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3410D514\share\00K_2_0_【保護】景品表示法\チェックリスト\"/>
    </mc:Choice>
  </mc:AlternateContent>
  <bookViews>
    <workbookView xWindow="0" yWindow="0" windowWidth="23040" windowHeight="8376"/>
  </bookViews>
  <sheets>
    <sheet name="総付景品 " sheetId="3" r:id="rId1"/>
    <sheet name="総付景品（補足）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I25" i="3"/>
  <c r="I24" i="3"/>
  <c r="I23" i="3"/>
  <c r="I22" i="3"/>
  <c r="I21" i="3"/>
  <c r="J13" i="3"/>
  <c r="N13" i="3" s="1"/>
  <c r="N12" i="3"/>
  <c r="I29" i="1"/>
  <c r="I28" i="1"/>
  <c r="I27" i="1"/>
  <c r="I26" i="1"/>
  <c r="N15" i="1"/>
  <c r="J16" i="1"/>
  <c r="N16" i="1" s="1"/>
</calcChain>
</file>

<file path=xl/sharedStrings.xml><?xml version="1.0" encoding="utf-8"?>
<sst xmlns="http://schemas.openxmlformats.org/spreadsheetml/2006/main" count="59" uniqueCount="32">
  <si>
    <t>※</t>
    <phoneticPr fontId="1"/>
  </si>
  <si>
    <t>参加者全員に配る景品（総付景品）には規制がかかる場合があります。</t>
    <rPh sb="0" eb="3">
      <t>サンカシャ</t>
    </rPh>
    <rPh sb="3" eb="5">
      <t>ゼンイン</t>
    </rPh>
    <rPh sb="6" eb="7">
      <t>クバ</t>
    </rPh>
    <rPh sb="8" eb="10">
      <t>ケイヒン</t>
    </rPh>
    <rPh sb="11" eb="12">
      <t>ソウ</t>
    </rPh>
    <rPh sb="12" eb="13">
      <t>ヅ</t>
    </rPh>
    <rPh sb="13" eb="15">
      <t>ケイヒン</t>
    </rPh>
    <rPh sb="18" eb="20">
      <t>キセイ</t>
    </rPh>
    <rPh sb="24" eb="26">
      <t>バアイ</t>
    </rPh>
    <phoneticPr fontId="1"/>
  </si>
  <si>
    <t>このチェックリストはあくまで参考であり、事前にお墨付きを与えるものではありません。</t>
    <rPh sb="14" eb="16">
      <t>サンコウ</t>
    </rPh>
    <rPh sb="20" eb="22">
      <t>ジゼン</t>
    </rPh>
    <rPh sb="24" eb="26">
      <t>スミツ</t>
    </rPh>
    <rPh sb="28" eb="29">
      <t>アタ</t>
    </rPh>
    <phoneticPr fontId="1"/>
  </si>
  <si>
    <t>景品の金額（円）</t>
    <rPh sb="0" eb="2">
      <t>ケイヒン</t>
    </rPh>
    <rPh sb="3" eb="5">
      <t>キンガク</t>
    </rPh>
    <rPh sb="6" eb="7">
      <t>エン</t>
    </rPh>
    <phoneticPr fontId="1"/>
  </si>
  <si>
    <t>景品は、来場者全員に渡されるものか（先着○名、○円購入者にプレゼントの場合も含む）。</t>
    <rPh sb="0" eb="2">
      <t>ケイヒン</t>
    </rPh>
    <rPh sb="4" eb="7">
      <t>ライジョウシャ</t>
    </rPh>
    <rPh sb="7" eb="9">
      <t>ゼンイン</t>
    </rPh>
    <rPh sb="10" eb="11">
      <t>ワタ</t>
    </rPh>
    <rPh sb="18" eb="20">
      <t>センチャク</t>
    </rPh>
    <rPh sb="21" eb="22">
      <t>メイ</t>
    </rPh>
    <rPh sb="24" eb="25">
      <t>エン</t>
    </rPh>
    <rPh sb="25" eb="28">
      <t>コウニュウシャ</t>
    </rPh>
    <rPh sb="35" eb="37">
      <t>バアイ</t>
    </rPh>
    <rPh sb="38" eb="39">
      <t>フク</t>
    </rPh>
    <phoneticPr fontId="1"/>
  </si>
  <si>
    <t>景品類の最高額</t>
    <rPh sb="0" eb="3">
      <t>ケイヒンルイ</t>
    </rPh>
    <rPh sb="4" eb="7">
      <t>サイコウガク</t>
    </rPh>
    <phoneticPr fontId="1"/>
  </si>
  <si>
    <t>備考</t>
  </si>
  <si>
    <t>1,000円未満</t>
    <rPh sb="5" eb="6">
      <t>エン</t>
    </rPh>
    <rPh sb="6" eb="8">
      <t>ミマン</t>
    </rPh>
    <phoneticPr fontId="1"/>
  </si>
  <si>
    <t>1,000円以上</t>
    <rPh sb="5" eb="6">
      <t>エン</t>
    </rPh>
    <rPh sb="6" eb="8">
      <t>イジョウ</t>
    </rPh>
    <phoneticPr fontId="1"/>
  </si>
  <si>
    <t>200円</t>
    <rPh sb="3" eb="4">
      <t>エン</t>
    </rPh>
    <phoneticPr fontId="1"/>
  </si>
  <si>
    <t>購入に無関係の場合を含む</t>
    <rPh sb="0" eb="2">
      <t>コウニュウ</t>
    </rPh>
    <rPh sb="3" eb="6">
      <t>ムカンケイ</t>
    </rPh>
    <rPh sb="7" eb="9">
      <t>バアイ</t>
    </rPh>
    <rPh sb="10" eb="11">
      <t>フク</t>
    </rPh>
    <phoneticPr fontId="1"/>
  </si>
  <si>
    <t>取引価額（円）</t>
    <rPh sb="0" eb="2">
      <t>トリヒキ</t>
    </rPh>
    <rPh sb="2" eb="4">
      <t>カガク</t>
    </rPh>
    <rPh sb="5" eb="6">
      <t>エン</t>
    </rPh>
    <phoneticPr fontId="1"/>
  </si>
  <si>
    <t>取引価額</t>
    <rPh sb="0" eb="2">
      <t>トリヒキ</t>
    </rPh>
    <rPh sb="2" eb="4">
      <t>カガク</t>
    </rPh>
    <phoneticPr fontId="1"/>
  </si>
  <si>
    <t>取引価額の２／１０</t>
    <rPh sb="0" eb="2">
      <t>トリヒキ</t>
    </rPh>
    <rPh sb="2" eb="4">
      <t>カガク</t>
    </rPh>
    <phoneticPr fontId="1"/>
  </si>
  <si>
    <t>計算欄</t>
    <rPh sb="0" eb="2">
      <t>ケイサン</t>
    </rPh>
    <rPh sb="2" eb="3">
      <t>ラン</t>
    </rPh>
    <phoneticPr fontId="1"/>
  </si>
  <si>
    <t>可否</t>
    <rPh sb="0" eb="2">
      <t>カヒ</t>
    </rPh>
    <phoneticPr fontId="1"/>
  </si>
  <si>
    <t>景品の価格が最高限度額以下であるか。</t>
    <rPh sb="0" eb="2">
      <t>ケイヒン</t>
    </rPh>
    <rPh sb="3" eb="5">
      <t>カカク</t>
    </rPh>
    <rPh sb="6" eb="8">
      <t>サイコウ</t>
    </rPh>
    <rPh sb="8" eb="11">
      <t>ゲンドガク</t>
    </rPh>
    <rPh sb="11" eb="13">
      <t>イカ</t>
    </rPh>
    <phoneticPr fontId="1"/>
  </si>
  <si>
    <t>景品名</t>
    <rPh sb="0" eb="2">
      <t>ケイヒン</t>
    </rPh>
    <rPh sb="2" eb="3">
      <t>メイ</t>
    </rPh>
    <phoneticPr fontId="1"/>
  </si>
  <si>
    <t>配布数
B</t>
    <rPh sb="0" eb="2">
      <t>ハイフ</t>
    </rPh>
    <rPh sb="2" eb="3">
      <t>スウ</t>
    </rPh>
    <phoneticPr fontId="1"/>
  </si>
  <si>
    <t>計
C＝A×B</t>
    <rPh sb="0" eb="1">
      <t>ケイ</t>
    </rPh>
    <phoneticPr fontId="1"/>
  </si>
  <si>
    <t>購入価格に応じて配布する
場合の購入価格</t>
    <rPh sb="0" eb="2">
      <t>コウニュウ</t>
    </rPh>
    <rPh sb="2" eb="4">
      <t>カカク</t>
    </rPh>
    <rPh sb="5" eb="6">
      <t>オウ</t>
    </rPh>
    <rPh sb="8" eb="10">
      <t>ハイフ</t>
    </rPh>
    <rPh sb="13" eb="15">
      <t>バアイ</t>
    </rPh>
    <rPh sb="16" eb="18">
      <t>コウニュウ</t>
    </rPh>
    <rPh sb="18" eb="20">
      <t>カカク</t>
    </rPh>
    <phoneticPr fontId="1"/>
  </si>
  <si>
    <t>景品購入費総計　D</t>
    <rPh sb="0" eb="2">
      <t>ケイヒン</t>
    </rPh>
    <rPh sb="2" eb="4">
      <t>コウニュウ</t>
    </rPh>
    <rPh sb="4" eb="5">
      <t>ヒ</t>
    </rPh>
    <rPh sb="5" eb="7">
      <t>ソウケイ</t>
    </rPh>
    <phoneticPr fontId="1"/>
  </si>
  <si>
    <t>仕入単価
A</t>
    <rPh sb="0" eb="2">
      <t>シイ</t>
    </rPh>
    <rPh sb="2" eb="4">
      <t>タンカ</t>
    </rPh>
    <phoneticPr fontId="1"/>
  </si>
  <si>
    <t>着色セルに金額を入力</t>
    <rPh sb="0" eb="2">
      <t>チャクショク</t>
    </rPh>
    <rPh sb="5" eb="7">
      <t>キンガク</t>
    </rPh>
    <rPh sb="8" eb="10">
      <t>ニュウリョク</t>
    </rPh>
    <phoneticPr fontId="1"/>
  </si>
  <si>
    <t>景品の最高額を入力してください。</t>
    <rPh sb="0" eb="2">
      <t>ケイヒン</t>
    </rPh>
    <rPh sb="3" eb="6">
      <t>サイコウガク</t>
    </rPh>
    <rPh sb="7" eb="9">
      <t>ニュウリョク</t>
    </rPh>
    <phoneticPr fontId="1"/>
  </si>
  <si>
    <t>景品を貰うための
最低料金</t>
    <rPh sb="0" eb="2">
      <t>ケイヒン</t>
    </rPh>
    <rPh sb="3" eb="4">
      <t>モラ</t>
    </rPh>
    <rPh sb="9" eb="11">
      <t>サイテイ</t>
    </rPh>
    <rPh sb="11" eb="13">
      <t>リョウキン</t>
    </rPh>
    <phoneticPr fontId="1"/>
  </si>
  <si>
    <t>取引価額から算出された景品の最高限度額が表示されます。</t>
    <rPh sb="0" eb="2">
      <t>トリヒキ</t>
    </rPh>
    <rPh sb="2" eb="4">
      <t>カガク</t>
    </rPh>
    <rPh sb="6" eb="8">
      <t>サンシュツ</t>
    </rPh>
    <rPh sb="11" eb="13">
      <t>ケイヒン</t>
    </rPh>
    <rPh sb="14" eb="16">
      <t>サイコウ</t>
    </rPh>
    <rPh sb="16" eb="19">
      <t>ゲンドガク</t>
    </rPh>
    <rPh sb="20" eb="22">
      <t>ヒョウジ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</si>
  <si>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赤字</t>
    </r>
    <r>
      <rPr>
        <b/>
        <sz val="11"/>
        <color theme="8" tint="-0.249977111117893"/>
        <rFont val="游ゴシック"/>
        <family val="3"/>
        <charset val="128"/>
        <scheme val="minor"/>
      </rPr>
      <t>で表示された場合は景品の価格が限度額を超えています。修正してください。</t>
    </r>
    <rPh sb="0" eb="2">
      <t>アカジ</t>
    </rPh>
    <rPh sb="3" eb="5">
      <t>ヒョウジ</t>
    </rPh>
    <rPh sb="8" eb="10">
      <t>バアイ</t>
    </rPh>
    <rPh sb="11" eb="13">
      <t>ケイヒン</t>
    </rPh>
    <rPh sb="14" eb="16">
      <t>カカク</t>
    </rPh>
    <rPh sb="17" eb="20">
      <t>ゲンドガク</t>
    </rPh>
    <rPh sb="21" eb="22">
      <t>コ</t>
    </rPh>
    <rPh sb="28" eb="30">
      <t>シュウセイ</t>
    </rPh>
    <phoneticPr fontId="1"/>
  </si>
  <si>
    <t>入力した取引価額に応じて着色表示されます。</t>
    <rPh sb="0" eb="2">
      <t>ニュウリョク</t>
    </rPh>
    <rPh sb="4" eb="6">
      <t>トリヒキ</t>
    </rPh>
    <rPh sb="6" eb="8">
      <t>カガク</t>
    </rPh>
    <rPh sb="9" eb="10">
      <t>オウ</t>
    </rPh>
    <rPh sb="12" eb="14">
      <t>チャクショク</t>
    </rPh>
    <rPh sb="14" eb="16">
      <t>ヒョウジ</t>
    </rPh>
    <phoneticPr fontId="1"/>
  </si>
  <si>
    <t>下の表を参考に確認・検討したか。</t>
    <rPh sb="0" eb="1">
      <t>シタ</t>
    </rPh>
    <rPh sb="2" eb="3">
      <t>ヒョウ</t>
    </rPh>
    <rPh sb="4" eb="6">
      <t>サンコウ</t>
    </rPh>
    <rPh sb="7" eb="9">
      <t>カクニン</t>
    </rPh>
    <rPh sb="10" eb="12">
      <t>ケントウ</t>
    </rPh>
    <phoneticPr fontId="1"/>
  </si>
  <si>
    <t>下の表を参考に確認・検討したか。</t>
    <phoneticPr fontId="1"/>
  </si>
  <si>
    <t>仕入単価と配布数から算出された小計と合計が表示されます。</t>
    <rPh sb="0" eb="2">
      <t>シイ</t>
    </rPh>
    <rPh sb="2" eb="4">
      <t>タンカ</t>
    </rPh>
    <rPh sb="5" eb="7">
      <t>ハイフ</t>
    </rPh>
    <rPh sb="7" eb="8">
      <t>スウ</t>
    </rPh>
    <rPh sb="10" eb="12">
      <t>サンシュツ</t>
    </rPh>
    <rPh sb="15" eb="17">
      <t>ショウケイ</t>
    </rPh>
    <rPh sb="18" eb="20">
      <t>ゴウケイ</t>
    </rPh>
    <rPh sb="21" eb="23">
      <t>ヒョウジ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</si>
</sst>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1"/>
      <color theme="8" tint="-0.249977111117893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0" fillId="0" borderId="0" xfId="0" applyNumberFormat="1" applyFill="1" applyBorder="1" applyAlignment="1">
      <alignment vertical="center"/>
    </xf>
    <xf numFmtId="176" fontId="0" fillId="2" borderId="14" xfId="0" applyNumberForma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176" fontId="0" fillId="2" borderId="15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</cellXfs>
  <cellStyles count="1">
    <cellStyle name="標準" xfId="0" builtinId="0"/>
  </cellStyles>
  <dxfs count="8"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9999FF"/>
        </patternFill>
      </fill>
    </dxf>
    <dxf>
      <fill>
        <patternFill>
          <bgColor rgb="FF9999FF"/>
        </patternFill>
      </fill>
    </dxf>
    <dxf>
      <font>
        <color rgb="FFFF0000"/>
      </font>
    </dxf>
    <dxf>
      <fill>
        <patternFill>
          <bgColor rgb="FF9999FF"/>
        </patternFill>
      </fill>
    </dxf>
    <dxf>
      <fill>
        <patternFill>
          <bgColor rgb="FF9999FF"/>
        </patternFill>
      </fill>
    </dxf>
  </dxfs>
  <tableStyles count="0" defaultTableStyle="TableStyleMedium2" defaultPivotStyle="PivotStyleLight16"/>
  <colors>
    <mruColors>
      <color rgb="FF99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5</xdr:row>
          <xdr:rowOff>220980</xdr:rowOff>
        </xdr:from>
        <xdr:to>
          <xdr:col>1</xdr:col>
          <xdr:colOff>15240</xdr:colOff>
          <xdr:row>7</xdr:row>
          <xdr:rowOff>7620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7</xdr:row>
          <xdr:rowOff>220980</xdr:rowOff>
        </xdr:from>
        <xdr:to>
          <xdr:col>1</xdr:col>
          <xdr:colOff>15240</xdr:colOff>
          <xdr:row>9</xdr:row>
          <xdr:rowOff>7620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13</xdr:row>
          <xdr:rowOff>220980</xdr:rowOff>
        </xdr:from>
        <xdr:to>
          <xdr:col>1</xdr:col>
          <xdr:colOff>15240</xdr:colOff>
          <xdr:row>15</xdr:row>
          <xdr:rowOff>7620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8</xdr:row>
          <xdr:rowOff>220980</xdr:rowOff>
        </xdr:from>
        <xdr:to>
          <xdr:col>1</xdr:col>
          <xdr:colOff>15240</xdr:colOff>
          <xdr:row>10</xdr:row>
          <xdr:rowOff>7620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10</xdr:row>
          <xdr:rowOff>220980</xdr:rowOff>
        </xdr:from>
        <xdr:to>
          <xdr:col>1</xdr:col>
          <xdr:colOff>15240</xdr:colOff>
          <xdr:row>12</xdr:row>
          <xdr:rowOff>7620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18</xdr:row>
          <xdr:rowOff>213360</xdr:rowOff>
        </xdr:from>
        <xdr:to>
          <xdr:col>1</xdr:col>
          <xdr:colOff>15240</xdr:colOff>
          <xdr:row>20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68580</xdr:colOff>
      <xdr:row>4</xdr:row>
      <xdr:rowOff>190500</xdr:rowOff>
    </xdr:from>
    <xdr:to>
      <xdr:col>3</xdr:col>
      <xdr:colOff>205740</xdr:colOff>
      <xdr:row>6</xdr:row>
      <xdr:rowOff>60960</xdr:rowOff>
    </xdr:to>
    <xdr:cxnSp macro="">
      <xdr:nvCxnSpPr>
        <xdr:cNvPr id="3" name="直線矢印コネクタ 2"/>
        <xdr:cNvCxnSpPr/>
      </xdr:nvCxnSpPr>
      <xdr:spPr>
        <a:xfrm flipH="1">
          <a:off x="1181100" y="1226820"/>
          <a:ext cx="137160" cy="3429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579120</xdr:colOff>
      <xdr:row>6</xdr:row>
      <xdr:rowOff>106680</xdr:rowOff>
    </xdr:from>
    <xdr:to>
      <xdr:col>7</xdr:col>
      <xdr:colOff>68580</xdr:colOff>
      <xdr:row>6</xdr:row>
      <xdr:rowOff>106680</xdr:rowOff>
    </xdr:to>
    <xdr:cxnSp macro="">
      <xdr:nvCxnSpPr>
        <xdr:cNvPr id="5" name="直線矢印コネクタ 4"/>
        <xdr:cNvCxnSpPr/>
      </xdr:nvCxnSpPr>
      <xdr:spPr>
        <a:xfrm flipH="1">
          <a:off x="3032760" y="1615440"/>
          <a:ext cx="90678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</xdr:colOff>
      <xdr:row>15</xdr:row>
      <xdr:rowOff>22860</xdr:rowOff>
    </xdr:from>
    <xdr:to>
      <xdr:col>2</xdr:col>
      <xdr:colOff>175260</xdr:colOff>
      <xdr:row>16</xdr:row>
      <xdr:rowOff>45720</xdr:rowOff>
    </xdr:to>
    <xdr:cxnSp macro="">
      <xdr:nvCxnSpPr>
        <xdr:cNvPr id="9" name="直線矢印コネクタ 8"/>
        <xdr:cNvCxnSpPr/>
      </xdr:nvCxnSpPr>
      <xdr:spPr>
        <a:xfrm flipV="1">
          <a:off x="457200" y="3444240"/>
          <a:ext cx="160020" cy="259080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O25"/>
  <sheetViews>
    <sheetView tabSelected="1" topLeftCell="A10" workbookViewId="0">
      <selection activeCell="I30" sqref="I30"/>
    </sheetView>
  </sheetViews>
  <sheetFormatPr defaultRowHeight="18" x14ac:dyDescent="0.45"/>
  <cols>
    <col min="1" max="1" width="3.5" customWidth="1"/>
    <col min="2" max="2" width="2.296875" customWidth="1"/>
    <col min="7" max="7" width="9.796875" customWidth="1"/>
    <col min="10" max="10" width="12.09765625" customWidth="1"/>
  </cols>
  <sheetData>
    <row r="1" spans="2:15" x14ac:dyDescent="0.45">
      <c r="B1" s="2" t="s">
        <v>0</v>
      </c>
      <c r="C1" s="3" t="s">
        <v>1</v>
      </c>
      <c r="D1" s="3"/>
      <c r="E1" s="3"/>
      <c r="F1" s="3"/>
      <c r="G1" s="3"/>
      <c r="H1" s="3"/>
      <c r="I1" s="3"/>
    </row>
    <row r="2" spans="2:15" ht="26.4" customHeight="1" x14ac:dyDescent="0.45">
      <c r="B2" s="1" t="s">
        <v>0</v>
      </c>
      <c r="C2" s="7" t="s">
        <v>2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2:15" ht="18.600000000000001" thickBot="1" x14ac:dyDescent="0.5"/>
    <row r="4" spans="2:15" x14ac:dyDescent="0.45">
      <c r="C4" s="27" t="s">
        <v>3</v>
      </c>
      <c r="D4" s="19"/>
      <c r="E4" s="27" t="s">
        <v>11</v>
      </c>
      <c r="F4" s="19"/>
      <c r="G4" s="24"/>
    </row>
    <row r="5" spans="2:15" ht="18.600000000000001" thickBot="1" x14ac:dyDescent="0.5">
      <c r="B5" s="22"/>
      <c r="C5" s="26"/>
      <c r="D5" s="23"/>
      <c r="E5" s="26"/>
      <c r="F5" s="23"/>
      <c r="G5" s="25"/>
    </row>
    <row r="7" spans="2:15" x14ac:dyDescent="0.45">
      <c r="C7" s="6" t="s">
        <v>4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2:15" x14ac:dyDescent="0.45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2:15" x14ac:dyDescent="0.45">
      <c r="C9" s="6" t="s">
        <v>16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2:15" ht="6" customHeight="1" thickBot="1" x14ac:dyDescent="0.5"/>
    <row r="11" spans="2:15" x14ac:dyDescent="0.45">
      <c r="C11" s="9" t="s">
        <v>12</v>
      </c>
      <c r="D11" s="10"/>
      <c r="E11" s="10"/>
      <c r="F11" s="10" t="s">
        <v>5</v>
      </c>
      <c r="G11" s="10"/>
      <c r="H11" s="10"/>
      <c r="I11" s="10"/>
      <c r="J11" s="17" t="s">
        <v>14</v>
      </c>
      <c r="K11" s="16" t="s">
        <v>6</v>
      </c>
      <c r="L11" s="18"/>
      <c r="M11" s="18"/>
      <c r="N11" s="34" t="s">
        <v>15</v>
      </c>
    </row>
    <row r="12" spans="2:15" x14ac:dyDescent="0.45">
      <c r="C12" s="14" t="s">
        <v>7</v>
      </c>
      <c r="D12" s="8"/>
      <c r="E12" s="8"/>
      <c r="F12" s="8" t="s">
        <v>9</v>
      </c>
      <c r="G12" s="8"/>
      <c r="H12" s="8"/>
      <c r="I12" s="8"/>
      <c r="J12" s="4" t="s">
        <v>9</v>
      </c>
      <c r="K12" s="20" t="s">
        <v>10</v>
      </c>
      <c r="L12" s="21"/>
      <c r="M12" s="21"/>
      <c r="N12" s="32" t="str">
        <f>IF(C5&lt;200,"可","不可")</f>
        <v>可</v>
      </c>
    </row>
    <row r="13" spans="2:15" ht="18.600000000000001" thickBot="1" x14ac:dyDescent="0.5">
      <c r="C13" s="12" t="s">
        <v>8</v>
      </c>
      <c r="D13" s="13"/>
      <c r="E13" s="13"/>
      <c r="F13" s="13" t="s">
        <v>13</v>
      </c>
      <c r="G13" s="13"/>
      <c r="H13" s="13"/>
      <c r="I13" s="13"/>
      <c r="J13" s="31">
        <f>E5/5</f>
        <v>0</v>
      </c>
      <c r="K13" s="28"/>
      <c r="L13" s="29"/>
      <c r="M13" s="30"/>
      <c r="N13" s="33" t="str">
        <f>IF(C5&lt;J13,"可","不可")</f>
        <v>不可</v>
      </c>
    </row>
    <row r="15" spans="2:15" x14ac:dyDescent="0.45">
      <c r="C15" s="6" t="s">
        <v>30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2:15" ht="6.6" customHeight="1" thickBot="1" x14ac:dyDescent="0.5"/>
    <row r="17" spans="3:13" x14ac:dyDescent="0.45">
      <c r="C17" s="9" t="s">
        <v>17</v>
      </c>
      <c r="D17" s="10"/>
      <c r="E17" s="36" t="s">
        <v>22</v>
      </c>
      <c r="F17" s="10"/>
      <c r="G17" s="36" t="s">
        <v>18</v>
      </c>
      <c r="H17" s="10"/>
      <c r="I17" s="36" t="s">
        <v>19</v>
      </c>
      <c r="J17" s="10"/>
      <c r="K17" s="36" t="s">
        <v>20</v>
      </c>
      <c r="L17" s="10"/>
      <c r="M17" s="11"/>
    </row>
    <row r="18" spans="3:13" x14ac:dyDescent="0.45">
      <c r="C18" s="14"/>
      <c r="D18" s="8"/>
      <c r="E18" s="8"/>
      <c r="F18" s="8"/>
      <c r="G18" s="8"/>
      <c r="H18" s="8"/>
      <c r="I18" s="8"/>
      <c r="J18" s="8"/>
      <c r="K18" s="8"/>
      <c r="L18" s="8"/>
      <c r="M18" s="15"/>
    </row>
    <row r="19" spans="3:13" x14ac:dyDescent="0.45">
      <c r="C19" s="14"/>
      <c r="D19" s="8"/>
      <c r="E19" s="8"/>
      <c r="F19" s="8"/>
      <c r="G19" s="8"/>
      <c r="H19" s="8"/>
      <c r="I19" s="8"/>
      <c r="J19" s="8"/>
      <c r="K19" s="8"/>
      <c r="L19" s="8"/>
      <c r="M19" s="15"/>
    </row>
    <row r="20" spans="3:13" x14ac:dyDescent="0.45">
      <c r="C20" s="14"/>
      <c r="D20" s="8"/>
      <c r="E20" s="8"/>
      <c r="F20" s="8"/>
      <c r="G20" s="8"/>
      <c r="H20" s="8"/>
      <c r="I20" s="8"/>
      <c r="J20" s="8"/>
      <c r="K20" s="8"/>
      <c r="L20" s="8"/>
      <c r="M20" s="15"/>
    </row>
    <row r="21" spans="3:13" x14ac:dyDescent="0.45">
      <c r="C21" s="39"/>
      <c r="D21" s="40"/>
      <c r="E21" s="40"/>
      <c r="F21" s="40"/>
      <c r="G21" s="40"/>
      <c r="H21" s="40"/>
      <c r="I21" s="8">
        <f>E21*G21</f>
        <v>0</v>
      </c>
      <c r="J21" s="8"/>
      <c r="K21" s="40"/>
      <c r="L21" s="40"/>
      <c r="M21" s="41"/>
    </row>
    <row r="22" spans="3:13" x14ac:dyDescent="0.45">
      <c r="C22" s="39"/>
      <c r="D22" s="40"/>
      <c r="E22" s="40"/>
      <c r="F22" s="40"/>
      <c r="G22" s="40"/>
      <c r="H22" s="40"/>
      <c r="I22" s="20">
        <f t="shared" ref="I22:I24" si="0">E22*G22</f>
        <v>0</v>
      </c>
      <c r="J22" s="42"/>
      <c r="K22" s="40"/>
      <c r="L22" s="40"/>
      <c r="M22" s="41"/>
    </row>
    <row r="23" spans="3:13" x14ac:dyDescent="0.45">
      <c r="C23" s="39"/>
      <c r="D23" s="40"/>
      <c r="E23" s="40"/>
      <c r="F23" s="40"/>
      <c r="G23" s="40"/>
      <c r="H23" s="40"/>
      <c r="I23" s="20">
        <f t="shared" si="0"/>
        <v>0</v>
      </c>
      <c r="J23" s="42"/>
      <c r="K23" s="40"/>
      <c r="L23" s="40"/>
      <c r="M23" s="41"/>
    </row>
    <row r="24" spans="3:13" x14ac:dyDescent="0.45">
      <c r="C24" s="39"/>
      <c r="D24" s="40"/>
      <c r="E24" s="40"/>
      <c r="F24" s="40"/>
      <c r="G24" s="40"/>
      <c r="H24" s="40"/>
      <c r="I24" s="20">
        <f t="shared" si="0"/>
        <v>0</v>
      </c>
      <c r="J24" s="42"/>
      <c r="K24" s="40"/>
      <c r="L24" s="40"/>
      <c r="M24" s="41"/>
    </row>
    <row r="25" spans="3:13" ht="18.600000000000001" thickBot="1" x14ac:dyDescent="0.5">
      <c r="C25" s="12" t="s">
        <v>21</v>
      </c>
      <c r="D25" s="13"/>
      <c r="E25" s="13"/>
      <c r="F25" s="13"/>
      <c r="G25" s="13"/>
      <c r="H25" s="13"/>
      <c r="I25" s="13">
        <f>SUM(I21:J24)</f>
        <v>0</v>
      </c>
      <c r="J25" s="13"/>
      <c r="K25" s="37"/>
      <c r="L25" s="37"/>
      <c r="M25" s="38"/>
    </row>
  </sheetData>
  <mergeCells count="46">
    <mergeCell ref="C25:H25"/>
    <mergeCell ref="I25:J25"/>
    <mergeCell ref="K25:M25"/>
    <mergeCell ref="C23:D23"/>
    <mergeCell ref="E23:F23"/>
    <mergeCell ref="G23:H23"/>
    <mergeCell ref="I23:J23"/>
    <mergeCell ref="K23:M23"/>
    <mergeCell ref="C24:D24"/>
    <mergeCell ref="E24:F24"/>
    <mergeCell ref="G24:H24"/>
    <mergeCell ref="I24:J24"/>
    <mergeCell ref="K24:M24"/>
    <mergeCell ref="C21:D21"/>
    <mergeCell ref="E21:F21"/>
    <mergeCell ref="G21:H21"/>
    <mergeCell ref="I21:J21"/>
    <mergeCell ref="K21:M21"/>
    <mergeCell ref="C22:D22"/>
    <mergeCell ref="E22:F22"/>
    <mergeCell ref="G22:H22"/>
    <mergeCell ref="I22:J22"/>
    <mergeCell ref="K22:M22"/>
    <mergeCell ref="C13:E13"/>
    <mergeCell ref="F13:I13"/>
    <mergeCell ref="K13:M13"/>
    <mergeCell ref="C15:O15"/>
    <mergeCell ref="C17:D20"/>
    <mergeCell ref="E17:F20"/>
    <mergeCell ref="G17:H20"/>
    <mergeCell ref="I17:J20"/>
    <mergeCell ref="K17:M20"/>
    <mergeCell ref="C7:O7"/>
    <mergeCell ref="C9:O9"/>
    <mergeCell ref="C11:E11"/>
    <mergeCell ref="F11:I11"/>
    <mergeCell ref="K11:M11"/>
    <mergeCell ref="C12:E12"/>
    <mergeCell ref="F12:I12"/>
    <mergeCell ref="K12:M12"/>
    <mergeCell ref="C1:I1"/>
    <mergeCell ref="C2:O2"/>
    <mergeCell ref="C4:D4"/>
    <mergeCell ref="E4:F4"/>
    <mergeCell ref="C5:D5"/>
    <mergeCell ref="E5:F5"/>
  </mergeCells>
  <phoneticPr fontId="1"/>
  <conditionalFormatting sqref="C12:E12">
    <cfRule type="expression" dxfId="7" priority="4">
      <formula>$E$5&lt;1000</formula>
    </cfRule>
  </conditionalFormatting>
  <conditionalFormatting sqref="C13:E13">
    <cfRule type="expression" dxfId="6" priority="2">
      <formula>$E$5&gt;=1000</formula>
    </cfRule>
    <cfRule type="expression" priority="3">
      <formula>$E$5&gt;=1000</formula>
    </cfRule>
  </conditionalFormatting>
  <conditionalFormatting sqref="J13">
    <cfRule type="expression" dxfId="5" priority="1">
      <formula>$J$13&lt;$C$5</formula>
    </cfRule>
  </conditionalFormatting>
  <pageMargins left="0.7" right="0.7" top="0.75" bottom="0.75" header="0.3" footer="0.3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15240</xdr:colOff>
                    <xdr:row>5</xdr:row>
                    <xdr:rowOff>220980</xdr:rowOff>
                  </from>
                  <to>
                    <xdr:col>1</xdr:col>
                    <xdr:colOff>15240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15240</xdr:colOff>
                    <xdr:row>7</xdr:row>
                    <xdr:rowOff>220980</xdr:rowOff>
                  </from>
                  <to>
                    <xdr:col>1</xdr:col>
                    <xdr:colOff>15240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15240</xdr:colOff>
                    <xdr:row>13</xdr:row>
                    <xdr:rowOff>220980</xdr:rowOff>
                  </from>
                  <to>
                    <xdr:col>1</xdr:col>
                    <xdr:colOff>15240</xdr:colOff>
                    <xdr:row>15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31"/>
  <sheetViews>
    <sheetView workbookViewId="0">
      <selection activeCell="R30" sqref="R30"/>
    </sheetView>
  </sheetViews>
  <sheetFormatPr defaultRowHeight="18" x14ac:dyDescent="0.45"/>
  <cols>
    <col min="1" max="1" width="3.5" customWidth="1"/>
    <col min="2" max="2" width="2.296875" customWidth="1"/>
    <col min="7" max="7" width="9.796875" customWidth="1"/>
    <col min="10" max="10" width="12.09765625" customWidth="1"/>
  </cols>
  <sheetData>
    <row r="1" spans="2:15" x14ac:dyDescent="0.45">
      <c r="B1" s="2" t="s">
        <v>0</v>
      </c>
      <c r="C1" s="3" t="s">
        <v>1</v>
      </c>
      <c r="D1" s="3"/>
      <c r="E1" s="3"/>
      <c r="F1" s="3"/>
      <c r="G1" s="3"/>
      <c r="H1" s="3"/>
      <c r="I1" s="3"/>
    </row>
    <row r="2" spans="2:15" ht="26.4" customHeight="1" thickBot="1" x14ac:dyDescent="0.5">
      <c r="B2" s="1" t="s">
        <v>0</v>
      </c>
      <c r="C2" s="7" t="s">
        <v>2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2:15" ht="18.600000000000001" thickBot="1" x14ac:dyDescent="0.5">
      <c r="C3" s="44" t="s">
        <v>23</v>
      </c>
      <c r="D3" s="45"/>
      <c r="E3" s="45"/>
      <c r="F3" s="45"/>
      <c r="G3" s="46"/>
    </row>
    <row r="4" spans="2:15" ht="18.600000000000001" thickBot="1" x14ac:dyDescent="0.5">
      <c r="C4" s="47"/>
      <c r="D4" s="48"/>
      <c r="E4" s="48"/>
      <c r="F4" s="48"/>
      <c r="G4" s="48"/>
    </row>
    <row r="5" spans="2:15" ht="18.600000000000001" thickBot="1" x14ac:dyDescent="0.5">
      <c r="C5" s="44" t="s">
        <v>24</v>
      </c>
      <c r="D5" s="49"/>
      <c r="E5" s="49"/>
      <c r="F5" s="49"/>
      <c r="G5" s="49"/>
      <c r="H5" s="50"/>
    </row>
    <row r="6" spans="2:15" ht="18.600000000000001" thickBot="1" x14ac:dyDescent="0.5"/>
    <row r="7" spans="2:15" x14ac:dyDescent="0.45">
      <c r="C7" s="27" t="s">
        <v>3</v>
      </c>
      <c r="D7" s="19"/>
      <c r="E7" s="27" t="s">
        <v>11</v>
      </c>
      <c r="F7" s="19"/>
      <c r="G7" s="24"/>
      <c r="H7" s="56" t="s">
        <v>25</v>
      </c>
      <c r="I7" s="51"/>
      <c r="J7" s="51"/>
      <c r="K7" s="52"/>
    </row>
    <row r="8" spans="2:15" ht="18.600000000000001" thickBot="1" x14ac:dyDescent="0.5">
      <c r="B8" s="22"/>
      <c r="C8" s="26"/>
      <c r="D8" s="23"/>
      <c r="E8" s="26"/>
      <c r="F8" s="23"/>
      <c r="G8" s="25"/>
      <c r="H8" s="53"/>
      <c r="I8" s="54"/>
      <c r="J8" s="54"/>
      <c r="K8" s="55"/>
    </row>
    <row r="10" spans="2:15" x14ac:dyDescent="0.45">
      <c r="C10" s="6" t="s">
        <v>4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2:15" x14ac:dyDescent="0.45"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pans="2:15" x14ac:dyDescent="0.45">
      <c r="C12" s="6" t="s">
        <v>16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2:15" ht="6" customHeight="1" thickBot="1" x14ac:dyDescent="0.5"/>
    <row r="14" spans="2:15" x14ac:dyDescent="0.45">
      <c r="C14" s="9" t="s">
        <v>12</v>
      </c>
      <c r="D14" s="10"/>
      <c r="E14" s="10"/>
      <c r="F14" s="10" t="s">
        <v>5</v>
      </c>
      <c r="G14" s="10"/>
      <c r="H14" s="10"/>
      <c r="I14" s="10"/>
      <c r="J14" s="17" t="s">
        <v>14</v>
      </c>
      <c r="K14" s="16" t="s">
        <v>6</v>
      </c>
      <c r="L14" s="18"/>
      <c r="M14" s="18"/>
      <c r="N14" s="34" t="s">
        <v>15</v>
      </c>
    </row>
    <row r="15" spans="2:15" x14ac:dyDescent="0.45">
      <c r="C15" s="14" t="s">
        <v>7</v>
      </c>
      <c r="D15" s="8"/>
      <c r="E15" s="8"/>
      <c r="F15" s="8" t="s">
        <v>9</v>
      </c>
      <c r="G15" s="8"/>
      <c r="H15" s="8"/>
      <c r="I15" s="8"/>
      <c r="J15" s="4" t="s">
        <v>9</v>
      </c>
      <c r="K15" s="20" t="s">
        <v>10</v>
      </c>
      <c r="L15" s="21"/>
      <c r="M15" s="21"/>
      <c r="N15" s="32" t="str">
        <f>IF(C8&lt;200,"可","不可")</f>
        <v>可</v>
      </c>
    </row>
    <row r="16" spans="2:15" ht="18.600000000000001" thickBot="1" x14ac:dyDescent="0.5">
      <c r="C16" s="12" t="s">
        <v>8</v>
      </c>
      <c r="D16" s="13"/>
      <c r="E16" s="13"/>
      <c r="F16" s="13" t="s">
        <v>13</v>
      </c>
      <c r="G16" s="13"/>
      <c r="H16" s="13"/>
      <c r="I16" s="13"/>
      <c r="J16" s="31">
        <f>E8/5</f>
        <v>0</v>
      </c>
      <c r="K16" s="28"/>
      <c r="L16" s="29"/>
      <c r="M16" s="30"/>
      <c r="N16" s="33" t="str">
        <f>IF(C8&lt;J16,"可","不可")</f>
        <v>不可</v>
      </c>
    </row>
    <row r="17" spans="3:17" x14ac:dyDescent="0.45">
      <c r="C17" s="60" t="s">
        <v>28</v>
      </c>
      <c r="D17" s="59"/>
      <c r="E17" s="59"/>
      <c r="F17" s="59"/>
      <c r="G17" s="59"/>
      <c r="H17" s="59"/>
      <c r="J17" s="57" t="s">
        <v>26</v>
      </c>
      <c r="K17" s="6"/>
      <c r="L17" s="6"/>
      <c r="M17" s="6"/>
      <c r="N17" s="6"/>
      <c r="O17" s="6"/>
      <c r="P17" s="6"/>
    </row>
    <row r="18" spans="3:17" x14ac:dyDescent="0.45">
      <c r="J18" s="57" t="s">
        <v>27</v>
      </c>
      <c r="K18" s="57"/>
      <c r="L18" s="57"/>
      <c r="M18" s="57"/>
      <c r="N18" s="57"/>
      <c r="O18" s="57"/>
      <c r="P18" s="57"/>
      <c r="Q18" s="57"/>
    </row>
    <row r="19" spans="3:17" x14ac:dyDescent="0.45">
      <c r="J19" s="58"/>
      <c r="K19" s="58"/>
      <c r="L19" s="58"/>
      <c r="M19" s="58"/>
      <c r="N19" s="58"/>
      <c r="O19" s="58"/>
      <c r="P19" s="58"/>
      <c r="Q19" s="58"/>
    </row>
    <row r="20" spans="3:17" x14ac:dyDescent="0.45">
      <c r="C20" s="6" t="s">
        <v>29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3:17" ht="6.6" customHeight="1" thickBot="1" x14ac:dyDescent="0.5"/>
    <row r="22" spans="3:17" x14ac:dyDescent="0.45">
      <c r="C22" s="9" t="s">
        <v>17</v>
      </c>
      <c r="D22" s="10"/>
      <c r="E22" s="36" t="s">
        <v>22</v>
      </c>
      <c r="F22" s="10"/>
      <c r="G22" s="36" t="s">
        <v>18</v>
      </c>
      <c r="H22" s="10"/>
      <c r="I22" s="36" t="s">
        <v>19</v>
      </c>
      <c r="J22" s="10"/>
      <c r="K22" s="36" t="s">
        <v>20</v>
      </c>
      <c r="L22" s="10"/>
      <c r="M22" s="11"/>
    </row>
    <row r="23" spans="3:17" x14ac:dyDescent="0.45">
      <c r="C23" s="14"/>
      <c r="D23" s="8"/>
      <c r="E23" s="8"/>
      <c r="F23" s="8"/>
      <c r="G23" s="8"/>
      <c r="H23" s="8"/>
      <c r="I23" s="8"/>
      <c r="J23" s="8"/>
      <c r="K23" s="8"/>
      <c r="L23" s="8"/>
      <c r="M23" s="15"/>
    </row>
    <row r="24" spans="3:17" x14ac:dyDescent="0.45">
      <c r="C24" s="14"/>
      <c r="D24" s="8"/>
      <c r="E24" s="8"/>
      <c r="F24" s="8"/>
      <c r="G24" s="8"/>
      <c r="H24" s="8"/>
      <c r="I24" s="8"/>
      <c r="J24" s="8"/>
      <c r="K24" s="8"/>
      <c r="L24" s="8"/>
      <c r="M24" s="15"/>
    </row>
    <row r="25" spans="3:17" x14ac:dyDescent="0.45">
      <c r="C25" s="14"/>
      <c r="D25" s="8"/>
      <c r="E25" s="8"/>
      <c r="F25" s="8"/>
      <c r="G25" s="8"/>
      <c r="H25" s="8"/>
      <c r="I25" s="8"/>
      <c r="J25" s="8"/>
      <c r="K25" s="8"/>
      <c r="L25" s="8"/>
      <c r="M25" s="15"/>
    </row>
    <row r="26" spans="3:17" x14ac:dyDescent="0.45">
      <c r="C26" s="39"/>
      <c r="D26" s="40"/>
      <c r="E26" s="40"/>
      <c r="F26" s="40"/>
      <c r="G26" s="40"/>
      <c r="H26" s="40"/>
      <c r="I26" s="8">
        <f>E26*G26</f>
        <v>0</v>
      </c>
      <c r="J26" s="8"/>
      <c r="K26" s="40"/>
      <c r="L26" s="40"/>
      <c r="M26" s="41"/>
    </row>
    <row r="27" spans="3:17" x14ac:dyDescent="0.45">
      <c r="C27" s="39"/>
      <c r="D27" s="40"/>
      <c r="E27" s="40"/>
      <c r="F27" s="40"/>
      <c r="G27" s="40"/>
      <c r="H27" s="40"/>
      <c r="I27" s="20">
        <f t="shared" ref="I27:I29" si="0">E27*G27</f>
        <v>0</v>
      </c>
      <c r="J27" s="42"/>
      <c r="K27" s="40"/>
      <c r="L27" s="40"/>
      <c r="M27" s="41"/>
    </row>
    <row r="28" spans="3:17" x14ac:dyDescent="0.45">
      <c r="C28" s="39"/>
      <c r="D28" s="40"/>
      <c r="E28" s="40"/>
      <c r="F28" s="40"/>
      <c r="G28" s="40"/>
      <c r="H28" s="40"/>
      <c r="I28" s="20">
        <f t="shared" si="0"/>
        <v>0</v>
      </c>
      <c r="J28" s="42"/>
      <c r="K28" s="40"/>
      <c r="L28" s="40"/>
      <c r="M28" s="41"/>
    </row>
    <row r="29" spans="3:17" x14ac:dyDescent="0.45">
      <c r="C29" s="39"/>
      <c r="D29" s="40"/>
      <c r="E29" s="40"/>
      <c r="F29" s="40"/>
      <c r="G29" s="40"/>
      <c r="H29" s="40"/>
      <c r="I29" s="20">
        <f t="shared" si="0"/>
        <v>0</v>
      </c>
      <c r="J29" s="42"/>
      <c r="K29" s="40"/>
      <c r="L29" s="40"/>
      <c r="M29" s="41"/>
    </row>
    <row r="30" spans="3:17" ht="18.600000000000001" thickBot="1" x14ac:dyDescent="0.5">
      <c r="C30" s="12" t="s">
        <v>21</v>
      </c>
      <c r="D30" s="13"/>
      <c r="E30" s="13"/>
      <c r="F30" s="13"/>
      <c r="G30" s="13"/>
      <c r="H30" s="13"/>
      <c r="I30" s="13">
        <f>SUM(I26:J29)</f>
        <v>0</v>
      </c>
      <c r="J30" s="13"/>
      <c r="K30" s="37"/>
      <c r="L30" s="37"/>
      <c r="M30" s="38"/>
    </row>
    <row r="31" spans="3:17" x14ac:dyDescent="0.45">
      <c r="G31" s="43" t="s">
        <v>31</v>
      </c>
      <c r="H31" s="5"/>
      <c r="I31" s="5"/>
      <c r="J31" s="5"/>
      <c r="K31" s="5"/>
      <c r="L31" s="5"/>
      <c r="M31" s="5"/>
      <c r="N31" s="5"/>
      <c r="O31" s="5"/>
    </row>
  </sheetData>
  <mergeCells count="53">
    <mergeCell ref="G31:O31"/>
    <mergeCell ref="C3:G3"/>
    <mergeCell ref="C5:H5"/>
    <mergeCell ref="H7:K8"/>
    <mergeCell ref="J17:P17"/>
    <mergeCell ref="J18:Q18"/>
    <mergeCell ref="C17:H17"/>
    <mergeCell ref="K27:M27"/>
    <mergeCell ref="K28:M28"/>
    <mergeCell ref="K29:M29"/>
    <mergeCell ref="C30:H30"/>
    <mergeCell ref="I30:J30"/>
    <mergeCell ref="K30:M30"/>
    <mergeCell ref="G27:H27"/>
    <mergeCell ref="G28:H28"/>
    <mergeCell ref="G29:H29"/>
    <mergeCell ref="I26:J26"/>
    <mergeCell ref="I27:J27"/>
    <mergeCell ref="I28:J28"/>
    <mergeCell ref="I29:J29"/>
    <mergeCell ref="C27:D27"/>
    <mergeCell ref="C28:D28"/>
    <mergeCell ref="C29:D29"/>
    <mergeCell ref="E26:F26"/>
    <mergeCell ref="E27:F27"/>
    <mergeCell ref="E28:F28"/>
    <mergeCell ref="E29:F29"/>
    <mergeCell ref="C22:D25"/>
    <mergeCell ref="E22:F25"/>
    <mergeCell ref="G22:H25"/>
    <mergeCell ref="I22:J25"/>
    <mergeCell ref="K22:M25"/>
    <mergeCell ref="C26:D26"/>
    <mergeCell ref="G26:H26"/>
    <mergeCell ref="K26:M26"/>
    <mergeCell ref="K15:M15"/>
    <mergeCell ref="K16:M16"/>
    <mergeCell ref="C20:O20"/>
    <mergeCell ref="C8:D8"/>
    <mergeCell ref="E8:F8"/>
    <mergeCell ref="C7:D7"/>
    <mergeCell ref="E7:F7"/>
    <mergeCell ref="C12:O12"/>
    <mergeCell ref="C15:E15"/>
    <mergeCell ref="C16:E16"/>
    <mergeCell ref="F14:I14"/>
    <mergeCell ref="F15:I15"/>
    <mergeCell ref="F16:I16"/>
    <mergeCell ref="C1:I1"/>
    <mergeCell ref="C2:O2"/>
    <mergeCell ref="C10:O10"/>
    <mergeCell ref="C14:E14"/>
    <mergeCell ref="K14:M14"/>
  </mergeCells>
  <phoneticPr fontId="1"/>
  <conditionalFormatting sqref="C15:E15">
    <cfRule type="expression" dxfId="4" priority="6">
      <formula>$E$8&lt;1000</formula>
    </cfRule>
  </conditionalFormatting>
  <conditionalFormatting sqref="C16:E16">
    <cfRule type="expression" dxfId="3" priority="4">
      <formula>$E$8&gt;=1000</formula>
    </cfRule>
    <cfRule type="expression" priority="5">
      <formula>$E$8&gt;=1000</formula>
    </cfRule>
  </conditionalFormatting>
  <conditionalFormatting sqref="J16">
    <cfRule type="expression" dxfId="0" priority="1">
      <formula>$J$16&lt;$C$8</formula>
    </cfRule>
  </conditionalFormatting>
  <pageMargins left="0.7" right="0.7" top="0.75" bottom="0.75" header="0.3" footer="0.3"/>
  <pageSetup paperSize="9" scale="5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15240</xdr:colOff>
                    <xdr:row>8</xdr:row>
                    <xdr:rowOff>220980</xdr:rowOff>
                  </from>
                  <to>
                    <xdr:col>1</xdr:col>
                    <xdr:colOff>15240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15240</xdr:colOff>
                    <xdr:row>10</xdr:row>
                    <xdr:rowOff>220980</xdr:rowOff>
                  </from>
                  <to>
                    <xdr:col>1</xdr:col>
                    <xdr:colOff>15240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15240</xdr:colOff>
                    <xdr:row>18</xdr:row>
                    <xdr:rowOff>213360</xdr:rowOff>
                  </from>
                  <to>
                    <xdr:col>1</xdr:col>
                    <xdr:colOff>15240</xdr:colOff>
                    <xdr:row>20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総付景品 </vt:lpstr>
      <vt:lpstr>総付景品（補足）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松川 美紗乃</dc:creator>
  <cp:lastModifiedBy>松川 美紗乃</cp:lastModifiedBy>
  <cp:lastPrinted>2024-07-18T04:08:06Z</cp:lastPrinted>
  <dcterms:created xsi:type="dcterms:W3CDTF">2024-07-18T00:43:21Z</dcterms:created>
  <dcterms:modified xsi:type="dcterms:W3CDTF">2024-07-18T07:36:08Z</dcterms:modified>
</cp:coreProperties>
</file>