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6クマ\06_目撃・許可捕獲・人身関係\02県警目撃件数\"/>
    </mc:Choice>
  </mc:AlternateContent>
  <xr:revisionPtr revIDLastSave="0" documentId="13_ncr:1_{04F05798-9AE3-4104-9CCE-06466DBA2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6情報提供資料" sheetId="12" r:id="rId1"/>
    <sheet name="R06市町村別目撃件数" sheetId="17" r:id="rId2"/>
    <sheet name="R05市町村別目撃件数" sheetId="11" r:id="rId3"/>
    <sheet name="R04市町村別目撃件数 " sheetId="14" r:id="rId4"/>
    <sheet name="R03市町村別目撃件数 " sheetId="13" r:id="rId5"/>
    <sheet name="R02市町村別目撃件数 " sheetId="16" r:id="rId6"/>
  </sheets>
  <definedNames>
    <definedName name="_xlnm.Print_Area" localSheetId="0">'R06情報提供資料'!$A$2:$F$98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7" l="1"/>
  <c r="L69" i="17"/>
  <c r="K69" i="17"/>
  <c r="J69" i="17"/>
  <c r="I69" i="17"/>
  <c r="H69" i="17"/>
  <c r="G69" i="17"/>
  <c r="F69" i="17"/>
  <c r="E69" i="17"/>
  <c r="D69" i="17"/>
  <c r="C69" i="17"/>
  <c r="B69" i="17"/>
  <c r="N68" i="17"/>
  <c r="M67" i="17"/>
  <c r="L67" i="17"/>
  <c r="K67" i="17"/>
  <c r="J67" i="17"/>
  <c r="I67" i="17"/>
  <c r="H67" i="17"/>
  <c r="G67" i="17"/>
  <c r="F67" i="17"/>
  <c r="E67" i="17"/>
  <c r="D67" i="17"/>
  <c r="C67" i="17"/>
  <c r="B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M54" i="17"/>
  <c r="L54" i="17"/>
  <c r="K54" i="17"/>
  <c r="J54" i="17"/>
  <c r="I54" i="17"/>
  <c r="H54" i="17"/>
  <c r="G54" i="17"/>
  <c r="F54" i="17"/>
  <c r="E54" i="17"/>
  <c r="D54" i="17"/>
  <c r="C54" i="17"/>
  <c r="B54" i="17"/>
  <c r="N53" i="17"/>
  <c r="N52" i="17"/>
  <c r="N51" i="17"/>
  <c r="N50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N34" i="17"/>
  <c r="N33" i="17"/>
  <c r="N32" i="17"/>
  <c r="N31" i="17"/>
  <c r="N30" i="17"/>
  <c r="N29" i="17"/>
  <c r="N28" i="17"/>
  <c r="N27" i="17"/>
  <c r="N26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N11" i="17"/>
  <c r="N10" i="17"/>
  <c r="N9" i="17"/>
  <c r="N8" i="17"/>
  <c r="N7" i="17"/>
  <c r="N6" i="17"/>
  <c r="N5" i="17"/>
  <c r="N4" i="17"/>
  <c r="K2" i="17"/>
  <c r="K1" i="17"/>
  <c r="N54" i="17" l="1"/>
  <c r="N67" i="17"/>
  <c r="N49" i="17"/>
  <c r="N35" i="17"/>
  <c r="N25" i="17"/>
  <c r="N12" i="17"/>
  <c r="N69" i="17"/>
  <c r="D17" i="12"/>
  <c r="D16" i="12" l="1"/>
  <c r="D15" i="12" l="1"/>
  <c r="D13" i="12" l="1"/>
  <c r="C18" i="12"/>
  <c r="D14" i="12"/>
  <c r="I69" i="11" l="1"/>
  <c r="N53" i="11"/>
  <c r="B18" i="12" l="1"/>
  <c r="D12" i="12" l="1"/>
  <c r="M69" i="16" l="1"/>
  <c r="L69" i="16"/>
  <c r="K69" i="16"/>
  <c r="J69" i="16"/>
  <c r="I69" i="16"/>
  <c r="H69" i="16"/>
  <c r="G69" i="16"/>
  <c r="F69" i="16"/>
  <c r="E69" i="16"/>
  <c r="D69" i="16"/>
  <c r="C69" i="16"/>
  <c r="B69" i="16"/>
  <c r="N68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N53" i="16"/>
  <c r="N52" i="16"/>
  <c r="N51" i="16"/>
  <c r="N50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N34" i="16"/>
  <c r="N33" i="16"/>
  <c r="N32" i="16"/>
  <c r="N31" i="16"/>
  <c r="N30" i="16"/>
  <c r="N29" i="16"/>
  <c r="N28" i="16"/>
  <c r="N27" i="16"/>
  <c r="N26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N11" i="16"/>
  <c r="N10" i="16"/>
  <c r="N9" i="16"/>
  <c r="N8" i="16"/>
  <c r="N7" i="16"/>
  <c r="N6" i="16"/>
  <c r="N5" i="16"/>
  <c r="N4" i="16"/>
  <c r="N67" i="16" l="1"/>
  <c r="N54" i="16"/>
  <c r="N49" i="16"/>
  <c r="N35" i="16"/>
  <c r="N25" i="16"/>
  <c r="N69" i="16"/>
  <c r="N12" i="16"/>
  <c r="D11" i="12" l="1"/>
  <c r="D10" i="12" l="1"/>
  <c r="D9" i="12" l="1"/>
  <c r="C34" i="12" l="1"/>
  <c r="E34" i="12"/>
  <c r="B34" i="12"/>
  <c r="D8" i="12"/>
  <c r="D7" i="12" l="1"/>
  <c r="M69" i="14" l="1"/>
  <c r="L69" i="14"/>
  <c r="K69" i="14"/>
  <c r="J69" i="14"/>
  <c r="I69" i="14"/>
  <c r="H69" i="14"/>
  <c r="G69" i="14"/>
  <c r="F69" i="14"/>
  <c r="E69" i="14"/>
  <c r="D69" i="14"/>
  <c r="C69" i="14"/>
  <c r="B69" i="14"/>
  <c r="N68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N53" i="14"/>
  <c r="N52" i="14"/>
  <c r="N51" i="14"/>
  <c r="N50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N34" i="14"/>
  <c r="N33" i="14"/>
  <c r="N32" i="14"/>
  <c r="N31" i="14"/>
  <c r="N30" i="14"/>
  <c r="N29" i="14"/>
  <c r="N28" i="14"/>
  <c r="N27" i="14"/>
  <c r="N26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N11" i="14"/>
  <c r="N10" i="14"/>
  <c r="N9" i="14"/>
  <c r="N8" i="14"/>
  <c r="N7" i="14"/>
  <c r="N6" i="14"/>
  <c r="N5" i="14"/>
  <c r="N4" i="14"/>
  <c r="N49" i="14" l="1"/>
  <c r="N54" i="14"/>
  <c r="N67" i="14"/>
  <c r="N69" i="14"/>
  <c r="N12" i="14"/>
  <c r="N25" i="14"/>
  <c r="N35" i="14"/>
  <c r="M69" i="13"/>
  <c r="L69" i="13"/>
  <c r="K69" i="13"/>
  <c r="J69" i="13"/>
  <c r="I69" i="13"/>
  <c r="H69" i="13"/>
  <c r="G69" i="13"/>
  <c r="F69" i="13"/>
  <c r="E69" i="13"/>
  <c r="D69" i="13"/>
  <c r="C69" i="13"/>
  <c r="B69" i="13"/>
  <c r="N68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N53" i="13"/>
  <c r="N52" i="13"/>
  <c r="N51" i="13"/>
  <c r="N50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N34" i="13"/>
  <c r="N33" i="13"/>
  <c r="N32" i="13"/>
  <c r="N31" i="13"/>
  <c r="N30" i="13"/>
  <c r="N29" i="13"/>
  <c r="N28" i="13"/>
  <c r="N27" i="13"/>
  <c r="N26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N10" i="13"/>
  <c r="N9" i="13"/>
  <c r="N8" i="13"/>
  <c r="N7" i="13"/>
  <c r="N6" i="13"/>
  <c r="N5" i="13"/>
  <c r="N4" i="13"/>
  <c r="N54" i="13" l="1"/>
  <c r="N67" i="13"/>
  <c r="N49" i="13"/>
  <c r="N35" i="13"/>
  <c r="N25" i="13"/>
  <c r="N69" i="13"/>
  <c r="N12" i="13"/>
  <c r="D69" i="11" l="1"/>
  <c r="E54" i="11" l="1"/>
  <c r="E49" i="11"/>
  <c r="E25" i="11"/>
  <c r="E12" i="11"/>
  <c r="E69" i="11" l="1"/>
  <c r="E67" i="11"/>
  <c r="E35" i="11"/>
  <c r="D49" i="11" l="1"/>
  <c r="M67" i="11" l="1"/>
  <c r="L67" i="11"/>
  <c r="K67" i="11"/>
  <c r="J67" i="11"/>
  <c r="I67" i="11"/>
  <c r="H67" i="11"/>
  <c r="G67" i="11"/>
  <c r="F67" i="11"/>
  <c r="D67" i="11"/>
  <c r="C67" i="11"/>
  <c r="B67" i="11"/>
  <c r="M54" i="11"/>
  <c r="L54" i="11"/>
  <c r="K54" i="11"/>
  <c r="J54" i="11"/>
  <c r="I54" i="11"/>
  <c r="H54" i="11"/>
  <c r="G54" i="11"/>
  <c r="F54" i="11"/>
  <c r="D54" i="11"/>
  <c r="C54" i="11"/>
  <c r="B54" i="11"/>
  <c r="M49" i="11"/>
  <c r="L49" i="11"/>
  <c r="K49" i="11"/>
  <c r="J49" i="11"/>
  <c r="I49" i="11"/>
  <c r="H49" i="11"/>
  <c r="G49" i="11"/>
  <c r="F49" i="11"/>
  <c r="C49" i="11"/>
  <c r="B49" i="11"/>
  <c r="M35" i="11"/>
  <c r="L35" i="11"/>
  <c r="K35" i="11"/>
  <c r="J35" i="11"/>
  <c r="I35" i="11"/>
  <c r="H35" i="11"/>
  <c r="G35" i="11"/>
  <c r="F35" i="11"/>
  <c r="D35" i="11"/>
  <c r="C35" i="11"/>
  <c r="B35" i="11"/>
  <c r="M25" i="11"/>
  <c r="L25" i="11"/>
  <c r="K25" i="11"/>
  <c r="J25" i="11"/>
  <c r="I25" i="11"/>
  <c r="H25" i="11"/>
  <c r="G25" i="11"/>
  <c r="F25" i="11"/>
  <c r="D25" i="11"/>
  <c r="C25" i="11"/>
  <c r="B25" i="11"/>
  <c r="M12" i="11"/>
  <c r="L12" i="11"/>
  <c r="K12" i="11"/>
  <c r="J12" i="11"/>
  <c r="I12" i="11"/>
  <c r="H12" i="11"/>
  <c r="G12" i="11"/>
  <c r="F12" i="11"/>
  <c r="D12" i="11"/>
  <c r="C12" i="11"/>
  <c r="B12" i="11"/>
  <c r="F69" i="11"/>
  <c r="G69" i="11"/>
  <c r="H69" i="11"/>
  <c r="J69" i="11"/>
  <c r="K69" i="11"/>
  <c r="L69" i="11"/>
  <c r="M69" i="11"/>
  <c r="C69" i="11"/>
  <c r="B69" i="11"/>
  <c r="N69" i="11" l="1"/>
  <c r="N6" i="11" l="1"/>
  <c r="N7" i="11"/>
  <c r="N8" i="11"/>
  <c r="N9" i="11"/>
  <c r="N10" i="11"/>
  <c r="N11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6" i="11"/>
  <c r="N27" i="11"/>
  <c r="N28" i="11"/>
  <c r="N29" i="11"/>
  <c r="N30" i="11"/>
  <c r="N31" i="11"/>
  <c r="N32" i="11"/>
  <c r="N33" i="11"/>
  <c r="N34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50" i="11"/>
  <c r="N51" i="11"/>
  <c r="N52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8" i="11"/>
  <c r="N5" i="11"/>
  <c r="N4" i="11"/>
  <c r="N67" i="11" l="1"/>
  <c r="N35" i="11"/>
  <c r="N54" i="11"/>
  <c r="N12" i="11"/>
  <c r="N25" i="11"/>
  <c r="N49" i="11"/>
  <c r="D34" i="12"/>
  <c r="D6" i="12"/>
  <c r="D18" i="12" s="1"/>
</calcChain>
</file>

<file path=xl/sharedStrings.xml><?xml version="1.0" encoding="utf-8"?>
<sst xmlns="http://schemas.openxmlformats.org/spreadsheetml/2006/main" count="478" uniqueCount="148">
  <si>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</si>
  <si>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</si>
  <si>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</si>
  <si>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</si>
  <si>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</si>
  <si>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</si>
  <si>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</si>
  <si>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</si>
  <si>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</si>
  <si>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</si>
  <si>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</si>
  <si>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</si>
  <si>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</si>
  <si>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</si>
  <si>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</si>
  <si>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</si>
  <si>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</si>
  <si>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</si>
  <si>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</si>
  <si>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</si>
  <si>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</si>
  <si>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</si>
  <si>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</si>
  <si>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目撃番号（県警）</t>
    <rPh sb="0" eb="2">
      <t>モクゲキ</t>
    </rPh>
    <rPh sb="2" eb="4">
      <t>バンゴウ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</si>
  <si>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</si>
  <si>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</si>
  <si>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</si>
  <si>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</si>
  <si>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</si>
  <si>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</si>
  <si>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</si>
  <si>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</si>
  <si>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</si>
  <si>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</si>
  <si>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</si>
  <si>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</si>
  <si>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</si>
  <si>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</si>
  <si>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</si>
  <si>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</si>
  <si>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</si>
  <si>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</si>
  <si>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</si>
  <si>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</si>
  <si>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</si>
  <si>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</si>
  <si>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</si>
  <si>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</si>
  <si>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</si>
  <si>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</si>
  <si>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</si>
  <si>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</si>
  <si>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</si>
  <si>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</si>
  <si>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</si>
  <si>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</si>
  <si>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</si>
  <si>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</si>
  <si>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</si>
  <si>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</si>
  <si>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</si>
  <si>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</si>
  <si>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</si>
  <si>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</si>
  <si>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</si>
  <si>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</si>
  <si>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</si>
  <si>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</si>
  <si>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</si>
  <si>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</si>
  <si>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</si>
  <si>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</si>
  <si>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</si>
  <si>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</si>
  <si>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</si>
  <si>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</si>
  <si>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</si>
  <si>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</si>
  <si>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</si>
  <si>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</si>
  <si>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</si>
  <si>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</si>
  <si>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</si>
  <si>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</si>
  <si>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４月</t>
    <rPh sb="1" eb="2">
      <t>ガツ</t>
    </rPh>
    <phoneticPr fontId="1"/>
  </si>
  <si>
    <t>５月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</si>
  <si>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</si>
  <si>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</si>
  <si>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</si>
  <si>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</si>
  <si>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</si>
  <si>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</si>
  <si>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</si>
  <si>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</si>
  <si>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</si>
  <si>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</si>
  <si>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</si>
  <si>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</si>
  <si>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R3.4.1～R4.3.31</t>
    <phoneticPr fontId="1"/>
  </si>
  <si>
    <t>R4.4.1～R5.3.31</t>
    <phoneticPr fontId="1"/>
  </si>
  <si>
    <t>猪苗代町</t>
  </si>
  <si>
    <t>喜多方市</t>
    <rPh sb="0" eb="4">
      <t>キタカタシ</t>
    </rPh>
    <phoneticPr fontId="1"/>
  </si>
  <si>
    <t>※県警察本部 地域部 地域企画課より情報提供</t>
    <rPh sb="1" eb="2">
      <t>ケン</t>
    </rPh>
    <rPh sb="2" eb="4">
      <t>ケイサツ</t>
    </rPh>
    <rPh sb="4" eb="6">
      <t>ホンブ</t>
    </rPh>
    <rPh sb="7" eb="9">
      <t>チイキ</t>
    </rPh>
    <rPh sb="9" eb="10">
      <t>ブ</t>
    </rPh>
    <rPh sb="11" eb="13">
      <t>チイキ</t>
    </rPh>
    <rPh sb="13" eb="15">
      <t>キカク</t>
    </rPh>
    <rPh sb="15" eb="16">
      <t>カ</t>
    </rPh>
    <phoneticPr fontId="1"/>
  </si>
  <si>
    <t>令和６年３月31日まで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</si>
  <si>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（令和6年4月1日現在）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</si>
  <si>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１） 令和6年度クマ目撃件数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</si>
  <si>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令和6年度　特に目撃が多い市町村</t>
    <rPh sb="3" eb="5">
      <t>レイワ</t>
    </rPh>
    <rPh sb="6" eb="7">
      <t>ネン</t>
    </rPh>
    <rPh sb="7" eb="8">
      <t>ド</t>
    </rPh>
    <rPh sb="9" eb="10">
      <t>トク</t>
    </rPh>
    <rPh sb="11" eb="13">
      <t>モクゲキ</t>
    </rPh>
    <rPh sb="14" eb="15">
      <t>オオ</t>
    </rPh>
    <rPh sb="16" eb="19">
      <t>シチョウソン</t>
    </rPh>
    <phoneticPr fontId="1"/>
  </si>
  <si>
    <t>３）令和6年度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</si>
  <si>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R４</t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</si>
  <si>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</si>
  <si>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4">
      <t>ネン</t>
    </rPh>
    <rPh sb="4" eb="5">
      <t>ド</t>
    </rPh>
    <phoneticPr fontId="1"/>
  </si>
  <si>
    <t>双葉町</t>
    <rPh sb="0" eb="3">
      <t>フタバマチ</t>
    </rPh>
    <phoneticPr fontId="1"/>
  </si>
  <si>
    <t>田村市</t>
    <rPh sb="0" eb="3">
      <t>タムラシ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</si>
  <si>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</si>
  <si>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</si>
  <si>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</si>
  <si>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二本松市</t>
    <rPh sb="0" eb="4">
      <t>ニホンマツシ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</si>
  <si>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</si>
  <si>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</si>
  <si>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いわき市</t>
    <rPh sb="3" eb="4">
      <t>シ</t>
    </rPh>
    <phoneticPr fontId="1"/>
  </si>
  <si>
    <t>伊達市</t>
    <rPh sb="0" eb="3">
      <t>ダテシ</t>
    </rPh>
    <phoneticPr fontId="1"/>
  </si>
  <si>
    <t>福島市</t>
    <rPh sb="0" eb="3">
      <t>フクシマシ</t>
    </rPh>
    <phoneticPr fontId="1"/>
  </si>
  <si>
    <t>白河市</t>
    <rPh sb="0" eb="3">
      <t>シラカワシ</t>
    </rPh>
    <phoneticPr fontId="1"/>
  </si>
  <si>
    <t>二本松市</t>
    <rPh sb="0" eb="4">
      <t>ニホンマツシ</t>
    </rPh>
    <phoneticPr fontId="1"/>
  </si>
  <si>
    <t>相馬市</t>
    <rPh sb="0" eb="3">
      <t>ソウマシ</t>
    </rPh>
    <phoneticPr fontId="1"/>
  </si>
  <si>
    <t>田村市</t>
    <rPh sb="0" eb="3">
      <t>タムラシ</t>
    </rPh>
    <phoneticPr fontId="1"/>
  </si>
  <si>
    <t>本宮市</t>
    <rPh sb="0" eb="3">
      <t>モトミヤシ</t>
    </rPh>
    <phoneticPr fontId="1"/>
  </si>
  <si>
    <t>小野町</t>
    <rPh sb="0" eb="3">
      <t>オノマチ</t>
    </rPh>
    <phoneticPr fontId="1"/>
  </si>
  <si>
    <t>須賀川市</t>
    <rPh sb="0" eb="4">
      <t>スカガワシ</t>
    </rPh>
    <phoneticPr fontId="1"/>
  </si>
  <si>
    <t>葛尾村</t>
    <rPh sb="0" eb="3">
      <t>カツラオムラ</t>
    </rPh>
    <phoneticPr fontId="1"/>
  </si>
  <si>
    <t>相馬市</t>
    <rPh sb="0" eb="3">
      <t>ソウマシ</t>
    </rPh>
    <phoneticPr fontId="1"/>
  </si>
  <si>
    <t>田村市</t>
    <rPh sb="0" eb="3">
      <t>タムラシ</t>
    </rPh>
    <phoneticPr fontId="1"/>
  </si>
  <si>
    <t>相馬市</t>
    <rPh sb="0" eb="3">
      <t>ソウマシ</t>
    </rPh>
    <phoneticPr fontId="1"/>
  </si>
  <si>
    <t>南相馬市</t>
    <rPh sb="0" eb="4">
      <t>ミナミソウマシ</t>
    </rPh>
    <phoneticPr fontId="1"/>
  </si>
  <si>
    <t>平田村</t>
    <rPh sb="0" eb="3">
      <t>ヒラタムラ</t>
    </rPh>
    <phoneticPr fontId="1"/>
  </si>
  <si>
    <t>飯舘村</t>
    <rPh sb="0" eb="3">
      <t>イイタテムラ</t>
    </rPh>
    <phoneticPr fontId="1"/>
  </si>
  <si>
    <t>伊達市</t>
    <rPh sb="0" eb="3">
      <t>ダテシ</t>
    </rPh>
    <phoneticPr fontId="1"/>
  </si>
  <si>
    <t>相馬市</t>
    <rPh sb="0" eb="3">
      <t>ソウマシ</t>
    </rPh>
    <phoneticPr fontId="1"/>
  </si>
  <si>
    <t>楢葉町</t>
    <rPh sb="0" eb="2">
      <t>ナラハ</t>
    </rPh>
    <rPh sb="2" eb="3">
      <t>マチ</t>
    </rPh>
    <phoneticPr fontId="1"/>
  </si>
  <si>
    <t>伊達市</t>
    <rPh sb="0" eb="3">
      <t>ダテシ</t>
    </rPh>
    <phoneticPr fontId="1"/>
  </si>
  <si>
    <t>いわき市</t>
    <rPh sb="3" eb="4">
      <t>シ</t>
    </rPh>
    <phoneticPr fontId="1"/>
  </si>
  <si>
    <t>浪江町</t>
    <rPh sb="0" eb="3">
      <t>ナミエマチ</t>
    </rPh>
    <phoneticPr fontId="1"/>
  </si>
  <si>
    <t>新地町</t>
    <rPh sb="0" eb="3">
      <t>シンチマチ</t>
    </rPh>
    <phoneticPr fontId="1"/>
  </si>
  <si>
    <t>葛尾村</t>
    <rPh sb="0" eb="3">
      <t>カツラオムラ</t>
    </rPh>
    <phoneticPr fontId="1"/>
  </si>
  <si>
    <t>伊達市</t>
    <rPh sb="0" eb="3">
      <t>ダテシ</t>
    </rPh>
    <phoneticPr fontId="1"/>
  </si>
  <si>
    <t>川俣町</t>
    <rPh sb="0" eb="3">
      <t>カワマタマチ</t>
    </rPh>
    <phoneticPr fontId="1"/>
  </si>
  <si>
    <t>令和7年3月31日まで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</si>
  <si>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（令和7年4月7日現在）</t>
    <rPh sb="1" eb="3">
      <t>レイワ</t>
    </rPh>
    <rPh sb="4" eb="5">
      <t>ネン</t>
    </rPh>
    <rPh sb="6" eb="7">
      <t>ガツ</t>
    </rPh>
    <rPh sb="8" eb="9">
      <t>カ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</si>
</sst>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+#;\-#;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98"/>
  <sheetViews>
    <sheetView tabSelected="1" topLeftCell="A4" zoomScaleNormal="100" zoomScaleSheetLayoutView="100" workbookViewId="0">
      <selection activeCell="E4" sqref="E4"/>
    </sheetView>
  </sheetViews>
  <sheetFormatPr defaultColWidth="8.875" defaultRowHeight="13.5" x14ac:dyDescent="0.15"/>
  <cols>
    <col min="1" max="1" width="14.5" style="9" customWidth="1"/>
    <col min="2" max="2" width="16.125" style="9" customWidth="1"/>
    <col min="3" max="3" width="16.625" style="9" customWidth="1"/>
    <col min="4" max="4" width="19.375" style="9" customWidth="1"/>
    <col min="5" max="5" width="22.625" style="9" customWidth="1"/>
    <col min="6" max="6" width="4.75" style="9" customWidth="1"/>
    <col min="7" max="16384" width="8.875" style="9"/>
  </cols>
  <sheetData>
    <row r="1" spans="1:6" ht="9.6" customHeight="1" x14ac:dyDescent="0.15"/>
    <row r="2" spans="1:6" ht="13.9" customHeight="1" x14ac:dyDescent="0.15">
      <c r="A2" s="8" t="s">
        <v>15</v>
      </c>
      <c r="D2" s="2"/>
      <c r="E2" s="168" t="s">
        <v>146</v>
      </c>
    </row>
    <row r="3" spans="1:6" x14ac:dyDescent="0.15">
      <c r="E3" s="169" t="s">
        <v>147</v>
      </c>
    </row>
    <row r="4" spans="1:6" ht="14.25" x14ac:dyDescent="0.15">
      <c r="A4" s="10" t="s">
        <v>105</v>
      </c>
      <c r="B4" s="11"/>
      <c r="C4" s="11"/>
      <c r="D4" s="11"/>
      <c r="E4" s="12" t="s">
        <v>96</v>
      </c>
    </row>
    <row r="5" spans="1:6" ht="23.1" customHeight="1" x14ac:dyDescent="0.15">
      <c r="A5" s="13"/>
      <c r="B5" s="14" t="s">
        <v>110</v>
      </c>
      <c r="C5" s="15" t="s">
        <v>109</v>
      </c>
      <c r="D5" s="16" t="s">
        <v>4</v>
      </c>
      <c r="E5" s="16" t="s">
        <v>95</v>
      </c>
      <c r="F5" s="17" t="s">
        <v>108</v>
      </c>
    </row>
    <row r="6" spans="1:6" ht="14.25" customHeight="1" x14ac:dyDescent="0.15">
      <c r="A6" s="16" t="s">
        <v>0</v>
      </c>
      <c r="B6" s="3">
        <v>19</v>
      </c>
      <c r="C6" s="4">
        <v>18</v>
      </c>
      <c r="D6" s="5">
        <f t="shared" ref="D6:D17" si="0">B6-C6</f>
        <v>1</v>
      </c>
      <c r="E6" s="16"/>
      <c r="F6" s="9">
        <v>23</v>
      </c>
    </row>
    <row r="7" spans="1:6" ht="16.899999999999999" customHeight="1" x14ac:dyDescent="0.15">
      <c r="A7" s="16" t="s">
        <v>1</v>
      </c>
      <c r="B7" s="3">
        <v>96</v>
      </c>
      <c r="C7" s="4">
        <v>79</v>
      </c>
      <c r="D7" s="5">
        <f t="shared" si="0"/>
        <v>17</v>
      </c>
      <c r="E7" s="18"/>
      <c r="F7" s="9">
        <v>67</v>
      </c>
    </row>
    <row r="8" spans="1:6" ht="17.45" customHeight="1" x14ac:dyDescent="0.15">
      <c r="A8" s="16" t="s">
        <v>2</v>
      </c>
      <c r="B8" s="3">
        <v>189</v>
      </c>
      <c r="C8" s="4">
        <v>119</v>
      </c>
      <c r="D8" s="5">
        <f t="shared" si="0"/>
        <v>70</v>
      </c>
      <c r="E8" s="16"/>
      <c r="F8" s="9">
        <v>100</v>
      </c>
    </row>
    <row r="9" spans="1:6" ht="14.25" customHeight="1" x14ac:dyDescent="0.15">
      <c r="A9" s="16" t="s">
        <v>3</v>
      </c>
      <c r="B9" s="3">
        <v>114</v>
      </c>
      <c r="C9" s="3">
        <v>130</v>
      </c>
      <c r="D9" s="5">
        <f t="shared" si="0"/>
        <v>-16</v>
      </c>
      <c r="E9" s="19"/>
      <c r="F9" s="9">
        <v>72</v>
      </c>
    </row>
    <row r="10" spans="1:6" ht="14.25" customHeight="1" x14ac:dyDescent="0.15">
      <c r="A10" s="16" t="s">
        <v>5</v>
      </c>
      <c r="B10" s="20">
        <v>102</v>
      </c>
      <c r="C10" s="3">
        <v>98</v>
      </c>
      <c r="D10" s="5">
        <f t="shared" si="0"/>
        <v>4</v>
      </c>
      <c r="E10" s="19"/>
      <c r="F10" s="9">
        <v>75</v>
      </c>
    </row>
    <row r="11" spans="1:6" ht="14.25" x14ac:dyDescent="0.15">
      <c r="A11" s="16" t="s">
        <v>8</v>
      </c>
      <c r="B11" s="3">
        <v>37</v>
      </c>
      <c r="C11" s="3">
        <v>64</v>
      </c>
      <c r="D11" s="5">
        <f t="shared" si="0"/>
        <v>-27</v>
      </c>
      <c r="E11" s="19"/>
      <c r="F11" s="9">
        <v>27</v>
      </c>
    </row>
    <row r="12" spans="1:6" ht="14.25" x14ac:dyDescent="0.15">
      <c r="A12" s="16" t="s">
        <v>12</v>
      </c>
      <c r="B12" s="3">
        <v>15</v>
      </c>
      <c r="C12" s="3">
        <v>68</v>
      </c>
      <c r="D12" s="5">
        <f t="shared" si="0"/>
        <v>-53</v>
      </c>
      <c r="E12" s="19"/>
      <c r="F12" s="9">
        <v>9</v>
      </c>
    </row>
    <row r="13" spans="1:6" ht="14.25" x14ac:dyDescent="0.15">
      <c r="A13" s="16" t="s">
        <v>13</v>
      </c>
      <c r="B13" s="3">
        <v>14</v>
      </c>
      <c r="C13" s="3">
        <v>87</v>
      </c>
      <c r="D13" s="5">
        <f>B13-C13</f>
        <v>-73</v>
      </c>
      <c r="E13" s="19"/>
      <c r="F13" s="9">
        <v>8</v>
      </c>
    </row>
    <row r="14" spans="1:6" ht="14.25" x14ac:dyDescent="0.15">
      <c r="A14" s="16" t="s">
        <v>14</v>
      </c>
      <c r="B14" s="3">
        <v>21</v>
      </c>
      <c r="C14" s="3">
        <v>21</v>
      </c>
      <c r="D14" s="5">
        <f t="shared" si="0"/>
        <v>0</v>
      </c>
      <c r="E14" s="21"/>
      <c r="F14" s="9">
        <v>1</v>
      </c>
    </row>
    <row r="15" spans="1:6" ht="14.25" x14ac:dyDescent="0.15">
      <c r="A15" s="16" t="s">
        <v>19</v>
      </c>
      <c r="B15" s="3">
        <v>2</v>
      </c>
      <c r="C15" s="3">
        <v>9</v>
      </c>
      <c r="D15" s="5">
        <f t="shared" si="0"/>
        <v>-7</v>
      </c>
      <c r="E15" s="21"/>
      <c r="F15" s="9">
        <v>0</v>
      </c>
    </row>
    <row r="16" spans="1:6" ht="14.25" x14ac:dyDescent="0.15">
      <c r="A16" s="16" t="s">
        <v>20</v>
      </c>
      <c r="B16" s="3">
        <v>4</v>
      </c>
      <c r="C16" s="3">
        <v>8</v>
      </c>
      <c r="D16" s="5">
        <f t="shared" si="0"/>
        <v>-4</v>
      </c>
      <c r="E16" s="21"/>
      <c r="F16" s="9">
        <v>3</v>
      </c>
    </row>
    <row r="17" spans="1:6" ht="15" thickBot="1" x14ac:dyDescent="0.2">
      <c r="A17" s="22" t="s">
        <v>21</v>
      </c>
      <c r="B17" s="23">
        <v>5</v>
      </c>
      <c r="C17" s="23">
        <v>8</v>
      </c>
      <c r="D17" s="24">
        <f t="shared" si="0"/>
        <v>-3</v>
      </c>
      <c r="E17" s="25"/>
      <c r="F17" s="9">
        <v>0</v>
      </c>
    </row>
    <row r="18" spans="1:6" ht="15" thickTop="1" x14ac:dyDescent="0.15">
      <c r="A18" s="26" t="s">
        <v>22</v>
      </c>
      <c r="B18" s="27">
        <f>SUM(B6:B17)</f>
        <v>618</v>
      </c>
      <c r="C18" s="27">
        <f>SUM(C6:C17)</f>
        <v>709</v>
      </c>
      <c r="D18" s="28">
        <f>SUM(D6:D17)</f>
        <v>-91</v>
      </c>
      <c r="E18" s="29"/>
    </row>
    <row r="19" spans="1:6" ht="14.25" x14ac:dyDescent="0.15">
      <c r="A19" s="11"/>
      <c r="B19" s="30"/>
      <c r="C19" s="30"/>
      <c r="D19" s="31"/>
    </row>
    <row r="20" spans="1:6" ht="15" thickBot="1" x14ac:dyDescent="0.2">
      <c r="A20" s="32" t="s">
        <v>106</v>
      </c>
      <c r="B20" s="33"/>
      <c r="C20" s="33"/>
      <c r="D20" s="33"/>
      <c r="E20" s="34" t="s">
        <v>18</v>
      </c>
      <c r="F20" s="33"/>
    </row>
    <row r="21" spans="1:6" ht="29.45" customHeight="1" x14ac:dyDescent="0.15">
      <c r="A21" s="35"/>
      <c r="B21" s="36" t="s">
        <v>17</v>
      </c>
      <c r="C21" s="36" t="s">
        <v>16</v>
      </c>
      <c r="D21" s="37" t="s">
        <v>101</v>
      </c>
      <c r="E21" s="38" t="s">
        <v>100</v>
      </c>
    </row>
    <row r="22" spans="1:6" ht="14.25" customHeight="1" x14ac:dyDescent="0.15">
      <c r="A22" s="39" t="s">
        <v>0</v>
      </c>
      <c r="B22" s="40">
        <v>5</v>
      </c>
      <c r="C22" s="41">
        <v>4</v>
      </c>
      <c r="D22" s="3">
        <v>0</v>
      </c>
      <c r="E22" s="42">
        <v>2</v>
      </c>
    </row>
    <row r="23" spans="1:6" ht="14.25" customHeight="1" x14ac:dyDescent="0.15">
      <c r="A23" s="39" t="s">
        <v>1</v>
      </c>
      <c r="B23" s="40">
        <v>38</v>
      </c>
      <c r="C23" s="41">
        <v>6</v>
      </c>
      <c r="D23" s="3">
        <v>1</v>
      </c>
      <c r="E23" s="42">
        <v>19</v>
      </c>
    </row>
    <row r="24" spans="1:6" ht="14.25" customHeight="1" x14ac:dyDescent="0.15">
      <c r="A24" s="39" t="s">
        <v>2</v>
      </c>
      <c r="B24" s="40">
        <v>40</v>
      </c>
      <c r="C24" s="40">
        <v>13</v>
      </c>
      <c r="D24" s="3">
        <v>13</v>
      </c>
      <c r="E24" s="43">
        <v>21</v>
      </c>
    </row>
    <row r="25" spans="1:6" ht="14.25" x14ac:dyDescent="0.15">
      <c r="A25" s="39" t="s">
        <v>3</v>
      </c>
      <c r="B25" s="40">
        <v>5</v>
      </c>
      <c r="C25" s="40">
        <v>22</v>
      </c>
      <c r="D25" s="3">
        <v>3</v>
      </c>
      <c r="E25" s="43">
        <v>5</v>
      </c>
    </row>
    <row r="26" spans="1:6" ht="14.25" x14ac:dyDescent="0.15">
      <c r="A26" s="39" t="s">
        <v>5</v>
      </c>
      <c r="B26" s="40">
        <v>7</v>
      </c>
      <c r="C26" s="40">
        <v>28</v>
      </c>
      <c r="D26" s="40">
        <v>13</v>
      </c>
      <c r="E26" s="44">
        <v>14</v>
      </c>
    </row>
    <row r="27" spans="1:6" ht="14.25" x14ac:dyDescent="0.15">
      <c r="A27" s="39" t="s">
        <v>8</v>
      </c>
      <c r="B27" s="40">
        <v>5</v>
      </c>
      <c r="C27" s="40">
        <v>12</v>
      </c>
      <c r="D27" s="40">
        <v>0</v>
      </c>
      <c r="E27" s="44">
        <v>0</v>
      </c>
    </row>
    <row r="28" spans="1:6" ht="14.25" x14ac:dyDescent="0.15">
      <c r="A28" s="39" t="s">
        <v>12</v>
      </c>
      <c r="B28" s="40">
        <v>1</v>
      </c>
      <c r="C28" s="40">
        <v>1</v>
      </c>
      <c r="D28" s="40">
        <v>0</v>
      </c>
      <c r="E28" s="44">
        <v>2</v>
      </c>
    </row>
    <row r="29" spans="1:6" ht="14.25" x14ac:dyDescent="0.15">
      <c r="A29" s="39" t="s">
        <v>13</v>
      </c>
      <c r="B29" s="40">
        <v>1</v>
      </c>
      <c r="C29" s="40">
        <v>3</v>
      </c>
      <c r="D29" s="40">
        <v>1</v>
      </c>
      <c r="E29" s="44">
        <v>1</v>
      </c>
    </row>
    <row r="30" spans="1:6" ht="14.25" x14ac:dyDescent="0.15">
      <c r="A30" s="39" t="s">
        <v>14</v>
      </c>
      <c r="B30" s="40">
        <v>4</v>
      </c>
      <c r="C30" s="40">
        <v>2</v>
      </c>
      <c r="D30" s="40">
        <v>6</v>
      </c>
      <c r="E30" s="45">
        <v>0</v>
      </c>
    </row>
    <row r="31" spans="1:6" ht="14.25" x14ac:dyDescent="0.15">
      <c r="A31" s="39" t="s">
        <v>19</v>
      </c>
      <c r="B31" s="40">
        <v>0</v>
      </c>
      <c r="C31" s="40">
        <v>0</v>
      </c>
      <c r="D31" s="40">
        <v>0</v>
      </c>
      <c r="E31" s="45">
        <v>0</v>
      </c>
    </row>
    <row r="32" spans="1:6" ht="14.25" x14ac:dyDescent="0.15">
      <c r="A32" s="39" t="s">
        <v>20</v>
      </c>
      <c r="B32" s="40">
        <v>0</v>
      </c>
      <c r="C32" s="40">
        <v>1</v>
      </c>
      <c r="D32" s="40">
        <v>0</v>
      </c>
      <c r="E32" s="45">
        <v>0</v>
      </c>
    </row>
    <row r="33" spans="1:10" ht="15" thickBot="1" x14ac:dyDescent="0.2">
      <c r="A33" s="46" t="s">
        <v>21</v>
      </c>
      <c r="B33" s="47">
        <v>0</v>
      </c>
      <c r="C33" s="47">
        <v>1</v>
      </c>
      <c r="D33" s="47">
        <v>0</v>
      </c>
      <c r="E33" s="48">
        <v>0</v>
      </c>
    </row>
    <row r="34" spans="1:10" ht="15.75" thickTop="1" thickBot="1" x14ac:dyDescent="0.2">
      <c r="A34" s="49" t="s">
        <v>22</v>
      </c>
      <c r="B34" s="50">
        <f>SUM(B22:B33)</f>
        <v>106</v>
      </c>
      <c r="C34" s="51">
        <f>SUM(C22:C33)</f>
        <v>93</v>
      </c>
      <c r="D34" s="51">
        <f>SUM(D22:D33)</f>
        <v>37</v>
      </c>
      <c r="E34" s="52">
        <f>SUM(E22:E33)</f>
        <v>64</v>
      </c>
    </row>
    <row r="36" spans="1:10" ht="14.25" x14ac:dyDescent="0.15">
      <c r="A36" s="10" t="s">
        <v>107</v>
      </c>
      <c r="B36" s="11"/>
      <c r="C36" s="11"/>
      <c r="D36" s="11"/>
      <c r="J36" s="11"/>
    </row>
    <row r="37" spans="1:10" ht="28.5" x14ac:dyDescent="0.15">
      <c r="A37" s="16" t="s">
        <v>7</v>
      </c>
      <c r="B37" s="53" t="s">
        <v>24</v>
      </c>
      <c r="C37" s="16" t="s">
        <v>23</v>
      </c>
      <c r="D37" s="16" t="s">
        <v>6</v>
      </c>
      <c r="E37" s="16" t="s">
        <v>97</v>
      </c>
    </row>
    <row r="38" spans="1:10" ht="14.25" x14ac:dyDescent="0.15">
      <c r="A38" s="13">
        <v>1</v>
      </c>
      <c r="B38" s="13">
        <v>1</v>
      </c>
      <c r="C38" s="13">
        <v>26</v>
      </c>
      <c r="D38" s="1">
        <v>45384</v>
      </c>
      <c r="E38" s="13" t="s">
        <v>111</v>
      </c>
      <c r="H38" s="11"/>
    </row>
    <row r="39" spans="1:10" ht="15.6" customHeight="1" x14ac:dyDescent="0.15">
      <c r="A39" s="13">
        <v>2</v>
      </c>
      <c r="B39" s="13">
        <v>2</v>
      </c>
      <c r="C39" s="13">
        <v>27</v>
      </c>
      <c r="D39" s="1">
        <v>45387</v>
      </c>
      <c r="E39" s="13" t="s">
        <v>112</v>
      </c>
      <c r="H39" s="11"/>
    </row>
    <row r="40" spans="1:10" ht="15.6" customHeight="1" x14ac:dyDescent="0.15">
      <c r="A40" s="13">
        <v>3</v>
      </c>
      <c r="B40" s="13">
        <v>3</v>
      </c>
      <c r="C40" s="13">
        <v>28</v>
      </c>
      <c r="D40" s="1">
        <v>45390</v>
      </c>
      <c r="E40" s="13" t="s">
        <v>113</v>
      </c>
    </row>
    <row r="41" spans="1:10" ht="14.25" x14ac:dyDescent="0.15">
      <c r="A41" s="13">
        <v>4</v>
      </c>
      <c r="B41" s="13">
        <v>20</v>
      </c>
      <c r="C41" s="13">
        <v>45</v>
      </c>
      <c r="D41" s="1">
        <v>45413</v>
      </c>
      <c r="E41" s="13" t="s">
        <v>114</v>
      </c>
    </row>
    <row r="42" spans="1:10" ht="14.25" x14ac:dyDescent="0.15">
      <c r="A42" s="13">
        <v>5</v>
      </c>
      <c r="B42" s="13">
        <v>51</v>
      </c>
      <c r="C42" s="13">
        <v>75</v>
      </c>
      <c r="D42" s="1">
        <v>45427</v>
      </c>
      <c r="E42" s="13" t="s">
        <v>115</v>
      </c>
    </row>
    <row r="43" spans="1:10" ht="14.25" x14ac:dyDescent="0.15">
      <c r="A43" s="13">
        <v>6</v>
      </c>
      <c r="B43" s="13">
        <v>65</v>
      </c>
      <c r="C43" s="13">
        <v>90</v>
      </c>
      <c r="D43" s="1">
        <v>45431</v>
      </c>
      <c r="E43" s="13" t="s">
        <v>117</v>
      </c>
    </row>
    <row r="44" spans="1:10" ht="14.25" x14ac:dyDescent="0.15">
      <c r="A44" s="13">
        <v>7</v>
      </c>
      <c r="B44" s="13">
        <v>69</v>
      </c>
      <c r="C44" s="13">
        <v>94</v>
      </c>
      <c r="D44" s="1">
        <v>45431</v>
      </c>
      <c r="E44" s="13" t="s">
        <v>116</v>
      </c>
    </row>
    <row r="45" spans="1:10" ht="14.25" x14ac:dyDescent="0.15">
      <c r="A45" s="13">
        <v>8</v>
      </c>
      <c r="B45" s="13">
        <v>93</v>
      </c>
      <c r="C45" s="13">
        <v>118</v>
      </c>
      <c r="D45" s="1">
        <v>45439</v>
      </c>
      <c r="E45" s="13" t="s">
        <v>116</v>
      </c>
    </row>
    <row r="46" spans="1:10" ht="14.25" x14ac:dyDescent="0.15">
      <c r="A46" s="13">
        <v>9</v>
      </c>
      <c r="B46" s="13">
        <v>98</v>
      </c>
      <c r="C46" s="13">
        <v>123</v>
      </c>
      <c r="D46" s="1">
        <v>45440</v>
      </c>
      <c r="E46" s="54" t="s">
        <v>115</v>
      </c>
    </row>
    <row r="47" spans="1:10" ht="14.25" x14ac:dyDescent="0.15">
      <c r="A47" s="13">
        <v>10</v>
      </c>
      <c r="B47" s="13">
        <v>134</v>
      </c>
      <c r="C47" s="13">
        <v>159</v>
      </c>
      <c r="D47" s="1">
        <v>45447</v>
      </c>
      <c r="E47" s="54" t="s">
        <v>116</v>
      </c>
    </row>
    <row r="48" spans="1:10" ht="14.25" x14ac:dyDescent="0.15">
      <c r="A48" s="13">
        <v>11</v>
      </c>
      <c r="B48" s="13">
        <v>155</v>
      </c>
      <c r="C48" s="13">
        <v>180</v>
      </c>
      <c r="D48" s="1">
        <v>45450</v>
      </c>
      <c r="E48" s="54" t="s">
        <v>118</v>
      </c>
    </row>
    <row r="49" spans="1:5" ht="14.25" x14ac:dyDescent="0.15">
      <c r="A49" s="13">
        <v>12</v>
      </c>
      <c r="B49" s="13">
        <v>181</v>
      </c>
      <c r="C49" s="13">
        <v>206</v>
      </c>
      <c r="D49" s="1">
        <v>45454</v>
      </c>
      <c r="E49" s="54" t="s">
        <v>119</v>
      </c>
    </row>
    <row r="50" spans="1:5" ht="14.25" x14ac:dyDescent="0.15">
      <c r="A50" s="13">
        <v>13</v>
      </c>
      <c r="B50" s="13">
        <v>197</v>
      </c>
      <c r="C50" s="13">
        <v>222</v>
      </c>
      <c r="D50" s="1">
        <v>45457</v>
      </c>
      <c r="E50" s="54" t="s">
        <v>115</v>
      </c>
    </row>
    <row r="51" spans="1:5" ht="14.25" x14ac:dyDescent="0.15">
      <c r="A51" s="13">
        <v>14</v>
      </c>
      <c r="B51" s="13">
        <v>198</v>
      </c>
      <c r="C51" s="13">
        <v>223</v>
      </c>
      <c r="D51" s="1">
        <v>45457</v>
      </c>
      <c r="E51" s="54" t="s">
        <v>120</v>
      </c>
    </row>
    <row r="52" spans="1:5" ht="14.25" x14ac:dyDescent="0.15">
      <c r="A52" s="13">
        <v>15</v>
      </c>
      <c r="B52" s="13">
        <v>208</v>
      </c>
      <c r="C52" s="13">
        <v>233</v>
      </c>
      <c r="D52" s="1">
        <v>45459</v>
      </c>
      <c r="E52" s="54" t="s">
        <v>121</v>
      </c>
    </row>
    <row r="53" spans="1:5" ht="14.25" x14ac:dyDescent="0.15">
      <c r="A53" s="13">
        <v>16</v>
      </c>
      <c r="B53" s="13">
        <v>213</v>
      </c>
      <c r="C53" s="13">
        <v>238</v>
      </c>
      <c r="D53" s="1">
        <v>45459</v>
      </c>
      <c r="E53" s="54" t="s">
        <v>120</v>
      </c>
    </row>
    <row r="54" spans="1:5" ht="14.25" x14ac:dyDescent="0.15">
      <c r="A54" s="13">
        <v>17</v>
      </c>
      <c r="B54" s="13">
        <v>226</v>
      </c>
      <c r="C54" s="13">
        <v>251</v>
      </c>
      <c r="D54" s="1">
        <v>45462</v>
      </c>
      <c r="E54" s="54" t="s">
        <v>122</v>
      </c>
    </row>
    <row r="55" spans="1:5" ht="14.25" x14ac:dyDescent="0.15">
      <c r="A55" s="13">
        <v>18</v>
      </c>
      <c r="B55" s="13">
        <v>227</v>
      </c>
      <c r="C55" s="13">
        <v>252</v>
      </c>
      <c r="D55" s="1">
        <v>45462</v>
      </c>
      <c r="E55" s="54" t="s">
        <v>113</v>
      </c>
    </row>
    <row r="56" spans="1:5" ht="14.25" x14ac:dyDescent="0.15">
      <c r="A56" s="13">
        <v>19</v>
      </c>
      <c r="B56" s="13">
        <v>227</v>
      </c>
      <c r="C56" s="13">
        <v>252</v>
      </c>
      <c r="D56" s="1">
        <v>45462</v>
      </c>
      <c r="E56" s="54" t="s">
        <v>122</v>
      </c>
    </row>
    <row r="57" spans="1:5" ht="14.25" x14ac:dyDescent="0.15">
      <c r="A57" s="13">
        <v>20</v>
      </c>
      <c r="B57" s="13">
        <v>233</v>
      </c>
      <c r="C57" s="13">
        <v>258</v>
      </c>
      <c r="D57" s="1">
        <v>45463</v>
      </c>
      <c r="E57" s="54" t="s">
        <v>122</v>
      </c>
    </row>
    <row r="58" spans="1:5" ht="14.25" x14ac:dyDescent="0.15">
      <c r="A58" s="13">
        <v>21</v>
      </c>
      <c r="B58" s="13">
        <v>242</v>
      </c>
      <c r="C58" s="13">
        <v>267</v>
      </c>
      <c r="D58" s="1">
        <v>45464</v>
      </c>
      <c r="E58" s="54" t="s">
        <v>123</v>
      </c>
    </row>
    <row r="59" spans="1:5" ht="14.25" x14ac:dyDescent="0.15">
      <c r="A59" s="13">
        <v>22</v>
      </c>
      <c r="B59" s="13">
        <v>270</v>
      </c>
      <c r="C59" s="13">
        <v>295</v>
      </c>
      <c r="D59" s="1">
        <v>45468</v>
      </c>
      <c r="E59" s="54" t="s">
        <v>124</v>
      </c>
    </row>
    <row r="60" spans="1:5" ht="14.25" x14ac:dyDescent="0.15">
      <c r="A60" s="13">
        <v>23</v>
      </c>
      <c r="B60" s="13">
        <v>285</v>
      </c>
      <c r="C60" s="13">
        <v>310</v>
      </c>
      <c r="D60" s="1">
        <v>45471</v>
      </c>
      <c r="E60" s="54" t="s">
        <v>125</v>
      </c>
    </row>
    <row r="61" spans="1:5" ht="14.25" x14ac:dyDescent="0.15">
      <c r="A61" s="13">
        <v>24</v>
      </c>
      <c r="B61" s="13">
        <v>305</v>
      </c>
      <c r="C61" s="13">
        <v>330</v>
      </c>
      <c r="D61" s="1">
        <v>45474</v>
      </c>
      <c r="E61" s="54" t="s">
        <v>126</v>
      </c>
    </row>
    <row r="62" spans="1:5" ht="14.25" x14ac:dyDescent="0.15">
      <c r="A62" s="13">
        <v>25</v>
      </c>
      <c r="B62" s="13">
        <v>349</v>
      </c>
      <c r="C62" s="13">
        <v>374</v>
      </c>
      <c r="D62" s="1">
        <v>45481</v>
      </c>
      <c r="E62" s="54" t="s">
        <v>127</v>
      </c>
    </row>
    <row r="63" spans="1:5" ht="14.25" x14ac:dyDescent="0.15">
      <c r="A63" s="13">
        <v>26</v>
      </c>
      <c r="B63" s="13">
        <v>391</v>
      </c>
      <c r="C63" s="13">
        <v>416</v>
      </c>
      <c r="D63" s="1">
        <v>45492</v>
      </c>
      <c r="E63" s="54" t="s">
        <v>118</v>
      </c>
    </row>
    <row r="64" spans="1:5" ht="14.25" x14ac:dyDescent="0.15">
      <c r="A64" s="13">
        <v>27</v>
      </c>
      <c r="B64" s="13">
        <v>399</v>
      </c>
      <c r="C64" s="13">
        <v>424</v>
      </c>
      <c r="D64" s="1">
        <v>45495</v>
      </c>
      <c r="E64" s="54" t="s">
        <v>128</v>
      </c>
    </row>
    <row r="65" spans="1:5" ht="14.25" x14ac:dyDescent="0.15">
      <c r="A65" s="13">
        <v>28</v>
      </c>
      <c r="B65" s="13">
        <v>407</v>
      </c>
      <c r="C65" s="13">
        <v>432</v>
      </c>
      <c r="D65" s="1">
        <v>45499</v>
      </c>
      <c r="E65" s="54" t="s">
        <v>111</v>
      </c>
    </row>
    <row r="66" spans="1:5" ht="14.25" x14ac:dyDescent="0.15">
      <c r="A66" s="13">
        <v>29</v>
      </c>
      <c r="B66" s="13">
        <v>408</v>
      </c>
      <c r="C66" s="13">
        <v>433</v>
      </c>
      <c r="D66" s="1">
        <v>45500</v>
      </c>
      <c r="E66" s="54" t="s">
        <v>118</v>
      </c>
    </row>
    <row r="67" spans="1:5" ht="14.25" x14ac:dyDescent="0.15">
      <c r="A67" s="13">
        <v>30</v>
      </c>
      <c r="B67" s="13">
        <v>415</v>
      </c>
      <c r="C67" s="13">
        <v>440</v>
      </c>
      <c r="D67" s="1">
        <v>45503</v>
      </c>
      <c r="E67" s="54" t="s">
        <v>129</v>
      </c>
    </row>
    <row r="68" spans="1:5" ht="14.25" x14ac:dyDescent="0.15">
      <c r="A68" s="13">
        <v>31</v>
      </c>
      <c r="B68" s="13">
        <v>416</v>
      </c>
      <c r="C68" s="13">
        <v>441</v>
      </c>
      <c r="D68" s="1">
        <v>45504</v>
      </c>
      <c r="E68" s="54" t="s">
        <v>130</v>
      </c>
    </row>
    <row r="69" spans="1:5" ht="14.25" x14ac:dyDescent="0.15">
      <c r="A69" s="13">
        <v>32</v>
      </c>
      <c r="B69" s="13">
        <v>440</v>
      </c>
      <c r="C69" s="13">
        <v>465</v>
      </c>
      <c r="D69" s="1">
        <v>45509</v>
      </c>
      <c r="E69" s="54" t="s">
        <v>131</v>
      </c>
    </row>
    <row r="70" spans="1:5" ht="14.25" x14ac:dyDescent="0.15">
      <c r="A70" s="13">
        <v>33</v>
      </c>
      <c r="B70" s="13">
        <v>476</v>
      </c>
      <c r="C70" s="13">
        <v>501</v>
      </c>
      <c r="D70" s="1">
        <v>45518</v>
      </c>
      <c r="E70" s="54" t="s">
        <v>132</v>
      </c>
    </row>
    <row r="71" spans="1:5" ht="14.25" x14ac:dyDescent="0.15">
      <c r="A71" s="13">
        <v>34</v>
      </c>
      <c r="B71" s="13">
        <v>477</v>
      </c>
      <c r="C71" s="13">
        <v>502</v>
      </c>
      <c r="D71" s="1">
        <v>45518</v>
      </c>
      <c r="E71" s="54" t="s">
        <v>111</v>
      </c>
    </row>
    <row r="72" spans="1:5" ht="14.25" x14ac:dyDescent="0.15">
      <c r="A72" s="13">
        <v>35</v>
      </c>
      <c r="B72" s="13">
        <v>479</v>
      </c>
      <c r="C72" s="13">
        <v>504</v>
      </c>
      <c r="D72" s="1">
        <v>45519</v>
      </c>
      <c r="E72" s="54" t="s">
        <v>133</v>
      </c>
    </row>
    <row r="73" spans="1:5" ht="14.25" x14ac:dyDescent="0.15">
      <c r="A73" s="13">
        <v>36</v>
      </c>
      <c r="B73" s="13">
        <v>484</v>
      </c>
      <c r="C73" s="13">
        <v>509</v>
      </c>
      <c r="D73" s="1">
        <v>45520</v>
      </c>
      <c r="E73" s="54" t="s">
        <v>134</v>
      </c>
    </row>
    <row r="74" spans="1:5" ht="14.25" x14ac:dyDescent="0.15">
      <c r="A74" s="13">
        <v>37</v>
      </c>
      <c r="B74" s="13">
        <v>495</v>
      </c>
      <c r="C74" s="13">
        <v>520</v>
      </c>
      <c r="D74" s="1">
        <v>45523</v>
      </c>
      <c r="E74" s="54" t="s">
        <v>135</v>
      </c>
    </row>
    <row r="75" spans="1:5" ht="14.25" x14ac:dyDescent="0.15">
      <c r="A75" s="13">
        <v>38</v>
      </c>
      <c r="B75" s="13">
        <v>497</v>
      </c>
      <c r="C75" s="13">
        <v>522</v>
      </c>
      <c r="D75" s="1">
        <v>45524</v>
      </c>
      <c r="E75" s="54" t="s">
        <v>136</v>
      </c>
    </row>
    <row r="76" spans="1:5" ht="14.25" x14ac:dyDescent="0.15">
      <c r="A76" s="13">
        <v>39</v>
      </c>
      <c r="B76" s="13">
        <v>506</v>
      </c>
      <c r="C76" s="13">
        <v>531</v>
      </c>
      <c r="D76" s="1">
        <v>45527</v>
      </c>
      <c r="E76" s="54" t="s">
        <v>119</v>
      </c>
    </row>
    <row r="77" spans="1:5" ht="14.25" x14ac:dyDescent="0.15">
      <c r="A77" s="13">
        <v>40</v>
      </c>
      <c r="B77" s="13">
        <v>509</v>
      </c>
      <c r="C77" s="13">
        <v>534</v>
      </c>
      <c r="D77" s="1">
        <v>45528</v>
      </c>
      <c r="E77" s="54" t="s">
        <v>129</v>
      </c>
    </row>
    <row r="78" spans="1:5" ht="14.25" x14ac:dyDescent="0.15">
      <c r="A78" s="13">
        <v>41</v>
      </c>
      <c r="B78" s="13">
        <v>513</v>
      </c>
      <c r="C78" s="13">
        <v>538</v>
      </c>
      <c r="D78" s="1">
        <v>45531</v>
      </c>
      <c r="E78" s="54" t="s">
        <v>119</v>
      </c>
    </row>
    <row r="79" spans="1:5" ht="14.25" x14ac:dyDescent="0.15">
      <c r="A79" s="13">
        <v>42</v>
      </c>
      <c r="B79" s="13">
        <v>523</v>
      </c>
      <c r="C79" s="13">
        <v>548</v>
      </c>
      <c r="D79" s="1">
        <v>45537</v>
      </c>
      <c r="E79" s="54" t="s">
        <v>118</v>
      </c>
    </row>
    <row r="80" spans="1:5" ht="14.25" x14ac:dyDescent="0.15">
      <c r="A80" s="13">
        <v>43</v>
      </c>
      <c r="B80" s="13">
        <v>530</v>
      </c>
      <c r="C80" s="13">
        <v>555</v>
      </c>
      <c r="D80" s="1">
        <v>45539</v>
      </c>
      <c r="E80" s="54" t="s">
        <v>118</v>
      </c>
    </row>
    <row r="81" spans="1:5" ht="14.25" x14ac:dyDescent="0.15">
      <c r="A81" s="13">
        <v>44</v>
      </c>
      <c r="B81" s="13">
        <v>532</v>
      </c>
      <c r="C81" s="13">
        <v>557</v>
      </c>
      <c r="D81" s="1">
        <v>45541</v>
      </c>
      <c r="E81" s="54" t="s">
        <v>115</v>
      </c>
    </row>
    <row r="82" spans="1:5" ht="14.25" x14ac:dyDescent="0.15">
      <c r="A82" s="13">
        <v>45</v>
      </c>
      <c r="B82" s="13">
        <v>543</v>
      </c>
      <c r="C82" s="13">
        <v>568</v>
      </c>
      <c r="D82" s="1">
        <v>45548</v>
      </c>
      <c r="E82" s="54" t="s">
        <v>137</v>
      </c>
    </row>
    <row r="83" spans="1:5" ht="14.25" x14ac:dyDescent="0.15">
      <c r="A83" s="13">
        <v>46</v>
      </c>
      <c r="B83" s="13">
        <v>548</v>
      </c>
      <c r="C83" s="13">
        <v>573</v>
      </c>
      <c r="D83" s="1">
        <v>45549</v>
      </c>
      <c r="E83" s="54" t="s">
        <v>119</v>
      </c>
    </row>
    <row r="84" spans="1:5" ht="14.25" x14ac:dyDescent="0.15">
      <c r="A84" s="13">
        <v>47</v>
      </c>
      <c r="B84" s="13">
        <v>556</v>
      </c>
      <c r="C84" s="13">
        <v>581</v>
      </c>
      <c r="D84" s="1">
        <v>45565</v>
      </c>
      <c r="E84" s="54" t="s">
        <v>138</v>
      </c>
    </row>
    <row r="85" spans="1:5" ht="14.25" x14ac:dyDescent="0.15">
      <c r="A85" s="13">
        <v>48</v>
      </c>
      <c r="B85" s="13">
        <v>560</v>
      </c>
      <c r="C85" s="13">
        <v>585</v>
      </c>
      <c r="D85" s="1">
        <v>45575</v>
      </c>
      <c r="E85" s="54" t="s">
        <v>139</v>
      </c>
    </row>
    <row r="86" spans="1:5" ht="14.25" x14ac:dyDescent="0.15">
      <c r="A86" s="13">
        <v>49</v>
      </c>
      <c r="B86" s="13">
        <v>562</v>
      </c>
      <c r="C86" s="13">
        <v>587</v>
      </c>
      <c r="D86" s="1">
        <v>45575</v>
      </c>
      <c r="E86" s="54" t="s">
        <v>140</v>
      </c>
    </row>
    <row r="87" spans="1:5" ht="14.25" x14ac:dyDescent="0.15">
      <c r="A87" s="13">
        <v>50</v>
      </c>
      <c r="B87" s="13">
        <v>565</v>
      </c>
      <c r="C87" s="13">
        <v>590</v>
      </c>
      <c r="D87" s="1">
        <v>45579</v>
      </c>
      <c r="E87" s="54" t="s">
        <v>141</v>
      </c>
    </row>
    <row r="88" spans="1:5" ht="14.25" x14ac:dyDescent="0.15">
      <c r="A88" s="13">
        <v>51</v>
      </c>
      <c r="B88" s="13">
        <v>567</v>
      </c>
      <c r="C88" s="13">
        <v>592</v>
      </c>
      <c r="D88" s="1">
        <v>45583</v>
      </c>
      <c r="E88" s="54" t="s">
        <v>115</v>
      </c>
    </row>
    <row r="89" spans="1:5" ht="14.25" x14ac:dyDescent="0.15">
      <c r="A89" s="13">
        <v>52</v>
      </c>
      <c r="B89" s="13">
        <v>568</v>
      </c>
      <c r="C89" s="13">
        <v>593</v>
      </c>
      <c r="D89" s="1">
        <v>45584</v>
      </c>
      <c r="E89" s="54" t="s">
        <v>142</v>
      </c>
    </row>
    <row r="90" spans="1:5" ht="14.25" x14ac:dyDescent="0.15">
      <c r="A90" s="13">
        <v>53</v>
      </c>
      <c r="B90" s="13">
        <v>583</v>
      </c>
      <c r="C90" s="13">
        <v>608</v>
      </c>
      <c r="D90" s="1">
        <v>45612</v>
      </c>
      <c r="E90" s="54" t="s">
        <v>143</v>
      </c>
    </row>
    <row r="91" spans="1:5" ht="14.25" x14ac:dyDescent="0.15">
      <c r="A91" s="13">
        <v>54</v>
      </c>
      <c r="B91" s="13">
        <v>585</v>
      </c>
      <c r="C91" s="13">
        <v>610</v>
      </c>
      <c r="D91" s="1">
        <v>45615</v>
      </c>
      <c r="E91" s="54" t="s">
        <v>144</v>
      </c>
    </row>
    <row r="92" spans="1:5" ht="14.25" x14ac:dyDescent="0.15">
      <c r="A92" s="13">
        <v>55</v>
      </c>
      <c r="B92" s="13">
        <v>586</v>
      </c>
      <c r="C92" s="13">
        <v>611</v>
      </c>
      <c r="D92" s="1">
        <v>45623</v>
      </c>
      <c r="E92" s="54" t="s">
        <v>128</v>
      </c>
    </row>
    <row r="93" spans="1:5" ht="14.25" x14ac:dyDescent="0.15">
      <c r="A93" s="13">
        <v>56</v>
      </c>
      <c r="B93" s="13">
        <v>613</v>
      </c>
      <c r="C93" s="13">
        <v>6</v>
      </c>
      <c r="D93" s="1">
        <v>45714</v>
      </c>
      <c r="E93" s="54" t="s">
        <v>145</v>
      </c>
    </row>
    <row r="94" spans="1:5" ht="14.25" x14ac:dyDescent="0.15">
      <c r="A94" s="13">
        <v>57</v>
      </c>
      <c r="B94" s="13">
        <v>615</v>
      </c>
      <c r="C94" s="13">
        <v>8</v>
      </c>
      <c r="D94" s="1">
        <v>45735</v>
      </c>
      <c r="E94" s="54" t="s">
        <v>119</v>
      </c>
    </row>
    <row r="95" spans="1:5" ht="14.25" x14ac:dyDescent="0.15">
      <c r="A95" s="13">
        <v>58</v>
      </c>
      <c r="B95" s="13">
        <v>616</v>
      </c>
      <c r="C95" s="13">
        <v>9</v>
      </c>
      <c r="D95" s="1">
        <v>45737</v>
      </c>
      <c r="E95" s="54" t="s">
        <v>115</v>
      </c>
    </row>
    <row r="96" spans="1:5" ht="14.25" x14ac:dyDescent="0.15">
      <c r="A96" s="13">
        <v>59</v>
      </c>
      <c r="B96" s="13">
        <v>618</v>
      </c>
      <c r="C96" s="13">
        <v>11</v>
      </c>
      <c r="D96" s="1">
        <v>45743</v>
      </c>
      <c r="E96" s="54" t="s">
        <v>133</v>
      </c>
    </row>
    <row r="98" spans="1:1" x14ac:dyDescent="0.15">
      <c r="A98" s="9" t="s">
        <v>102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70"/>
  <sheetViews>
    <sheetView view="pageBreakPreview" topLeftCell="A31" zoomScale="80" zoomScaleNormal="80" zoomScaleSheetLayoutView="80" workbookViewId="0">
      <selection activeCell="A2" sqref="A2"/>
    </sheetView>
  </sheetViews>
  <sheetFormatPr defaultColWidth="8.875" defaultRowHeight="13.5" x14ac:dyDescent="0.15"/>
  <cols>
    <col min="1" max="1" width="12.75" style="9" customWidth="1"/>
    <col min="2" max="13" width="8.375" style="9" customWidth="1"/>
    <col min="14" max="16384" width="8.875" style="9"/>
  </cols>
  <sheetData>
    <row r="1" spans="1:14" ht="17.45" customHeight="1" x14ac:dyDescent="0.15">
      <c r="K1" s="167" t="str">
        <f>'R06情報提供資料'!E2</f>
        <v>令和7年3月31日まで</v>
      </c>
    </row>
    <row r="2" spans="1:14" ht="19.899999999999999" customHeight="1" thickBot="1" x14ac:dyDescent="0.2">
      <c r="D2" s="2"/>
      <c r="K2" s="170" t="str">
        <f>'R06情報提供資料'!E3</f>
        <v>（令和7年4月7日現在）</v>
      </c>
    </row>
    <row r="3" spans="1:14" ht="18.600000000000001" customHeight="1" thickBot="1" x14ac:dyDescent="0.2">
      <c r="A3" s="55"/>
      <c r="B3" s="56" t="s">
        <v>0</v>
      </c>
      <c r="C3" s="57" t="s">
        <v>1</v>
      </c>
      <c r="D3" s="56" t="s">
        <v>94</v>
      </c>
      <c r="E3" s="57" t="s">
        <v>86</v>
      </c>
      <c r="F3" s="57" t="s">
        <v>87</v>
      </c>
      <c r="G3" s="57" t="s">
        <v>88</v>
      </c>
      <c r="H3" s="57" t="s">
        <v>89</v>
      </c>
      <c r="I3" s="57" t="s">
        <v>90</v>
      </c>
      <c r="J3" s="57" t="s">
        <v>91</v>
      </c>
      <c r="K3" s="57" t="s">
        <v>9</v>
      </c>
      <c r="L3" s="57" t="s">
        <v>10</v>
      </c>
      <c r="M3" s="58" t="s">
        <v>11</v>
      </c>
      <c r="N3" s="55" t="s">
        <v>92</v>
      </c>
    </row>
    <row r="4" spans="1:14" ht="18.600000000000001" customHeight="1" x14ac:dyDescent="0.15">
      <c r="A4" s="59" t="s">
        <v>25</v>
      </c>
      <c r="B4" s="60">
        <v>4</v>
      </c>
      <c r="C4" s="61">
        <v>6</v>
      </c>
      <c r="D4" s="61">
        <v>13</v>
      </c>
      <c r="E4" s="61">
        <v>22</v>
      </c>
      <c r="F4" s="61">
        <v>28</v>
      </c>
      <c r="G4" s="61">
        <v>12</v>
      </c>
      <c r="H4" s="61">
        <v>1</v>
      </c>
      <c r="I4" s="61">
        <v>3</v>
      </c>
      <c r="J4" s="61">
        <v>2</v>
      </c>
      <c r="K4" s="61"/>
      <c r="L4" s="61">
        <v>1</v>
      </c>
      <c r="M4" s="62">
        <v>1</v>
      </c>
      <c r="N4" s="63">
        <f>SUM(B4:M4)</f>
        <v>93</v>
      </c>
    </row>
    <row r="5" spans="1:14" ht="18.600000000000001" customHeight="1" x14ac:dyDescent="0.15">
      <c r="A5" s="64" t="s">
        <v>26</v>
      </c>
      <c r="B5" s="6">
        <v>1</v>
      </c>
      <c r="C5" s="7">
        <v>3</v>
      </c>
      <c r="D5" s="7">
        <v>9</v>
      </c>
      <c r="E5" s="7">
        <v>7</v>
      </c>
      <c r="F5" s="7">
        <v>3</v>
      </c>
      <c r="G5" s="7"/>
      <c r="H5" s="7"/>
      <c r="I5" s="7"/>
      <c r="J5" s="7">
        <v>1</v>
      </c>
      <c r="K5" s="7"/>
      <c r="L5" s="7"/>
      <c r="M5" s="65"/>
      <c r="N5" s="64">
        <f>SUM(B5:M5)</f>
        <v>24</v>
      </c>
    </row>
    <row r="6" spans="1:14" ht="18.600000000000001" customHeight="1" x14ac:dyDescent="0.15">
      <c r="A6" s="64" t="s">
        <v>27</v>
      </c>
      <c r="B6" s="6"/>
      <c r="C6" s="7"/>
      <c r="D6" s="7">
        <v>4</v>
      </c>
      <c r="E6" s="7">
        <v>2</v>
      </c>
      <c r="F6" s="7">
        <v>1</v>
      </c>
      <c r="G6" s="7">
        <v>2</v>
      </c>
      <c r="H6" s="7">
        <v>1</v>
      </c>
      <c r="I6" s="7">
        <v>2</v>
      </c>
      <c r="J6" s="7"/>
      <c r="K6" s="7"/>
      <c r="L6" s="7"/>
      <c r="M6" s="65"/>
      <c r="N6" s="64">
        <f t="shared" ref="N6:N68" si="0">SUM(B6:M6)</f>
        <v>12</v>
      </c>
    </row>
    <row r="7" spans="1:14" ht="18.600000000000001" customHeight="1" x14ac:dyDescent="0.15">
      <c r="A7" s="64" t="s">
        <v>28</v>
      </c>
      <c r="B7" s="6"/>
      <c r="C7" s="7"/>
      <c r="D7" s="7">
        <v>1</v>
      </c>
      <c r="E7" s="7">
        <v>1</v>
      </c>
      <c r="F7" s="7"/>
      <c r="G7" s="7">
        <v>1</v>
      </c>
      <c r="H7" s="7">
        <v>1</v>
      </c>
      <c r="I7" s="7"/>
      <c r="J7" s="7"/>
      <c r="K7" s="7"/>
      <c r="L7" s="7"/>
      <c r="M7" s="65"/>
      <c r="N7" s="64">
        <f t="shared" si="0"/>
        <v>4</v>
      </c>
    </row>
    <row r="8" spans="1:14" ht="18.600000000000001" customHeight="1" x14ac:dyDescent="0.15">
      <c r="A8" s="64" t="s">
        <v>29</v>
      </c>
      <c r="B8" s="6"/>
      <c r="C8" s="7">
        <v>1</v>
      </c>
      <c r="D8" s="7">
        <v>1</v>
      </c>
      <c r="E8" s="7">
        <v>1</v>
      </c>
      <c r="F8" s="7">
        <v>1</v>
      </c>
      <c r="G8" s="7"/>
      <c r="H8" s="7"/>
      <c r="I8" s="7">
        <v>1</v>
      </c>
      <c r="J8" s="7"/>
      <c r="K8" s="7"/>
      <c r="L8" s="7"/>
      <c r="M8" s="65"/>
      <c r="N8" s="64">
        <f t="shared" si="0"/>
        <v>5</v>
      </c>
    </row>
    <row r="9" spans="1:14" ht="18.600000000000001" customHeight="1" x14ac:dyDescent="0.15">
      <c r="A9" s="64" t="s">
        <v>30</v>
      </c>
      <c r="B9" s="6"/>
      <c r="C9" s="7">
        <v>1</v>
      </c>
      <c r="D9" s="7"/>
      <c r="E9" s="7"/>
      <c r="F9" s="7"/>
      <c r="G9" s="7"/>
      <c r="H9" s="7"/>
      <c r="I9" s="7"/>
      <c r="J9" s="7"/>
      <c r="K9" s="7"/>
      <c r="L9" s="7"/>
      <c r="M9" s="65"/>
      <c r="N9" s="64">
        <f t="shared" si="0"/>
        <v>1</v>
      </c>
    </row>
    <row r="10" spans="1:14" ht="18.600000000000001" customHeight="1" x14ac:dyDescent="0.15">
      <c r="A10" s="64" t="s">
        <v>31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>
        <v>1</v>
      </c>
      <c r="M10" s="65"/>
      <c r="N10" s="64">
        <f t="shared" si="0"/>
        <v>1</v>
      </c>
    </row>
    <row r="11" spans="1:14" ht="18.600000000000001" customHeight="1" thickBot="1" x14ac:dyDescent="0.2">
      <c r="A11" s="66" t="s">
        <v>32</v>
      </c>
      <c r="B11" s="67">
        <v>1</v>
      </c>
      <c r="C11" s="68">
        <v>1</v>
      </c>
      <c r="D11" s="68">
        <v>3</v>
      </c>
      <c r="E11" s="68">
        <v>1</v>
      </c>
      <c r="F11" s="68">
        <v>1</v>
      </c>
      <c r="G11" s="68"/>
      <c r="H11" s="68"/>
      <c r="I11" s="68"/>
      <c r="J11" s="68"/>
      <c r="K11" s="68"/>
      <c r="L11" s="68"/>
      <c r="M11" s="69"/>
      <c r="N11" s="66">
        <f t="shared" si="0"/>
        <v>7</v>
      </c>
    </row>
    <row r="12" spans="1:14" ht="18.600000000000001" customHeight="1" thickTop="1" thickBot="1" x14ac:dyDescent="0.2">
      <c r="A12" s="70"/>
      <c r="B12" s="71">
        <f>SUM(B4:B11)</f>
        <v>6</v>
      </c>
      <c r="C12" s="72">
        <f t="shared" ref="C12:M12" si="1">SUM(C4:C11)</f>
        <v>12</v>
      </c>
      <c r="D12" s="72">
        <f t="shared" si="1"/>
        <v>31</v>
      </c>
      <c r="E12" s="72">
        <f t="shared" si="1"/>
        <v>34</v>
      </c>
      <c r="F12" s="72">
        <f t="shared" si="1"/>
        <v>34</v>
      </c>
      <c r="G12" s="72">
        <f t="shared" si="1"/>
        <v>15</v>
      </c>
      <c r="H12" s="72">
        <f t="shared" si="1"/>
        <v>3</v>
      </c>
      <c r="I12" s="72">
        <f t="shared" si="1"/>
        <v>6</v>
      </c>
      <c r="J12" s="72">
        <f t="shared" si="1"/>
        <v>3</v>
      </c>
      <c r="K12" s="72">
        <f t="shared" si="1"/>
        <v>0</v>
      </c>
      <c r="L12" s="72">
        <f t="shared" si="1"/>
        <v>2</v>
      </c>
      <c r="M12" s="73">
        <f t="shared" si="1"/>
        <v>1</v>
      </c>
      <c r="N12" s="74">
        <f>SUM(N4:N11)</f>
        <v>147</v>
      </c>
    </row>
    <row r="13" spans="1:14" ht="18.600000000000001" customHeight="1" x14ac:dyDescent="0.15">
      <c r="A13" s="75" t="s">
        <v>33</v>
      </c>
      <c r="B13" s="76"/>
      <c r="C13" s="77">
        <v>4</v>
      </c>
      <c r="D13" s="77">
        <v>24</v>
      </c>
      <c r="E13" s="77">
        <v>12</v>
      </c>
      <c r="F13" s="77">
        <v>5</v>
      </c>
      <c r="G13" s="77">
        <v>1</v>
      </c>
      <c r="H13" s="77"/>
      <c r="I13" s="77"/>
      <c r="J13" s="77">
        <v>1</v>
      </c>
      <c r="K13" s="77"/>
      <c r="L13" s="77"/>
      <c r="M13" s="78"/>
      <c r="N13" s="79">
        <f t="shared" si="0"/>
        <v>47</v>
      </c>
    </row>
    <row r="14" spans="1:14" ht="18.600000000000001" customHeight="1" x14ac:dyDescent="0.15">
      <c r="A14" s="80" t="s">
        <v>34</v>
      </c>
      <c r="B14" s="81">
        <v>1</v>
      </c>
      <c r="C14" s="82"/>
      <c r="D14" s="82">
        <v>2</v>
      </c>
      <c r="E14" s="82">
        <v>2</v>
      </c>
      <c r="F14" s="82"/>
      <c r="G14" s="82">
        <v>1</v>
      </c>
      <c r="H14" s="82"/>
      <c r="I14" s="82">
        <v>2</v>
      </c>
      <c r="J14" s="82">
        <v>1</v>
      </c>
      <c r="K14" s="82"/>
      <c r="L14" s="82"/>
      <c r="M14" s="83"/>
      <c r="N14" s="80">
        <f t="shared" si="0"/>
        <v>9</v>
      </c>
    </row>
    <row r="15" spans="1:14" ht="18.600000000000001" customHeight="1" x14ac:dyDescent="0.15">
      <c r="A15" s="80" t="s">
        <v>35</v>
      </c>
      <c r="B15" s="81">
        <v>1</v>
      </c>
      <c r="C15" s="82"/>
      <c r="D15" s="82">
        <v>1</v>
      </c>
      <c r="E15" s="82"/>
      <c r="F15" s="82">
        <v>1</v>
      </c>
      <c r="G15" s="82"/>
      <c r="H15" s="82"/>
      <c r="I15" s="82"/>
      <c r="J15" s="82"/>
      <c r="K15" s="82"/>
      <c r="L15" s="82"/>
      <c r="M15" s="83"/>
      <c r="N15" s="80">
        <f t="shared" si="0"/>
        <v>3</v>
      </c>
    </row>
    <row r="16" spans="1:14" ht="18.600000000000001" customHeight="1" x14ac:dyDescent="0.15">
      <c r="A16" s="80" t="s">
        <v>36</v>
      </c>
      <c r="B16" s="81"/>
      <c r="C16" s="82"/>
      <c r="D16" s="82"/>
      <c r="E16" s="82">
        <v>3</v>
      </c>
      <c r="F16" s="82"/>
      <c r="G16" s="82"/>
      <c r="H16" s="82"/>
      <c r="I16" s="82"/>
      <c r="J16" s="82"/>
      <c r="K16" s="82"/>
      <c r="L16" s="82"/>
      <c r="M16" s="83"/>
      <c r="N16" s="80">
        <f t="shared" si="0"/>
        <v>3</v>
      </c>
    </row>
    <row r="17" spans="1:14" ht="18.600000000000001" customHeight="1" x14ac:dyDescent="0.15">
      <c r="A17" s="80" t="s">
        <v>37</v>
      </c>
      <c r="B17" s="81"/>
      <c r="C17" s="82">
        <v>1</v>
      </c>
      <c r="D17" s="82"/>
      <c r="E17" s="82">
        <v>2</v>
      </c>
      <c r="F17" s="82">
        <v>1</v>
      </c>
      <c r="G17" s="82"/>
      <c r="H17" s="82"/>
      <c r="I17" s="82"/>
      <c r="J17" s="82">
        <v>1</v>
      </c>
      <c r="K17" s="82"/>
      <c r="L17" s="82"/>
      <c r="M17" s="83"/>
      <c r="N17" s="80">
        <f t="shared" si="0"/>
        <v>5</v>
      </c>
    </row>
    <row r="18" spans="1:14" x14ac:dyDescent="0.15">
      <c r="A18" s="80" t="s">
        <v>38</v>
      </c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3"/>
      <c r="N18" s="80">
        <f t="shared" si="0"/>
        <v>0</v>
      </c>
    </row>
    <row r="19" spans="1:14" x14ac:dyDescent="0.15">
      <c r="A19" s="80" t="s">
        <v>39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3"/>
      <c r="N19" s="80">
        <f t="shared" si="0"/>
        <v>0</v>
      </c>
    </row>
    <row r="20" spans="1:14" x14ac:dyDescent="0.15">
      <c r="A20" s="80" t="s">
        <v>40</v>
      </c>
      <c r="B20" s="81"/>
      <c r="C20" s="82"/>
      <c r="D20" s="82"/>
      <c r="E20" s="82"/>
      <c r="F20" s="82">
        <v>1</v>
      </c>
      <c r="G20" s="82"/>
      <c r="H20" s="82"/>
      <c r="I20" s="82"/>
      <c r="J20" s="82"/>
      <c r="K20" s="82"/>
      <c r="L20" s="82"/>
      <c r="M20" s="83"/>
      <c r="N20" s="80">
        <f t="shared" si="0"/>
        <v>1</v>
      </c>
    </row>
    <row r="21" spans="1:14" x14ac:dyDescent="0.15">
      <c r="A21" s="80" t="s">
        <v>41</v>
      </c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3"/>
      <c r="N21" s="80">
        <f t="shared" si="0"/>
        <v>0</v>
      </c>
    </row>
    <row r="22" spans="1:14" x14ac:dyDescent="0.15">
      <c r="A22" s="80" t="s">
        <v>42</v>
      </c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3"/>
      <c r="N22" s="80">
        <f t="shared" si="0"/>
        <v>0</v>
      </c>
    </row>
    <row r="23" spans="1:14" x14ac:dyDescent="0.15">
      <c r="A23" s="80" t="s">
        <v>43</v>
      </c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3"/>
      <c r="N23" s="80">
        <f t="shared" si="0"/>
        <v>0</v>
      </c>
    </row>
    <row r="24" spans="1:14" ht="14.25" thickBot="1" x14ac:dyDescent="0.2">
      <c r="A24" s="84" t="s">
        <v>44</v>
      </c>
      <c r="B24" s="85"/>
      <c r="C24" s="86">
        <v>1</v>
      </c>
      <c r="D24" s="86"/>
      <c r="E24" s="86">
        <v>1</v>
      </c>
      <c r="F24" s="86"/>
      <c r="G24" s="86"/>
      <c r="H24" s="86"/>
      <c r="I24" s="86"/>
      <c r="J24" s="86"/>
      <c r="K24" s="86"/>
      <c r="L24" s="86"/>
      <c r="M24" s="87"/>
      <c r="N24" s="84">
        <f t="shared" si="0"/>
        <v>2</v>
      </c>
    </row>
    <row r="25" spans="1:14" ht="18.600000000000001" customHeight="1" thickTop="1" thickBot="1" x14ac:dyDescent="0.2">
      <c r="A25" s="88"/>
      <c r="B25" s="89">
        <f>SUM(B13:B24)</f>
        <v>2</v>
      </c>
      <c r="C25" s="90">
        <f t="shared" ref="C25:N25" si="2">SUM(C13:C24)</f>
        <v>6</v>
      </c>
      <c r="D25" s="90">
        <f t="shared" si="2"/>
        <v>27</v>
      </c>
      <c r="E25" s="90">
        <f t="shared" si="2"/>
        <v>20</v>
      </c>
      <c r="F25" s="90">
        <f t="shared" si="2"/>
        <v>8</v>
      </c>
      <c r="G25" s="90">
        <f t="shared" si="2"/>
        <v>2</v>
      </c>
      <c r="H25" s="90">
        <f t="shared" si="2"/>
        <v>0</v>
      </c>
      <c r="I25" s="90">
        <f t="shared" si="2"/>
        <v>2</v>
      </c>
      <c r="J25" s="90">
        <f t="shared" si="2"/>
        <v>3</v>
      </c>
      <c r="K25" s="90">
        <f t="shared" si="2"/>
        <v>0</v>
      </c>
      <c r="L25" s="90">
        <f t="shared" si="2"/>
        <v>0</v>
      </c>
      <c r="M25" s="91">
        <f t="shared" si="2"/>
        <v>0</v>
      </c>
      <c r="N25" s="92">
        <f t="shared" si="2"/>
        <v>70</v>
      </c>
    </row>
    <row r="26" spans="1:14" ht="18.600000000000001" customHeight="1" x14ac:dyDescent="0.15">
      <c r="A26" s="93" t="s">
        <v>45</v>
      </c>
      <c r="B26" s="94">
        <v>1</v>
      </c>
      <c r="C26" s="95">
        <v>1</v>
      </c>
      <c r="D26" s="95">
        <v>12</v>
      </c>
      <c r="E26" s="95">
        <v>4</v>
      </c>
      <c r="F26" s="95">
        <v>4</v>
      </c>
      <c r="G26" s="95"/>
      <c r="H26" s="95">
        <v>1</v>
      </c>
      <c r="I26" s="95">
        <v>1</v>
      </c>
      <c r="J26" s="95">
        <v>1</v>
      </c>
      <c r="K26" s="95">
        <v>1</v>
      </c>
      <c r="L26" s="95"/>
      <c r="M26" s="96"/>
      <c r="N26" s="97">
        <f t="shared" si="0"/>
        <v>26</v>
      </c>
    </row>
    <row r="27" spans="1:14" ht="18.600000000000001" customHeight="1" x14ac:dyDescent="0.15">
      <c r="A27" s="98" t="s">
        <v>46</v>
      </c>
      <c r="B27" s="99"/>
      <c r="C27" s="100"/>
      <c r="D27" s="100">
        <v>4</v>
      </c>
      <c r="E27" s="100"/>
      <c r="F27" s="100"/>
      <c r="G27" s="100"/>
      <c r="H27" s="100">
        <v>1</v>
      </c>
      <c r="I27" s="100"/>
      <c r="J27" s="100"/>
      <c r="K27" s="100"/>
      <c r="L27" s="100"/>
      <c r="M27" s="101">
        <v>1</v>
      </c>
      <c r="N27" s="98">
        <f t="shared" si="0"/>
        <v>6</v>
      </c>
    </row>
    <row r="28" spans="1:14" ht="18.600000000000001" customHeight="1" x14ac:dyDescent="0.15">
      <c r="A28" s="98" t="s">
        <v>47</v>
      </c>
      <c r="B28" s="99"/>
      <c r="C28" s="100"/>
      <c r="D28" s="100"/>
      <c r="E28" s="100"/>
      <c r="F28" s="100">
        <v>1</v>
      </c>
      <c r="G28" s="100"/>
      <c r="H28" s="100"/>
      <c r="I28" s="100"/>
      <c r="J28" s="100"/>
      <c r="K28" s="100"/>
      <c r="L28" s="100"/>
      <c r="M28" s="101"/>
      <c r="N28" s="98">
        <f t="shared" si="0"/>
        <v>1</v>
      </c>
    </row>
    <row r="29" spans="1:14" ht="18.600000000000001" customHeight="1" x14ac:dyDescent="0.15">
      <c r="A29" s="98" t="s">
        <v>48</v>
      </c>
      <c r="B29" s="99"/>
      <c r="C29" s="100"/>
      <c r="D29" s="100"/>
      <c r="E29" s="100">
        <v>1</v>
      </c>
      <c r="F29" s="100"/>
      <c r="G29" s="100"/>
      <c r="H29" s="100"/>
      <c r="I29" s="100"/>
      <c r="J29" s="100"/>
      <c r="K29" s="100"/>
      <c r="L29" s="100"/>
      <c r="M29" s="101"/>
      <c r="N29" s="98">
        <f t="shared" si="0"/>
        <v>1</v>
      </c>
    </row>
    <row r="30" spans="1:14" ht="18.600000000000001" customHeight="1" x14ac:dyDescent="0.15">
      <c r="A30" s="98" t="s">
        <v>49</v>
      </c>
      <c r="B30" s="99"/>
      <c r="C30" s="100"/>
      <c r="D30" s="100">
        <v>3</v>
      </c>
      <c r="E30" s="100">
        <v>7</v>
      </c>
      <c r="F30" s="100"/>
      <c r="G30" s="100">
        <v>1</v>
      </c>
      <c r="H30" s="100"/>
      <c r="I30" s="100"/>
      <c r="J30" s="100"/>
      <c r="K30" s="100"/>
      <c r="L30" s="100"/>
      <c r="M30" s="101"/>
      <c r="N30" s="98">
        <f t="shared" si="0"/>
        <v>11</v>
      </c>
    </row>
    <row r="31" spans="1:14" x14ac:dyDescent="0.15">
      <c r="A31" s="98" t="s">
        <v>50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1"/>
      <c r="N31" s="98">
        <f t="shared" si="0"/>
        <v>0</v>
      </c>
    </row>
    <row r="32" spans="1:14" x14ac:dyDescent="0.15">
      <c r="A32" s="98" t="s">
        <v>51</v>
      </c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98">
        <f t="shared" si="0"/>
        <v>0</v>
      </c>
    </row>
    <row r="33" spans="1:14" x14ac:dyDescent="0.15">
      <c r="A33" s="98" t="s">
        <v>52</v>
      </c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98">
        <f t="shared" si="0"/>
        <v>0</v>
      </c>
    </row>
    <row r="34" spans="1:14" ht="14.25" thickBot="1" x14ac:dyDescent="0.2">
      <c r="A34" s="102" t="s">
        <v>53</v>
      </c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2">
        <f t="shared" si="0"/>
        <v>0</v>
      </c>
    </row>
    <row r="35" spans="1:14" ht="18.600000000000001" customHeight="1" thickTop="1" thickBot="1" x14ac:dyDescent="0.2">
      <c r="A35" s="106"/>
      <c r="B35" s="107">
        <f>SUM(B26:B34)</f>
        <v>1</v>
      </c>
      <c r="C35" s="108">
        <f t="shared" ref="C35:N35" si="3">SUM(C26:C34)</f>
        <v>1</v>
      </c>
      <c r="D35" s="108">
        <f t="shared" si="3"/>
        <v>19</v>
      </c>
      <c r="E35" s="108">
        <f>SUM(E26:E34)</f>
        <v>12</v>
      </c>
      <c r="F35" s="108">
        <f t="shared" si="3"/>
        <v>5</v>
      </c>
      <c r="G35" s="108">
        <f t="shared" si="3"/>
        <v>1</v>
      </c>
      <c r="H35" s="108">
        <f t="shared" si="3"/>
        <v>2</v>
      </c>
      <c r="I35" s="108">
        <f t="shared" si="3"/>
        <v>1</v>
      </c>
      <c r="J35" s="108">
        <f t="shared" si="3"/>
        <v>1</v>
      </c>
      <c r="K35" s="108">
        <f t="shared" si="3"/>
        <v>1</v>
      </c>
      <c r="L35" s="108">
        <f t="shared" si="3"/>
        <v>0</v>
      </c>
      <c r="M35" s="109">
        <f t="shared" si="3"/>
        <v>1</v>
      </c>
      <c r="N35" s="110">
        <f t="shared" si="3"/>
        <v>45</v>
      </c>
    </row>
    <row r="36" spans="1:14" ht="18.600000000000001" customHeight="1" x14ac:dyDescent="0.15">
      <c r="A36" s="111" t="s">
        <v>54</v>
      </c>
      <c r="B36" s="112">
        <v>5</v>
      </c>
      <c r="C36" s="113">
        <v>38</v>
      </c>
      <c r="D36" s="113">
        <v>40</v>
      </c>
      <c r="E36" s="113">
        <v>5</v>
      </c>
      <c r="F36" s="113">
        <v>7</v>
      </c>
      <c r="G36" s="113">
        <v>5</v>
      </c>
      <c r="H36" s="113">
        <v>1</v>
      </c>
      <c r="I36" s="113">
        <v>1</v>
      </c>
      <c r="J36" s="113">
        <v>4</v>
      </c>
      <c r="K36" s="113"/>
      <c r="L36" s="113"/>
      <c r="M36" s="114"/>
      <c r="N36" s="115">
        <f t="shared" si="0"/>
        <v>106</v>
      </c>
    </row>
    <row r="37" spans="1:14" ht="15.6" customHeight="1" x14ac:dyDescent="0.15">
      <c r="A37" s="116" t="s">
        <v>55</v>
      </c>
      <c r="B37" s="117"/>
      <c r="C37" s="118">
        <v>1</v>
      </c>
      <c r="D37" s="118">
        <v>13</v>
      </c>
      <c r="E37" s="118">
        <v>3</v>
      </c>
      <c r="F37" s="118">
        <v>13</v>
      </c>
      <c r="G37" s="118"/>
      <c r="H37" s="118"/>
      <c r="I37" s="118">
        <v>1</v>
      </c>
      <c r="J37" s="118">
        <v>6</v>
      </c>
      <c r="K37" s="118"/>
      <c r="L37" s="118"/>
      <c r="M37" s="119"/>
      <c r="N37" s="116">
        <f t="shared" si="0"/>
        <v>37</v>
      </c>
    </row>
    <row r="38" spans="1:14" ht="15.6" customHeight="1" x14ac:dyDescent="0.15">
      <c r="A38" s="116" t="s">
        <v>56</v>
      </c>
      <c r="B38" s="117"/>
      <c r="C38" s="118">
        <v>5</v>
      </c>
      <c r="D38" s="118">
        <v>7</v>
      </c>
      <c r="E38" s="118">
        <v>4</v>
      </c>
      <c r="F38" s="117">
        <v>1</v>
      </c>
      <c r="G38" s="118">
        <v>1</v>
      </c>
      <c r="H38" s="118">
        <v>1</v>
      </c>
      <c r="I38" s="118"/>
      <c r="J38" s="118">
        <v>1</v>
      </c>
      <c r="K38" s="118"/>
      <c r="L38" s="118"/>
      <c r="M38" s="119"/>
      <c r="N38" s="116">
        <f t="shared" si="0"/>
        <v>20</v>
      </c>
    </row>
    <row r="39" spans="1:14" ht="15.6" customHeight="1" x14ac:dyDescent="0.15">
      <c r="A39" s="116" t="s">
        <v>57</v>
      </c>
      <c r="B39" s="117"/>
      <c r="C39" s="118">
        <v>2</v>
      </c>
      <c r="D39" s="118">
        <v>1</v>
      </c>
      <c r="E39" s="118">
        <v>2</v>
      </c>
      <c r="F39" s="118"/>
      <c r="G39" s="118">
        <v>1</v>
      </c>
      <c r="H39" s="118"/>
      <c r="I39" s="118"/>
      <c r="J39" s="118">
        <v>1</v>
      </c>
      <c r="K39" s="118"/>
      <c r="L39" s="118"/>
      <c r="M39" s="119"/>
      <c r="N39" s="116">
        <f t="shared" si="0"/>
        <v>7</v>
      </c>
    </row>
    <row r="40" spans="1:14" ht="15.6" customHeight="1" x14ac:dyDescent="0.15">
      <c r="A40" s="116" t="s">
        <v>58</v>
      </c>
      <c r="B40" s="117"/>
      <c r="C40" s="118">
        <v>1</v>
      </c>
      <c r="D40" s="118">
        <v>3</v>
      </c>
      <c r="E40" s="118">
        <v>4</v>
      </c>
      <c r="F40" s="118">
        <v>3</v>
      </c>
      <c r="G40" s="118">
        <v>4</v>
      </c>
      <c r="H40" s="118"/>
      <c r="I40" s="118"/>
      <c r="J40" s="118"/>
      <c r="K40" s="118"/>
      <c r="L40" s="118"/>
      <c r="M40" s="119"/>
      <c r="N40" s="116">
        <f t="shared" si="0"/>
        <v>15</v>
      </c>
    </row>
    <row r="41" spans="1:14" ht="15.6" customHeight="1" x14ac:dyDescent="0.15">
      <c r="A41" s="116" t="s">
        <v>59</v>
      </c>
      <c r="B41" s="117">
        <v>2</v>
      </c>
      <c r="C41" s="118">
        <v>19</v>
      </c>
      <c r="D41" s="118">
        <v>21</v>
      </c>
      <c r="E41" s="118">
        <v>5</v>
      </c>
      <c r="F41" s="118">
        <v>14</v>
      </c>
      <c r="G41" s="118">
        <v>1</v>
      </c>
      <c r="H41" s="118">
        <v>2</v>
      </c>
      <c r="I41" s="118">
        <v>1</v>
      </c>
      <c r="J41" s="118"/>
      <c r="K41" s="118"/>
      <c r="L41" s="118"/>
      <c r="M41" s="119"/>
      <c r="N41" s="116">
        <f t="shared" si="0"/>
        <v>65</v>
      </c>
    </row>
    <row r="42" spans="1:14" ht="15.6" customHeight="1" x14ac:dyDescent="0.15">
      <c r="A42" s="116" t="s">
        <v>60</v>
      </c>
      <c r="B42" s="117"/>
      <c r="C42" s="118">
        <v>1</v>
      </c>
      <c r="D42" s="118">
        <v>4</v>
      </c>
      <c r="E42" s="118"/>
      <c r="F42" s="118"/>
      <c r="G42" s="118"/>
      <c r="H42" s="118"/>
      <c r="I42" s="118"/>
      <c r="J42" s="118"/>
      <c r="K42" s="118"/>
      <c r="L42" s="118"/>
      <c r="M42" s="119"/>
      <c r="N42" s="116">
        <f t="shared" si="0"/>
        <v>5</v>
      </c>
    </row>
    <row r="43" spans="1:14" ht="15.6" customHeight="1" x14ac:dyDescent="0.15">
      <c r="A43" s="116" t="s">
        <v>61</v>
      </c>
      <c r="B43" s="117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116">
        <f t="shared" si="0"/>
        <v>0</v>
      </c>
    </row>
    <row r="44" spans="1:14" ht="15.6" customHeight="1" x14ac:dyDescent="0.15">
      <c r="A44" s="116" t="s">
        <v>62</v>
      </c>
      <c r="B44" s="117"/>
      <c r="C44" s="118"/>
      <c r="D44" s="118"/>
      <c r="E44" s="118">
        <v>6</v>
      </c>
      <c r="F44" s="118">
        <v>1</v>
      </c>
      <c r="G44" s="118">
        <v>1</v>
      </c>
      <c r="H44" s="118"/>
      <c r="I44" s="118"/>
      <c r="J44" s="118">
        <v>1</v>
      </c>
      <c r="K44" s="118"/>
      <c r="L44" s="118"/>
      <c r="M44" s="119"/>
      <c r="N44" s="116">
        <f t="shared" si="0"/>
        <v>9</v>
      </c>
    </row>
    <row r="45" spans="1:14" ht="15.6" customHeight="1" x14ac:dyDescent="0.15">
      <c r="A45" s="116" t="s">
        <v>63</v>
      </c>
      <c r="B45" s="117"/>
      <c r="C45" s="118"/>
      <c r="D45" s="118"/>
      <c r="E45" s="118">
        <v>1</v>
      </c>
      <c r="F45" s="118">
        <v>1</v>
      </c>
      <c r="G45" s="118"/>
      <c r="H45" s="118">
        <v>1</v>
      </c>
      <c r="I45" s="118"/>
      <c r="J45" s="118"/>
      <c r="K45" s="118"/>
      <c r="L45" s="118"/>
      <c r="M45" s="119"/>
      <c r="N45" s="116">
        <f t="shared" si="0"/>
        <v>3</v>
      </c>
    </row>
    <row r="46" spans="1:14" ht="15.6" customHeight="1" x14ac:dyDescent="0.15">
      <c r="A46" s="116" t="s">
        <v>64</v>
      </c>
      <c r="B46" s="117"/>
      <c r="C46" s="118"/>
      <c r="D46" s="118"/>
      <c r="E46" s="118"/>
      <c r="F46" s="118"/>
      <c r="G46" s="118"/>
      <c r="H46" s="118">
        <v>1</v>
      </c>
      <c r="I46" s="118"/>
      <c r="J46" s="118"/>
      <c r="K46" s="118"/>
      <c r="L46" s="118"/>
      <c r="M46" s="119"/>
      <c r="N46" s="116">
        <f t="shared" si="0"/>
        <v>1</v>
      </c>
    </row>
    <row r="47" spans="1:14" ht="15.6" customHeight="1" x14ac:dyDescent="0.15">
      <c r="A47" s="116" t="s">
        <v>65</v>
      </c>
      <c r="B47" s="117"/>
      <c r="C47" s="118">
        <v>1</v>
      </c>
      <c r="D47" s="118"/>
      <c r="E47" s="118"/>
      <c r="F47" s="118"/>
      <c r="G47" s="118">
        <v>1</v>
      </c>
      <c r="H47" s="118"/>
      <c r="I47" s="118"/>
      <c r="J47" s="118"/>
      <c r="K47" s="118"/>
      <c r="L47" s="118"/>
      <c r="M47" s="119"/>
      <c r="N47" s="116">
        <f t="shared" si="0"/>
        <v>2</v>
      </c>
    </row>
    <row r="48" spans="1:14" ht="15.6" customHeight="1" thickBot="1" x14ac:dyDescent="0.2">
      <c r="A48" s="120" t="s">
        <v>66</v>
      </c>
      <c r="B48" s="121">
        <v>1</v>
      </c>
      <c r="C48" s="122">
        <v>1</v>
      </c>
      <c r="D48" s="122">
        <v>9</v>
      </c>
      <c r="E48" s="122">
        <v>5</v>
      </c>
      <c r="F48" s="122">
        <v>4</v>
      </c>
      <c r="G48" s="122">
        <v>1</v>
      </c>
      <c r="H48" s="122"/>
      <c r="I48" s="122"/>
      <c r="J48" s="122">
        <v>1</v>
      </c>
      <c r="K48" s="122">
        <v>1</v>
      </c>
      <c r="L48" s="122"/>
      <c r="M48" s="123"/>
      <c r="N48" s="120">
        <f t="shared" si="0"/>
        <v>23</v>
      </c>
    </row>
    <row r="49" spans="1:14" ht="16.149999999999999" customHeight="1" thickTop="1" thickBot="1" x14ac:dyDescent="0.2">
      <c r="A49" s="124"/>
      <c r="B49" s="125">
        <f>SUM(B36:B48)</f>
        <v>8</v>
      </c>
      <c r="C49" s="126">
        <f t="shared" ref="C49:N49" si="4">SUM(C36:C48)</f>
        <v>69</v>
      </c>
      <c r="D49" s="126">
        <f>SUM(D36:D48)</f>
        <v>98</v>
      </c>
      <c r="E49" s="126">
        <f>SUM(E36:E48)</f>
        <v>35</v>
      </c>
      <c r="F49" s="126">
        <f t="shared" si="4"/>
        <v>44</v>
      </c>
      <c r="G49" s="126">
        <f t="shared" si="4"/>
        <v>15</v>
      </c>
      <c r="H49" s="126">
        <f t="shared" si="4"/>
        <v>6</v>
      </c>
      <c r="I49" s="126">
        <f t="shared" si="4"/>
        <v>3</v>
      </c>
      <c r="J49" s="126">
        <f t="shared" si="4"/>
        <v>14</v>
      </c>
      <c r="K49" s="126">
        <f t="shared" si="4"/>
        <v>1</v>
      </c>
      <c r="L49" s="126">
        <f t="shared" si="4"/>
        <v>0</v>
      </c>
      <c r="M49" s="127">
        <f t="shared" si="4"/>
        <v>0</v>
      </c>
      <c r="N49" s="128">
        <f t="shared" si="4"/>
        <v>293</v>
      </c>
    </row>
    <row r="50" spans="1:14" ht="16.149999999999999" customHeight="1" x14ac:dyDescent="0.15">
      <c r="A50" s="129" t="s">
        <v>67</v>
      </c>
      <c r="B50" s="130"/>
      <c r="C50" s="131">
        <v>3</v>
      </c>
      <c r="D50" s="131">
        <v>3</v>
      </c>
      <c r="E50" s="131">
        <v>6</v>
      </c>
      <c r="F50" s="131">
        <v>1</v>
      </c>
      <c r="G50" s="131"/>
      <c r="H50" s="131"/>
      <c r="I50" s="131">
        <v>1</v>
      </c>
      <c r="J50" s="131"/>
      <c r="K50" s="131"/>
      <c r="L50" s="131"/>
      <c r="M50" s="132"/>
      <c r="N50" s="133">
        <f t="shared" si="0"/>
        <v>14</v>
      </c>
    </row>
    <row r="51" spans="1:14" ht="16.149999999999999" customHeight="1" x14ac:dyDescent="0.15">
      <c r="A51" s="134" t="s">
        <v>68</v>
      </c>
      <c r="B51" s="135"/>
      <c r="C51" s="136"/>
      <c r="D51" s="136"/>
      <c r="E51" s="136">
        <v>1</v>
      </c>
      <c r="F51" s="136"/>
      <c r="G51" s="136"/>
      <c r="H51" s="136"/>
      <c r="I51" s="136"/>
      <c r="J51" s="136"/>
      <c r="K51" s="136"/>
      <c r="L51" s="136"/>
      <c r="M51" s="137"/>
      <c r="N51" s="134">
        <f t="shared" si="0"/>
        <v>1</v>
      </c>
    </row>
    <row r="52" spans="1:14" ht="16.149999999999999" customHeight="1" x14ac:dyDescent="0.15">
      <c r="A52" s="134" t="s">
        <v>69</v>
      </c>
      <c r="B52" s="135"/>
      <c r="C52" s="136"/>
      <c r="D52" s="136">
        <v>3</v>
      </c>
      <c r="E52" s="136"/>
      <c r="F52" s="136"/>
      <c r="G52" s="136"/>
      <c r="H52" s="136"/>
      <c r="I52" s="136"/>
      <c r="J52" s="136"/>
      <c r="K52" s="136"/>
      <c r="L52" s="136"/>
      <c r="M52" s="137"/>
      <c r="N52" s="134">
        <f t="shared" si="0"/>
        <v>3</v>
      </c>
    </row>
    <row r="53" spans="1:14" ht="16.149999999999999" customHeight="1" thickBot="1" x14ac:dyDescent="0.2">
      <c r="A53" s="138" t="s">
        <v>70</v>
      </c>
      <c r="B53" s="139"/>
      <c r="C53" s="140">
        <v>2</v>
      </c>
      <c r="D53" s="140">
        <v>4</v>
      </c>
      <c r="E53" s="140">
        <v>3</v>
      </c>
      <c r="F53" s="140">
        <v>3</v>
      </c>
      <c r="G53" s="140"/>
      <c r="H53" s="140"/>
      <c r="I53" s="140"/>
      <c r="J53" s="140"/>
      <c r="K53" s="140"/>
      <c r="L53" s="140">
        <v>2</v>
      </c>
      <c r="M53" s="141"/>
      <c r="N53" s="138">
        <f t="shared" si="0"/>
        <v>14</v>
      </c>
    </row>
    <row r="54" spans="1:14" ht="16.149999999999999" customHeight="1" thickTop="1" thickBot="1" x14ac:dyDescent="0.2">
      <c r="A54" s="142"/>
      <c r="B54" s="143">
        <f t="shared" ref="B54:N54" si="5">SUM(B50:B53)</f>
        <v>0</v>
      </c>
      <c r="C54" s="144">
        <f t="shared" si="5"/>
        <v>5</v>
      </c>
      <c r="D54" s="144">
        <f t="shared" si="5"/>
        <v>10</v>
      </c>
      <c r="E54" s="144">
        <f t="shared" si="5"/>
        <v>10</v>
      </c>
      <c r="F54" s="144">
        <f t="shared" si="5"/>
        <v>4</v>
      </c>
      <c r="G54" s="144">
        <f t="shared" si="5"/>
        <v>0</v>
      </c>
      <c r="H54" s="144">
        <f t="shared" si="5"/>
        <v>0</v>
      </c>
      <c r="I54" s="144">
        <f t="shared" si="5"/>
        <v>1</v>
      </c>
      <c r="J54" s="144">
        <f t="shared" si="5"/>
        <v>0</v>
      </c>
      <c r="K54" s="144">
        <f t="shared" si="5"/>
        <v>0</v>
      </c>
      <c r="L54" s="144">
        <f t="shared" si="5"/>
        <v>2</v>
      </c>
      <c r="M54" s="145">
        <f t="shared" si="5"/>
        <v>0</v>
      </c>
      <c r="N54" s="142">
        <f t="shared" si="5"/>
        <v>32</v>
      </c>
    </row>
    <row r="55" spans="1:14" ht="16.149999999999999" customHeight="1" x14ac:dyDescent="0.15">
      <c r="A55" s="146" t="s">
        <v>71</v>
      </c>
      <c r="B55" s="147"/>
      <c r="C55" s="148">
        <v>2</v>
      </c>
      <c r="D55" s="148">
        <v>2</v>
      </c>
      <c r="E55" s="148">
        <v>1</v>
      </c>
      <c r="F55" s="148">
        <v>1</v>
      </c>
      <c r="G55" s="148">
        <v>2</v>
      </c>
      <c r="H55" s="148">
        <v>1</v>
      </c>
      <c r="I55" s="148"/>
      <c r="J55" s="148"/>
      <c r="K55" s="148"/>
      <c r="L55" s="148"/>
      <c r="M55" s="149">
        <v>1</v>
      </c>
      <c r="N55" s="146">
        <f t="shared" si="0"/>
        <v>10</v>
      </c>
    </row>
    <row r="56" spans="1:14" ht="16.149999999999999" customHeight="1" x14ac:dyDescent="0.15">
      <c r="A56" s="150" t="s">
        <v>72</v>
      </c>
      <c r="B56" s="151"/>
      <c r="C56" s="19"/>
      <c r="D56" s="19"/>
      <c r="E56" s="19"/>
      <c r="F56" s="19">
        <v>1</v>
      </c>
      <c r="G56" s="19"/>
      <c r="H56" s="19"/>
      <c r="I56" s="19"/>
      <c r="J56" s="19"/>
      <c r="K56" s="19"/>
      <c r="L56" s="19"/>
      <c r="M56" s="152">
        <v>1</v>
      </c>
      <c r="N56" s="150">
        <f t="shared" si="0"/>
        <v>2</v>
      </c>
    </row>
    <row r="57" spans="1:14" ht="16.149999999999999" customHeight="1" x14ac:dyDescent="0.15">
      <c r="A57" s="150" t="s">
        <v>73</v>
      </c>
      <c r="B57" s="15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52"/>
      <c r="N57" s="150">
        <f t="shared" si="0"/>
        <v>0</v>
      </c>
    </row>
    <row r="58" spans="1:14" ht="16.149999999999999" customHeight="1" x14ac:dyDescent="0.15">
      <c r="A58" s="150" t="s">
        <v>74</v>
      </c>
      <c r="B58" s="151"/>
      <c r="C58" s="19"/>
      <c r="D58" s="19"/>
      <c r="E58" s="19"/>
      <c r="F58" s="19"/>
      <c r="G58" s="19">
        <v>1</v>
      </c>
      <c r="H58" s="19"/>
      <c r="I58" s="19"/>
      <c r="J58" s="19"/>
      <c r="K58" s="19"/>
      <c r="L58" s="19"/>
      <c r="M58" s="152"/>
      <c r="N58" s="150">
        <f t="shared" si="0"/>
        <v>1</v>
      </c>
    </row>
    <row r="59" spans="1:14" ht="16.149999999999999" customHeight="1" x14ac:dyDescent="0.15">
      <c r="A59" s="150" t="s">
        <v>75</v>
      </c>
      <c r="B59" s="15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52"/>
      <c r="N59" s="150">
        <f t="shared" si="0"/>
        <v>0</v>
      </c>
    </row>
    <row r="60" spans="1:14" ht="16.149999999999999" customHeight="1" x14ac:dyDescent="0.15">
      <c r="A60" s="150" t="s">
        <v>76</v>
      </c>
      <c r="B60" s="15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52"/>
      <c r="N60" s="150">
        <f t="shared" si="0"/>
        <v>0</v>
      </c>
    </row>
    <row r="61" spans="1:14" ht="16.149999999999999" customHeight="1" x14ac:dyDescent="0.15">
      <c r="A61" s="150" t="s">
        <v>77</v>
      </c>
      <c r="B61" s="15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52"/>
      <c r="N61" s="150">
        <f t="shared" si="0"/>
        <v>0</v>
      </c>
    </row>
    <row r="62" spans="1:14" ht="16.149999999999999" customHeight="1" x14ac:dyDescent="0.15">
      <c r="A62" s="150" t="s">
        <v>78</v>
      </c>
      <c r="B62" s="151">
        <v>1</v>
      </c>
      <c r="C62" s="19"/>
      <c r="D62" s="19"/>
      <c r="E62" s="19">
        <v>1</v>
      </c>
      <c r="F62" s="19">
        <v>1</v>
      </c>
      <c r="G62" s="19"/>
      <c r="H62" s="19"/>
      <c r="I62" s="19"/>
      <c r="J62" s="19"/>
      <c r="K62" s="19"/>
      <c r="L62" s="19"/>
      <c r="M62" s="152"/>
      <c r="N62" s="150">
        <f t="shared" si="0"/>
        <v>3</v>
      </c>
    </row>
    <row r="63" spans="1:14" ht="16.149999999999999" customHeight="1" x14ac:dyDescent="0.15">
      <c r="A63" s="150" t="s">
        <v>79</v>
      </c>
      <c r="B63" s="151"/>
      <c r="C63" s="19">
        <v>1</v>
      </c>
      <c r="D63" s="19"/>
      <c r="E63" s="19"/>
      <c r="F63" s="19"/>
      <c r="G63" s="19"/>
      <c r="H63" s="19">
        <v>1</v>
      </c>
      <c r="I63" s="19"/>
      <c r="J63" s="19"/>
      <c r="K63" s="19"/>
      <c r="L63" s="19"/>
      <c r="M63" s="152"/>
      <c r="N63" s="150">
        <f t="shared" si="0"/>
        <v>2</v>
      </c>
    </row>
    <row r="64" spans="1:14" ht="16.149999999999999" customHeight="1" x14ac:dyDescent="0.15">
      <c r="A64" s="150" t="s">
        <v>80</v>
      </c>
      <c r="B64" s="151"/>
      <c r="C64" s="19"/>
      <c r="D64" s="19"/>
      <c r="E64" s="19">
        <v>1</v>
      </c>
      <c r="F64" s="19">
        <v>1</v>
      </c>
      <c r="G64" s="19"/>
      <c r="H64" s="19"/>
      <c r="I64" s="19">
        <v>1</v>
      </c>
      <c r="J64" s="19"/>
      <c r="K64" s="19"/>
      <c r="L64" s="19"/>
      <c r="M64" s="152"/>
      <c r="N64" s="150">
        <f t="shared" si="0"/>
        <v>3</v>
      </c>
    </row>
    <row r="65" spans="1:14" ht="16.149999999999999" customHeight="1" x14ac:dyDescent="0.15">
      <c r="A65" s="150" t="s">
        <v>81</v>
      </c>
      <c r="B65" s="151"/>
      <c r="C65" s="19"/>
      <c r="D65" s="19"/>
      <c r="E65" s="19"/>
      <c r="F65" s="19"/>
      <c r="G65" s="19"/>
      <c r="H65" s="19">
        <v>1</v>
      </c>
      <c r="I65" s="19"/>
      <c r="J65" s="19"/>
      <c r="K65" s="19"/>
      <c r="L65" s="19"/>
      <c r="M65" s="152"/>
      <c r="N65" s="150">
        <f t="shared" si="0"/>
        <v>1</v>
      </c>
    </row>
    <row r="66" spans="1:14" ht="16.149999999999999" customHeight="1" thickBot="1" x14ac:dyDescent="0.2">
      <c r="A66" s="153" t="s">
        <v>82</v>
      </c>
      <c r="B66" s="154">
        <v>1</v>
      </c>
      <c r="C66" s="155"/>
      <c r="D66" s="155">
        <v>1</v>
      </c>
      <c r="E66" s="155"/>
      <c r="F66" s="155">
        <v>1</v>
      </c>
      <c r="G66" s="155"/>
      <c r="H66" s="155"/>
      <c r="I66" s="155"/>
      <c r="J66" s="155"/>
      <c r="K66" s="155"/>
      <c r="L66" s="155"/>
      <c r="M66" s="156"/>
      <c r="N66" s="153">
        <f t="shared" si="0"/>
        <v>3</v>
      </c>
    </row>
    <row r="67" spans="1:14" ht="16.149999999999999" customHeight="1" thickTop="1" thickBot="1" x14ac:dyDescent="0.2">
      <c r="A67" s="157"/>
      <c r="B67" s="158">
        <f>SUM(B55:B66)</f>
        <v>2</v>
      </c>
      <c r="C67" s="159">
        <f t="shared" ref="C67:N67" si="6">SUM(C55:C66)</f>
        <v>3</v>
      </c>
      <c r="D67" s="159">
        <f t="shared" si="6"/>
        <v>3</v>
      </c>
      <c r="E67" s="159">
        <f>SUM(E55:E66)</f>
        <v>3</v>
      </c>
      <c r="F67" s="159">
        <f t="shared" si="6"/>
        <v>5</v>
      </c>
      <c r="G67" s="159">
        <f t="shared" si="6"/>
        <v>3</v>
      </c>
      <c r="H67" s="159">
        <f t="shared" si="6"/>
        <v>3</v>
      </c>
      <c r="I67" s="159">
        <f t="shared" si="6"/>
        <v>1</v>
      </c>
      <c r="J67" s="159">
        <f t="shared" si="6"/>
        <v>0</v>
      </c>
      <c r="K67" s="159">
        <f t="shared" si="6"/>
        <v>0</v>
      </c>
      <c r="L67" s="159">
        <f t="shared" si="6"/>
        <v>0</v>
      </c>
      <c r="M67" s="160">
        <f t="shared" si="6"/>
        <v>2</v>
      </c>
      <c r="N67" s="157">
        <f t="shared" si="6"/>
        <v>25</v>
      </c>
    </row>
    <row r="68" spans="1:14" ht="16.149999999999999" customHeight="1" thickBot="1" x14ac:dyDescent="0.2">
      <c r="A68" s="161" t="s">
        <v>83</v>
      </c>
      <c r="B68" s="162"/>
      <c r="C68" s="163"/>
      <c r="D68" s="163">
        <v>1</v>
      </c>
      <c r="E68" s="163"/>
      <c r="F68" s="163">
        <v>2</v>
      </c>
      <c r="G68" s="163">
        <v>1</v>
      </c>
      <c r="H68" s="163">
        <v>1</v>
      </c>
      <c r="I68" s="163">
        <v>0</v>
      </c>
      <c r="J68" s="163"/>
      <c r="K68" s="163"/>
      <c r="L68" s="163"/>
      <c r="M68" s="164">
        <v>1</v>
      </c>
      <c r="N68" s="165">
        <f t="shared" si="0"/>
        <v>6</v>
      </c>
    </row>
    <row r="69" spans="1:14" ht="16.149999999999999" customHeight="1" thickBot="1" x14ac:dyDescent="0.2">
      <c r="A69" s="55" t="s">
        <v>93</v>
      </c>
      <c r="B69" s="166">
        <f t="shared" ref="B69:M69" si="7">SUM(B4:B11,B13:B24,B26:B34,B36:B48,B50:B53,B55:B66,B68)</f>
        <v>19</v>
      </c>
      <c r="C69" s="57">
        <f t="shared" si="7"/>
        <v>96</v>
      </c>
      <c r="D69" s="57">
        <f t="shared" si="7"/>
        <v>189</v>
      </c>
      <c r="E69" s="57">
        <f t="shared" si="7"/>
        <v>114</v>
      </c>
      <c r="F69" s="57">
        <f t="shared" si="7"/>
        <v>102</v>
      </c>
      <c r="G69" s="57">
        <f t="shared" si="7"/>
        <v>37</v>
      </c>
      <c r="H69" s="57">
        <f t="shared" si="7"/>
        <v>15</v>
      </c>
      <c r="I69" s="57">
        <f t="shared" si="7"/>
        <v>14</v>
      </c>
      <c r="J69" s="57">
        <f t="shared" si="7"/>
        <v>21</v>
      </c>
      <c r="K69" s="57">
        <f t="shared" si="7"/>
        <v>2</v>
      </c>
      <c r="L69" s="57">
        <f t="shared" si="7"/>
        <v>4</v>
      </c>
      <c r="M69" s="57">
        <f t="shared" si="7"/>
        <v>5</v>
      </c>
      <c r="N69" s="55">
        <f>SUM(B69:M69)</f>
        <v>618</v>
      </c>
    </row>
    <row r="70" spans="1:14" ht="16.149999999999999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70"/>
  <sheetViews>
    <sheetView view="pageBreakPreview" topLeftCell="B49" zoomScale="130" zoomScaleNormal="80" zoomScaleSheetLayoutView="130" workbookViewId="0">
      <selection activeCell="A2" sqref="A2"/>
    </sheetView>
  </sheetViews>
  <sheetFormatPr defaultColWidth="8.875" defaultRowHeight="13.5" x14ac:dyDescent="0.15"/>
  <cols>
    <col min="1" max="1" width="12.75" style="9" customWidth="1"/>
    <col min="2" max="13" width="8.375" style="9" customWidth="1"/>
    <col min="14" max="16384" width="8.875" style="9"/>
  </cols>
  <sheetData>
    <row r="1" spans="1:14" ht="17.45" customHeight="1" x14ac:dyDescent="0.15">
      <c r="K1" s="167" t="s">
        <v>103</v>
      </c>
    </row>
    <row r="2" spans="1:14" ht="19.899999999999999" customHeight="1" thickBot="1" x14ac:dyDescent="0.2">
      <c r="D2" s="2"/>
      <c r="K2" s="170" t="s">
        <v>104</v>
      </c>
    </row>
    <row r="3" spans="1:14" ht="18.600000000000001" customHeight="1" thickBot="1" x14ac:dyDescent="0.2">
      <c r="A3" s="55"/>
      <c r="B3" s="56" t="s">
        <v>84</v>
      </c>
      <c r="C3" s="57" t="s">
        <v>85</v>
      </c>
      <c r="D3" s="56" t="s">
        <v>94</v>
      </c>
      <c r="E3" s="57" t="s">
        <v>86</v>
      </c>
      <c r="F3" s="57" t="s">
        <v>87</v>
      </c>
      <c r="G3" s="57" t="s">
        <v>88</v>
      </c>
      <c r="H3" s="57" t="s">
        <v>89</v>
      </c>
      <c r="I3" s="57" t="s">
        <v>90</v>
      </c>
      <c r="J3" s="57" t="s">
        <v>91</v>
      </c>
      <c r="K3" s="57" t="s">
        <v>9</v>
      </c>
      <c r="L3" s="57" t="s">
        <v>10</v>
      </c>
      <c r="M3" s="58" t="s">
        <v>11</v>
      </c>
      <c r="N3" s="55" t="s">
        <v>92</v>
      </c>
    </row>
    <row r="4" spans="1:14" ht="18.600000000000001" customHeight="1" x14ac:dyDescent="0.15">
      <c r="A4" s="59" t="s">
        <v>25</v>
      </c>
      <c r="B4" s="60">
        <v>3</v>
      </c>
      <c r="C4" s="61">
        <v>5</v>
      </c>
      <c r="D4" s="61">
        <v>19</v>
      </c>
      <c r="E4" s="61">
        <v>21</v>
      </c>
      <c r="F4" s="61">
        <v>17</v>
      </c>
      <c r="G4" s="61">
        <v>7</v>
      </c>
      <c r="H4" s="61">
        <v>8</v>
      </c>
      <c r="I4" s="61">
        <v>4</v>
      </c>
      <c r="J4" s="61">
        <v>4</v>
      </c>
      <c r="K4" s="61"/>
      <c r="L4" s="61">
        <v>2</v>
      </c>
      <c r="M4" s="62"/>
      <c r="N4" s="63">
        <f>SUM(B4:M4)</f>
        <v>90</v>
      </c>
    </row>
    <row r="5" spans="1:14" ht="18.600000000000001" customHeight="1" x14ac:dyDescent="0.15">
      <c r="A5" s="64" t="s">
        <v>26</v>
      </c>
      <c r="B5" s="6"/>
      <c r="C5" s="7"/>
      <c r="D5" s="7">
        <v>4</v>
      </c>
      <c r="E5" s="7">
        <v>8</v>
      </c>
      <c r="F5" s="7">
        <v>3</v>
      </c>
      <c r="G5" s="7">
        <v>2</v>
      </c>
      <c r="H5" s="7">
        <v>2</v>
      </c>
      <c r="I5" s="7">
        <v>3</v>
      </c>
      <c r="J5" s="7"/>
      <c r="K5" s="7">
        <v>2</v>
      </c>
      <c r="L5" s="7"/>
      <c r="M5" s="65"/>
      <c r="N5" s="64">
        <f>SUM(B5:M5)</f>
        <v>24</v>
      </c>
    </row>
    <row r="6" spans="1:14" ht="18.600000000000001" customHeight="1" x14ac:dyDescent="0.15">
      <c r="A6" s="64" t="s">
        <v>27</v>
      </c>
      <c r="B6" s="6"/>
      <c r="C6" s="7"/>
      <c r="D6" s="7"/>
      <c r="E6" s="7"/>
      <c r="F6" s="7"/>
      <c r="G6" s="7"/>
      <c r="H6" s="7"/>
      <c r="I6" s="7">
        <v>2</v>
      </c>
      <c r="J6" s="7"/>
      <c r="K6" s="7"/>
      <c r="L6" s="7"/>
      <c r="M6" s="65"/>
      <c r="N6" s="64">
        <f t="shared" ref="N6:N68" si="0">SUM(B6:M6)</f>
        <v>2</v>
      </c>
    </row>
    <row r="7" spans="1:14" ht="18.600000000000001" customHeight="1" x14ac:dyDescent="0.15">
      <c r="A7" s="64" t="s">
        <v>28</v>
      </c>
      <c r="B7" s="6"/>
      <c r="C7" s="7"/>
      <c r="D7" s="7"/>
      <c r="E7" s="7"/>
      <c r="F7" s="7"/>
      <c r="G7" s="7">
        <v>2</v>
      </c>
      <c r="H7" s="7"/>
      <c r="I7" s="7">
        <v>1</v>
      </c>
      <c r="J7" s="7"/>
      <c r="K7" s="7"/>
      <c r="L7" s="7"/>
      <c r="M7" s="65"/>
      <c r="N7" s="64">
        <f t="shared" si="0"/>
        <v>3</v>
      </c>
    </row>
    <row r="8" spans="1:14" ht="18.600000000000001" customHeight="1" x14ac:dyDescent="0.15">
      <c r="A8" s="64" t="s">
        <v>29</v>
      </c>
      <c r="B8" s="6">
        <v>1</v>
      </c>
      <c r="C8" s="7">
        <v>3</v>
      </c>
      <c r="D8" s="7"/>
      <c r="E8" s="7">
        <v>1</v>
      </c>
      <c r="F8" s="7">
        <v>1</v>
      </c>
      <c r="G8" s="7"/>
      <c r="H8" s="7"/>
      <c r="I8" s="7"/>
      <c r="J8" s="7"/>
      <c r="K8" s="7"/>
      <c r="L8" s="7"/>
      <c r="M8" s="65"/>
      <c r="N8" s="64">
        <f t="shared" si="0"/>
        <v>6</v>
      </c>
    </row>
    <row r="9" spans="1:14" ht="18.600000000000001" customHeight="1" x14ac:dyDescent="0.15">
      <c r="A9" s="64" t="s">
        <v>30</v>
      </c>
      <c r="B9" s="6"/>
      <c r="C9" s="7">
        <v>1</v>
      </c>
      <c r="D9" s="7"/>
      <c r="E9" s="7"/>
      <c r="F9" s="7"/>
      <c r="G9" s="7"/>
      <c r="H9" s="7"/>
      <c r="I9" s="7">
        <v>1</v>
      </c>
      <c r="J9" s="7"/>
      <c r="K9" s="7"/>
      <c r="L9" s="7"/>
      <c r="M9" s="65">
        <v>1</v>
      </c>
      <c r="N9" s="64">
        <f t="shared" si="0"/>
        <v>3</v>
      </c>
    </row>
    <row r="10" spans="1:14" ht="18.600000000000001" customHeight="1" x14ac:dyDescent="0.15">
      <c r="A10" s="64" t="s">
        <v>31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65"/>
      <c r="N10" s="64">
        <f t="shared" si="0"/>
        <v>0</v>
      </c>
    </row>
    <row r="11" spans="1:14" ht="18.600000000000001" customHeight="1" thickBot="1" x14ac:dyDescent="0.2">
      <c r="A11" s="66" t="s">
        <v>32</v>
      </c>
      <c r="B11" s="67"/>
      <c r="C11" s="68"/>
      <c r="D11" s="68">
        <v>2</v>
      </c>
      <c r="E11" s="68">
        <v>1</v>
      </c>
      <c r="F11" s="68">
        <v>2</v>
      </c>
      <c r="G11" s="68"/>
      <c r="H11" s="68">
        <v>1</v>
      </c>
      <c r="I11" s="68"/>
      <c r="J11" s="68">
        <v>1</v>
      </c>
      <c r="K11" s="68"/>
      <c r="L11" s="68"/>
      <c r="M11" s="69"/>
      <c r="N11" s="66">
        <f t="shared" si="0"/>
        <v>7</v>
      </c>
    </row>
    <row r="12" spans="1:14" ht="18.600000000000001" customHeight="1" thickTop="1" thickBot="1" x14ac:dyDescent="0.2">
      <c r="A12" s="70"/>
      <c r="B12" s="71">
        <f>SUM(B4:B11)</f>
        <v>4</v>
      </c>
      <c r="C12" s="72">
        <f t="shared" ref="C12:M12" si="1">SUM(C4:C11)</f>
        <v>9</v>
      </c>
      <c r="D12" s="72">
        <f t="shared" si="1"/>
        <v>25</v>
      </c>
      <c r="E12" s="72">
        <f t="shared" si="1"/>
        <v>31</v>
      </c>
      <c r="F12" s="72">
        <f t="shared" si="1"/>
        <v>23</v>
      </c>
      <c r="G12" s="72">
        <f t="shared" si="1"/>
        <v>11</v>
      </c>
      <c r="H12" s="72">
        <f t="shared" si="1"/>
        <v>11</v>
      </c>
      <c r="I12" s="72">
        <f t="shared" si="1"/>
        <v>11</v>
      </c>
      <c r="J12" s="72">
        <f t="shared" si="1"/>
        <v>5</v>
      </c>
      <c r="K12" s="72">
        <f t="shared" si="1"/>
        <v>2</v>
      </c>
      <c r="L12" s="72">
        <f t="shared" si="1"/>
        <v>2</v>
      </c>
      <c r="M12" s="73">
        <f t="shared" si="1"/>
        <v>1</v>
      </c>
      <c r="N12" s="74">
        <f>SUM(N4:N11)</f>
        <v>135</v>
      </c>
    </row>
    <row r="13" spans="1:14" ht="18.600000000000001" customHeight="1" x14ac:dyDescent="0.15">
      <c r="A13" s="75" t="s">
        <v>33</v>
      </c>
      <c r="B13" s="76">
        <v>1</v>
      </c>
      <c r="C13" s="77">
        <v>3</v>
      </c>
      <c r="D13" s="77">
        <v>6</v>
      </c>
      <c r="E13" s="77">
        <v>7</v>
      </c>
      <c r="F13" s="77">
        <v>4</v>
      </c>
      <c r="G13" s="77">
        <v>1</v>
      </c>
      <c r="H13" s="77">
        <v>5</v>
      </c>
      <c r="I13" s="77"/>
      <c r="J13" s="77">
        <v>2</v>
      </c>
      <c r="K13" s="77">
        <v>2</v>
      </c>
      <c r="L13" s="77"/>
      <c r="M13" s="78"/>
      <c r="N13" s="79">
        <f t="shared" si="0"/>
        <v>31</v>
      </c>
    </row>
    <row r="14" spans="1:14" ht="18.600000000000001" customHeight="1" x14ac:dyDescent="0.15">
      <c r="A14" s="80" t="s">
        <v>34</v>
      </c>
      <c r="B14" s="81"/>
      <c r="C14" s="82">
        <v>5</v>
      </c>
      <c r="D14" s="82">
        <v>2</v>
      </c>
      <c r="E14" s="82"/>
      <c r="F14" s="82"/>
      <c r="G14" s="82"/>
      <c r="H14" s="82"/>
      <c r="I14" s="82">
        <v>3</v>
      </c>
      <c r="J14" s="82"/>
      <c r="K14" s="82"/>
      <c r="L14" s="82"/>
      <c r="M14" s="83"/>
      <c r="N14" s="80">
        <f t="shared" si="0"/>
        <v>10</v>
      </c>
    </row>
    <row r="15" spans="1:14" ht="18.600000000000001" customHeight="1" x14ac:dyDescent="0.15">
      <c r="A15" s="80" t="s">
        <v>35</v>
      </c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  <c r="N15" s="80">
        <f t="shared" si="0"/>
        <v>0</v>
      </c>
    </row>
    <row r="16" spans="1:14" ht="18.600000000000001" customHeight="1" x14ac:dyDescent="0.15">
      <c r="A16" s="80" t="s">
        <v>36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3"/>
      <c r="N16" s="80">
        <f t="shared" si="0"/>
        <v>0</v>
      </c>
    </row>
    <row r="17" spans="1:14" ht="18.600000000000001" customHeight="1" x14ac:dyDescent="0.15">
      <c r="A17" s="80" t="s">
        <v>37</v>
      </c>
      <c r="B17" s="81"/>
      <c r="C17" s="82"/>
      <c r="D17" s="82">
        <v>1</v>
      </c>
      <c r="E17" s="82">
        <v>1</v>
      </c>
      <c r="F17" s="82">
        <v>2</v>
      </c>
      <c r="G17" s="82"/>
      <c r="H17" s="82"/>
      <c r="I17" s="82">
        <v>1</v>
      </c>
      <c r="J17" s="82"/>
      <c r="K17" s="82"/>
      <c r="L17" s="82"/>
      <c r="M17" s="83"/>
      <c r="N17" s="80">
        <f t="shared" si="0"/>
        <v>5</v>
      </c>
    </row>
    <row r="18" spans="1:14" x14ac:dyDescent="0.15">
      <c r="A18" s="80" t="s">
        <v>38</v>
      </c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3"/>
      <c r="N18" s="80">
        <f t="shared" si="0"/>
        <v>0</v>
      </c>
    </row>
    <row r="19" spans="1:14" x14ac:dyDescent="0.15">
      <c r="A19" s="80" t="s">
        <v>39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3"/>
      <c r="N19" s="80">
        <f t="shared" si="0"/>
        <v>0</v>
      </c>
    </row>
    <row r="20" spans="1:14" x14ac:dyDescent="0.15">
      <c r="A20" s="80" t="s">
        <v>40</v>
      </c>
      <c r="B20" s="8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3"/>
      <c r="N20" s="80">
        <f t="shared" si="0"/>
        <v>0</v>
      </c>
    </row>
    <row r="21" spans="1:14" x14ac:dyDescent="0.15">
      <c r="A21" s="80" t="s">
        <v>41</v>
      </c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3"/>
      <c r="N21" s="80">
        <f t="shared" si="0"/>
        <v>0</v>
      </c>
    </row>
    <row r="22" spans="1:14" x14ac:dyDescent="0.15">
      <c r="A22" s="80" t="s">
        <v>42</v>
      </c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3"/>
      <c r="N22" s="80">
        <f t="shared" si="0"/>
        <v>0</v>
      </c>
    </row>
    <row r="23" spans="1:14" x14ac:dyDescent="0.15">
      <c r="A23" s="80" t="s">
        <v>43</v>
      </c>
      <c r="B23" s="81"/>
      <c r="C23" s="82"/>
      <c r="D23" s="82"/>
      <c r="E23" s="82">
        <v>1</v>
      </c>
      <c r="F23" s="82"/>
      <c r="G23" s="82"/>
      <c r="H23" s="82"/>
      <c r="I23" s="82"/>
      <c r="J23" s="82"/>
      <c r="K23" s="82"/>
      <c r="L23" s="82"/>
      <c r="M23" s="83"/>
      <c r="N23" s="80">
        <f t="shared" si="0"/>
        <v>1</v>
      </c>
    </row>
    <row r="24" spans="1:14" ht="14.25" thickBot="1" x14ac:dyDescent="0.2">
      <c r="A24" s="84" t="s">
        <v>44</v>
      </c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84">
        <f t="shared" si="0"/>
        <v>0</v>
      </c>
    </row>
    <row r="25" spans="1:14" ht="18.600000000000001" customHeight="1" thickTop="1" thickBot="1" x14ac:dyDescent="0.2">
      <c r="A25" s="88"/>
      <c r="B25" s="89">
        <f>SUM(B13:B24)</f>
        <v>1</v>
      </c>
      <c r="C25" s="90">
        <f t="shared" ref="C25:N25" si="2">SUM(C13:C24)</f>
        <v>8</v>
      </c>
      <c r="D25" s="90">
        <f t="shared" si="2"/>
        <v>9</v>
      </c>
      <c r="E25" s="90">
        <f t="shared" si="2"/>
        <v>9</v>
      </c>
      <c r="F25" s="90">
        <f t="shared" si="2"/>
        <v>6</v>
      </c>
      <c r="G25" s="90">
        <f t="shared" si="2"/>
        <v>1</v>
      </c>
      <c r="H25" s="90">
        <f t="shared" si="2"/>
        <v>5</v>
      </c>
      <c r="I25" s="90">
        <f t="shared" si="2"/>
        <v>4</v>
      </c>
      <c r="J25" s="90">
        <f t="shared" si="2"/>
        <v>2</v>
      </c>
      <c r="K25" s="90">
        <f t="shared" si="2"/>
        <v>2</v>
      </c>
      <c r="L25" s="90">
        <f t="shared" si="2"/>
        <v>0</v>
      </c>
      <c r="M25" s="91">
        <f t="shared" si="2"/>
        <v>0</v>
      </c>
      <c r="N25" s="92">
        <f t="shared" si="2"/>
        <v>47</v>
      </c>
    </row>
    <row r="26" spans="1:14" ht="18.600000000000001" customHeight="1" x14ac:dyDescent="0.15">
      <c r="A26" s="93" t="s">
        <v>45</v>
      </c>
      <c r="B26" s="94"/>
      <c r="C26" s="95"/>
      <c r="D26" s="95"/>
      <c r="E26" s="95">
        <v>1</v>
      </c>
      <c r="F26" s="95"/>
      <c r="G26" s="95"/>
      <c r="H26" s="95"/>
      <c r="I26" s="95"/>
      <c r="J26" s="95">
        <v>1</v>
      </c>
      <c r="K26" s="95"/>
      <c r="L26" s="95"/>
      <c r="M26" s="96">
        <v>1</v>
      </c>
      <c r="N26" s="97">
        <f t="shared" si="0"/>
        <v>3</v>
      </c>
    </row>
    <row r="27" spans="1:14" ht="18.600000000000001" customHeight="1" x14ac:dyDescent="0.15">
      <c r="A27" s="98" t="s">
        <v>46</v>
      </c>
      <c r="B27" s="99"/>
      <c r="C27" s="100"/>
      <c r="D27" s="100">
        <v>2</v>
      </c>
      <c r="E27" s="100">
        <v>1</v>
      </c>
      <c r="F27" s="100">
        <v>3</v>
      </c>
      <c r="G27" s="100">
        <v>1</v>
      </c>
      <c r="H27" s="100"/>
      <c r="I27" s="100">
        <v>1</v>
      </c>
      <c r="J27" s="100"/>
      <c r="K27" s="100">
        <v>1</v>
      </c>
      <c r="L27" s="100"/>
      <c r="M27" s="101"/>
      <c r="N27" s="98">
        <f t="shared" si="0"/>
        <v>9</v>
      </c>
    </row>
    <row r="28" spans="1:14" ht="18.600000000000001" customHeight="1" x14ac:dyDescent="0.15">
      <c r="A28" s="98" t="s">
        <v>47</v>
      </c>
      <c r="B28" s="99">
        <v>1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1"/>
      <c r="N28" s="98">
        <f t="shared" si="0"/>
        <v>1</v>
      </c>
    </row>
    <row r="29" spans="1:14" ht="18.600000000000001" customHeight="1" x14ac:dyDescent="0.15">
      <c r="A29" s="98" t="s">
        <v>48</v>
      </c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1"/>
      <c r="N29" s="98">
        <f t="shared" si="0"/>
        <v>0</v>
      </c>
    </row>
    <row r="30" spans="1:14" ht="18.600000000000001" customHeight="1" x14ac:dyDescent="0.15">
      <c r="A30" s="98" t="s">
        <v>49</v>
      </c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1"/>
      <c r="N30" s="98">
        <f t="shared" si="0"/>
        <v>0</v>
      </c>
    </row>
    <row r="31" spans="1:14" x14ac:dyDescent="0.15">
      <c r="A31" s="98" t="s">
        <v>50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1"/>
      <c r="N31" s="98">
        <f t="shared" si="0"/>
        <v>0</v>
      </c>
    </row>
    <row r="32" spans="1:14" x14ac:dyDescent="0.15">
      <c r="A32" s="98" t="s">
        <v>51</v>
      </c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98">
        <f t="shared" si="0"/>
        <v>0</v>
      </c>
    </row>
    <row r="33" spans="1:14" x14ac:dyDescent="0.15">
      <c r="A33" s="98" t="s">
        <v>52</v>
      </c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98">
        <f t="shared" si="0"/>
        <v>0</v>
      </c>
    </row>
    <row r="34" spans="1:14" ht="14.25" thickBot="1" x14ac:dyDescent="0.2">
      <c r="A34" s="102" t="s">
        <v>53</v>
      </c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2">
        <f t="shared" si="0"/>
        <v>0</v>
      </c>
    </row>
    <row r="35" spans="1:14" ht="18.600000000000001" customHeight="1" thickTop="1" thickBot="1" x14ac:dyDescent="0.2">
      <c r="A35" s="106"/>
      <c r="B35" s="107">
        <f>SUM(B26:B34)</f>
        <v>1</v>
      </c>
      <c r="C35" s="108">
        <f t="shared" ref="C35:N35" si="3">SUM(C26:C34)</f>
        <v>0</v>
      </c>
      <c r="D35" s="108">
        <f t="shared" si="3"/>
        <v>2</v>
      </c>
      <c r="E35" s="108">
        <f>SUM(E26:E34)</f>
        <v>2</v>
      </c>
      <c r="F35" s="108">
        <f t="shared" si="3"/>
        <v>3</v>
      </c>
      <c r="G35" s="108">
        <f t="shared" si="3"/>
        <v>1</v>
      </c>
      <c r="H35" s="108">
        <f t="shared" si="3"/>
        <v>0</v>
      </c>
      <c r="I35" s="108">
        <f t="shared" si="3"/>
        <v>1</v>
      </c>
      <c r="J35" s="108">
        <f t="shared" si="3"/>
        <v>1</v>
      </c>
      <c r="K35" s="108">
        <f t="shared" si="3"/>
        <v>1</v>
      </c>
      <c r="L35" s="108">
        <f t="shared" si="3"/>
        <v>0</v>
      </c>
      <c r="M35" s="109">
        <f t="shared" si="3"/>
        <v>1</v>
      </c>
      <c r="N35" s="110">
        <f t="shared" si="3"/>
        <v>13</v>
      </c>
    </row>
    <row r="36" spans="1:14" ht="18.600000000000001" customHeight="1" x14ac:dyDescent="0.15">
      <c r="A36" s="111" t="s">
        <v>54</v>
      </c>
      <c r="B36" s="112">
        <v>7</v>
      </c>
      <c r="C36" s="113">
        <v>18</v>
      </c>
      <c r="D36" s="113">
        <v>30</v>
      </c>
      <c r="E36" s="113">
        <v>15</v>
      </c>
      <c r="F36" s="113">
        <v>20</v>
      </c>
      <c r="G36" s="113">
        <v>6</v>
      </c>
      <c r="H36" s="113">
        <v>9</v>
      </c>
      <c r="I36" s="113">
        <v>14</v>
      </c>
      <c r="J36" s="113">
        <v>9</v>
      </c>
      <c r="K36" s="113"/>
      <c r="L36" s="113">
        <v>2</v>
      </c>
      <c r="M36" s="114">
        <v>2</v>
      </c>
      <c r="N36" s="115">
        <f t="shared" si="0"/>
        <v>132</v>
      </c>
    </row>
    <row r="37" spans="1:14" ht="15.6" customHeight="1" x14ac:dyDescent="0.15">
      <c r="A37" s="116" t="s">
        <v>55</v>
      </c>
      <c r="B37" s="117">
        <v>1</v>
      </c>
      <c r="C37" s="118">
        <v>14</v>
      </c>
      <c r="D37" s="118">
        <v>14</v>
      </c>
      <c r="E37" s="118">
        <v>13</v>
      </c>
      <c r="F37" s="118">
        <v>7</v>
      </c>
      <c r="G37" s="118">
        <v>15</v>
      </c>
      <c r="H37" s="118">
        <v>13</v>
      </c>
      <c r="I37" s="118">
        <v>11</v>
      </c>
      <c r="J37" s="118">
        <v>1</v>
      </c>
      <c r="K37" s="118"/>
      <c r="L37" s="118">
        <v>1</v>
      </c>
      <c r="M37" s="119">
        <v>1</v>
      </c>
      <c r="N37" s="116">
        <f t="shared" si="0"/>
        <v>91</v>
      </c>
    </row>
    <row r="38" spans="1:14" ht="15.6" customHeight="1" x14ac:dyDescent="0.15">
      <c r="A38" s="116" t="s">
        <v>56</v>
      </c>
      <c r="B38" s="117">
        <v>2</v>
      </c>
      <c r="C38" s="118">
        <v>2</v>
      </c>
      <c r="D38" s="118">
        <v>1</v>
      </c>
      <c r="E38" s="118">
        <v>8</v>
      </c>
      <c r="F38" s="117">
        <v>4</v>
      </c>
      <c r="G38" s="118">
        <v>2</v>
      </c>
      <c r="H38" s="118"/>
      <c r="I38" s="118"/>
      <c r="J38" s="118"/>
      <c r="K38" s="118"/>
      <c r="L38" s="118"/>
      <c r="M38" s="119"/>
      <c r="N38" s="116">
        <f t="shared" si="0"/>
        <v>19</v>
      </c>
    </row>
    <row r="39" spans="1:14" ht="15.6" customHeight="1" x14ac:dyDescent="0.15">
      <c r="A39" s="116" t="s">
        <v>57</v>
      </c>
      <c r="B39" s="117"/>
      <c r="C39" s="118"/>
      <c r="D39" s="118">
        <v>5</v>
      </c>
      <c r="E39" s="118">
        <v>2</v>
      </c>
      <c r="F39" s="118"/>
      <c r="G39" s="118">
        <v>1</v>
      </c>
      <c r="H39" s="118">
        <v>6</v>
      </c>
      <c r="I39" s="118">
        <v>1</v>
      </c>
      <c r="J39" s="118"/>
      <c r="K39" s="118"/>
      <c r="L39" s="118">
        <v>1</v>
      </c>
      <c r="M39" s="119"/>
      <c r="N39" s="116">
        <f t="shared" si="0"/>
        <v>16</v>
      </c>
    </row>
    <row r="40" spans="1:14" ht="15.6" customHeight="1" x14ac:dyDescent="0.15">
      <c r="A40" s="116" t="s">
        <v>58</v>
      </c>
      <c r="B40" s="117"/>
      <c r="C40" s="118">
        <v>4</v>
      </c>
      <c r="D40" s="118"/>
      <c r="E40" s="118">
        <v>3</v>
      </c>
      <c r="F40" s="118">
        <v>2</v>
      </c>
      <c r="G40" s="118"/>
      <c r="H40" s="118"/>
      <c r="I40" s="118">
        <v>1</v>
      </c>
      <c r="J40" s="118"/>
      <c r="K40" s="118"/>
      <c r="L40" s="118"/>
      <c r="M40" s="119"/>
      <c r="N40" s="116">
        <f t="shared" si="0"/>
        <v>10</v>
      </c>
    </row>
    <row r="41" spans="1:14" ht="15.6" customHeight="1" x14ac:dyDescent="0.15">
      <c r="A41" s="116" t="s">
        <v>59</v>
      </c>
      <c r="B41" s="117">
        <v>2</v>
      </c>
      <c r="C41" s="118">
        <v>13</v>
      </c>
      <c r="D41" s="118">
        <v>9</v>
      </c>
      <c r="E41" s="118">
        <v>10</v>
      </c>
      <c r="F41" s="118">
        <v>15</v>
      </c>
      <c r="G41" s="118">
        <v>7</v>
      </c>
      <c r="H41" s="118">
        <v>4</v>
      </c>
      <c r="I41" s="118">
        <v>4</v>
      </c>
      <c r="J41" s="118"/>
      <c r="K41" s="118"/>
      <c r="L41" s="118"/>
      <c r="M41" s="119"/>
      <c r="N41" s="116">
        <f t="shared" si="0"/>
        <v>64</v>
      </c>
    </row>
    <row r="42" spans="1:14" ht="15.6" customHeight="1" x14ac:dyDescent="0.15">
      <c r="A42" s="116" t="s">
        <v>60</v>
      </c>
      <c r="B42" s="117"/>
      <c r="C42" s="118">
        <v>3</v>
      </c>
      <c r="D42" s="118">
        <v>4</v>
      </c>
      <c r="E42" s="118">
        <v>8</v>
      </c>
      <c r="F42" s="118">
        <v>3</v>
      </c>
      <c r="G42" s="118">
        <v>3</v>
      </c>
      <c r="H42" s="118">
        <v>10</v>
      </c>
      <c r="I42" s="118">
        <v>11</v>
      </c>
      <c r="J42" s="118">
        <v>1</v>
      </c>
      <c r="K42" s="118"/>
      <c r="L42" s="118"/>
      <c r="M42" s="119"/>
      <c r="N42" s="116">
        <f t="shared" si="0"/>
        <v>43</v>
      </c>
    </row>
    <row r="43" spans="1:14" ht="15.6" customHeight="1" x14ac:dyDescent="0.15">
      <c r="A43" s="116" t="s">
        <v>61</v>
      </c>
      <c r="B43" s="117"/>
      <c r="C43" s="118">
        <v>2</v>
      </c>
      <c r="D43" s="118">
        <v>3</v>
      </c>
      <c r="E43" s="118"/>
      <c r="F43" s="118"/>
      <c r="G43" s="118"/>
      <c r="H43" s="118"/>
      <c r="I43" s="118"/>
      <c r="J43" s="118"/>
      <c r="K43" s="118"/>
      <c r="L43" s="118"/>
      <c r="M43" s="119"/>
      <c r="N43" s="116">
        <f t="shared" si="0"/>
        <v>5</v>
      </c>
    </row>
    <row r="44" spans="1:14" ht="15.6" customHeight="1" x14ac:dyDescent="0.15">
      <c r="A44" s="116" t="s">
        <v>62</v>
      </c>
      <c r="B44" s="117"/>
      <c r="C44" s="118">
        <v>1</v>
      </c>
      <c r="D44" s="118">
        <v>1</v>
      </c>
      <c r="E44" s="118">
        <v>2</v>
      </c>
      <c r="F44" s="118">
        <v>2</v>
      </c>
      <c r="G44" s="118"/>
      <c r="H44" s="118">
        <v>1</v>
      </c>
      <c r="I44" s="118">
        <v>4</v>
      </c>
      <c r="J44" s="118"/>
      <c r="K44" s="118"/>
      <c r="L44" s="118"/>
      <c r="M44" s="119"/>
      <c r="N44" s="116">
        <f t="shared" si="0"/>
        <v>11</v>
      </c>
    </row>
    <row r="45" spans="1:14" ht="15.6" customHeight="1" x14ac:dyDescent="0.15">
      <c r="A45" s="116" t="s">
        <v>63</v>
      </c>
      <c r="B45" s="117"/>
      <c r="C45" s="118"/>
      <c r="D45" s="118"/>
      <c r="E45" s="118"/>
      <c r="F45" s="118"/>
      <c r="G45" s="118"/>
      <c r="H45" s="118"/>
      <c r="I45" s="118">
        <v>2</v>
      </c>
      <c r="J45" s="118"/>
      <c r="K45" s="118"/>
      <c r="L45" s="118"/>
      <c r="M45" s="119"/>
      <c r="N45" s="116">
        <f t="shared" si="0"/>
        <v>2</v>
      </c>
    </row>
    <row r="46" spans="1:14" ht="15.6" customHeight="1" x14ac:dyDescent="0.15">
      <c r="A46" s="116" t="s">
        <v>64</v>
      </c>
      <c r="B46" s="117"/>
      <c r="C46" s="118"/>
      <c r="D46" s="118">
        <v>1</v>
      </c>
      <c r="E46" s="118"/>
      <c r="F46" s="118">
        <v>1</v>
      </c>
      <c r="G46" s="118">
        <v>3</v>
      </c>
      <c r="H46" s="118">
        <v>1</v>
      </c>
      <c r="I46" s="118">
        <v>2</v>
      </c>
      <c r="J46" s="118"/>
      <c r="K46" s="118"/>
      <c r="L46" s="118"/>
      <c r="M46" s="119"/>
      <c r="N46" s="116">
        <f t="shared" si="0"/>
        <v>8</v>
      </c>
    </row>
    <row r="47" spans="1:14" ht="15.6" customHeight="1" x14ac:dyDescent="0.15">
      <c r="A47" s="116" t="s">
        <v>65</v>
      </c>
      <c r="B47" s="117"/>
      <c r="C47" s="118">
        <v>1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9"/>
      <c r="N47" s="116">
        <f t="shared" si="0"/>
        <v>1</v>
      </c>
    </row>
    <row r="48" spans="1:14" ht="15.6" customHeight="1" thickBot="1" x14ac:dyDescent="0.2">
      <c r="A48" s="120" t="s">
        <v>66</v>
      </c>
      <c r="B48" s="121"/>
      <c r="C48" s="122">
        <v>1</v>
      </c>
      <c r="D48" s="122">
        <v>5</v>
      </c>
      <c r="E48" s="122">
        <v>7</v>
      </c>
      <c r="F48" s="122">
        <v>6</v>
      </c>
      <c r="G48" s="122">
        <v>9</v>
      </c>
      <c r="H48" s="122">
        <v>3</v>
      </c>
      <c r="I48" s="122">
        <v>6</v>
      </c>
      <c r="J48" s="122"/>
      <c r="K48" s="122">
        <v>1</v>
      </c>
      <c r="L48" s="122"/>
      <c r="M48" s="123"/>
      <c r="N48" s="120">
        <f t="shared" si="0"/>
        <v>38</v>
      </c>
    </row>
    <row r="49" spans="1:14" ht="16.149999999999999" customHeight="1" thickTop="1" thickBot="1" x14ac:dyDescent="0.2">
      <c r="A49" s="124"/>
      <c r="B49" s="125">
        <f>SUM(B36:B48)</f>
        <v>12</v>
      </c>
      <c r="C49" s="126">
        <f t="shared" ref="C49:N49" si="4">SUM(C36:C48)</f>
        <v>59</v>
      </c>
      <c r="D49" s="126">
        <f>SUM(D36:D48)</f>
        <v>73</v>
      </c>
      <c r="E49" s="126">
        <f>SUM(E36:E48)</f>
        <v>68</v>
      </c>
      <c r="F49" s="126">
        <f t="shared" si="4"/>
        <v>60</v>
      </c>
      <c r="G49" s="126">
        <f t="shared" si="4"/>
        <v>46</v>
      </c>
      <c r="H49" s="126">
        <f t="shared" si="4"/>
        <v>47</v>
      </c>
      <c r="I49" s="126">
        <f t="shared" si="4"/>
        <v>56</v>
      </c>
      <c r="J49" s="126">
        <f t="shared" si="4"/>
        <v>11</v>
      </c>
      <c r="K49" s="126">
        <f t="shared" si="4"/>
        <v>1</v>
      </c>
      <c r="L49" s="126">
        <f t="shared" si="4"/>
        <v>4</v>
      </c>
      <c r="M49" s="127">
        <f t="shared" si="4"/>
        <v>3</v>
      </c>
      <c r="N49" s="128">
        <f t="shared" si="4"/>
        <v>440</v>
      </c>
    </row>
    <row r="50" spans="1:14" ht="16.149999999999999" customHeight="1" x14ac:dyDescent="0.15">
      <c r="A50" s="129" t="s">
        <v>67</v>
      </c>
      <c r="B50" s="130"/>
      <c r="C50" s="131">
        <v>2</v>
      </c>
      <c r="D50" s="131">
        <v>2</v>
      </c>
      <c r="E50" s="131">
        <v>7</v>
      </c>
      <c r="F50" s="131">
        <v>1</v>
      </c>
      <c r="G50" s="131">
        <v>1</v>
      </c>
      <c r="H50" s="131">
        <v>2</v>
      </c>
      <c r="I50" s="131">
        <v>6</v>
      </c>
      <c r="J50" s="131"/>
      <c r="K50" s="131"/>
      <c r="L50" s="131">
        <v>1</v>
      </c>
      <c r="M50" s="132"/>
      <c r="N50" s="133">
        <f t="shared" si="0"/>
        <v>22</v>
      </c>
    </row>
    <row r="51" spans="1:14" ht="16.149999999999999" customHeight="1" x14ac:dyDescent="0.15">
      <c r="A51" s="134" t="s">
        <v>68</v>
      </c>
      <c r="B51" s="135"/>
      <c r="C51" s="136"/>
      <c r="D51" s="136"/>
      <c r="E51" s="136"/>
      <c r="F51" s="136"/>
      <c r="G51" s="136">
        <v>1</v>
      </c>
      <c r="H51" s="136"/>
      <c r="I51" s="136"/>
      <c r="J51" s="136"/>
      <c r="K51" s="136"/>
      <c r="L51" s="136"/>
      <c r="M51" s="137"/>
      <c r="N51" s="134">
        <f t="shared" si="0"/>
        <v>1</v>
      </c>
    </row>
    <row r="52" spans="1:14" ht="16.149999999999999" customHeight="1" x14ac:dyDescent="0.15">
      <c r="A52" s="134" t="s">
        <v>69</v>
      </c>
      <c r="B52" s="135"/>
      <c r="C52" s="136"/>
      <c r="D52" s="136"/>
      <c r="E52" s="136"/>
      <c r="F52" s="136"/>
      <c r="G52" s="136">
        <v>1</v>
      </c>
      <c r="H52" s="136">
        <v>2</v>
      </c>
      <c r="I52" s="136"/>
      <c r="J52" s="136"/>
      <c r="K52" s="136"/>
      <c r="L52" s="136"/>
      <c r="M52" s="137"/>
      <c r="N52" s="134">
        <f t="shared" si="0"/>
        <v>3</v>
      </c>
    </row>
    <row r="53" spans="1:14" ht="16.149999999999999" customHeight="1" thickBot="1" x14ac:dyDescent="0.2">
      <c r="A53" s="138" t="s">
        <v>70</v>
      </c>
      <c r="B53" s="139"/>
      <c r="C53" s="140">
        <v>1</v>
      </c>
      <c r="D53" s="140">
        <v>8</v>
      </c>
      <c r="E53" s="140">
        <v>13</v>
      </c>
      <c r="F53" s="140">
        <v>4</v>
      </c>
      <c r="G53" s="140">
        <v>1</v>
      </c>
      <c r="H53" s="140"/>
      <c r="I53" s="140">
        <v>4</v>
      </c>
      <c r="J53" s="140">
        <v>1</v>
      </c>
      <c r="K53" s="140">
        <v>1</v>
      </c>
      <c r="L53" s="140"/>
      <c r="M53" s="141"/>
      <c r="N53" s="138">
        <f t="shared" si="0"/>
        <v>33</v>
      </c>
    </row>
    <row r="54" spans="1:14" ht="16.149999999999999" customHeight="1" thickTop="1" thickBot="1" x14ac:dyDescent="0.2">
      <c r="A54" s="142"/>
      <c r="B54" s="143">
        <f t="shared" ref="B54:N54" si="5">SUM(B50:B53)</f>
        <v>0</v>
      </c>
      <c r="C54" s="144">
        <f t="shared" si="5"/>
        <v>3</v>
      </c>
      <c r="D54" s="144">
        <f t="shared" si="5"/>
        <v>10</v>
      </c>
      <c r="E54" s="144">
        <f t="shared" si="5"/>
        <v>20</v>
      </c>
      <c r="F54" s="144">
        <f t="shared" si="5"/>
        <v>5</v>
      </c>
      <c r="G54" s="144">
        <f t="shared" si="5"/>
        <v>4</v>
      </c>
      <c r="H54" s="144">
        <f t="shared" si="5"/>
        <v>4</v>
      </c>
      <c r="I54" s="144">
        <f t="shared" si="5"/>
        <v>10</v>
      </c>
      <c r="J54" s="144">
        <f t="shared" si="5"/>
        <v>1</v>
      </c>
      <c r="K54" s="144">
        <f t="shared" si="5"/>
        <v>1</v>
      </c>
      <c r="L54" s="144">
        <f t="shared" si="5"/>
        <v>1</v>
      </c>
      <c r="M54" s="145">
        <f t="shared" si="5"/>
        <v>0</v>
      </c>
      <c r="N54" s="142">
        <f t="shared" si="5"/>
        <v>59</v>
      </c>
    </row>
    <row r="55" spans="1:14" ht="16.149999999999999" customHeight="1" x14ac:dyDescent="0.15">
      <c r="A55" s="146" t="s">
        <v>71</v>
      </c>
      <c r="B55" s="147"/>
      <c r="C55" s="148"/>
      <c r="D55" s="148"/>
      <c r="E55" s="148"/>
      <c r="F55" s="148">
        <v>1</v>
      </c>
      <c r="G55" s="148"/>
      <c r="H55" s="148">
        <v>1</v>
      </c>
      <c r="I55" s="148">
        <v>1</v>
      </c>
      <c r="J55" s="148">
        <v>1</v>
      </c>
      <c r="K55" s="148"/>
      <c r="L55" s="148">
        <v>1</v>
      </c>
      <c r="M55" s="149">
        <v>1</v>
      </c>
      <c r="N55" s="146">
        <f t="shared" si="0"/>
        <v>6</v>
      </c>
    </row>
    <row r="56" spans="1:14" ht="16.149999999999999" customHeight="1" x14ac:dyDescent="0.15">
      <c r="A56" s="150" t="s">
        <v>72</v>
      </c>
      <c r="B56" s="15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52"/>
      <c r="N56" s="150">
        <f t="shared" si="0"/>
        <v>0</v>
      </c>
    </row>
    <row r="57" spans="1:14" ht="16.149999999999999" customHeight="1" x14ac:dyDescent="0.15">
      <c r="A57" s="150" t="s">
        <v>73</v>
      </c>
      <c r="B57" s="15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52"/>
      <c r="N57" s="150">
        <f t="shared" si="0"/>
        <v>0</v>
      </c>
    </row>
    <row r="58" spans="1:14" ht="16.149999999999999" customHeight="1" x14ac:dyDescent="0.15">
      <c r="A58" s="150" t="s">
        <v>74</v>
      </c>
      <c r="B58" s="15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52"/>
      <c r="N58" s="150">
        <f t="shared" si="0"/>
        <v>0</v>
      </c>
    </row>
    <row r="59" spans="1:14" ht="16.149999999999999" customHeight="1" x14ac:dyDescent="0.15">
      <c r="A59" s="150" t="s">
        <v>75</v>
      </c>
      <c r="B59" s="15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52"/>
      <c r="N59" s="150">
        <f t="shared" si="0"/>
        <v>0</v>
      </c>
    </row>
    <row r="60" spans="1:14" ht="16.149999999999999" customHeight="1" x14ac:dyDescent="0.15">
      <c r="A60" s="150" t="s">
        <v>76</v>
      </c>
      <c r="B60" s="15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52"/>
      <c r="N60" s="150">
        <f t="shared" si="0"/>
        <v>0</v>
      </c>
    </row>
    <row r="61" spans="1:14" ht="16.149999999999999" customHeight="1" x14ac:dyDescent="0.15">
      <c r="A61" s="150" t="s">
        <v>77</v>
      </c>
      <c r="B61" s="15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52"/>
      <c r="N61" s="150">
        <f t="shared" si="0"/>
        <v>0</v>
      </c>
    </row>
    <row r="62" spans="1:14" ht="16.149999999999999" customHeight="1" x14ac:dyDescent="0.15">
      <c r="A62" s="150" t="s">
        <v>78</v>
      </c>
      <c r="B62" s="151"/>
      <c r="C62" s="19"/>
      <c r="D62" s="19"/>
      <c r="E62" s="19"/>
      <c r="F62" s="19"/>
      <c r="G62" s="19"/>
      <c r="H62" s="19"/>
      <c r="I62" s="19">
        <v>1</v>
      </c>
      <c r="J62" s="19"/>
      <c r="K62" s="19"/>
      <c r="L62" s="19"/>
      <c r="M62" s="152"/>
      <c r="N62" s="150">
        <f t="shared" si="0"/>
        <v>1</v>
      </c>
    </row>
    <row r="63" spans="1:14" ht="16.149999999999999" customHeight="1" x14ac:dyDescent="0.15">
      <c r="A63" s="150" t="s">
        <v>79</v>
      </c>
      <c r="B63" s="151"/>
      <c r="C63" s="19"/>
      <c r="D63" s="19"/>
      <c r="E63" s="19"/>
      <c r="F63" s="19"/>
      <c r="G63" s="19">
        <v>1</v>
      </c>
      <c r="H63" s="19"/>
      <c r="I63" s="19"/>
      <c r="J63" s="19"/>
      <c r="K63" s="19"/>
      <c r="L63" s="19"/>
      <c r="M63" s="152"/>
      <c r="N63" s="150">
        <f t="shared" si="0"/>
        <v>1</v>
      </c>
    </row>
    <row r="64" spans="1:14" ht="16.149999999999999" customHeight="1" x14ac:dyDescent="0.15">
      <c r="A64" s="150" t="s">
        <v>80</v>
      </c>
      <c r="B64" s="15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52"/>
      <c r="N64" s="150">
        <f t="shared" si="0"/>
        <v>0</v>
      </c>
    </row>
    <row r="65" spans="1:14" ht="16.149999999999999" customHeight="1" x14ac:dyDescent="0.15">
      <c r="A65" s="150" t="s">
        <v>81</v>
      </c>
      <c r="B65" s="15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52"/>
      <c r="N65" s="150">
        <f t="shared" si="0"/>
        <v>0</v>
      </c>
    </row>
    <row r="66" spans="1:14" ht="16.149999999999999" customHeight="1" thickBot="1" x14ac:dyDescent="0.2">
      <c r="A66" s="153" t="s">
        <v>82</v>
      </c>
      <c r="B66" s="154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6"/>
      <c r="N66" s="153">
        <f t="shared" si="0"/>
        <v>0</v>
      </c>
    </row>
    <row r="67" spans="1:14" ht="16.149999999999999" customHeight="1" thickTop="1" thickBot="1" x14ac:dyDescent="0.2">
      <c r="A67" s="157"/>
      <c r="B67" s="158">
        <f>SUM(B55:B66)</f>
        <v>0</v>
      </c>
      <c r="C67" s="159">
        <f t="shared" ref="C67:N67" si="6">SUM(C55:C66)</f>
        <v>0</v>
      </c>
      <c r="D67" s="159">
        <f t="shared" si="6"/>
        <v>0</v>
      </c>
      <c r="E67" s="159">
        <f>SUM(E55:E66)</f>
        <v>0</v>
      </c>
      <c r="F67" s="159">
        <f t="shared" si="6"/>
        <v>1</v>
      </c>
      <c r="G67" s="159">
        <f t="shared" si="6"/>
        <v>1</v>
      </c>
      <c r="H67" s="159">
        <f t="shared" si="6"/>
        <v>1</v>
      </c>
      <c r="I67" s="159">
        <f t="shared" si="6"/>
        <v>2</v>
      </c>
      <c r="J67" s="159">
        <f t="shared" si="6"/>
        <v>1</v>
      </c>
      <c r="K67" s="159">
        <f t="shared" si="6"/>
        <v>0</v>
      </c>
      <c r="L67" s="159">
        <f t="shared" si="6"/>
        <v>1</v>
      </c>
      <c r="M67" s="160">
        <f t="shared" si="6"/>
        <v>1</v>
      </c>
      <c r="N67" s="157">
        <f t="shared" si="6"/>
        <v>8</v>
      </c>
    </row>
    <row r="68" spans="1:14" ht="16.149999999999999" customHeight="1" thickBot="1" x14ac:dyDescent="0.2">
      <c r="A68" s="161" t="s">
        <v>83</v>
      </c>
      <c r="B68" s="162"/>
      <c r="C68" s="163"/>
      <c r="D68" s="163"/>
      <c r="E68" s="163"/>
      <c r="F68" s="163"/>
      <c r="G68" s="163"/>
      <c r="H68" s="163"/>
      <c r="I68" s="163">
        <v>3</v>
      </c>
      <c r="J68" s="163"/>
      <c r="K68" s="163">
        <v>2</v>
      </c>
      <c r="L68" s="163"/>
      <c r="M68" s="164">
        <v>2</v>
      </c>
      <c r="N68" s="165">
        <f t="shared" si="0"/>
        <v>7</v>
      </c>
    </row>
    <row r="69" spans="1:14" ht="16.149999999999999" customHeight="1" thickBot="1" x14ac:dyDescent="0.2">
      <c r="A69" s="55" t="s">
        <v>93</v>
      </c>
      <c r="B69" s="166">
        <f t="shared" ref="B69:M69" si="7">SUM(B4:B11,B13:B24,B26:B34,B36:B48,B50:B53,B55:B66,B68)</f>
        <v>18</v>
      </c>
      <c r="C69" s="57">
        <f t="shared" si="7"/>
        <v>79</v>
      </c>
      <c r="D69" s="57">
        <f t="shared" si="7"/>
        <v>119</v>
      </c>
      <c r="E69" s="57">
        <f t="shared" si="7"/>
        <v>130</v>
      </c>
      <c r="F69" s="57">
        <f t="shared" si="7"/>
        <v>98</v>
      </c>
      <c r="G69" s="57">
        <f t="shared" si="7"/>
        <v>64</v>
      </c>
      <c r="H69" s="57">
        <f t="shared" si="7"/>
        <v>68</v>
      </c>
      <c r="I69" s="57">
        <f t="shared" si="7"/>
        <v>87</v>
      </c>
      <c r="J69" s="57">
        <f t="shared" si="7"/>
        <v>21</v>
      </c>
      <c r="K69" s="57">
        <f t="shared" si="7"/>
        <v>9</v>
      </c>
      <c r="L69" s="57">
        <f t="shared" si="7"/>
        <v>8</v>
      </c>
      <c r="M69" s="57">
        <f t="shared" si="7"/>
        <v>8</v>
      </c>
      <c r="N69" s="55">
        <f>SUM(B69:M69)</f>
        <v>709</v>
      </c>
    </row>
    <row r="70" spans="1:14" ht="16.149999999999999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&amp;C&amp;16令和5年度市町村・月別目撃件数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70"/>
  <sheetViews>
    <sheetView view="pageLayout" zoomScaleNormal="80" zoomScaleSheetLayoutView="80" workbookViewId="0">
      <selection activeCell="A2" sqref="A2"/>
    </sheetView>
  </sheetViews>
  <sheetFormatPr defaultColWidth="8.875" defaultRowHeight="13.5" x14ac:dyDescent="0.15"/>
  <cols>
    <col min="1" max="1" width="12.75" style="9" customWidth="1"/>
    <col min="2" max="13" width="8.375" style="9" customWidth="1"/>
    <col min="14" max="16384" width="8.875" style="9"/>
  </cols>
  <sheetData>
    <row r="1" spans="1:14" ht="22.15" customHeight="1" x14ac:dyDescent="0.15">
      <c r="K1" s="167" t="s">
        <v>99</v>
      </c>
    </row>
    <row r="2" spans="1:14" ht="22.15" customHeight="1" thickBot="1" x14ac:dyDescent="0.2">
      <c r="D2" s="2"/>
      <c r="K2" s="170"/>
    </row>
    <row r="3" spans="1:14" ht="20.45" customHeight="1" thickBot="1" x14ac:dyDescent="0.2">
      <c r="A3" s="55"/>
      <c r="B3" s="56" t="s">
        <v>0</v>
      </c>
      <c r="C3" s="57" t="s">
        <v>1</v>
      </c>
      <c r="D3" s="56" t="s">
        <v>94</v>
      </c>
      <c r="E3" s="57" t="s">
        <v>86</v>
      </c>
      <c r="F3" s="57" t="s">
        <v>87</v>
      </c>
      <c r="G3" s="57" t="s">
        <v>88</v>
      </c>
      <c r="H3" s="57" t="s">
        <v>89</v>
      </c>
      <c r="I3" s="57" t="s">
        <v>90</v>
      </c>
      <c r="J3" s="57" t="s">
        <v>91</v>
      </c>
      <c r="K3" s="57" t="s">
        <v>9</v>
      </c>
      <c r="L3" s="57" t="s">
        <v>10</v>
      </c>
      <c r="M3" s="58" t="s">
        <v>11</v>
      </c>
      <c r="N3" s="55" t="s">
        <v>92</v>
      </c>
    </row>
    <row r="4" spans="1:14" ht="20.45" customHeight="1" x14ac:dyDescent="0.15">
      <c r="A4" s="59" t="s">
        <v>25</v>
      </c>
      <c r="B4" s="60">
        <v>4</v>
      </c>
      <c r="C4" s="61">
        <v>9</v>
      </c>
      <c r="D4" s="61">
        <v>15</v>
      </c>
      <c r="E4" s="61">
        <v>15</v>
      </c>
      <c r="F4" s="61">
        <v>18</v>
      </c>
      <c r="G4" s="61">
        <v>13</v>
      </c>
      <c r="H4" s="61">
        <v>1</v>
      </c>
      <c r="I4" s="61"/>
      <c r="J4" s="61">
        <v>1</v>
      </c>
      <c r="K4" s="61"/>
      <c r="L4" s="61"/>
      <c r="M4" s="62"/>
      <c r="N4" s="63">
        <f>SUM(B4:M4)</f>
        <v>76</v>
      </c>
    </row>
    <row r="5" spans="1:14" ht="20.45" customHeight="1" x14ac:dyDescent="0.15">
      <c r="A5" s="64" t="s">
        <v>26</v>
      </c>
      <c r="B5" s="6"/>
      <c r="C5" s="7">
        <v>1</v>
      </c>
      <c r="D5" s="7">
        <v>2</v>
      </c>
      <c r="E5" s="7">
        <v>2</v>
      </c>
      <c r="F5" s="7">
        <v>1</v>
      </c>
      <c r="G5" s="7">
        <v>1</v>
      </c>
      <c r="H5" s="7"/>
      <c r="I5" s="7"/>
      <c r="J5" s="7"/>
      <c r="K5" s="7"/>
      <c r="L5" s="7">
        <v>1</v>
      </c>
      <c r="M5" s="65"/>
      <c r="N5" s="64">
        <f>SUM(B5:M5)</f>
        <v>8</v>
      </c>
    </row>
    <row r="6" spans="1:14" ht="20.45" customHeight="1" x14ac:dyDescent="0.15">
      <c r="A6" s="64" t="s">
        <v>27</v>
      </c>
      <c r="B6" s="6"/>
      <c r="C6" s="7">
        <v>1</v>
      </c>
      <c r="D6" s="7"/>
      <c r="E6" s="7"/>
      <c r="F6" s="7"/>
      <c r="G6" s="7"/>
      <c r="H6" s="7"/>
      <c r="I6" s="7"/>
      <c r="J6" s="7"/>
      <c r="K6" s="7"/>
      <c r="L6" s="7"/>
      <c r="M6" s="65"/>
      <c r="N6" s="64">
        <f t="shared" ref="N6:N68" si="0">SUM(B6:M6)</f>
        <v>1</v>
      </c>
    </row>
    <row r="7" spans="1:14" ht="20.45" customHeight="1" x14ac:dyDescent="0.15">
      <c r="A7" s="64" t="s">
        <v>28</v>
      </c>
      <c r="B7" s="6"/>
      <c r="C7" s="7"/>
      <c r="D7" s="7"/>
      <c r="E7" s="7"/>
      <c r="F7" s="7">
        <v>1</v>
      </c>
      <c r="G7" s="7"/>
      <c r="H7" s="7"/>
      <c r="I7" s="7"/>
      <c r="J7" s="7"/>
      <c r="K7" s="7"/>
      <c r="L7" s="7"/>
      <c r="M7" s="65"/>
      <c r="N7" s="64">
        <f t="shared" si="0"/>
        <v>1</v>
      </c>
    </row>
    <row r="8" spans="1:14" ht="20.45" customHeight="1" x14ac:dyDescent="0.15">
      <c r="A8" s="64" t="s">
        <v>29</v>
      </c>
      <c r="B8" s="6"/>
      <c r="C8" s="7">
        <v>2</v>
      </c>
      <c r="D8" s="7">
        <v>2</v>
      </c>
      <c r="E8" s="7">
        <v>1</v>
      </c>
      <c r="F8" s="7">
        <v>3</v>
      </c>
      <c r="G8" s="7"/>
      <c r="H8" s="7"/>
      <c r="I8" s="7"/>
      <c r="J8" s="7"/>
      <c r="K8" s="7"/>
      <c r="L8" s="7"/>
      <c r="M8" s="65"/>
      <c r="N8" s="64">
        <f t="shared" si="0"/>
        <v>8</v>
      </c>
    </row>
    <row r="9" spans="1:14" ht="20.45" customHeight="1" x14ac:dyDescent="0.15">
      <c r="A9" s="64" t="s">
        <v>30</v>
      </c>
      <c r="B9" s="6"/>
      <c r="C9" s="7">
        <v>1</v>
      </c>
      <c r="D9" s="7">
        <v>2</v>
      </c>
      <c r="E9" s="7"/>
      <c r="F9" s="7">
        <v>2</v>
      </c>
      <c r="G9" s="7"/>
      <c r="H9" s="7"/>
      <c r="I9" s="7"/>
      <c r="J9" s="7"/>
      <c r="K9" s="7"/>
      <c r="L9" s="7"/>
      <c r="M9" s="65"/>
      <c r="N9" s="64">
        <f t="shared" si="0"/>
        <v>5</v>
      </c>
    </row>
    <row r="10" spans="1:14" ht="20.45" customHeight="1" x14ac:dyDescent="0.15">
      <c r="A10" s="64" t="s">
        <v>31</v>
      </c>
      <c r="B10" s="6"/>
      <c r="C10" s="7"/>
      <c r="D10" s="7"/>
      <c r="E10" s="7">
        <v>1</v>
      </c>
      <c r="F10" s="7"/>
      <c r="G10" s="7"/>
      <c r="H10" s="7"/>
      <c r="I10" s="7"/>
      <c r="J10" s="7"/>
      <c r="K10" s="7"/>
      <c r="L10" s="7"/>
      <c r="M10" s="65"/>
      <c r="N10" s="64">
        <f t="shared" si="0"/>
        <v>1</v>
      </c>
    </row>
    <row r="11" spans="1:14" ht="20.45" customHeight="1" thickBot="1" x14ac:dyDescent="0.2">
      <c r="A11" s="66" t="s">
        <v>32</v>
      </c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66">
        <f t="shared" si="0"/>
        <v>0</v>
      </c>
    </row>
    <row r="12" spans="1:14" ht="20.45" customHeight="1" thickTop="1" thickBot="1" x14ac:dyDescent="0.2">
      <c r="A12" s="70"/>
      <c r="B12" s="71">
        <f>SUM(B4:B11)</f>
        <v>4</v>
      </c>
      <c r="C12" s="72">
        <f t="shared" ref="C12:M12" si="1">SUM(C4:C11)</f>
        <v>14</v>
      </c>
      <c r="D12" s="72">
        <f t="shared" si="1"/>
        <v>21</v>
      </c>
      <c r="E12" s="72">
        <f t="shared" si="1"/>
        <v>19</v>
      </c>
      <c r="F12" s="72">
        <f t="shared" si="1"/>
        <v>25</v>
      </c>
      <c r="G12" s="72">
        <f t="shared" si="1"/>
        <v>14</v>
      </c>
      <c r="H12" s="72">
        <f t="shared" si="1"/>
        <v>1</v>
      </c>
      <c r="I12" s="72">
        <f t="shared" si="1"/>
        <v>0</v>
      </c>
      <c r="J12" s="72">
        <f t="shared" si="1"/>
        <v>1</v>
      </c>
      <c r="K12" s="72">
        <f t="shared" si="1"/>
        <v>0</v>
      </c>
      <c r="L12" s="72">
        <f t="shared" si="1"/>
        <v>1</v>
      </c>
      <c r="M12" s="73">
        <f t="shared" si="1"/>
        <v>0</v>
      </c>
      <c r="N12" s="74">
        <f>SUM(N4:N11)</f>
        <v>100</v>
      </c>
    </row>
    <row r="13" spans="1:14" ht="20.45" customHeight="1" x14ac:dyDescent="0.15">
      <c r="A13" s="75" t="s">
        <v>33</v>
      </c>
      <c r="B13" s="76">
        <v>1</v>
      </c>
      <c r="C13" s="77">
        <v>3</v>
      </c>
      <c r="D13" s="77">
        <v>1</v>
      </c>
      <c r="E13" s="77">
        <v>1</v>
      </c>
      <c r="F13" s="77">
        <v>1</v>
      </c>
      <c r="G13" s="77"/>
      <c r="H13" s="77">
        <v>1</v>
      </c>
      <c r="I13" s="77"/>
      <c r="J13" s="77"/>
      <c r="K13" s="77"/>
      <c r="L13" s="77"/>
      <c r="M13" s="78"/>
      <c r="N13" s="79">
        <f t="shared" si="0"/>
        <v>8</v>
      </c>
    </row>
    <row r="14" spans="1:14" ht="20.45" customHeight="1" x14ac:dyDescent="0.15">
      <c r="A14" s="80" t="s">
        <v>34</v>
      </c>
      <c r="B14" s="81"/>
      <c r="C14" s="82">
        <v>4</v>
      </c>
      <c r="D14" s="82">
        <v>1</v>
      </c>
      <c r="E14" s="82"/>
      <c r="F14" s="82"/>
      <c r="G14" s="82"/>
      <c r="H14" s="82"/>
      <c r="I14" s="82"/>
      <c r="J14" s="82"/>
      <c r="K14" s="82"/>
      <c r="L14" s="82"/>
      <c r="M14" s="83"/>
      <c r="N14" s="80">
        <f t="shared" si="0"/>
        <v>5</v>
      </c>
    </row>
    <row r="15" spans="1:14" ht="20.45" customHeight="1" x14ac:dyDescent="0.15">
      <c r="A15" s="80" t="s">
        <v>35</v>
      </c>
      <c r="B15" s="81"/>
      <c r="C15" s="82"/>
      <c r="D15" s="82"/>
      <c r="E15" s="82">
        <v>1</v>
      </c>
      <c r="F15" s="82"/>
      <c r="G15" s="82"/>
      <c r="H15" s="82"/>
      <c r="I15" s="82"/>
      <c r="J15" s="82"/>
      <c r="K15" s="82"/>
      <c r="L15" s="82"/>
      <c r="M15" s="83"/>
      <c r="N15" s="80">
        <f t="shared" si="0"/>
        <v>1</v>
      </c>
    </row>
    <row r="16" spans="1:14" ht="20.45" customHeight="1" x14ac:dyDescent="0.15">
      <c r="A16" s="80" t="s">
        <v>36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3"/>
      <c r="N16" s="80">
        <f t="shared" si="0"/>
        <v>0</v>
      </c>
    </row>
    <row r="17" spans="1:14" ht="20.45" customHeight="1" x14ac:dyDescent="0.15">
      <c r="A17" s="80" t="s">
        <v>37</v>
      </c>
      <c r="B17" s="81"/>
      <c r="C17" s="82">
        <v>1</v>
      </c>
      <c r="D17" s="82"/>
      <c r="E17" s="82">
        <v>1</v>
      </c>
      <c r="F17" s="82"/>
      <c r="G17" s="82"/>
      <c r="H17" s="82"/>
      <c r="I17" s="82"/>
      <c r="J17" s="82"/>
      <c r="K17" s="82"/>
      <c r="L17" s="82"/>
      <c r="M17" s="83"/>
      <c r="N17" s="80">
        <f t="shared" si="0"/>
        <v>2</v>
      </c>
    </row>
    <row r="18" spans="1:14" x14ac:dyDescent="0.15">
      <c r="A18" s="80" t="s">
        <v>38</v>
      </c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3"/>
      <c r="N18" s="80">
        <f t="shared" si="0"/>
        <v>0</v>
      </c>
    </row>
    <row r="19" spans="1:14" x14ac:dyDescent="0.15">
      <c r="A19" s="80" t="s">
        <v>39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3"/>
      <c r="N19" s="80">
        <f t="shared" si="0"/>
        <v>0</v>
      </c>
    </row>
    <row r="20" spans="1:14" x14ac:dyDescent="0.15">
      <c r="A20" s="80" t="s">
        <v>40</v>
      </c>
      <c r="B20" s="8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3"/>
      <c r="N20" s="80">
        <f t="shared" si="0"/>
        <v>0</v>
      </c>
    </row>
    <row r="21" spans="1:14" x14ac:dyDescent="0.15">
      <c r="A21" s="80" t="s">
        <v>41</v>
      </c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3"/>
      <c r="N21" s="80">
        <f t="shared" si="0"/>
        <v>0</v>
      </c>
    </row>
    <row r="22" spans="1:14" x14ac:dyDescent="0.15">
      <c r="A22" s="80" t="s">
        <v>42</v>
      </c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3"/>
      <c r="N22" s="80">
        <f t="shared" si="0"/>
        <v>0</v>
      </c>
    </row>
    <row r="23" spans="1:14" x14ac:dyDescent="0.15">
      <c r="A23" s="80" t="s">
        <v>43</v>
      </c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3"/>
      <c r="N23" s="80">
        <f t="shared" si="0"/>
        <v>0</v>
      </c>
    </row>
    <row r="24" spans="1:14" ht="14.25" thickBot="1" x14ac:dyDescent="0.2">
      <c r="A24" s="84" t="s">
        <v>44</v>
      </c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84">
        <f t="shared" si="0"/>
        <v>0</v>
      </c>
    </row>
    <row r="25" spans="1:14" ht="20.45" customHeight="1" thickTop="1" thickBot="1" x14ac:dyDescent="0.2">
      <c r="A25" s="88"/>
      <c r="B25" s="89">
        <f>SUM(B13:B24)</f>
        <v>1</v>
      </c>
      <c r="C25" s="90">
        <f t="shared" ref="C25:N25" si="2">SUM(C13:C24)</f>
        <v>8</v>
      </c>
      <c r="D25" s="90">
        <f t="shared" si="2"/>
        <v>2</v>
      </c>
      <c r="E25" s="90">
        <f t="shared" si="2"/>
        <v>3</v>
      </c>
      <c r="F25" s="90">
        <f t="shared" si="2"/>
        <v>1</v>
      </c>
      <c r="G25" s="90">
        <f t="shared" si="2"/>
        <v>0</v>
      </c>
      <c r="H25" s="90">
        <f t="shared" si="2"/>
        <v>1</v>
      </c>
      <c r="I25" s="90">
        <f t="shared" si="2"/>
        <v>0</v>
      </c>
      <c r="J25" s="90">
        <f t="shared" si="2"/>
        <v>0</v>
      </c>
      <c r="K25" s="90">
        <f t="shared" si="2"/>
        <v>0</v>
      </c>
      <c r="L25" s="90">
        <f t="shared" si="2"/>
        <v>0</v>
      </c>
      <c r="M25" s="91">
        <f t="shared" si="2"/>
        <v>0</v>
      </c>
      <c r="N25" s="92">
        <f t="shared" si="2"/>
        <v>16</v>
      </c>
    </row>
    <row r="26" spans="1:14" ht="20.45" customHeight="1" x14ac:dyDescent="0.15">
      <c r="A26" s="93" t="s">
        <v>45</v>
      </c>
      <c r="B26" s="94"/>
      <c r="C26" s="95">
        <v>3</v>
      </c>
      <c r="D26" s="95"/>
      <c r="E26" s="95">
        <v>2</v>
      </c>
      <c r="F26" s="95"/>
      <c r="G26" s="95">
        <v>2</v>
      </c>
      <c r="H26" s="95"/>
      <c r="I26" s="95"/>
      <c r="J26" s="95"/>
      <c r="K26" s="95"/>
      <c r="L26" s="95"/>
      <c r="M26" s="96"/>
      <c r="N26" s="97">
        <f t="shared" si="0"/>
        <v>7</v>
      </c>
    </row>
    <row r="27" spans="1:14" ht="20.45" customHeight="1" x14ac:dyDescent="0.15">
      <c r="A27" s="98" t="s">
        <v>46</v>
      </c>
      <c r="B27" s="99"/>
      <c r="C27" s="100">
        <v>2</v>
      </c>
      <c r="D27" s="100">
        <v>2</v>
      </c>
      <c r="E27" s="100">
        <v>2</v>
      </c>
      <c r="F27" s="100">
        <v>1</v>
      </c>
      <c r="G27" s="100"/>
      <c r="H27" s="100"/>
      <c r="I27" s="100"/>
      <c r="J27" s="100"/>
      <c r="K27" s="100"/>
      <c r="L27" s="100"/>
      <c r="M27" s="101"/>
      <c r="N27" s="98">
        <f t="shared" si="0"/>
        <v>7</v>
      </c>
    </row>
    <row r="28" spans="1:14" ht="20.45" customHeight="1" x14ac:dyDescent="0.15">
      <c r="A28" s="98" t="s">
        <v>47</v>
      </c>
      <c r="B28" s="99"/>
      <c r="C28" s="100"/>
      <c r="D28" s="100"/>
      <c r="E28" s="100"/>
      <c r="F28" s="100">
        <v>1</v>
      </c>
      <c r="G28" s="100"/>
      <c r="H28" s="100"/>
      <c r="I28" s="100"/>
      <c r="J28" s="100"/>
      <c r="K28" s="100"/>
      <c r="L28" s="100"/>
      <c r="M28" s="101"/>
      <c r="N28" s="98">
        <f t="shared" si="0"/>
        <v>1</v>
      </c>
    </row>
    <row r="29" spans="1:14" ht="20.45" customHeight="1" x14ac:dyDescent="0.15">
      <c r="A29" s="98" t="s">
        <v>48</v>
      </c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1"/>
      <c r="N29" s="98">
        <f t="shared" si="0"/>
        <v>0</v>
      </c>
    </row>
    <row r="30" spans="1:14" ht="20.45" customHeight="1" x14ac:dyDescent="0.15">
      <c r="A30" s="98" t="s">
        <v>49</v>
      </c>
      <c r="B30" s="99"/>
      <c r="C30" s="100">
        <v>1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1"/>
      <c r="N30" s="98">
        <f t="shared" si="0"/>
        <v>1</v>
      </c>
    </row>
    <row r="31" spans="1:14" x14ac:dyDescent="0.15">
      <c r="A31" s="98" t="s">
        <v>50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1"/>
      <c r="N31" s="98">
        <f t="shared" si="0"/>
        <v>0</v>
      </c>
    </row>
    <row r="32" spans="1:14" x14ac:dyDescent="0.15">
      <c r="A32" s="98" t="s">
        <v>51</v>
      </c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98">
        <f t="shared" si="0"/>
        <v>0</v>
      </c>
    </row>
    <row r="33" spans="1:14" x14ac:dyDescent="0.15">
      <c r="A33" s="98" t="s">
        <v>52</v>
      </c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98">
        <f t="shared" si="0"/>
        <v>0</v>
      </c>
    </row>
    <row r="34" spans="1:14" ht="14.25" thickBot="1" x14ac:dyDescent="0.2">
      <c r="A34" s="102" t="s">
        <v>53</v>
      </c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2">
        <f t="shared" si="0"/>
        <v>0</v>
      </c>
    </row>
    <row r="35" spans="1:14" ht="20.45" customHeight="1" thickTop="1" thickBot="1" x14ac:dyDescent="0.2">
      <c r="A35" s="106"/>
      <c r="B35" s="107">
        <f>SUM(B26:B34)</f>
        <v>0</v>
      </c>
      <c r="C35" s="108">
        <f t="shared" ref="C35:N35" si="3">SUM(C26:C34)</f>
        <v>6</v>
      </c>
      <c r="D35" s="108">
        <f t="shared" si="3"/>
        <v>2</v>
      </c>
      <c r="E35" s="108">
        <f>SUM(E26:E34)</f>
        <v>4</v>
      </c>
      <c r="F35" s="108">
        <f t="shared" si="3"/>
        <v>2</v>
      </c>
      <c r="G35" s="108">
        <f t="shared" si="3"/>
        <v>2</v>
      </c>
      <c r="H35" s="108">
        <f t="shared" si="3"/>
        <v>0</v>
      </c>
      <c r="I35" s="108">
        <f t="shared" si="3"/>
        <v>0</v>
      </c>
      <c r="J35" s="108">
        <f t="shared" si="3"/>
        <v>0</v>
      </c>
      <c r="K35" s="108">
        <f t="shared" si="3"/>
        <v>0</v>
      </c>
      <c r="L35" s="108">
        <f t="shared" si="3"/>
        <v>0</v>
      </c>
      <c r="M35" s="109">
        <f t="shared" si="3"/>
        <v>0</v>
      </c>
      <c r="N35" s="110">
        <f t="shared" si="3"/>
        <v>16</v>
      </c>
    </row>
    <row r="36" spans="1:14" ht="20.45" customHeight="1" x14ac:dyDescent="0.15">
      <c r="A36" s="111" t="s">
        <v>54</v>
      </c>
      <c r="B36" s="112">
        <v>11</v>
      </c>
      <c r="C36" s="113">
        <v>17</v>
      </c>
      <c r="D36" s="113">
        <v>30</v>
      </c>
      <c r="E36" s="113">
        <v>13</v>
      </c>
      <c r="F36" s="113">
        <v>17</v>
      </c>
      <c r="G36" s="113">
        <v>3</v>
      </c>
      <c r="H36" s="113">
        <v>1</v>
      </c>
      <c r="I36" s="113">
        <v>1</v>
      </c>
      <c r="J36" s="113"/>
      <c r="K36" s="113"/>
      <c r="L36" s="113"/>
      <c r="M36" s="114"/>
      <c r="N36" s="115">
        <f t="shared" si="0"/>
        <v>93</v>
      </c>
    </row>
    <row r="37" spans="1:14" ht="15.6" customHeight="1" x14ac:dyDescent="0.15">
      <c r="A37" s="116" t="s">
        <v>55</v>
      </c>
      <c r="B37" s="117">
        <v>1</v>
      </c>
      <c r="C37" s="118">
        <v>7</v>
      </c>
      <c r="D37" s="118">
        <v>16</v>
      </c>
      <c r="E37" s="118">
        <v>8</v>
      </c>
      <c r="F37" s="118">
        <v>9</v>
      </c>
      <c r="G37" s="118"/>
      <c r="H37" s="118">
        <v>3</v>
      </c>
      <c r="I37" s="118">
        <v>2</v>
      </c>
      <c r="J37" s="118"/>
      <c r="K37" s="118"/>
      <c r="L37" s="118"/>
      <c r="M37" s="119"/>
      <c r="N37" s="116">
        <f t="shared" si="0"/>
        <v>46</v>
      </c>
    </row>
    <row r="38" spans="1:14" ht="15.6" customHeight="1" x14ac:dyDescent="0.15">
      <c r="A38" s="116" t="s">
        <v>56</v>
      </c>
      <c r="B38" s="117"/>
      <c r="C38" s="118">
        <v>3</v>
      </c>
      <c r="D38" s="118">
        <v>4</v>
      </c>
      <c r="E38" s="118">
        <v>2</v>
      </c>
      <c r="F38" s="117">
        <v>1</v>
      </c>
      <c r="G38" s="118"/>
      <c r="H38" s="118"/>
      <c r="I38" s="118"/>
      <c r="J38" s="118"/>
      <c r="K38" s="118"/>
      <c r="L38" s="118"/>
      <c r="M38" s="119"/>
      <c r="N38" s="116">
        <f t="shared" si="0"/>
        <v>10</v>
      </c>
    </row>
    <row r="39" spans="1:14" ht="15.6" customHeight="1" x14ac:dyDescent="0.15">
      <c r="A39" s="116" t="s">
        <v>57</v>
      </c>
      <c r="B39" s="117"/>
      <c r="C39" s="118">
        <v>1</v>
      </c>
      <c r="D39" s="118"/>
      <c r="E39" s="118">
        <v>3</v>
      </c>
      <c r="F39" s="118"/>
      <c r="G39" s="118"/>
      <c r="H39" s="118"/>
      <c r="I39" s="118"/>
      <c r="J39" s="118"/>
      <c r="K39" s="118"/>
      <c r="L39" s="118"/>
      <c r="M39" s="119"/>
      <c r="N39" s="116">
        <f t="shared" si="0"/>
        <v>4</v>
      </c>
    </row>
    <row r="40" spans="1:14" ht="15.6" customHeight="1" x14ac:dyDescent="0.15">
      <c r="A40" s="116" t="s">
        <v>58</v>
      </c>
      <c r="B40" s="117"/>
      <c r="C40" s="118">
        <v>2</v>
      </c>
      <c r="D40" s="118">
        <v>5</v>
      </c>
      <c r="E40" s="118">
        <v>2</v>
      </c>
      <c r="F40" s="118">
        <v>6</v>
      </c>
      <c r="G40" s="118"/>
      <c r="H40" s="118"/>
      <c r="I40" s="118"/>
      <c r="J40" s="118"/>
      <c r="K40" s="118"/>
      <c r="L40" s="118"/>
      <c r="M40" s="119"/>
      <c r="N40" s="116">
        <f t="shared" si="0"/>
        <v>15</v>
      </c>
    </row>
    <row r="41" spans="1:14" ht="15.6" customHeight="1" x14ac:dyDescent="0.15">
      <c r="A41" s="116" t="s">
        <v>59</v>
      </c>
      <c r="B41" s="117">
        <v>3</v>
      </c>
      <c r="C41" s="118">
        <v>3</v>
      </c>
      <c r="D41" s="118">
        <v>13</v>
      </c>
      <c r="E41" s="118">
        <v>8</v>
      </c>
      <c r="F41" s="118">
        <v>1</v>
      </c>
      <c r="G41" s="118">
        <v>5</v>
      </c>
      <c r="H41" s="118">
        <v>1</v>
      </c>
      <c r="I41" s="118">
        <v>1</v>
      </c>
      <c r="J41" s="118"/>
      <c r="K41" s="118"/>
      <c r="L41" s="118"/>
      <c r="M41" s="119"/>
      <c r="N41" s="116">
        <f t="shared" si="0"/>
        <v>35</v>
      </c>
    </row>
    <row r="42" spans="1:14" ht="15.6" customHeight="1" x14ac:dyDescent="0.15">
      <c r="A42" s="116" t="s">
        <v>60</v>
      </c>
      <c r="B42" s="117"/>
      <c r="C42" s="118">
        <v>2</v>
      </c>
      <c r="D42" s="118">
        <v>1</v>
      </c>
      <c r="E42" s="118">
        <v>3</v>
      </c>
      <c r="F42" s="118"/>
      <c r="G42" s="118"/>
      <c r="H42" s="118"/>
      <c r="I42" s="118">
        <v>1</v>
      </c>
      <c r="J42" s="118"/>
      <c r="K42" s="118"/>
      <c r="L42" s="118"/>
      <c r="M42" s="119"/>
      <c r="N42" s="116">
        <f t="shared" si="0"/>
        <v>7</v>
      </c>
    </row>
    <row r="43" spans="1:14" ht="15.6" customHeight="1" x14ac:dyDescent="0.15">
      <c r="A43" s="116" t="s">
        <v>61</v>
      </c>
      <c r="B43" s="117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116">
        <f t="shared" si="0"/>
        <v>0</v>
      </c>
    </row>
    <row r="44" spans="1:14" ht="15.6" customHeight="1" x14ac:dyDescent="0.15">
      <c r="A44" s="116" t="s">
        <v>62</v>
      </c>
      <c r="B44" s="117">
        <v>1</v>
      </c>
      <c r="C44" s="118">
        <v>1</v>
      </c>
      <c r="D44" s="118"/>
      <c r="E44" s="118"/>
      <c r="F44" s="118">
        <v>2</v>
      </c>
      <c r="G44" s="118"/>
      <c r="H44" s="118"/>
      <c r="I44" s="118"/>
      <c r="J44" s="118"/>
      <c r="K44" s="118"/>
      <c r="L44" s="118"/>
      <c r="M44" s="119"/>
      <c r="N44" s="116">
        <f t="shared" si="0"/>
        <v>4</v>
      </c>
    </row>
    <row r="45" spans="1:14" ht="15.6" customHeight="1" x14ac:dyDescent="0.15">
      <c r="A45" s="116" t="s">
        <v>63</v>
      </c>
      <c r="B45" s="117"/>
      <c r="C45" s="118"/>
      <c r="D45" s="118">
        <v>1</v>
      </c>
      <c r="E45" s="118"/>
      <c r="F45" s="118"/>
      <c r="G45" s="118"/>
      <c r="H45" s="118"/>
      <c r="I45" s="118"/>
      <c r="J45" s="118"/>
      <c r="K45" s="118"/>
      <c r="L45" s="118"/>
      <c r="M45" s="119"/>
      <c r="N45" s="116">
        <f t="shared" si="0"/>
        <v>1</v>
      </c>
    </row>
    <row r="46" spans="1:14" ht="15.6" customHeight="1" x14ac:dyDescent="0.15">
      <c r="A46" s="116" t="s">
        <v>64</v>
      </c>
      <c r="B46" s="117"/>
      <c r="C46" s="118"/>
      <c r="D46" s="118"/>
      <c r="E46" s="118"/>
      <c r="F46" s="118">
        <v>1</v>
      </c>
      <c r="G46" s="118"/>
      <c r="H46" s="118"/>
      <c r="I46" s="118"/>
      <c r="J46" s="118"/>
      <c r="K46" s="118"/>
      <c r="L46" s="118"/>
      <c r="M46" s="119"/>
      <c r="N46" s="116">
        <f t="shared" si="0"/>
        <v>1</v>
      </c>
    </row>
    <row r="47" spans="1:14" ht="15.6" customHeight="1" x14ac:dyDescent="0.15">
      <c r="A47" s="116" t="s">
        <v>65</v>
      </c>
      <c r="B47" s="117">
        <v>1</v>
      </c>
      <c r="C47" s="118"/>
      <c r="D47" s="118"/>
      <c r="E47" s="118">
        <v>1</v>
      </c>
      <c r="F47" s="118"/>
      <c r="G47" s="118"/>
      <c r="H47" s="118"/>
      <c r="I47" s="118"/>
      <c r="J47" s="118"/>
      <c r="K47" s="118"/>
      <c r="L47" s="118"/>
      <c r="M47" s="119"/>
      <c r="N47" s="116">
        <f t="shared" si="0"/>
        <v>2</v>
      </c>
    </row>
    <row r="48" spans="1:14" ht="15.6" customHeight="1" thickBot="1" x14ac:dyDescent="0.2">
      <c r="A48" s="120" t="s">
        <v>66</v>
      </c>
      <c r="B48" s="121"/>
      <c r="C48" s="122">
        <v>1</v>
      </c>
      <c r="D48" s="122"/>
      <c r="E48" s="122">
        <v>1</v>
      </c>
      <c r="F48" s="122">
        <v>1</v>
      </c>
      <c r="G48" s="122"/>
      <c r="H48" s="122">
        <v>1</v>
      </c>
      <c r="I48" s="122"/>
      <c r="J48" s="122"/>
      <c r="K48" s="122"/>
      <c r="L48" s="122"/>
      <c r="M48" s="123"/>
      <c r="N48" s="120">
        <f t="shared" si="0"/>
        <v>4</v>
      </c>
    </row>
    <row r="49" spans="1:14" ht="13.9" customHeight="1" thickTop="1" thickBot="1" x14ac:dyDescent="0.2">
      <c r="A49" s="124"/>
      <c r="B49" s="125">
        <f>SUM(B36:B48)</f>
        <v>17</v>
      </c>
      <c r="C49" s="126">
        <f t="shared" ref="C49:N49" si="4">SUM(C36:C48)</f>
        <v>37</v>
      </c>
      <c r="D49" s="126">
        <f>SUM(D36:D48)</f>
        <v>70</v>
      </c>
      <c r="E49" s="126">
        <f>SUM(E36:E48)</f>
        <v>41</v>
      </c>
      <c r="F49" s="126">
        <f t="shared" si="4"/>
        <v>38</v>
      </c>
      <c r="G49" s="126">
        <f t="shared" si="4"/>
        <v>8</v>
      </c>
      <c r="H49" s="126">
        <f t="shared" si="4"/>
        <v>6</v>
      </c>
      <c r="I49" s="126">
        <f t="shared" si="4"/>
        <v>5</v>
      </c>
      <c r="J49" s="126">
        <f t="shared" si="4"/>
        <v>0</v>
      </c>
      <c r="K49" s="126">
        <f t="shared" si="4"/>
        <v>0</v>
      </c>
      <c r="L49" s="126">
        <f t="shared" si="4"/>
        <v>0</v>
      </c>
      <c r="M49" s="127">
        <f t="shared" si="4"/>
        <v>0</v>
      </c>
      <c r="N49" s="128">
        <f t="shared" si="4"/>
        <v>222</v>
      </c>
    </row>
    <row r="50" spans="1:14" ht="13.9" customHeight="1" x14ac:dyDescent="0.15">
      <c r="A50" s="129" t="s">
        <v>67</v>
      </c>
      <c r="B50" s="130">
        <v>1</v>
      </c>
      <c r="C50" s="131">
        <v>1</v>
      </c>
      <c r="D50" s="131">
        <v>2</v>
      </c>
      <c r="E50" s="131">
        <v>2</v>
      </c>
      <c r="F50" s="131">
        <v>4</v>
      </c>
      <c r="G50" s="131"/>
      <c r="H50" s="131"/>
      <c r="I50" s="131">
        <v>2</v>
      </c>
      <c r="J50" s="131"/>
      <c r="K50" s="131"/>
      <c r="L50" s="131"/>
      <c r="M50" s="132"/>
      <c r="N50" s="133">
        <f t="shared" si="0"/>
        <v>12</v>
      </c>
    </row>
    <row r="51" spans="1:14" ht="13.9" customHeight="1" x14ac:dyDescent="0.15">
      <c r="A51" s="134" t="s">
        <v>68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7"/>
      <c r="N51" s="134">
        <f t="shared" si="0"/>
        <v>0</v>
      </c>
    </row>
    <row r="52" spans="1:14" ht="13.9" customHeight="1" x14ac:dyDescent="0.15">
      <c r="A52" s="134" t="s">
        <v>69</v>
      </c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7"/>
      <c r="N52" s="134">
        <f t="shared" si="0"/>
        <v>0</v>
      </c>
    </row>
    <row r="53" spans="1:14" ht="13.9" customHeight="1" thickBot="1" x14ac:dyDescent="0.2">
      <c r="A53" s="138" t="s">
        <v>70</v>
      </c>
      <c r="B53" s="139"/>
      <c r="C53" s="140">
        <v>1</v>
      </c>
      <c r="D53" s="140">
        <v>2</v>
      </c>
      <c r="E53" s="140">
        <v>3</v>
      </c>
      <c r="F53" s="140">
        <v>5</v>
      </c>
      <c r="G53" s="140">
        <v>1</v>
      </c>
      <c r="H53" s="140"/>
      <c r="I53" s="140">
        <v>1</v>
      </c>
      <c r="J53" s="140"/>
      <c r="K53" s="140"/>
      <c r="L53" s="140"/>
      <c r="M53" s="141"/>
      <c r="N53" s="138">
        <f t="shared" si="0"/>
        <v>13</v>
      </c>
    </row>
    <row r="54" spans="1:14" ht="13.9" customHeight="1" thickTop="1" thickBot="1" x14ac:dyDescent="0.2">
      <c r="A54" s="142"/>
      <c r="B54" s="143">
        <f>SUM(B50:B53)</f>
        <v>1</v>
      </c>
      <c r="C54" s="144">
        <f t="shared" ref="C54:M54" si="5">SUM(C50:C53)</f>
        <v>2</v>
      </c>
      <c r="D54" s="144">
        <f t="shared" si="5"/>
        <v>4</v>
      </c>
      <c r="E54" s="144">
        <f t="shared" si="5"/>
        <v>5</v>
      </c>
      <c r="F54" s="144">
        <f t="shared" si="5"/>
        <v>9</v>
      </c>
      <c r="G54" s="144">
        <f t="shared" si="5"/>
        <v>1</v>
      </c>
      <c r="H54" s="144">
        <f t="shared" si="5"/>
        <v>0</v>
      </c>
      <c r="I54" s="144">
        <f t="shared" si="5"/>
        <v>3</v>
      </c>
      <c r="J54" s="144">
        <f t="shared" si="5"/>
        <v>0</v>
      </c>
      <c r="K54" s="144">
        <f t="shared" si="5"/>
        <v>0</v>
      </c>
      <c r="L54" s="144">
        <f t="shared" si="5"/>
        <v>0</v>
      </c>
      <c r="M54" s="145">
        <f t="shared" si="5"/>
        <v>0</v>
      </c>
      <c r="N54" s="142">
        <f>SUM(N50:N53)</f>
        <v>25</v>
      </c>
    </row>
    <row r="55" spans="1:14" ht="13.9" customHeight="1" x14ac:dyDescent="0.15">
      <c r="A55" s="146" t="s">
        <v>71</v>
      </c>
      <c r="B55" s="147"/>
      <c r="C55" s="148"/>
      <c r="D55" s="148"/>
      <c r="E55" s="148"/>
      <c r="F55" s="148"/>
      <c r="G55" s="148"/>
      <c r="H55" s="148">
        <v>1</v>
      </c>
      <c r="I55" s="148"/>
      <c r="J55" s="148"/>
      <c r="K55" s="148"/>
      <c r="L55" s="148"/>
      <c r="M55" s="149"/>
      <c r="N55" s="146">
        <f t="shared" si="0"/>
        <v>1</v>
      </c>
    </row>
    <row r="56" spans="1:14" ht="13.9" customHeight="1" x14ac:dyDescent="0.15">
      <c r="A56" s="150" t="s">
        <v>72</v>
      </c>
      <c r="B56" s="151"/>
      <c r="C56" s="19"/>
      <c r="D56" s="19">
        <v>1</v>
      </c>
      <c r="E56" s="19"/>
      <c r="F56" s="19"/>
      <c r="G56" s="19"/>
      <c r="H56" s="19"/>
      <c r="I56" s="19"/>
      <c r="J56" s="19"/>
      <c r="K56" s="19"/>
      <c r="L56" s="19"/>
      <c r="M56" s="152"/>
      <c r="N56" s="150">
        <f t="shared" si="0"/>
        <v>1</v>
      </c>
    </row>
    <row r="57" spans="1:14" ht="13.9" customHeight="1" x14ac:dyDescent="0.15">
      <c r="A57" s="150" t="s">
        <v>73</v>
      </c>
      <c r="B57" s="15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52"/>
      <c r="N57" s="150">
        <f t="shared" si="0"/>
        <v>0</v>
      </c>
    </row>
    <row r="58" spans="1:14" ht="13.9" customHeight="1" x14ac:dyDescent="0.15">
      <c r="A58" s="150" t="s">
        <v>74</v>
      </c>
      <c r="B58" s="15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52"/>
      <c r="N58" s="150">
        <f t="shared" si="0"/>
        <v>0</v>
      </c>
    </row>
    <row r="59" spans="1:14" ht="13.9" customHeight="1" x14ac:dyDescent="0.15">
      <c r="A59" s="150" t="s">
        <v>75</v>
      </c>
      <c r="B59" s="15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52"/>
      <c r="N59" s="150">
        <f t="shared" si="0"/>
        <v>0</v>
      </c>
    </row>
    <row r="60" spans="1:14" ht="13.9" customHeight="1" x14ac:dyDescent="0.15">
      <c r="A60" s="150" t="s">
        <v>76</v>
      </c>
      <c r="B60" s="151"/>
      <c r="C60" s="19"/>
      <c r="D60" s="19"/>
      <c r="E60" s="19"/>
      <c r="F60" s="19"/>
      <c r="G60" s="19"/>
      <c r="H60" s="19"/>
      <c r="I60" s="19"/>
      <c r="J60" s="19"/>
      <c r="K60" s="19"/>
      <c r="L60" s="19">
        <v>1</v>
      </c>
      <c r="M60" s="152"/>
      <c r="N60" s="150">
        <f t="shared" si="0"/>
        <v>1</v>
      </c>
    </row>
    <row r="61" spans="1:14" ht="13.9" customHeight="1" x14ac:dyDescent="0.15">
      <c r="A61" s="150" t="s">
        <v>77</v>
      </c>
      <c r="B61" s="151"/>
      <c r="C61" s="19"/>
      <c r="D61" s="19"/>
      <c r="E61" s="19"/>
      <c r="F61" s="19"/>
      <c r="G61" s="19">
        <v>1</v>
      </c>
      <c r="H61" s="19"/>
      <c r="I61" s="19"/>
      <c r="J61" s="19"/>
      <c r="K61" s="19"/>
      <c r="L61" s="19"/>
      <c r="M61" s="152"/>
      <c r="N61" s="150">
        <f t="shared" si="0"/>
        <v>1</v>
      </c>
    </row>
    <row r="62" spans="1:14" ht="13.9" customHeight="1" x14ac:dyDescent="0.15">
      <c r="A62" s="150" t="s">
        <v>78</v>
      </c>
      <c r="B62" s="151"/>
      <c r="C62" s="19"/>
      <c r="D62" s="19"/>
      <c r="E62" s="19"/>
      <c r="F62" s="19"/>
      <c r="G62" s="19">
        <v>1</v>
      </c>
      <c r="H62" s="19"/>
      <c r="I62" s="19"/>
      <c r="J62" s="19"/>
      <c r="K62" s="19"/>
      <c r="L62" s="19"/>
      <c r="M62" s="152"/>
      <c r="N62" s="150">
        <f t="shared" si="0"/>
        <v>1</v>
      </c>
    </row>
    <row r="63" spans="1:14" ht="13.9" customHeight="1" x14ac:dyDescent="0.15">
      <c r="A63" s="150" t="s">
        <v>79</v>
      </c>
      <c r="B63" s="151"/>
      <c r="C63" s="19"/>
      <c r="D63" s="19"/>
      <c r="E63" s="19"/>
      <c r="F63" s="19"/>
      <c r="G63" s="19"/>
      <c r="H63" s="19"/>
      <c r="I63" s="19"/>
      <c r="J63" s="19"/>
      <c r="K63" s="19"/>
      <c r="L63" s="19">
        <v>1</v>
      </c>
      <c r="M63" s="152"/>
      <c r="N63" s="150">
        <f t="shared" si="0"/>
        <v>1</v>
      </c>
    </row>
    <row r="64" spans="1:14" ht="13.9" customHeight="1" x14ac:dyDescent="0.15">
      <c r="A64" s="150" t="s">
        <v>80</v>
      </c>
      <c r="B64" s="15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52"/>
      <c r="N64" s="150">
        <f t="shared" si="0"/>
        <v>0</v>
      </c>
    </row>
    <row r="65" spans="1:14" ht="13.9" customHeight="1" x14ac:dyDescent="0.15">
      <c r="A65" s="150" t="s">
        <v>81</v>
      </c>
      <c r="B65" s="15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52"/>
      <c r="N65" s="150">
        <f t="shared" si="0"/>
        <v>0</v>
      </c>
    </row>
    <row r="66" spans="1:14" ht="13.9" customHeight="1" thickBot="1" x14ac:dyDescent="0.2">
      <c r="A66" s="153" t="s">
        <v>82</v>
      </c>
      <c r="B66" s="154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6"/>
      <c r="N66" s="153">
        <f t="shared" si="0"/>
        <v>0</v>
      </c>
    </row>
    <row r="67" spans="1:14" ht="13.9" customHeight="1" thickTop="1" thickBot="1" x14ac:dyDescent="0.2">
      <c r="A67" s="157"/>
      <c r="B67" s="158">
        <f>SUM(B55:B66)</f>
        <v>0</v>
      </c>
      <c r="C67" s="159">
        <f t="shared" ref="C67:N67" si="6">SUM(C55:C66)</f>
        <v>0</v>
      </c>
      <c r="D67" s="159">
        <f t="shared" si="6"/>
        <v>1</v>
      </c>
      <c r="E67" s="159">
        <f>SUM(E55:E66)</f>
        <v>0</v>
      </c>
      <c r="F67" s="159">
        <f t="shared" si="6"/>
        <v>0</v>
      </c>
      <c r="G67" s="159">
        <f t="shared" si="6"/>
        <v>2</v>
      </c>
      <c r="H67" s="159">
        <f t="shared" si="6"/>
        <v>1</v>
      </c>
      <c r="I67" s="159">
        <f t="shared" si="6"/>
        <v>0</v>
      </c>
      <c r="J67" s="159">
        <f t="shared" si="6"/>
        <v>0</v>
      </c>
      <c r="K67" s="159">
        <f t="shared" si="6"/>
        <v>0</v>
      </c>
      <c r="L67" s="159">
        <f t="shared" si="6"/>
        <v>2</v>
      </c>
      <c r="M67" s="160">
        <f t="shared" si="6"/>
        <v>0</v>
      </c>
      <c r="N67" s="157">
        <f t="shared" si="6"/>
        <v>6</v>
      </c>
    </row>
    <row r="68" spans="1:14" ht="13.9" customHeight="1" thickBot="1" x14ac:dyDescent="0.2">
      <c r="A68" s="161" t="s">
        <v>83</v>
      </c>
      <c r="B68" s="162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4"/>
      <c r="N68" s="165">
        <f t="shared" si="0"/>
        <v>0</v>
      </c>
    </row>
    <row r="69" spans="1:14" ht="13.9" customHeight="1" thickBot="1" x14ac:dyDescent="0.2">
      <c r="A69" s="55" t="s">
        <v>93</v>
      </c>
      <c r="B69" s="166">
        <f>SUM(B4:B11,B13:B24,B26:B34,B36:B48,B50:B53,B55:B66,B68)</f>
        <v>23</v>
      </c>
      <c r="C69" s="57">
        <f>SUM(C4:C11,C13:C24,C26:C34,C36:C48,C50:C53,C55:C66,C68)</f>
        <v>67</v>
      </c>
      <c r="D69" s="57">
        <f>SUM(D4:D11,D13:D24,D26:D34,D36:D48,D50:D53,D55:D66,D68)</f>
        <v>100</v>
      </c>
      <c r="E69" s="57">
        <f>SUM(E4:E11,E13:E24,E26:E34,E36:E48,E50:E53,E55:E66,E68)</f>
        <v>72</v>
      </c>
      <c r="F69" s="57">
        <f t="shared" ref="F69:M69" si="7">SUM(F4:F11,F13:F24,F26:F34,F36:F48,F50:F53,F55:F66,F68)</f>
        <v>75</v>
      </c>
      <c r="G69" s="57">
        <f t="shared" si="7"/>
        <v>27</v>
      </c>
      <c r="H69" s="57">
        <f t="shared" si="7"/>
        <v>9</v>
      </c>
      <c r="I69" s="57">
        <f t="shared" si="7"/>
        <v>8</v>
      </c>
      <c r="J69" s="57">
        <f t="shared" si="7"/>
        <v>1</v>
      </c>
      <c r="K69" s="57">
        <f t="shared" si="7"/>
        <v>0</v>
      </c>
      <c r="L69" s="57">
        <f t="shared" si="7"/>
        <v>3</v>
      </c>
      <c r="M69" s="57">
        <f t="shared" si="7"/>
        <v>0</v>
      </c>
      <c r="N69" s="55">
        <f>SUM(B69:M69)</f>
        <v>385</v>
      </c>
    </row>
    <row r="70" spans="1:14" ht="13.9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&amp;C&amp;16令和4年度市町村・月別目撃件数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70"/>
  <sheetViews>
    <sheetView view="pageBreakPreview" topLeftCell="A25" zoomScale="80" zoomScaleNormal="80" zoomScaleSheetLayoutView="80" workbookViewId="0">
      <selection activeCell="A2" sqref="A2"/>
    </sheetView>
  </sheetViews>
  <sheetFormatPr defaultColWidth="8.875" defaultRowHeight="13.5" x14ac:dyDescent="0.15"/>
  <cols>
    <col min="1" max="1" width="12.75" style="9" customWidth="1"/>
    <col min="2" max="13" width="8.375" style="9" customWidth="1"/>
    <col min="14" max="16384" width="8.875" style="9"/>
  </cols>
  <sheetData>
    <row r="1" spans="1:14" ht="22.15" customHeight="1" x14ac:dyDescent="0.15">
      <c r="K1" s="167" t="s">
        <v>98</v>
      </c>
    </row>
    <row r="2" spans="1:14" ht="22.15" customHeight="1" thickBot="1" x14ac:dyDescent="0.2">
      <c r="D2" s="2"/>
      <c r="K2" s="170"/>
    </row>
    <row r="3" spans="1:14" ht="16.149999999999999" customHeight="1" thickBot="1" x14ac:dyDescent="0.2">
      <c r="A3" s="55"/>
      <c r="B3" s="56" t="s">
        <v>0</v>
      </c>
      <c r="C3" s="57" t="s">
        <v>1</v>
      </c>
      <c r="D3" s="56" t="s">
        <v>94</v>
      </c>
      <c r="E3" s="57" t="s">
        <v>86</v>
      </c>
      <c r="F3" s="57" t="s">
        <v>87</v>
      </c>
      <c r="G3" s="57" t="s">
        <v>88</v>
      </c>
      <c r="H3" s="57" t="s">
        <v>89</v>
      </c>
      <c r="I3" s="57" t="s">
        <v>90</v>
      </c>
      <c r="J3" s="57" t="s">
        <v>91</v>
      </c>
      <c r="K3" s="57" t="s">
        <v>9</v>
      </c>
      <c r="L3" s="57" t="s">
        <v>10</v>
      </c>
      <c r="M3" s="58" t="s">
        <v>11</v>
      </c>
      <c r="N3" s="55" t="s">
        <v>92</v>
      </c>
    </row>
    <row r="4" spans="1:14" ht="16.149999999999999" customHeight="1" x14ac:dyDescent="0.15">
      <c r="A4" s="59" t="s">
        <v>25</v>
      </c>
      <c r="B4" s="60">
        <v>4</v>
      </c>
      <c r="C4" s="61">
        <v>8</v>
      </c>
      <c r="D4" s="61">
        <v>10</v>
      </c>
      <c r="E4" s="61">
        <v>19</v>
      </c>
      <c r="F4" s="61">
        <v>10</v>
      </c>
      <c r="G4" s="61">
        <v>1</v>
      </c>
      <c r="H4" s="61"/>
      <c r="I4" s="61"/>
      <c r="J4" s="61"/>
      <c r="K4" s="61"/>
      <c r="L4" s="61">
        <v>2</v>
      </c>
      <c r="M4" s="62">
        <v>2</v>
      </c>
      <c r="N4" s="63">
        <f>SUM(B4:M4)</f>
        <v>56</v>
      </c>
    </row>
    <row r="5" spans="1:14" ht="16.149999999999999" customHeight="1" x14ac:dyDescent="0.15">
      <c r="A5" s="64" t="s">
        <v>26</v>
      </c>
      <c r="B5" s="6"/>
      <c r="C5" s="7"/>
      <c r="D5" s="7">
        <v>1</v>
      </c>
      <c r="E5" s="7">
        <v>1</v>
      </c>
      <c r="F5" s="7">
        <v>2</v>
      </c>
      <c r="G5" s="7"/>
      <c r="H5" s="7"/>
      <c r="I5" s="7"/>
      <c r="J5" s="7"/>
      <c r="K5" s="7"/>
      <c r="L5" s="7"/>
      <c r="M5" s="65"/>
      <c r="N5" s="64">
        <f>SUM(B5:M5)</f>
        <v>4</v>
      </c>
    </row>
    <row r="6" spans="1:14" ht="16.149999999999999" customHeight="1" x14ac:dyDescent="0.15">
      <c r="A6" s="64" t="s">
        <v>27</v>
      </c>
      <c r="B6" s="6"/>
      <c r="C6" s="7">
        <v>3</v>
      </c>
      <c r="D6" s="7"/>
      <c r="E6" s="7"/>
      <c r="F6" s="7"/>
      <c r="G6" s="7"/>
      <c r="H6" s="7"/>
      <c r="I6" s="7">
        <v>1</v>
      </c>
      <c r="J6" s="7"/>
      <c r="K6" s="7"/>
      <c r="L6" s="7"/>
      <c r="M6" s="65"/>
      <c r="N6" s="64">
        <f t="shared" ref="N6:N68" si="0">SUM(B6:M6)</f>
        <v>4</v>
      </c>
    </row>
    <row r="7" spans="1:14" ht="16.149999999999999" customHeight="1" x14ac:dyDescent="0.15">
      <c r="A7" s="64" t="s">
        <v>28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65"/>
      <c r="N7" s="64">
        <f t="shared" si="0"/>
        <v>0</v>
      </c>
    </row>
    <row r="8" spans="1:14" ht="16.149999999999999" customHeight="1" x14ac:dyDescent="0.15">
      <c r="A8" s="64" t="s">
        <v>29</v>
      </c>
      <c r="B8" s="6"/>
      <c r="C8" s="7"/>
      <c r="D8" s="7"/>
      <c r="E8" s="7">
        <v>1</v>
      </c>
      <c r="F8" s="7"/>
      <c r="G8" s="7"/>
      <c r="H8" s="7"/>
      <c r="I8" s="7"/>
      <c r="J8" s="7"/>
      <c r="K8" s="7"/>
      <c r="L8" s="7"/>
      <c r="M8" s="65"/>
      <c r="N8" s="64">
        <f t="shared" si="0"/>
        <v>1</v>
      </c>
    </row>
    <row r="9" spans="1:14" ht="16.149999999999999" customHeight="1" x14ac:dyDescent="0.15">
      <c r="A9" s="64" t="s">
        <v>30</v>
      </c>
      <c r="B9" s="6"/>
      <c r="C9" s="7">
        <v>1</v>
      </c>
      <c r="D9" s="7"/>
      <c r="E9" s="7"/>
      <c r="F9" s="7"/>
      <c r="G9" s="7"/>
      <c r="H9" s="7"/>
      <c r="I9" s="7"/>
      <c r="J9" s="7"/>
      <c r="K9" s="7"/>
      <c r="L9" s="7"/>
      <c r="M9" s="65"/>
      <c r="N9" s="64">
        <f t="shared" si="0"/>
        <v>1</v>
      </c>
    </row>
    <row r="10" spans="1:14" ht="16.149999999999999" customHeight="1" x14ac:dyDescent="0.15">
      <c r="A10" s="64" t="s">
        <v>31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65"/>
      <c r="N10" s="64">
        <f t="shared" si="0"/>
        <v>0</v>
      </c>
    </row>
    <row r="11" spans="1:14" ht="16.149999999999999" customHeight="1" thickBot="1" x14ac:dyDescent="0.2">
      <c r="A11" s="66" t="s">
        <v>32</v>
      </c>
      <c r="B11" s="67"/>
      <c r="C11" s="68"/>
      <c r="D11" s="68">
        <v>1</v>
      </c>
      <c r="E11" s="68"/>
      <c r="F11" s="68"/>
      <c r="G11" s="68"/>
      <c r="H11" s="68"/>
      <c r="I11" s="68"/>
      <c r="J11" s="68"/>
      <c r="K11" s="68"/>
      <c r="L11" s="68"/>
      <c r="M11" s="69"/>
      <c r="N11" s="66">
        <f t="shared" si="0"/>
        <v>1</v>
      </c>
    </row>
    <row r="12" spans="1:14" ht="16.149999999999999" customHeight="1" thickTop="1" thickBot="1" x14ac:dyDescent="0.2">
      <c r="A12" s="70"/>
      <c r="B12" s="71">
        <f>SUM(B4:B11)</f>
        <v>4</v>
      </c>
      <c r="C12" s="72">
        <f t="shared" ref="C12:M12" si="1">SUM(C4:C11)</f>
        <v>12</v>
      </c>
      <c r="D12" s="72">
        <f t="shared" si="1"/>
        <v>12</v>
      </c>
      <c r="E12" s="72">
        <f t="shared" si="1"/>
        <v>21</v>
      </c>
      <c r="F12" s="72">
        <f t="shared" si="1"/>
        <v>12</v>
      </c>
      <c r="G12" s="72">
        <f t="shared" si="1"/>
        <v>1</v>
      </c>
      <c r="H12" s="72">
        <f t="shared" si="1"/>
        <v>0</v>
      </c>
      <c r="I12" s="72">
        <f t="shared" si="1"/>
        <v>1</v>
      </c>
      <c r="J12" s="72">
        <f t="shared" si="1"/>
        <v>0</v>
      </c>
      <c r="K12" s="72">
        <f t="shared" si="1"/>
        <v>0</v>
      </c>
      <c r="L12" s="72">
        <f t="shared" si="1"/>
        <v>2</v>
      </c>
      <c r="M12" s="73">
        <f t="shared" si="1"/>
        <v>2</v>
      </c>
      <c r="N12" s="74">
        <f>SUM(N4:N11)</f>
        <v>67</v>
      </c>
    </row>
    <row r="13" spans="1:14" ht="16.149999999999999" customHeight="1" x14ac:dyDescent="0.15">
      <c r="A13" s="75" t="s">
        <v>33</v>
      </c>
      <c r="B13" s="76">
        <v>1</v>
      </c>
      <c r="C13" s="77">
        <v>3</v>
      </c>
      <c r="D13" s="77">
        <v>4</v>
      </c>
      <c r="E13" s="77">
        <v>2</v>
      </c>
      <c r="F13" s="77">
        <v>2</v>
      </c>
      <c r="G13" s="77"/>
      <c r="H13" s="77">
        <v>2</v>
      </c>
      <c r="I13" s="77"/>
      <c r="J13" s="77"/>
      <c r="K13" s="77"/>
      <c r="L13" s="77"/>
      <c r="M13" s="78"/>
      <c r="N13" s="79">
        <f t="shared" si="0"/>
        <v>14</v>
      </c>
    </row>
    <row r="14" spans="1:14" ht="16.149999999999999" customHeight="1" x14ac:dyDescent="0.15">
      <c r="A14" s="80" t="s">
        <v>34</v>
      </c>
      <c r="B14" s="81"/>
      <c r="C14" s="82">
        <v>2</v>
      </c>
      <c r="D14" s="82"/>
      <c r="E14" s="82"/>
      <c r="F14" s="82"/>
      <c r="G14" s="82"/>
      <c r="H14" s="82"/>
      <c r="I14" s="82"/>
      <c r="J14" s="82"/>
      <c r="K14" s="82"/>
      <c r="L14" s="82"/>
      <c r="M14" s="83"/>
      <c r="N14" s="80">
        <f t="shared" si="0"/>
        <v>2</v>
      </c>
    </row>
    <row r="15" spans="1:14" ht="16.149999999999999" customHeight="1" x14ac:dyDescent="0.15">
      <c r="A15" s="80" t="s">
        <v>35</v>
      </c>
      <c r="B15" s="81"/>
      <c r="C15" s="82">
        <v>1</v>
      </c>
      <c r="D15" s="82"/>
      <c r="E15" s="82"/>
      <c r="F15" s="82"/>
      <c r="G15" s="82">
        <v>1</v>
      </c>
      <c r="H15" s="82"/>
      <c r="I15" s="82"/>
      <c r="J15" s="82"/>
      <c r="K15" s="82"/>
      <c r="L15" s="82"/>
      <c r="M15" s="83"/>
      <c r="N15" s="80">
        <f t="shared" si="0"/>
        <v>2</v>
      </c>
    </row>
    <row r="16" spans="1:14" ht="16.149999999999999" customHeight="1" x14ac:dyDescent="0.15">
      <c r="A16" s="80" t="s">
        <v>36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3"/>
      <c r="N16" s="80">
        <f t="shared" si="0"/>
        <v>0</v>
      </c>
    </row>
    <row r="17" spans="1:14" ht="16.149999999999999" customHeight="1" x14ac:dyDescent="0.15">
      <c r="A17" s="80" t="s">
        <v>37</v>
      </c>
      <c r="B17" s="81"/>
      <c r="C17" s="82"/>
      <c r="D17" s="82">
        <v>1</v>
      </c>
      <c r="E17" s="82"/>
      <c r="F17" s="82"/>
      <c r="G17" s="82"/>
      <c r="H17" s="82"/>
      <c r="I17" s="82"/>
      <c r="J17" s="82"/>
      <c r="K17" s="82"/>
      <c r="L17" s="82"/>
      <c r="M17" s="83"/>
      <c r="N17" s="80">
        <f t="shared" si="0"/>
        <v>1</v>
      </c>
    </row>
    <row r="18" spans="1:14" x14ac:dyDescent="0.15">
      <c r="A18" s="80" t="s">
        <v>38</v>
      </c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3"/>
      <c r="N18" s="80">
        <f t="shared" si="0"/>
        <v>0</v>
      </c>
    </row>
    <row r="19" spans="1:14" x14ac:dyDescent="0.15">
      <c r="A19" s="80" t="s">
        <v>39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3"/>
      <c r="N19" s="80">
        <f t="shared" si="0"/>
        <v>0</v>
      </c>
    </row>
    <row r="20" spans="1:14" x14ac:dyDescent="0.15">
      <c r="A20" s="80" t="s">
        <v>40</v>
      </c>
      <c r="B20" s="81"/>
      <c r="C20" s="82">
        <v>1</v>
      </c>
      <c r="D20" s="82"/>
      <c r="E20" s="82"/>
      <c r="F20" s="82"/>
      <c r="G20" s="82"/>
      <c r="H20" s="82"/>
      <c r="I20" s="82"/>
      <c r="J20" s="82"/>
      <c r="K20" s="82"/>
      <c r="L20" s="82"/>
      <c r="M20" s="83"/>
      <c r="N20" s="80">
        <f t="shared" si="0"/>
        <v>1</v>
      </c>
    </row>
    <row r="21" spans="1:14" x14ac:dyDescent="0.15">
      <c r="A21" s="80" t="s">
        <v>41</v>
      </c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3"/>
      <c r="N21" s="80">
        <f t="shared" si="0"/>
        <v>0</v>
      </c>
    </row>
    <row r="22" spans="1:14" x14ac:dyDescent="0.15">
      <c r="A22" s="80" t="s">
        <v>42</v>
      </c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3"/>
      <c r="N22" s="80">
        <f t="shared" si="0"/>
        <v>0</v>
      </c>
    </row>
    <row r="23" spans="1:14" x14ac:dyDescent="0.15">
      <c r="A23" s="80" t="s">
        <v>43</v>
      </c>
      <c r="B23" s="81"/>
      <c r="C23" s="82"/>
      <c r="D23" s="82"/>
      <c r="E23" s="82"/>
      <c r="F23" s="82">
        <v>1</v>
      </c>
      <c r="G23" s="82">
        <v>1</v>
      </c>
      <c r="H23" s="82"/>
      <c r="I23" s="82"/>
      <c r="J23" s="82"/>
      <c r="K23" s="82"/>
      <c r="L23" s="82"/>
      <c r="M23" s="83"/>
      <c r="N23" s="80">
        <f t="shared" si="0"/>
        <v>2</v>
      </c>
    </row>
    <row r="24" spans="1:14" ht="14.25" thickBot="1" x14ac:dyDescent="0.2">
      <c r="A24" s="84" t="s">
        <v>44</v>
      </c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84">
        <f t="shared" si="0"/>
        <v>0</v>
      </c>
    </row>
    <row r="25" spans="1:14" ht="16.149999999999999" customHeight="1" thickTop="1" thickBot="1" x14ac:dyDescent="0.2">
      <c r="A25" s="88"/>
      <c r="B25" s="89">
        <f>SUM(B13:B24)</f>
        <v>1</v>
      </c>
      <c r="C25" s="90">
        <f t="shared" ref="C25:N25" si="2">SUM(C13:C24)</f>
        <v>7</v>
      </c>
      <c r="D25" s="90">
        <f t="shared" si="2"/>
        <v>5</v>
      </c>
      <c r="E25" s="90">
        <f t="shared" si="2"/>
        <v>2</v>
      </c>
      <c r="F25" s="90">
        <f t="shared" si="2"/>
        <v>3</v>
      </c>
      <c r="G25" s="90">
        <f t="shared" si="2"/>
        <v>2</v>
      </c>
      <c r="H25" s="90">
        <f t="shared" si="2"/>
        <v>2</v>
      </c>
      <c r="I25" s="90">
        <f t="shared" si="2"/>
        <v>0</v>
      </c>
      <c r="J25" s="90">
        <f t="shared" si="2"/>
        <v>0</v>
      </c>
      <c r="K25" s="90">
        <f t="shared" si="2"/>
        <v>0</v>
      </c>
      <c r="L25" s="90">
        <f t="shared" si="2"/>
        <v>0</v>
      </c>
      <c r="M25" s="91">
        <f t="shared" si="2"/>
        <v>0</v>
      </c>
      <c r="N25" s="92">
        <f t="shared" si="2"/>
        <v>22</v>
      </c>
    </row>
    <row r="26" spans="1:14" ht="16.149999999999999" customHeight="1" x14ac:dyDescent="0.15">
      <c r="A26" s="93" t="s">
        <v>45</v>
      </c>
      <c r="B26" s="94">
        <v>1</v>
      </c>
      <c r="C26" s="95"/>
      <c r="D26" s="95">
        <v>2</v>
      </c>
      <c r="E26" s="95"/>
      <c r="F26" s="95">
        <v>1</v>
      </c>
      <c r="G26" s="95"/>
      <c r="H26" s="95"/>
      <c r="I26" s="95"/>
      <c r="J26" s="95"/>
      <c r="K26" s="95"/>
      <c r="L26" s="95"/>
      <c r="M26" s="96"/>
      <c r="N26" s="97">
        <f t="shared" si="0"/>
        <v>4</v>
      </c>
    </row>
    <row r="27" spans="1:14" ht="16.149999999999999" customHeight="1" x14ac:dyDescent="0.15">
      <c r="A27" s="98" t="s">
        <v>46</v>
      </c>
      <c r="B27" s="99"/>
      <c r="C27" s="100"/>
      <c r="D27" s="100">
        <v>1</v>
      </c>
      <c r="E27" s="100">
        <v>1</v>
      </c>
      <c r="F27" s="100">
        <v>2</v>
      </c>
      <c r="G27" s="100">
        <v>1</v>
      </c>
      <c r="H27" s="100"/>
      <c r="I27" s="100">
        <v>1</v>
      </c>
      <c r="J27" s="100"/>
      <c r="K27" s="100"/>
      <c r="L27" s="100"/>
      <c r="M27" s="101"/>
      <c r="N27" s="98">
        <f t="shared" si="0"/>
        <v>6</v>
      </c>
    </row>
    <row r="28" spans="1:14" ht="16.149999999999999" customHeight="1" x14ac:dyDescent="0.15">
      <c r="A28" s="98" t="s">
        <v>47</v>
      </c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1"/>
      <c r="N28" s="98">
        <f t="shared" si="0"/>
        <v>0</v>
      </c>
    </row>
    <row r="29" spans="1:14" ht="16.149999999999999" customHeight="1" x14ac:dyDescent="0.15">
      <c r="A29" s="98" t="s">
        <v>48</v>
      </c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1"/>
      <c r="N29" s="98">
        <f t="shared" si="0"/>
        <v>0</v>
      </c>
    </row>
    <row r="30" spans="1:14" ht="16.149999999999999" customHeight="1" x14ac:dyDescent="0.15">
      <c r="A30" s="98" t="s">
        <v>49</v>
      </c>
      <c r="B30" s="99"/>
      <c r="C30" s="100">
        <v>1</v>
      </c>
      <c r="D30" s="100"/>
      <c r="E30" s="100"/>
      <c r="F30" s="100">
        <v>1</v>
      </c>
      <c r="G30" s="100"/>
      <c r="H30" s="100"/>
      <c r="I30" s="100"/>
      <c r="J30" s="100"/>
      <c r="K30" s="100"/>
      <c r="L30" s="100"/>
      <c r="M30" s="101"/>
      <c r="N30" s="98">
        <f t="shared" si="0"/>
        <v>2</v>
      </c>
    </row>
    <row r="31" spans="1:14" x14ac:dyDescent="0.15">
      <c r="A31" s="98" t="s">
        <v>50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1"/>
      <c r="N31" s="98">
        <f t="shared" si="0"/>
        <v>0</v>
      </c>
    </row>
    <row r="32" spans="1:14" x14ac:dyDescent="0.15">
      <c r="A32" s="98" t="s">
        <v>51</v>
      </c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98">
        <f t="shared" si="0"/>
        <v>0</v>
      </c>
    </row>
    <row r="33" spans="1:14" x14ac:dyDescent="0.15">
      <c r="A33" s="98" t="s">
        <v>52</v>
      </c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98">
        <f t="shared" si="0"/>
        <v>0</v>
      </c>
    </row>
    <row r="34" spans="1:14" ht="14.25" thickBot="1" x14ac:dyDescent="0.2">
      <c r="A34" s="102" t="s">
        <v>53</v>
      </c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2">
        <f t="shared" si="0"/>
        <v>0</v>
      </c>
    </row>
    <row r="35" spans="1:14" ht="16.149999999999999" customHeight="1" thickTop="1" thickBot="1" x14ac:dyDescent="0.2">
      <c r="A35" s="106"/>
      <c r="B35" s="107">
        <f>SUM(B26:B34)</f>
        <v>1</v>
      </c>
      <c r="C35" s="108">
        <f t="shared" ref="C35:N35" si="3">SUM(C26:C34)</f>
        <v>1</v>
      </c>
      <c r="D35" s="108">
        <f t="shared" si="3"/>
        <v>3</v>
      </c>
      <c r="E35" s="108">
        <f>SUM(E26:E34)</f>
        <v>1</v>
      </c>
      <c r="F35" s="108">
        <f t="shared" si="3"/>
        <v>4</v>
      </c>
      <c r="G35" s="108">
        <f t="shared" si="3"/>
        <v>1</v>
      </c>
      <c r="H35" s="108">
        <f t="shared" si="3"/>
        <v>0</v>
      </c>
      <c r="I35" s="108">
        <f t="shared" si="3"/>
        <v>1</v>
      </c>
      <c r="J35" s="108">
        <f t="shared" si="3"/>
        <v>0</v>
      </c>
      <c r="K35" s="108">
        <f t="shared" si="3"/>
        <v>0</v>
      </c>
      <c r="L35" s="108">
        <f t="shared" si="3"/>
        <v>0</v>
      </c>
      <c r="M35" s="109">
        <f t="shared" si="3"/>
        <v>0</v>
      </c>
      <c r="N35" s="110">
        <f t="shared" si="3"/>
        <v>12</v>
      </c>
    </row>
    <row r="36" spans="1:14" ht="16.149999999999999" customHeight="1" x14ac:dyDescent="0.15">
      <c r="A36" s="111" t="s">
        <v>54</v>
      </c>
      <c r="B36" s="112">
        <v>2</v>
      </c>
      <c r="C36" s="113">
        <v>7</v>
      </c>
      <c r="D36" s="113">
        <v>16</v>
      </c>
      <c r="E36" s="113">
        <v>20</v>
      </c>
      <c r="F36" s="113">
        <v>11</v>
      </c>
      <c r="G36" s="113">
        <v>5</v>
      </c>
      <c r="H36" s="113">
        <v>1</v>
      </c>
      <c r="I36" s="113">
        <v>1</v>
      </c>
      <c r="J36" s="113">
        <v>2</v>
      </c>
      <c r="K36" s="113"/>
      <c r="L36" s="113"/>
      <c r="M36" s="114">
        <v>1</v>
      </c>
      <c r="N36" s="115">
        <f t="shared" si="0"/>
        <v>66</v>
      </c>
    </row>
    <row r="37" spans="1:14" ht="15.6" customHeight="1" x14ac:dyDescent="0.15">
      <c r="A37" s="116" t="s">
        <v>55</v>
      </c>
      <c r="B37" s="117">
        <v>1</v>
      </c>
      <c r="C37" s="118">
        <v>6</v>
      </c>
      <c r="D37" s="118">
        <v>11</v>
      </c>
      <c r="E37" s="118">
        <v>18</v>
      </c>
      <c r="F37" s="118">
        <v>2</v>
      </c>
      <c r="G37" s="118">
        <v>1</v>
      </c>
      <c r="H37" s="118"/>
      <c r="I37" s="118"/>
      <c r="J37" s="118"/>
      <c r="K37" s="118"/>
      <c r="L37" s="118"/>
      <c r="M37" s="119"/>
      <c r="N37" s="116">
        <f t="shared" si="0"/>
        <v>39</v>
      </c>
    </row>
    <row r="38" spans="1:14" ht="15.6" customHeight="1" x14ac:dyDescent="0.15">
      <c r="A38" s="116" t="s">
        <v>56</v>
      </c>
      <c r="B38" s="117"/>
      <c r="C38" s="118">
        <v>2</v>
      </c>
      <c r="D38" s="118">
        <v>1</v>
      </c>
      <c r="E38" s="118">
        <v>1</v>
      </c>
      <c r="F38" s="117">
        <v>1</v>
      </c>
      <c r="G38" s="118"/>
      <c r="H38" s="118">
        <v>1</v>
      </c>
      <c r="I38" s="118"/>
      <c r="J38" s="118"/>
      <c r="K38" s="118"/>
      <c r="L38" s="118"/>
      <c r="M38" s="119"/>
      <c r="N38" s="116">
        <f t="shared" si="0"/>
        <v>6</v>
      </c>
    </row>
    <row r="39" spans="1:14" ht="15.6" customHeight="1" x14ac:dyDescent="0.15">
      <c r="A39" s="116" t="s">
        <v>57</v>
      </c>
      <c r="B39" s="117"/>
      <c r="C39" s="118">
        <v>1</v>
      </c>
      <c r="D39" s="118">
        <v>1</v>
      </c>
      <c r="E39" s="118">
        <v>3</v>
      </c>
      <c r="F39" s="118">
        <v>2</v>
      </c>
      <c r="G39" s="118"/>
      <c r="H39" s="118">
        <v>2</v>
      </c>
      <c r="I39" s="118"/>
      <c r="J39" s="118"/>
      <c r="K39" s="118"/>
      <c r="L39" s="118"/>
      <c r="M39" s="119"/>
      <c r="N39" s="116">
        <f t="shared" si="0"/>
        <v>9</v>
      </c>
    </row>
    <row r="40" spans="1:14" ht="15.6" customHeight="1" x14ac:dyDescent="0.15">
      <c r="A40" s="116" t="s">
        <v>58</v>
      </c>
      <c r="B40" s="117"/>
      <c r="C40" s="118">
        <v>1</v>
      </c>
      <c r="D40" s="118">
        <v>3</v>
      </c>
      <c r="E40" s="118"/>
      <c r="F40" s="118">
        <v>6</v>
      </c>
      <c r="G40" s="118">
        <v>1</v>
      </c>
      <c r="H40" s="118">
        <v>1</v>
      </c>
      <c r="I40" s="118">
        <v>1</v>
      </c>
      <c r="J40" s="118"/>
      <c r="K40" s="118"/>
      <c r="L40" s="118"/>
      <c r="M40" s="119"/>
      <c r="N40" s="116">
        <f t="shared" si="0"/>
        <v>13</v>
      </c>
    </row>
    <row r="41" spans="1:14" ht="15.6" customHeight="1" x14ac:dyDescent="0.15">
      <c r="A41" s="116" t="s">
        <v>59</v>
      </c>
      <c r="B41" s="117">
        <v>1</v>
      </c>
      <c r="C41" s="118">
        <v>8</v>
      </c>
      <c r="D41" s="118">
        <v>6</v>
      </c>
      <c r="E41" s="118">
        <v>8</v>
      </c>
      <c r="F41" s="118">
        <v>11</v>
      </c>
      <c r="G41" s="118"/>
      <c r="H41" s="118">
        <v>1</v>
      </c>
      <c r="I41" s="118"/>
      <c r="J41" s="118"/>
      <c r="K41" s="118"/>
      <c r="L41" s="118"/>
      <c r="M41" s="119"/>
      <c r="N41" s="116">
        <f t="shared" si="0"/>
        <v>35</v>
      </c>
    </row>
    <row r="42" spans="1:14" ht="15.6" customHeight="1" x14ac:dyDescent="0.15">
      <c r="A42" s="116" t="s">
        <v>60</v>
      </c>
      <c r="B42" s="117"/>
      <c r="C42" s="118"/>
      <c r="D42" s="118"/>
      <c r="E42" s="118">
        <v>2</v>
      </c>
      <c r="F42" s="118"/>
      <c r="G42" s="118"/>
      <c r="H42" s="118"/>
      <c r="I42" s="118"/>
      <c r="J42" s="118"/>
      <c r="K42" s="118"/>
      <c r="L42" s="118"/>
      <c r="M42" s="119"/>
      <c r="N42" s="116">
        <f t="shared" si="0"/>
        <v>2</v>
      </c>
    </row>
    <row r="43" spans="1:14" ht="15.6" customHeight="1" x14ac:dyDescent="0.15">
      <c r="A43" s="116" t="s">
        <v>61</v>
      </c>
      <c r="B43" s="117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116">
        <f t="shared" si="0"/>
        <v>0</v>
      </c>
    </row>
    <row r="44" spans="1:14" ht="15.6" customHeight="1" x14ac:dyDescent="0.15">
      <c r="A44" s="116" t="s">
        <v>62</v>
      </c>
      <c r="B44" s="117"/>
      <c r="C44" s="118"/>
      <c r="D44" s="118">
        <v>1</v>
      </c>
      <c r="E44" s="118"/>
      <c r="F44" s="118"/>
      <c r="G44" s="118"/>
      <c r="H44" s="118"/>
      <c r="I44" s="118"/>
      <c r="J44" s="118"/>
      <c r="K44" s="118"/>
      <c r="L44" s="118"/>
      <c r="M44" s="119"/>
      <c r="N44" s="116">
        <f t="shared" si="0"/>
        <v>1</v>
      </c>
    </row>
    <row r="45" spans="1:14" ht="15.6" customHeight="1" x14ac:dyDescent="0.15">
      <c r="A45" s="116" t="s">
        <v>63</v>
      </c>
      <c r="B45" s="117"/>
      <c r="C45" s="118"/>
      <c r="D45" s="118"/>
      <c r="E45" s="118">
        <v>1</v>
      </c>
      <c r="F45" s="118"/>
      <c r="G45" s="118"/>
      <c r="H45" s="118"/>
      <c r="I45" s="118"/>
      <c r="J45" s="118"/>
      <c r="K45" s="118"/>
      <c r="L45" s="118"/>
      <c r="M45" s="119"/>
      <c r="N45" s="116">
        <f t="shared" si="0"/>
        <v>1</v>
      </c>
    </row>
    <row r="46" spans="1:14" ht="15.6" customHeight="1" x14ac:dyDescent="0.15">
      <c r="A46" s="116" t="s">
        <v>64</v>
      </c>
      <c r="B46" s="117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9"/>
      <c r="N46" s="116">
        <f t="shared" si="0"/>
        <v>0</v>
      </c>
    </row>
    <row r="47" spans="1:14" ht="15.6" customHeight="1" x14ac:dyDescent="0.15">
      <c r="A47" s="116" t="s">
        <v>65</v>
      </c>
      <c r="B47" s="117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9"/>
      <c r="N47" s="116">
        <f t="shared" si="0"/>
        <v>0</v>
      </c>
    </row>
    <row r="48" spans="1:14" ht="15.6" customHeight="1" thickBot="1" x14ac:dyDescent="0.2">
      <c r="A48" s="120" t="s">
        <v>66</v>
      </c>
      <c r="B48" s="121"/>
      <c r="C48" s="122">
        <v>2</v>
      </c>
      <c r="D48" s="122">
        <v>2</v>
      </c>
      <c r="E48" s="122">
        <v>2</v>
      </c>
      <c r="F48" s="122"/>
      <c r="G48" s="122"/>
      <c r="H48" s="122"/>
      <c r="I48" s="122"/>
      <c r="J48" s="122"/>
      <c r="K48" s="122"/>
      <c r="L48" s="122"/>
      <c r="M48" s="123"/>
      <c r="N48" s="120">
        <f t="shared" si="0"/>
        <v>6</v>
      </c>
    </row>
    <row r="49" spans="1:14" ht="15" customHeight="1" thickTop="1" thickBot="1" x14ac:dyDescent="0.2">
      <c r="A49" s="124"/>
      <c r="B49" s="125">
        <f>SUM(B36:B48)</f>
        <v>4</v>
      </c>
      <c r="C49" s="126">
        <f t="shared" ref="C49:N49" si="4">SUM(C36:C48)</f>
        <v>27</v>
      </c>
      <c r="D49" s="126">
        <f>SUM(D36:D48)</f>
        <v>41</v>
      </c>
      <c r="E49" s="126">
        <f>SUM(E36:E48)</f>
        <v>55</v>
      </c>
      <c r="F49" s="126">
        <f t="shared" si="4"/>
        <v>33</v>
      </c>
      <c r="G49" s="126">
        <f t="shared" si="4"/>
        <v>7</v>
      </c>
      <c r="H49" s="126">
        <f t="shared" si="4"/>
        <v>6</v>
      </c>
      <c r="I49" s="126">
        <f t="shared" si="4"/>
        <v>2</v>
      </c>
      <c r="J49" s="126">
        <f t="shared" si="4"/>
        <v>2</v>
      </c>
      <c r="K49" s="126">
        <f t="shared" si="4"/>
        <v>0</v>
      </c>
      <c r="L49" s="126">
        <f t="shared" si="4"/>
        <v>0</v>
      </c>
      <c r="M49" s="127">
        <f t="shared" si="4"/>
        <v>1</v>
      </c>
      <c r="N49" s="128">
        <f t="shared" si="4"/>
        <v>178</v>
      </c>
    </row>
    <row r="50" spans="1:14" ht="15" customHeight="1" x14ac:dyDescent="0.15">
      <c r="A50" s="129" t="s">
        <v>67</v>
      </c>
      <c r="B50" s="130">
        <v>1</v>
      </c>
      <c r="C50" s="131"/>
      <c r="D50" s="131">
        <v>2</v>
      </c>
      <c r="E50" s="131">
        <v>2</v>
      </c>
      <c r="F50" s="131">
        <v>1</v>
      </c>
      <c r="G50" s="131"/>
      <c r="H50" s="131"/>
      <c r="I50" s="131"/>
      <c r="J50" s="131"/>
      <c r="K50" s="131"/>
      <c r="L50" s="131"/>
      <c r="M50" s="132"/>
      <c r="N50" s="133">
        <f t="shared" si="0"/>
        <v>6</v>
      </c>
    </row>
    <row r="51" spans="1:14" ht="15" customHeight="1" x14ac:dyDescent="0.15">
      <c r="A51" s="134" t="s">
        <v>68</v>
      </c>
      <c r="B51" s="135"/>
      <c r="C51" s="136"/>
      <c r="D51" s="136">
        <v>1</v>
      </c>
      <c r="E51" s="136"/>
      <c r="F51" s="136"/>
      <c r="G51" s="136"/>
      <c r="H51" s="136"/>
      <c r="I51" s="136"/>
      <c r="J51" s="136"/>
      <c r="K51" s="136"/>
      <c r="L51" s="136"/>
      <c r="M51" s="137"/>
      <c r="N51" s="134">
        <f t="shared" si="0"/>
        <v>1</v>
      </c>
    </row>
    <row r="52" spans="1:14" ht="15" customHeight="1" x14ac:dyDescent="0.15">
      <c r="A52" s="134" t="s">
        <v>69</v>
      </c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7"/>
      <c r="N52" s="134">
        <f t="shared" si="0"/>
        <v>0</v>
      </c>
    </row>
    <row r="53" spans="1:14" ht="15" customHeight="1" thickBot="1" x14ac:dyDescent="0.2">
      <c r="A53" s="138" t="s">
        <v>70</v>
      </c>
      <c r="B53" s="139"/>
      <c r="C53" s="140">
        <v>2</v>
      </c>
      <c r="D53" s="140">
        <v>4</v>
      </c>
      <c r="E53" s="140">
        <v>9</v>
      </c>
      <c r="F53" s="140">
        <v>1</v>
      </c>
      <c r="G53" s="140"/>
      <c r="H53" s="140"/>
      <c r="I53" s="140"/>
      <c r="J53" s="140"/>
      <c r="K53" s="140"/>
      <c r="L53" s="140"/>
      <c r="M53" s="141"/>
      <c r="N53" s="138">
        <f t="shared" si="0"/>
        <v>16</v>
      </c>
    </row>
    <row r="54" spans="1:14" ht="15" customHeight="1" thickTop="1" thickBot="1" x14ac:dyDescent="0.2">
      <c r="A54" s="142"/>
      <c r="B54" s="143">
        <f>SUM(B50:B53)</f>
        <v>1</v>
      </c>
      <c r="C54" s="144">
        <f t="shared" ref="C54:M54" si="5">SUM(C50:C53)</f>
        <v>2</v>
      </c>
      <c r="D54" s="144">
        <f t="shared" si="5"/>
        <v>7</v>
      </c>
      <c r="E54" s="144">
        <f t="shared" si="5"/>
        <v>11</v>
      </c>
      <c r="F54" s="144">
        <f t="shared" si="5"/>
        <v>2</v>
      </c>
      <c r="G54" s="144">
        <f t="shared" si="5"/>
        <v>0</v>
      </c>
      <c r="H54" s="144">
        <f t="shared" si="5"/>
        <v>0</v>
      </c>
      <c r="I54" s="144">
        <f t="shared" si="5"/>
        <v>0</v>
      </c>
      <c r="J54" s="144">
        <f t="shared" si="5"/>
        <v>0</v>
      </c>
      <c r="K54" s="144">
        <f t="shared" si="5"/>
        <v>0</v>
      </c>
      <c r="L54" s="144">
        <f t="shared" si="5"/>
        <v>0</v>
      </c>
      <c r="M54" s="145">
        <f t="shared" si="5"/>
        <v>0</v>
      </c>
      <c r="N54" s="142">
        <f>SUM(N50:N53)</f>
        <v>23</v>
      </c>
    </row>
    <row r="55" spans="1:14" ht="15" customHeight="1" x14ac:dyDescent="0.15">
      <c r="A55" s="146" t="s">
        <v>71</v>
      </c>
      <c r="B55" s="147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9"/>
      <c r="N55" s="146">
        <f t="shared" si="0"/>
        <v>0</v>
      </c>
    </row>
    <row r="56" spans="1:14" ht="15" customHeight="1" x14ac:dyDescent="0.15">
      <c r="A56" s="150" t="s">
        <v>72</v>
      </c>
      <c r="B56" s="15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52"/>
      <c r="N56" s="150">
        <f t="shared" si="0"/>
        <v>0</v>
      </c>
    </row>
    <row r="57" spans="1:14" ht="15" customHeight="1" x14ac:dyDescent="0.15">
      <c r="A57" s="150" t="s">
        <v>73</v>
      </c>
      <c r="B57" s="15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52"/>
      <c r="N57" s="150">
        <f t="shared" si="0"/>
        <v>0</v>
      </c>
    </row>
    <row r="58" spans="1:14" ht="15" customHeight="1" x14ac:dyDescent="0.15">
      <c r="A58" s="150" t="s">
        <v>74</v>
      </c>
      <c r="B58" s="15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52"/>
      <c r="N58" s="150">
        <f t="shared" si="0"/>
        <v>0</v>
      </c>
    </row>
    <row r="59" spans="1:14" ht="15" customHeight="1" x14ac:dyDescent="0.15">
      <c r="A59" s="150" t="s">
        <v>75</v>
      </c>
      <c r="B59" s="151"/>
      <c r="C59" s="19"/>
      <c r="D59" s="19">
        <v>1</v>
      </c>
      <c r="E59" s="19"/>
      <c r="F59" s="19"/>
      <c r="G59" s="19"/>
      <c r="H59" s="19"/>
      <c r="I59" s="19"/>
      <c r="J59" s="19"/>
      <c r="K59" s="19"/>
      <c r="L59" s="19"/>
      <c r="M59" s="152"/>
      <c r="N59" s="150">
        <f t="shared" si="0"/>
        <v>1</v>
      </c>
    </row>
    <row r="60" spans="1:14" ht="15" customHeight="1" x14ac:dyDescent="0.15">
      <c r="A60" s="150" t="s">
        <v>76</v>
      </c>
      <c r="B60" s="15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52"/>
      <c r="N60" s="150">
        <f t="shared" si="0"/>
        <v>0</v>
      </c>
    </row>
    <row r="61" spans="1:14" ht="15" customHeight="1" x14ac:dyDescent="0.15">
      <c r="A61" s="150" t="s">
        <v>77</v>
      </c>
      <c r="B61" s="15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52"/>
      <c r="N61" s="150">
        <f t="shared" si="0"/>
        <v>0</v>
      </c>
    </row>
    <row r="62" spans="1:14" ht="15" customHeight="1" x14ac:dyDescent="0.15">
      <c r="A62" s="150" t="s">
        <v>78</v>
      </c>
      <c r="B62" s="15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52"/>
      <c r="N62" s="150">
        <f t="shared" si="0"/>
        <v>0</v>
      </c>
    </row>
    <row r="63" spans="1:14" ht="15" customHeight="1" x14ac:dyDescent="0.15">
      <c r="A63" s="150" t="s">
        <v>79</v>
      </c>
      <c r="B63" s="15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52"/>
      <c r="N63" s="150">
        <f t="shared" si="0"/>
        <v>0</v>
      </c>
    </row>
    <row r="64" spans="1:14" ht="15" customHeight="1" x14ac:dyDescent="0.15">
      <c r="A64" s="150" t="s">
        <v>80</v>
      </c>
      <c r="B64" s="15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52"/>
      <c r="N64" s="150">
        <f t="shared" si="0"/>
        <v>0</v>
      </c>
    </row>
    <row r="65" spans="1:14" ht="15" customHeight="1" x14ac:dyDescent="0.15">
      <c r="A65" s="150" t="s">
        <v>81</v>
      </c>
      <c r="B65" s="15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52"/>
      <c r="N65" s="150">
        <f t="shared" si="0"/>
        <v>0</v>
      </c>
    </row>
    <row r="66" spans="1:14" ht="15" customHeight="1" thickBot="1" x14ac:dyDescent="0.2">
      <c r="A66" s="153" t="s">
        <v>82</v>
      </c>
      <c r="B66" s="154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6"/>
      <c r="N66" s="153">
        <f t="shared" si="0"/>
        <v>0</v>
      </c>
    </row>
    <row r="67" spans="1:14" ht="15" customHeight="1" thickTop="1" thickBot="1" x14ac:dyDescent="0.2">
      <c r="A67" s="157"/>
      <c r="B67" s="158">
        <f>SUM(B55:B66)</f>
        <v>0</v>
      </c>
      <c r="C67" s="159">
        <f t="shared" ref="C67:N67" si="6">SUM(C55:C66)</f>
        <v>0</v>
      </c>
      <c r="D67" s="159">
        <f t="shared" si="6"/>
        <v>1</v>
      </c>
      <c r="E67" s="159">
        <f>SUM(E55:E66)</f>
        <v>0</v>
      </c>
      <c r="F67" s="159">
        <f t="shared" si="6"/>
        <v>0</v>
      </c>
      <c r="G67" s="159">
        <f t="shared" si="6"/>
        <v>0</v>
      </c>
      <c r="H67" s="159">
        <f t="shared" si="6"/>
        <v>0</v>
      </c>
      <c r="I67" s="159">
        <f t="shared" si="6"/>
        <v>0</v>
      </c>
      <c r="J67" s="159">
        <f t="shared" si="6"/>
        <v>0</v>
      </c>
      <c r="K67" s="159">
        <f t="shared" si="6"/>
        <v>0</v>
      </c>
      <c r="L67" s="159">
        <f t="shared" si="6"/>
        <v>0</v>
      </c>
      <c r="M67" s="160">
        <f t="shared" si="6"/>
        <v>0</v>
      </c>
      <c r="N67" s="157">
        <f t="shared" si="6"/>
        <v>1</v>
      </c>
    </row>
    <row r="68" spans="1:14" ht="15" customHeight="1" thickBot="1" x14ac:dyDescent="0.2">
      <c r="A68" s="161" t="s">
        <v>83</v>
      </c>
      <c r="B68" s="162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4"/>
      <c r="N68" s="165">
        <f t="shared" si="0"/>
        <v>0</v>
      </c>
    </row>
    <row r="69" spans="1:14" ht="15" customHeight="1" thickBot="1" x14ac:dyDescent="0.2">
      <c r="A69" s="55" t="s">
        <v>93</v>
      </c>
      <c r="B69" s="166">
        <f>SUM(B4:B11,B13:B24,B26:B34,B36:B48,B50:B53,B55:B66,B68)</f>
        <v>11</v>
      </c>
      <c r="C69" s="57">
        <f>SUM(C4:C11,C13:C24,C26:C34,C36:C48,C50:C53,C55:C66,C68)</f>
        <v>49</v>
      </c>
      <c r="D69" s="57">
        <f>SUM(D4:D11,D13:D24,D26:D34,D36:D48,D50:D53,D55:D66,D68)</f>
        <v>69</v>
      </c>
      <c r="E69" s="57">
        <f>SUM(E4:E11,E13:E24,E26:E34,E36:E48,E50:E53,E55:E66,E68)</f>
        <v>90</v>
      </c>
      <c r="F69" s="57">
        <f t="shared" ref="F69:M69" si="7">SUM(F4:F11,F13:F24,F26:F34,F36:F48,F50:F53,F55:F66,F68)</f>
        <v>54</v>
      </c>
      <c r="G69" s="57">
        <f t="shared" si="7"/>
        <v>11</v>
      </c>
      <c r="H69" s="57">
        <f t="shared" si="7"/>
        <v>8</v>
      </c>
      <c r="I69" s="57">
        <f t="shared" si="7"/>
        <v>4</v>
      </c>
      <c r="J69" s="57">
        <f t="shared" si="7"/>
        <v>2</v>
      </c>
      <c r="K69" s="57">
        <f t="shared" si="7"/>
        <v>0</v>
      </c>
      <c r="L69" s="57">
        <f t="shared" si="7"/>
        <v>2</v>
      </c>
      <c r="M69" s="57">
        <f t="shared" si="7"/>
        <v>3</v>
      </c>
      <c r="N69" s="55">
        <f>SUM(B69:M69)</f>
        <v>303</v>
      </c>
    </row>
    <row r="70" spans="1:14" ht="1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&amp;C&amp;16令和3年度市町村・月別目撃件数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70"/>
  <sheetViews>
    <sheetView view="pageBreakPreview" zoomScale="80" zoomScaleNormal="80" zoomScaleSheetLayoutView="80" workbookViewId="0">
      <selection activeCell="A2" sqref="A2"/>
    </sheetView>
  </sheetViews>
  <sheetFormatPr defaultColWidth="8.875" defaultRowHeight="13.5" x14ac:dyDescent="0.15"/>
  <cols>
    <col min="1" max="1" width="12.75" style="9" customWidth="1"/>
    <col min="2" max="13" width="8.375" style="9" customWidth="1"/>
    <col min="14" max="16384" width="8.875" style="9"/>
  </cols>
  <sheetData>
    <row r="1" spans="1:14" ht="22.15" customHeight="1" x14ac:dyDescent="0.15">
      <c r="K1" s="167" t="s">
        <v>98</v>
      </c>
    </row>
    <row r="2" spans="1:14" ht="22.15" customHeight="1" thickBot="1" x14ac:dyDescent="0.2">
      <c r="D2" s="2"/>
      <c r="K2" s="170"/>
    </row>
    <row r="3" spans="1:14" ht="16.149999999999999" customHeight="1" thickBot="1" x14ac:dyDescent="0.2">
      <c r="A3" s="55"/>
      <c r="B3" s="56" t="s">
        <v>0</v>
      </c>
      <c r="C3" s="57" t="s">
        <v>1</v>
      </c>
      <c r="D3" s="56" t="s">
        <v>94</v>
      </c>
      <c r="E3" s="57" t="s">
        <v>86</v>
      </c>
      <c r="F3" s="57" t="s">
        <v>87</v>
      </c>
      <c r="G3" s="57" t="s">
        <v>88</v>
      </c>
      <c r="H3" s="57" t="s">
        <v>89</v>
      </c>
      <c r="I3" s="57" t="s">
        <v>90</v>
      </c>
      <c r="J3" s="57" t="s">
        <v>91</v>
      </c>
      <c r="K3" s="57" t="s">
        <v>9</v>
      </c>
      <c r="L3" s="57" t="s">
        <v>10</v>
      </c>
      <c r="M3" s="58" t="s">
        <v>11</v>
      </c>
      <c r="N3" s="55" t="s">
        <v>92</v>
      </c>
    </row>
    <row r="4" spans="1:14" ht="16.149999999999999" customHeight="1" x14ac:dyDescent="0.15">
      <c r="A4" s="59" t="s">
        <v>25</v>
      </c>
      <c r="B4" s="60">
        <v>1</v>
      </c>
      <c r="C4" s="61">
        <v>18</v>
      </c>
      <c r="D4" s="61">
        <v>14</v>
      </c>
      <c r="E4" s="61">
        <v>21</v>
      </c>
      <c r="F4" s="61">
        <v>20</v>
      </c>
      <c r="G4" s="61">
        <v>13</v>
      </c>
      <c r="H4" s="61">
        <v>16</v>
      </c>
      <c r="I4" s="61">
        <v>17</v>
      </c>
      <c r="J4" s="61">
        <v>2</v>
      </c>
      <c r="K4" s="61"/>
      <c r="L4" s="61"/>
      <c r="M4" s="62">
        <v>3</v>
      </c>
      <c r="N4" s="63">
        <f>SUM(B4:M4)</f>
        <v>125</v>
      </c>
    </row>
    <row r="5" spans="1:14" ht="16.149999999999999" customHeight="1" x14ac:dyDescent="0.15">
      <c r="A5" s="64" t="s">
        <v>26</v>
      </c>
      <c r="B5" s="6">
        <v>2</v>
      </c>
      <c r="C5" s="7">
        <v>3</v>
      </c>
      <c r="D5" s="7">
        <v>2</v>
      </c>
      <c r="E5" s="7">
        <v>13</v>
      </c>
      <c r="F5" s="7">
        <v>2</v>
      </c>
      <c r="G5" s="7">
        <v>4</v>
      </c>
      <c r="H5" s="7">
        <v>7</v>
      </c>
      <c r="I5" s="7"/>
      <c r="J5" s="7"/>
      <c r="K5" s="7"/>
      <c r="L5" s="7"/>
      <c r="M5" s="65"/>
      <c r="N5" s="64">
        <f>SUM(B5:M5)</f>
        <v>33</v>
      </c>
    </row>
    <row r="6" spans="1:14" ht="16.149999999999999" customHeight="1" x14ac:dyDescent="0.15">
      <c r="A6" s="64" t="s">
        <v>27</v>
      </c>
      <c r="B6" s="6">
        <v>1</v>
      </c>
      <c r="C6" s="7"/>
      <c r="D6" s="7">
        <v>1</v>
      </c>
      <c r="E6" s="7"/>
      <c r="F6" s="7"/>
      <c r="G6" s="7"/>
      <c r="H6" s="7"/>
      <c r="I6" s="7"/>
      <c r="J6" s="7"/>
      <c r="K6" s="7"/>
      <c r="L6" s="7"/>
      <c r="M6" s="65"/>
      <c r="N6" s="64">
        <f t="shared" ref="N6:N68" si="0">SUM(B6:M6)</f>
        <v>2</v>
      </c>
    </row>
    <row r="7" spans="1:14" ht="16.149999999999999" customHeight="1" x14ac:dyDescent="0.15">
      <c r="A7" s="64" t="s">
        <v>28</v>
      </c>
      <c r="B7" s="6"/>
      <c r="C7" s="7">
        <v>2</v>
      </c>
      <c r="D7" s="7"/>
      <c r="E7" s="7">
        <v>1</v>
      </c>
      <c r="F7" s="7">
        <v>2</v>
      </c>
      <c r="G7" s="7"/>
      <c r="H7" s="7"/>
      <c r="I7" s="7"/>
      <c r="J7" s="7"/>
      <c r="K7" s="7"/>
      <c r="L7" s="7"/>
      <c r="M7" s="65"/>
      <c r="N7" s="64">
        <f t="shared" si="0"/>
        <v>5</v>
      </c>
    </row>
    <row r="8" spans="1:14" ht="16.149999999999999" customHeight="1" x14ac:dyDescent="0.15">
      <c r="A8" s="64" t="s">
        <v>29</v>
      </c>
      <c r="B8" s="6"/>
      <c r="C8" s="7"/>
      <c r="D8" s="7"/>
      <c r="E8" s="7"/>
      <c r="F8" s="7">
        <v>3</v>
      </c>
      <c r="G8" s="7"/>
      <c r="H8" s="7">
        <v>1</v>
      </c>
      <c r="I8" s="7"/>
      <c r="J8" s="7"/>
      <c r="K8" s="7"/>
      <c r="L8" s="7"/>
      <c r="M8" s="65"/>
      <c r="N8" s="64">
        <f t="shared" si="0"/>
        <v>4</v>
      </c>
    </row>
    <row r="9" spans="1:14" ht="16.149999999999999" customHeight="1" x14ac:dyDescent="0.15">
      <c r="A9" s="64" t="s">
        <v>30</v>
      </c>
      <c r="B9" s="6"/>
      <c r="C9" s="7"/>
      <c r="D9" s="7"/>
      <c r="E9" s="7"/>
      <c r="F9" s="7">
        <v>1</v>
      </c>
      <c r="G9" s="7"/>
      <c r="H9" s="7"/>
      <c r="I9" s="7"/>
      <c r="J9" s="7"/>
      <c r="K9" s="7"/>
      <c r="L9" s="7"/>
      <c r="M9" s="65"/>
      <c r="N9" s="64">
        <f t="shared" si="0"/>
        <v>1</v>
      </c>
    </row>
    <row r="10" spans="1:14" ht="16.149999999999999" customHeight="1" x14ac:dyDescent="0.15">
      <c r="A10" s="64" t="s">
        <v>31</v>
      </c>
      <c r="B10" s="6"/>
      <c r="C10" s="7"/>
      <c r="D10" s="7">
        <v>1</v>
      </c>
      <c r="E10" s="7"/>
      <c r="F10" s="7"/>
      <c r="G10" s="7"/>
      <c r="H10" s="7">
        <v>1</v>
      </c>
      <c r="I10" s="7"/>
      <c r="J10" s="7"/>
      <c r="K10" s="7"/>
      <c r="L10" s="7"/>
      <c r="M10" s="65"/>
      <c r="N10" s="64">
        <f t="shared" si="0"/>
        <v>2</v>
      </c>
    </row>
    <row r="11" spans="1:14" ht="16.149999999999999" customHeight="1" thickBot="1" x14ac:dyDescent="0.2">
      <c r="A11" s="66" t="s">
        <v>32</v>
      </c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66">
        <f t="shared" si="0"/>
        <v>0</v>
      </c>
    </row>
    <row r="12" spans="1:14" ht="16.149999999999999" customHeight="1" thickTop="1" thickBot="1" x14ac:dyDescent="0.2">
      <c r="A12" s="70"/>
      <c r="B12" s="71">
        <f>SUM(B4:B11)</f>
        <v>4</v>
      </c>
      <c r="C12" s="72">
        <f t="shared" ref="C12:M12" si="1">SUM(C4:C11)</f>
        <v>23</v>
      </c>
      <c r="D12" s="72">
        <f t="shared" si="1"/>
        <v>18</v>
      </c>
      <c r="E12" s="72">
        <f t="shared" si="1"/>
        <v>35</v>
      </c>
      <c r="F12" s="72">
        <f t="shared" si="1"/>
        <v>28</v>
      </c>
      <c r="G12" s="72">
        <f t="shared" si="1"/>
        <v>17</v>
      </c>
      <c r="H12" s="72">
        <f t="shared" si="1"/>
        <v>25</v>
      </c>
      <c r="I12" s="72">
        <f t="shared" si="1"/>
        <v>17</v>
      </c>
      <c r="J12" s="72">
        <f t="shared" si="1"/>
        <v>2</v>
      </c>
      <c r="K12" s="72">
        <f t="shared" si="1"/>
        <v>0</v>
      </c>
      <c r="L12" s="72">
        <f t="shared" si="1"/>
        <v>0</v>
      </c>
      <c r="M12" s="73">
        <f t="shared" si="1"/>
        <v>3</v>
      </c>
      <c r="N12" s="74">
        <f>SUM(N4:N11)</f>
        <v>172</v>
      </c>
    </row>
    <row r="13" spans="1:14" ht="16.149999999999999" customHeight="1" x14ac:dyDescent="0.15">
      <c r="A13" s="75" t="s">
        <v>33</v>
      </c>
      <c r="B13" s="76">
        <v>1</v>
      </c>
      <c r="C13" s="77">
        <v>3</v>
      </c>
      <c r="D13" s="77">
        <v>3</v>
      </c>
      <c r="E13" s="77">
        <v>3</v>
      </c>
      <c r="F13" s="77">
        <v>2</v>
      </c>
      <c r="G13" s="77">
        <v>1</v>
      </c>
      <c r="H13" s="77">
        <v>2</v>
      </c>
      <c r="I13" s="77">
        <v>8</v>
      </c>
      <c r="J13" s="77"/>
      <c r="K13" s="77"/>
      <c r="L13" s="77"/>
      <c r="M13" s="78"/>
      <c r="N13" s="79">
        <f t="shared" si="0"/>
        <v>23</v>
      </c>
    </row>
    <row r="14" spans="1:14" ht="16.149999999999999" customHeight="1" x14ac:dyDescent="0.15">
      <c r="A14" s="80" t="s">
        <v>34</v>
      </c>
      <c r="B14" s="81"/>
      <c r="C14" s="82"/>
      <c r="D14" s="82">
        <v>1</v>
      </c>
      <c r="E14" s="82"/>
      <c r="F14" s="82">
        <v>1</v>
      </c>
      <c r="G14" s="82">
        <v>1</v>
      </c>
      <c r="H14" s="82">
        <v>2</v>
      </c>
      <c r="I14" s="82"/>
      <c r="J14" s="82"/>
      <c r="K14" s="82"/>
      <c r="L14" s="82"/>
      <c r="M14" s="83"/>
      <c r="N14" s="80">
        <f t="shared" si="0"/>
        <v>5</v>
      </c>
    </row>
    <row r="15" spans="1:14" ht="16.149999999999999" customHeight="1" x14ac:dyDescent="0.15">
      <c r="A15" s="80" t="s">
        <v>35</v>
      </c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  <c r="N15" s="80">
        <f t="shared" si="0"/>
        <v>0</v>
      </c>
    </row>
    <row r="16" spans="1:14" ht="16.149999999999999" customHeight="1" x14ac:dyDescent="0.15">
      <c r="A16" s="80" t="s">
        <v>36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3"/>
      <c r="N16" s="80">
        <f t="shared" si="0"/>
        <v>0</v>
      </c>
    </row>
    <row r="17" spans="1:14" ht="16.149999999999999" customHeight="1" x14ac:dyDescent="0.15">
      <c r="A17" s="80" t="s">
        <v>37</v>
      </c>
      <c r="B17" s="81"/>
      <c r="C17" s="82">
        <v>1</v>
      </c>
      <c r="D17" s="82">
        <v>1</v>
      </c>
      <c r="E17" s="82">
        <v>1</v>
      </c>
      <c r="F17" s="82">
        <v>1</v>
      </c>
      <c r="G17" s="82">
        <v>1</v>
      </c>
      <c r="H17" s="82"/>
      <c r="I17" s="82"/>
      <c r="J17" s="82"/>
      <c r="K17" s="82"/>
      <c r="L17" s="82"/>
      <c r="M17" s="83"/>
      <c r="N17" s="80">
        <f t="shared" si="0"/>
        <v>5</v>
      </c>
    </row>
    <row r="18" spans="1:14" x14ac:dyDescent="0.15">
      <c r="A18" s="80" t="s">
        <v>38</v>
      </c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3"/>
      <c r="N18" s="80">
        <f t="shared" si="0"/>
        <v>0</v>
      </c>
    </row>
    <row r="19" spans="1:14" x14ac:dyDescent="0.15">
      <c r="A19" s="80" t="s">
        <v>39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3"/>
      <c r="N19" s="80">
        <f t="shared" si="0"/>
        <v>0</v>
      </c>
    </row>
    <row r="20" spans="1:14" x14ac:dyDescent="0.15">
      <c r="A20" s="80" t="s">
        <v>40</v>
      </c>
      <c r="B20" s="8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3"/>
      <c r="N20" s="80">
        <f t="shared" si="0"/>
        <v>0</v>
      </c>
    </row>
    <row r="21" spans="1:14" x14ac:dyDescent="0.15">
      <c r="A21" s="80" t="s">
        <v>41</v>
      </c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3"/>
      <c r="N21" s="80">
        <f t="shared" si="0"/>
        <v>0</v>
      </c>
    </row>
    <row r="22" spans="1:14" x14ac:dyDescent="0.15">
      <c r="A22" s="80" t="s">
        <v>42</v>
      </c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3"/>
      <c r="N22" s="80">
        <f t="shared" si="0"/>
        <v>0</v>
      </c>
    </row>
    <row r="23" spans="1:14" x14ac:dyDescent="0.15">
      <c r="A23" s="80" t="s">
        <v>43</v>
      </c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3"/>
      <c r="N23" s="80">
        <f t="shared" si="0"/>
        <v>0</v>
      </c>
    </row>
    <row r="24" spans="1:14" ht="14.25" thickBot="1" x14ac:dyDescent="0.2">
      <c r="A24" s="84" t="s">
        <v>44</v>
      </c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84">
        <f t="shared" si="0"/>
        <v>0</v>
      </c>
    </row>
    <row r="25" spans="1:14" ht="16.149999999999999" customHeight="1" thickTop="1" thickBot="1" x14ac:dyDescent="0.2">
      <c r="A25" s="88"/>
      <c r="B25" s="89">
        <f>SUM(B13:B24)</f>
        <v>1</v>
      </c>
      <c r="C25" s="90">
        <f t="shared" ref="C25:N25" si="2">SUM(C13:C24)</f>
        <v>4</v>
      </c>
      <c r="D25" s="90">
        <f t="shared" si="2"/>
        <v>5</v>
      </c>
      <c r="E25" s="90">
        <f t="shared" si="2"/>
        <v>4</v>
      </c>
      <c r="F25" s="90">
        <f t="shared" si="2"/>
        <v>4</v>
      </c>
      <c r="G25" s="90">
        <f t="shared" si="2"/>
        <v>3</v>
      </c>
      <c r="H25" s="90">
        <f t="shared" si="2"/>
        <v>4</v>
      </c>
      <c r="I25" s="90">
        <f t="shared" si="2"/>
        <v>8</v>
      </c>
      <c r="J25" s="90">
        <f t="shared" si="2"/>
        <v>0</v>
      </c>
      <c r="K25" s="90">
        <f t="shared" si="2"/>
        <v>0</v>
      </c>
      <c r="L25" s="90">
        <f t="shared" si="2"/>
        <v>0</v>
      </c>
      <c r="M25" s="91">
        <f t="shared" si="2"/>
        <v>0</v>
      </c>
      <c r="N25" s="92">
        <f t="shared" si="2"/>
        <v>33</v>
      </c>
    </row>
    <row r="26" spans="1:14" ht="16.149999999999999" customHeight="1" x14ac:dyDescent="0.15">
      <c r="A26" s="93" t="s">
        <v>45</v>
      </c>
      <c r="B26" s="94"/>
      <c r="C26" s="95">
        <v>3</v>
      </c>
      <c r="D26" s="95"/>
      <c r="E26" s="95"/>
      <c r="F26" s="95">
        <v>1</v>
      </c>
      <c r="G26" s="95"/>
      <c r="H26" s="95">
        <v>1</v>
      </c>
      <c r="I26" s="95">
        <v>1</v>
      </c>
      <c r="J26" s="95"/>
      <c r="K26" s="95"/>
      <c r="L26" s="95"/>
      <c r="M26" s="96"/>
      <c r="N26" s="97">
        <f t="shared" si="0"/>
        <v>6</v>
      </c>
    </row>
    <row r="27" spans="1:14" ht="16.149999999999999" customHeight="1" x14ac:dyDescent="0.15">
      <c r="A27" s="98" t="s">
        <v>46</v>
      </c>
      <c r="B27" s="99"/>
      <c r="C27" s="100"/>
      <c r="D27" s="100"/>
      <c r="E27" s="100">
        <v>2</v>
      </c>
      <c r="F27" s="100"/>
      <c r="G27" s="100"/>
      <c r="H27" s="100">
        <v>2</v>
      </c>
      <c r="I27" s="100">
        <v>1</v>
      </c>
      <c r="J27" s="100"/>
      <c r="K27" s="100"/>
      <c r="L27" s="100"/>
      <c r="M27" s="101"/>
      <c r="N27" s="98">
        <f t="shared" si="0"/>
        <v>5</v>
      </c>
    </row>
    <row r="28" spans="1:14" ht="16.149999999999999" customHeight="1" x14ac:dyDescent="0.15">
      <c r="A28" s="98" t="s">
        <v>47</v>
      </c>
      <c r="B28" s="99"/>
      <c r="C28" s="100"/>
      <c r="D28" s="100"/>
      <c r="E28" s="100"/>
      <c r="F28" s="100">
        <v>1</v>
      </c>
      <c r="G28" s="100"/>
      <c r="H28" s="100">
        <v>2</v>
      </c>
      <c r="I28" s="100"/>
      <c r="J28" s="100"/>
      <c r="K28" s="100"/>
      <c r="L28" s="100">
        <v>1</v>
      </c>
      <c r="M28" s="101"/>
      <c r="N28" s="98">
        <f t="shared" si="0"/>
        <v>4</v>
      </c>
    </row>
    <row r="29" spans="1:14" ht="16.149999999999999" customHeight="1" x14ac:dyDescent="0.15">
      <c r="A29" s="98" t="s">
        <v>48</v>
      </c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1"/>
      <c r="N29" s="98">
        <f t="shared" si="0"/>
        <v>0</v>
      </c>
    </row>
    <row r="30" spans="1:14" ht="16.149999999999999" customHeight="1" x14ac:dyDescent="0.15">
      <c r="A30" s="98" t="s">
        <v>49</v>
      </c>
      <c r="B30" s="99"/>
      <c r="C30" s="100"/>
      <c r="D30" s="100"/>
      <c r="E30" s="100"/>
      <c r="F30" s="100">
        <v>2</v>
      </c>
      <c r="G30" s="100"/>
      <c r="H30" s="100"/>
      <c r="I30" s="100"/>
      <c r="J30" s="100"/>
      <c r="K30" s="100"/>
      <c r="L30" s="100"/>
      <c r="M30" s="101"/>
      <c r="N30" s="98">
        <f t="shared" si="0"/>
        <v>2</v>
      </c>
    </row>
    <row r="31" spans="1:14" x14ac:dyDescent="0.15">
      <c r="A31" s="98" t="s">
        <v>50</v>
      </c>
      <c r="B31" s="99"/>
      <c r="C31" s="100"/>
      <c r="D31" s="100"/>
      <c r="E31" s="100"/>
      <c r="F31" s="100"/>
      <c r="G31" s="100"/>
      <c r="H31" s="100">
        <v>1</v>
      </c>
      <c r="I31" s="100"/>
      <c r="J31" s="100"/>
      <c r="K31" s="100"/>
      <c r="L31" s="100"/>
      <c r="M31" s="101"/>
      <c r="N31" s="98">
        <f t="shared" si="0"/>
        <v>1</v>
      </c>
    </row>
    <row r="32" spans="1:14" x14ac:dyDescent="0.15">
      <c r="A32" s="98" t="s">
        <v>51</v>
      </c>
      <c r="B32" s="99">
        <v>2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98">
        <f t="shared" si="0"/>
        <v>2</v>
      </c>
    </row>
    <row r="33" spans="1:14" x14ac:dyDescent="0.15">
      <c r="A33" s="98" t="s">
        <v>52</v>
      </c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98">
        <f t="shared" si="0"/>
        <v>0</v>
      </c>
    </row>
    <row r="34" spans="1:14" ht="14.25" thickBot="1" x14ac:dyDescent="0.2">
      <c r="A34" s="102" t="s">
        <v>53</v>
      </c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2">
        <f t="shared" si="0"/>
        <v>0</v>
      </c>
    </row>
    <row r="35" spans="1:14" ht="16.149999999999999" customHeight="1" thickTop="1" thickBot="1" x14ac:dyDescent="0.2">
      <c r="A35" s="106"/>
      <c r="B35" s="107">
        <f>SUM(B26:B34)</f>
        <v>2</v>
      </c>
      <c r="C35" s="108">
        <f t="shared" ref="C35:N35" si="3">SUM(C26:C34)</f>
        <v>3</v>
      </c>
      <c r="D35" s="108">
        <f t="shared" si="3"/>
        <v>0</v>
      </c>
      <c r="E35" s="108">
        <f>SUM(E26:E34)</f>
        <v>2</v>
      </c>
      <c r="F35" s="108">
        <f t="shared" si="3"/>
        <v>4</v>
      </c>
      <c r="G35" s="108">
        <f t="shared" si="3"/>
        <v>0</v>
      </c>
      <c r="H35" s="108">
        <f t="shared" si="3"/>
        <v>6</v>
      </c>
      <c r="I35" s="108">
        <f t="shared" si="3"/>
        <v>2</v>
      </c>
      <c r="J35" s="108">
        <f t="shared" si="3"/>
        <v>0</v>
      </c>
      <c r="K35" s="108">
        <f t="shared" si="3"/>
        <v>0</v>
      </c>
      <c r="L35" s="108">
        <f t="shared" si="3"/>
        <v>1</v>
      </c>
      <c r="M35" s="109">
        <f t="shared" si="3"/>
        <v>0</v>
      </c>
      <c r="N35" s="110">
        <f t="shared" si="3"/>
        <v>20</v>
      </c>
    </row>
    <row r="36" spans="1:14" ht="16.149999999999999" customHeight="1" x14ac:dyDescent="0.15">
      <c r="A36" s="111" t="s">
        <v>54</v>
      </c>
      <c r="B36" s="112">
        <v>1</v>
      </c>
      <c r="C36" s="113">
        <v>5</v>
      </c>
      <c r="D36" s="113">
        <v>14</v>
      </c>
      <c r="E36" s="113">
        <v>24</v>
      </c>
      <c r="F36" s="113">
        <v>23</v>
      </c>
      <c r="G36" s="113">
        <v>8</v>
      </c>
      <c r="H36" s="113">
        <v>4</v>
      </c>
      <c r="I36" s="113">
        <v>5</v>
      </c>
      <c r="J36" s="113"/>
      <c r="K36" s="113"/>
      <c r="L36" s="113"/>
      <c r="M36" s="114"/>
      <c r="N36" s="115">
        <f t="shared" si="0"/>
        <v>84</v>
      </c>
    </row>
    <row r="37" spans="1:14" ht="15.6" customHeight="1" x14ac:dyDescent="0.15">
      <c r="A37" s="116" t="s">
        <v>55</v>
      </c>
      <c r="B37" s="117"/>
      <c r="C37" s="118">
        <v>4</v>
      </c>
      <c r="D37" s="118">
        <v>21</v>
      </c>
      <c r="E37" s="118">
        <v>24</v>
      </c>
      <c r="F37" s="118">
        <v>15</v>
      </c>
      <c r="G37" s="118">
        <v>8</v>
      </c>
      <c r="H37" s="118">
        <v>37</v>
      </c>
      <c r="I37" s="118">
        <v>5</v>
      </c>
      <c r="J37" s="118"/>
      <c r="K37" s="118">
        <v>1</v>
      </c>
      <c r="L37" s="118"/>
      <c r="M37" s="119"/>
      <c r="N37" s="116">
        <f t="shared" si="0"/>
        <v>115</v>
      </c>
    </row>
    <row r="38" spans="1:14" ht="15.6" customHeight="1" x14ac:dyDescent="0.15">
      <c r="A38" s="116" t="s">
        <v>56</v>
      </c>
      <c r="B38" s="117"/>
      <c r="C38" s="118">
        <v>2</v>
      </c>
      <c r="D38" s="118">
        <v>4</v>
      </c>
      <c r="E38" s="118">
        <v>4</v>
      </c>
      <c r="F38" s="117">
        <v>7</v>
      </c>
      <c r="G38" s="118">
        <v>1</v>
      </c>
      <c r="H38" s="118"/>
      <c r="I38" s="118"/>
      <c r="J38" s="118">
        <v>1</v>
      </c>
      <c r="K38" s="118"/>
      <c r="L38" s="118"/>
      <c r="M38" s="119"/>
      <c r="N38" s="116">
        <f t="shared" si="0"/>
        <v>19</v>
      </c>
    </row>
    <row r="39" spans="1:14" ht="15.6" customHeight="1" x14ac:dyDescent="0.15">
      <c r="A39" s="116" t="s">
        <v>57</v>
      </c>
      <c r="B39" s="117"/>
      <c r="C39" s="118">
        <v>1</v>
      </c>
      <c r="D39" s="118">
        <v>1</v>
      </c>
      <c r="E39" s="118"/>
      <c r="F39" s="118"/>
      <c r="G39" s="118"/>
      <c r="H39" s="118">
        <v>10</v>
      </c>
      <c r="I39" s="118"/>
      <c r="J39" s="118"/>
      <c r="K39" s="118"/>
      <c r="L39" s="118"/>
      <c r="M39" s="119"/>
      <c r="N39" s="116">
        <f t="shared" si="0"/>
        <v>12</v>
      </c>
    </row>
    <row r="40" spans="1:14" ht="15.6" customHeight="1" x14ac:dyDescent="0.15">
      <c r="A40" s="116" t="s">
        <v>58</v>
      </c>
      <c r="B40" s="117"/>
      <c r="C40" s="118">
        <v>1</v>
      </c>
      <c r="D40" s="118">
        <v>1</v>
      </c>
      <c r="E40" s="118">
        <v>1</v>
      </c>
      <c r="F40" s="118">
        <v>4</v>
      </c>
      <c r="G40" s="118">
        <v>4</v>
      </c>
      <c r="H40" s="118">
        <v>1</v>
      </c>
      <c r="I40" s="118">
        <v>1</v>
      </c>
      <c r="J40" s="118"/>
      <c r="K40" s="118"/>
      <c r="L40" s="118"/>
      <c r="M40" s="119"/>
      <c r="N40" s="116">
        <f t="shared" si="0"/>
        <v>13</v>
      </c>
    </row>
    <row r="41" spans="1:14" ht="15.6" customHeight="1" x14ac:dyDescent="0.15">
      <c r="A41" s="116" t="s">
        <v>59</v>
      </c>
      <c r="B41" s="117">
        <v>1</v>
      </c>
      <c r="C41" s="118">
        <v>8</v>
      </c>
      <c r="D41" s="118">
        <v>7</v>
      </c>
      <c r="E41" s="118">
        <v>13</v>
      </c>
      <c r="F41" s="118">
        <v>9</v>
      </c>
      <c r="G41" s="118">
        <v>5</v>
      </c>
      <c r="H41" s="118">
        <v>2</v>
      </c>
      <c r="I41" s="118"/>
      <c r="J41" s="118">
        <v>1</v>
      </c>
      <c r="K41" s="118"/>
      <c r="L41" s="118"/>
      <c r="M41" s="119"/>
      <c r="N41" s="116">
        <f t="shared" si="0"/>
        <v>46</v>
      </c>
    </row>
    <row r="42" spans="1:14" ht="15.6" customHeight="1" x14ac:dyDescent="0.15">
      <c r="A42" s="116" t="s">
        <v>60</v>
      </c>
      <c r="B42" s="117">
        <v>1</v>
      </c>
      <c r="C42" s="118">
        <v>1</v>
      </c>
      <c r="D42" s="118"/>
      <c r="E42" s="118"/>
      <c r="F42" s="118">
        <v>1</v>
      </c>
      <c r="G42" s="118">
        <v>1</v>
      </c>
      <c r="H42" s="118"/>
      <c r="I42" s="118"/>
      <c r="J42" s="118"/>
      <c r="K42" s="118"/>
      <c r="L42" s="118"/>
      <c r="M42" s="119"/>
      <c r="N42" s="116">
        <f t="shared" si="0"/>
        <v>4</v>
      </c>
    </row>
    <row r="43" spans="1:14" ht="15.6" customHeight="1" x14ac:dyDescent="0.15">
      <c r="A43" s="116" t="s">
        <v>61</v>
      </c>
      <c r="B43" s="117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116">
        <f t="shared" si="0"/>
        <v>0</v>
      </c>
    </row>
    <row r="44" spans="1:14" ht="15.6" customHeight="1" x14ac:dyDescent="0.15">
      <c r="A44" s="116" t="s">
        <v>62</v>
      </c>
      <c r="B44" s="117"/>
      <c r="C44" s="118"/>
      <c r="D44" s="118"/>
      <c r="E44" s="118"/>
      <c r="F44" s="118"/>
      <c r="G44" s="118"/>
      <c r="H44" s="118">
        <v>1</v>
      </c>
      <c r="I44" s="118"/>
      <c r="J44" s="118"/>
      <c r="K44" s="118"/>
      <c r="L44" s="118"/>
      <c r="M44" s="119"/>
      <c r="N44" s="116">
        <f t="shared" si="0"/>
        <v>1</v>
      </c>
    </row>
    <row r="45" spans="1:14" ht="15.6" customHeight="1" x14ac:dyDescent="0.15">
      <c r="A45" s="116" t="s">
        <v>63</v>
      </c>
      <c r="B45" s="117"/>
      <c r="C45" s="118"/>
      <c r="D45" s="118"/>
      <c r="E45" s="118">
        <v>1</v>
      </c>
      <c r="F45" s="118"/>
      <c r="G45" s="118"/>
      <c r="H45" s="118"/>
      <c r="I45" s="118">
        <v>1</v>
      </c>
      <c r="J45" s="118"/>
      <c r="K45" s="118"/>
      <c r="L45" s="118"/>
      <c r="M45" s="119"/>
      <c r="N45" s="116">
        <f t="shared" si="0"/>
        <v>2</v>
      </c>
    </row>
    <row r="46" spans="1:14" ht="15.6" customHeight="1" x14ac:dyDescent="0.15">
      <c r="A46" s="116" t="s">
        <v>64</v>
      </c>
      <c r="B46" s="117"/>
      <c r="C46" s="118">
        <v>1</v>
      </c>
      <c r="D46" s="118"/>
      <c r="E46" s="118">
        <v>1</v>
      </c>
      <c r="F46" s="118"/>
      <c r="G46" s="118"/>
      <c r="H46" s="118">
        <v>5</v>
      </c>
      <c r="I46" s="118">
        <v>1</v>
      </c>
      <c r="J46" s="118"/>
      <c r="K46" s="118"/>
      <c r="L46" s="118"/>
      <c r="M46" s="119"/>
      <c r="N46" s="116">
        <f t="shared" si="0"/>
        <v>8</v>
      </c>
    </row>
    <row r="47" spans="1:14" ht="15.6" customHeight="1" x14ac:dyDescent="0.15">
      <c r="A47" s="116" t="s">
        <v>65</v>
      </c>
      <c r="B47" s="117"/>
      <c r="C47" s="118">
        <v>1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9"/>
      <c r="N47" s="116">
        <f t="shared" si="0"/>
        <v>1</v>
      </c>
    </row>
    <row r="48" spans="1:14" ht="15.6" customHeight="1" thickBot="1" x14ac:dyDescent="0.2">
      <c r="A48" s="120" t="s">
        <v>66</v>
      </c>
      <c r="B48" s="121">
        <v>1</v>
      </c>
      <c r="C48" s="122">
        <v>3</v>
      </c>
      <c r="D48" s="122">
        <v>2</v>
      </c>
      <c r="E48" s="122">
        <v>1</v>
      </c>
      <c r="F48" s="122">
        <v>4</v>
      </c>
      <c r="G48" s="122">
        <v>4</v>
      </c>
      <c r="H48" s="122">
        <v>3</v>
      </c>
      <c r="I48" s="122">
        <v>9</v>
      </c>
      <c r="J48" s="122"/>
      <c r="K48" s="122"/>
      <c r="L48" s="122"/>
      <c r="M48" s="123"/>
      <c r="N48" s="120">
        <f t="shared" si="0"/>
        <v>27</v>
      </c>
    </row>
    <row r="49" spans="1:14" ht="15" customHeight="1" thickTop="1" thickBot="1" x14ac:dyDescent="0.2">
      <c r="A49" s="124"/>
      <c r="B49" s="125">
        <f>SUM(B36:B48)</f>
        <v>4</v>
      </c>
      <c r="C49" s="126">
        <f t="shared" ref="C49:N49" si="4">SUM(C36:C48)</f>
        <v>27</v>
      </c>
      <c r="D49" s="126">
        <f>SUM(D36:D48)</f>
        <v>50</v>
      </c>
      <c r="E49" s="126">
        <f>SUM(E36:E48)</f>
        <v>69</v>
      </c>
      <c r="F49" s="126">
        <f t="shared" si="4"/>
        <v>63</v>
      </c>
      <c r="G49" s="126">
        <f t="shared" si="4"/>
        <v>31</v>
      </c>
      <c r="H49" s="126">
        <f t="shared" si="4"/>
        <v>63</v>
      </c>
      <c r="I49" s="126">
        <f t="shared" si="4"/>
        <v>22</v>
      </c>
      <c r="J49" s="126">
        <f t="shared" si="4"/>
        <v>2</v>
      </c>
      <c r="K49" s="126">
        <f t="shared" si="4"/>
        <v>1</v>
      </c>
      <c r="L49" s="126">
        <f t="shared" si="4"/>
        <v>0</v>
      </c>
      <c r="M49" s="127">
        <f t="shared" si="4"/>
        <v>0</v>
      </c>
      <c r="N49" s="128">
        <f t="shared" si="4"/>
        <v>332</v>
      </c>
    </row>
    <row r="50" spans="1:14" ht="15" customHeight="1" x14ac:dyDescent="0.15">
      <c r="A50" s="129" t="s">
        <v>67</v>
      </c>
      <c r="B50" s="130"/>
      <c r="C50" s="131">
        <v>3</v>
      </c>
      <c r="D50" s="131">
        <v>1</v>
      </c>
      <c r="E50" s="131">
        <v>3</v>
      </c>
      <c r="F50" s="131"/>
      <c r="G50" s="131">
        <v>4</v>
      </c>
      <c r="H50" s="131"/>
      <c r="I50" s="131"/>
      <c r="J50" s="131"/>
      <c r="K50" s="131"/>
      <c r="L50" s="131"/>
      <c r="M50" s="132"/>
      <c r="N50" s="133">
        <f t="shared" si="0"/>
        <v>11</v>
      </c>
    </row>
    <row r="51" spans="1:14" ht="15" customHeight="1" x14ac:dyDescent="0.15">
      <c r="A51" s="134" t="s">
        <v>68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7"/>
      <c r="N51" s="134">
        <f t="shared" si="0"/>
        <v>0</v>
      </c>
    </row>
    <row r="52" spans="1:14" ht="15" customHeight="1" x14ac:dyDescent="0.15">
      <c r="A52" s="134" t="s">
        <v>69</v>
      </c>
      <c r="B52" s="135"/>
      <c r="C52" s="136"/>
      <c r="D52" s="136"/>
      <c r="E52" s="136">
        <v>1</v>
      </c>
      <c r="F52" s="136"/>
      <c r="G52" s="136"/>
      <c r="H52" s="136"/>
      <c r="I52" s="136"/>
      <c r="J52" s="136"/>
      <c r="K52" s="136"/>
      <c r="L52" s="136"/>
      <c r="M52" s="137"/>
      <c r="N52" s="134">
        <f t="shared" si="0"/>
        <v>1</v>
      </c>
    </row>
    <row r="53" spans="1:14" ht="15" customHeight="1" thickBot="1" x14ac:dyDescent="0.2">
      <c r="A53" s="138" t="s">
        <v>70</v>
      </c>
      <c r="B53" s="139"/>
      <c r="C53" s="140"/>
      <c r="D53" s="140">
        <v>6</v>
      </c>
      <c r="E53" s="140">
        <v>5</v>
      </c>
      <c r="F53" s="140">
        <v>7</v>
      </c>
      <c r="G53" s="140">
        <v>2</v>
      </c>
      <c r="H53" s="140">
        <v>2</v>
      </c>
      <c r="I53" s="140">
        <v>1</v>
      </c>
      <c r="J53" s="140"/>
      <c r="K53" s="140"/>
      <c r="L53" s="140">
        <v>2</v>
      </c>
      <c r="M53" s="141"/>
      <c r="N53" s="138">
        <f t="shared" si="0"/>
        <v>25</v>
      </c>
    </row>
    <row r="54" spans="1:14" ht="15" customHeight="1" thickTop="1" thickBot="1" x14ac:dyDescent="0.2">
      <c r="A54" s="142"/>
      <c r="B54" s="143">
        <f>SUM(B50:B53)</f>
        <v>0</v>
      </c>
      <c r="C54" s="144">
        <f t="shared" ref="C54:M54" si="5">SUM(C50:C53)</f>
        <v>3</v>
      </c>
      <c r="D54" s="144">
        <f t="shared" si="5"/>
        <v>7</v>
      </c>
      <c r="E54" s="144">
        <f t="shared" si="5"/>
        <v>9</v>
      </c>
      <c r="F54" s="144">
        <f t="shared" si="5"/>
        <v>7</v>
      </c>
      <c r="G54" s="144">
        <f t="shared" si="5"/>
        <v>6</v>
      </c>
      <c r="H54" s="144">
        <f t="shared" si="5"/>
        <v>2</v>
      </c>
      <c r="I54" s="144">
        <f t="shared" si="5"/>
        <v>1</v>
      </c>
      <c r="J54" s="144">
        <f t="shared" si="5"/>
        <v>0</v>
      </c>
      <c r="K54" s="144">
        <f t="shared" si="5"/>
        <v>0</v>
      </c>
      <c r="L54" s="144">
        <f t="shared" si="5"/>
        <v>2</v>
      </c>
      <c r="M54" s="145">
        <f t="shared" si="5"/>
        <v>0</v>
      </c>
      <c r="N54" s="142">
        <f>SUM(N50:N53)</f>
        <v>37</v>
      </c>
    </row>
    <row r="55" spans="1:14" ht="15" customHeight="1" x14ac:dyDescent="0.15">
      <c r="A55" s="146" t="s">
        <v>71</v>
      </c>
      <c r="B55" s="147"/>
      <c r="C55" s="148"/>
      <c r="D55" s="148"/>
      <c r="E55" s="148"/>
      <c r="F55" s="148"/>
      <c r="G55" s="148"/>
      <c r="H55" s="148">
        <v>1</v>
      </c>
      <c r="I55" s="148"/>
      <c r="J55" s="148"/>
      <c r="K55" s="148"/>
      <c r="L55" s="148"/>
      <c r="M55" s="149"/>
      <c r="N55" s="146">
        <f t="shared" si="0"/>
        <v>1</v>
      </c>
    </row>
    <row r="56" spans="1:14" ht="15" customHeight="1" x14ac:dyDescent="0.15">
      <c r="A56" s="150" t="s">
        <v>72</v>
      </c>
      <c r="B56" s="151">
        <v>1</v>
      </c>
      <c r="C56" s="19"/>
      <c r="D56" s="19"/>
      <c r="E56" s="19">
        <v>1</v>
      </c>
      <c r="F56" s="19">
        <v>1</v>
      </c>
      <c r="G56" s="19"/>
      <c r="H56" s="19"/>
      <c r="I56" s="19"/>
      <c r="J56" s="19"/>
      <c r="K56" s="19"/>
      <c r="L56" s="19"/>
      <c r="M56" s="152"/>
      <c r="N56" s="150">
        <f t="shared" si="0"/>
        <v>3</v>
      </c>
    </row>
    <row r="57" spans="1:14" ht="15" customHeight="1" x14ac:dyDescent="0.15">
      <c r="A57" s="150" t="s">
        <v>73</v>
      </c>
      <c r="B57" s="15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52"/>
      <c r="N57" s="150">
        <f t="shared" si="0"/>
        <v>0</v>
      </c>
    </row>
    <row r="58" spans="1:14" ht="15" customHeight="1" x14ac:dyDescent="0.15">
      <c r="A58" s="150" t="s">
        <v>74</v>
      </c>
      <c r="B58" s="151"/>
      <c r="C58" s="19"/>
      <c r="D58" s="19"/>
      <c r="E58" s="19"/>
      <c r="F58" s="19"/>
      <c r="G58" s="19"/>
      <c r="H58" s="19">
        <v>1</v>
      </c>
      <c r="I58" s="19"/>
      <c r="J58" s="19"/>
      <c r="K58" s="19"/>
      <c r="L58" s="19"/>
      <c r="M58" s="152"/>
      <c r="N58" s="150">
        <f t="shared" si="0"/>
        <v>1</v>
      </c>
    </row>
    <row r="59" spans="1:14" ht="15" customHeight="1" x14ac:dyDescent="0.15">
      <c r="A59" s="150" t="s">
        <v>75</v>
      </c>
      <c r="B59" s="15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52"/>
      <c r="N59" s="150">
        <f t="shared" si="0"/>
        <v>0</v>
      </c>
    </row>
    <row r="60" spans="1:14" ht="15" customHeight="1" x14ac:dyDescent="0.15">
      <c r="A60" s="150" t="s">
        <v>76</v>
      </c>
      <c r="B60" s="15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52"/>
      <c r="N60" s="150">
        <f t="shared" si="0"/>
        <v>0</v>
      </c>
    </row>
    <row r="61" spans="1:14" ht="15" customHeight="1" x14ac:dyDescent="0.15">
      <c r="A61" s="150" t="s">
        <v>77</v>
      </c>
      <c r="B61" s="15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52"/>
      <c r="N61" s="150">
        <f t="shared" si="0"/>
        <v>0</v>
      </c>
    </row>
    <row r="62" spans="1:14" ht="15" customHeight="1" x14ac:dyDescent="0.15">
      <c r="A62" s="150" t="s">
        <v>78</v>
      </c>
      <c r="B62" s="15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52"/>
      <c r="N62" s="150">
        <f t="shared" si="0"/>
        <v>0</v>
      </c>
    </row>
    <row r="63" spans="1:14" ht="15" customHeight="1" x14ac:dyDescent="0.15">
      <c r="A63" s="150" t="s">
        <v>79</v>
      </c>
      <c r="B63" s="15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52"/>
      <c r="N63" s="150">
        <f t="shared" si="0"/>
        <v>0</v>
      </c>
    </row>
    <row r="64" spans="1:14" ht="15" customHeight="1" x14ac:dyDescent="0.15">
      <c r="A64" s="150" t="s">
        <v>80</v>
      </c>
      <c r="B64" s="151"/>
      <c r="C64" s="19"/>
      <c r="D64" s="19"/>
      <c r="E64" s="19"/>
      <c r="F64" s="19"/>
      <c r="G64" s="19">
        <v>1</v>
      </c>
      <c r="H64" s="19"/>
      <c r="I64" s="19"/>
      <c r="J64" s="19"/>
      <c r="K64" s="19"/>
      <c r="L64" s="19"/>
      <c r="M64" s="152"/>
      <c r="N64" s="150">
        <f t="shared" si="0"/>
        <v>1</v>
      </c>
    </row>
    <row r="65" spans="1:14" ht="15" customHeight="1" x14ac:dyDescent="0.15">
      <c r="A65" s="150" t="s">
        <v>81</v>
      </c>
      <c r="B65" s="151"/>
      <c r="C65" s="19"/>
      <c r="D65" s="19"/>
      <c r="E65" s="19"/>
      <c r="F65" s="19"/>
      <c r="G65" s="19">
        <v>1</v>
      </c>
      <c r="H65" s="19"/>
      <c r="I65" s="19"/>
      <c r="J65" s="19"/>
      <c r="K65" s="19"/>
      <c r="L65" s="19"/>
      <c r="M65" s="152"/>
      <c r="N65" s="150">
        <f t="shared" si="0"/>
        <v>1</v>
      </c>
    </row>
    <row r="66" spans="1:14" ht="15" customHeight="1" thickBot="1" x14ac:dyDescent="0.2">
      <c r="A66" s="153" t="s">
        <v>82</v>
      </c>
      <c r="B66" s="154"/>
      <c r="C66" s="155"/>
      <c r="D66" s="155">
        <v>1</v>
      </c>
      <c r="E66" s="155"/>
      <c r="F66" s="155"/>
      <c r="G66" s="155"/>
      <c r="H66" s="155"/>
      <c r="I66" s="155"/>
      <c r="J66" s="155"/>
      <c r="K66" s="155"/>
      <c r="L66" s="155"/>
      <c r="M66" s="156"/>
      <c r="N66" s="153">
        <f t="shared" si="0"/>
        <v>1</v>
      </c>
    </row>
    <row r="67" spans="1:14" ht="15" customHeight="1" thickTop="1" thickBot="1" x14ac:dyDescent="0.2">
      <c r="A67" s="157"/>
      <c r="B67" s="158">
        <f>SUM(B55:B66)</f>
        <v>1</v>
      </c>
      <c r="C67" s="159">
        <f t="shared" ref="C67:N67" si="6">SUM(C55:C66)</f>
        <v>0</v>
      </c>
      <c r="D67" s="159">
        <f t="shared" si="6"/>
        <v>1</v>
      </c>
      <c r="E67" s="159">
        <f>SUM(E55:E66)</f>
        <v>1</v>
      </c>
      <c r="F67" s="159">
        <f t="shared" si="6"/>
        <v>1</v>
      </c>
      <c r="G67" s="159">
        <f t="shared" si="6"/>
        <v>2</v>
      </c>
      <c r="H67" s="159">
        <f t="shared" si="6"/>
        <v>2</v>
      </c>
      <c r="I67" s="159">
        <f t="shared" si="6"/>
        <v>0</v>
      </c>
      <c r="J67" s="159">
        <f t="shared" si="6"/>
        <v>0</v>
      </c>
      <c r="K67" s="159">
        <f t="shared" si="6"/>
        <v>0</v>
      </c>
      <c r="L67" s="159">
        <f t="shared" si="6"/>
        <v>0</v>
      </c>
      <c r="M67" s="160">
        <f t="shared" si="6"/>
        <v>0</v>
      </c>
      <c r="N67" s="157">
        <f t="shared" si="6"/>
        <v>8</v>
      </c>
    </row>
    <row r="68" spans="1:14" ht="15" customHeight="1" thickBot="1" x14ac:dyDescent="0.2">
      <c r="A68" s="161" t="s">
        <v>83</v>
      </c>
      <c r="B68" s="162"/>
      <c r="C68" s="163"/>
      <c r="D68" s="163">
        <v>1</v>
      </c>
      <c r="E68" s="163"/>
      <c r="F68" s="163"/>
      <c r="G68" s="163"/>
      <c r="H68" s="163"/>
      <c r="I68" s="163"/>
      <c r="J68" s="163"/>
      <c r="K68" s="163"/>
      <c r="L68" s="163"/>
      <c r="M68" s="164"/>
      <c r="N68" s="165">
        <f t="shared" si="0"/>
        <v>1</v>
      </c>
    </row>
    <row r="69" spans="1:14" ht="15" customHeight="1" thickBot="1" x14ac:dyDescent="0.2">
      <c r="A69" s="55" t="s">
        <v>93</v>
      </c>
      <c r="B69" s="166">
        <f>SUM(B4:B11,B13:B24,B26:B34,B36:B48,B50:B53,B55:B66,B68)</f>
        <v>12</v>
      </c>
      <c r="C69" s="57">
        <f>SUM(C4:C11,C13:C24,C26:C34,C36:C48,C50:C53,C55:C66,C68)</f>
        <v>60</v>
      </c>
      <c r="D69" s="57">
        <f>SUM(D4:D11,D13:D24,D26:D34,D36:D48,D50:D53,D55:D66,D68)</f>
        <v>82</v>
      </c>
      <c r="E69" s="57">
        <f>SUM(E4:E11,E13:E24,E26:E34,E36:E48,E50:E53,E55:E66,E68)</f>
        <v>120</v>
      </c>
      <c r="F69" s="57">
        <f t="shared" ref="F69:M69" si="7">SUM(F4:F11,F13:F24,F26:F34,F36:F48,F50:F53,F55:F66,F68)</f>
        <v>107</v>
      </c>
      <c r="G69" s="57">
        <f t="shared" si="7"/>
        <v>59</v>
      </c>
      <c r="H69" s="57">
        <f t="shared" si="7"/>
        <v>102</v>
      </c>
      <c r="I69" s="57">
        <f t="shared" si="7"/>
        <v>50</v>
      </c>
      <c r="J69" s="57">
        <f t="shared" si="7"/>
        <v>4</v>
      </c>
      <c r="K69" s="57">
        <f t="shared" si="7"/>
        <v>1</v>
      </c>
      <c r="L69" s="57">
        <f t="shared" si="7"/>
        <v>3</v>
      </c>
      <c r="M69" s="57">
        <f t="shared" si="7"/>
        <v>3</v>
      </c>
      <c r="N69" s="55">
        <f>SUM(B69:M69)</f>
        <v>603</v>
      </c>
    </row>
    <row r="70" spans="1:14" ht="1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&amp;C&amp;16令和3年度市町村・月別目撃件数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R06情報提供資料</vt:lpstr>
      <vt:lpstr>R06市町村別目撃件数</vt:lpstr>
      <vt:lpstr>R05市町村別目撃件数</vt:lpstr>
      <vt:lpstr>R04市町村別目撃件数 </vt:lpstr>
      <vt:lpstr>R03市町村別目撃件数 </vt:lpstr>
      <vt:lpstr>R02市町村別目撃件数 </vt:lpstr>
      <vt:lpstr>'R06情報提供資料'!Print_Area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2025-04-16T05:02:10Z</cp:lastPrinted>
  <dcterms:created xsi:type="dcterms:W3CDTF">2017-08-01T04:55:33Z</dcterms:created>
  <dcterms:modified xsi:type="dcterms:W3CDTF">2025-04-17T06:44:36Z</dcterms:modified>
</cp:coreProperties>
</file>