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drawings/drawing2.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codeName="ThisWorkbook"/>
  <mc:AlternateContent xmlns:mc="http://schemas.openxmlformats.org/markup-compatibility/2006">
    <mc:Choice Requires="x15">
      <x15ac:absPath xmlns:x15ac="http://schemas.microsoft.com/office/spreadsheetml/2010/11/ac" url="C:\Box\エネルギー課\●_再エネライン\★現行事業★\04_再生可能エネルギー地産地消事業\03_地域分散型電源導入支援事業\01_自家消費型再エネ導入支援事業（脱炭素×復興まちづくり支援事業）\R8\02_一次公募\01_公募開始伺い\設備導入事業\"/>
    </mc:Choice>
  </mc:AlternateContent>
  <xr:revisionPtr revIDLastSave="0" documentId="13_ncr:1_{96B9E786-0DF5-4C65-B613-145BA21DF1E1}" xr6:coauthVersionLast="47" xr6:coauthVersionMax="47" xr10:uidLastSave="{00000000-0000-0000-0000-000000000000}"/>
  <bookViews>
    <workbookView xWindow="22932" yWindow="-108" windowWidth="23256" windowHeight="12456" tabRatio="884" xr2:uid="{A5201AE2-B194-4C88-AB89-1453541D8432}"/>
  </bookViews>
  <sheets>
    <sheet name="【公募要領様式２号】導入_実施計画書 " sheetId="58" r:id="rId1"/>
    <sheet name="【公募要領様式第３号】 導入_経費内訳" sheetId="1" r:id="rId2"/>
    <sheet name="【公募要領様式第９号】 導入＿経費実績" sheetId="63" r:id="rId3"/>
    <sheet name="リスト" sheetId="62" r:id="rId4"/>
    <sheet name="（記入例）別紙２" sheetId="52" state="hidden" r:id="rId5"/>
    <sheet name=" (記入例) 別紙3" sheetId="48" state="hidden" r:id="rId6"/>
  </sheets>
  <definedNames>
    <definedName name="_xlnm.Print_Area" localSheetId="0">'【公募要領様式２号】導入_実施計画書 '!$A$1:$N$77</definedName>
    <definedName name="_xlnm.Print_Area" localSheetId="1">'【公募要領様式第３号】 導入_経費内訳'!$A$3:$AG$64</definedName>
    <definedName name="_xlnm.Print_Area" localSheetId="2">'【公募要領様式第９号】 導入＿経費実績'!$A$3:$AG$64</definedName>
    <definedName name="_xlnm.Print_Titles" localSheetId="0">'【公募要領様式２号】導入_実施計画書 '!$1:$5</definedName>
    <definedName name="エネルギー種類">#REF!</definedName>
    <definedName name="換算係数">#REF!</definedName>
    <definedName name="業務費">リスト!$I$9</definedName>
    <definedName name="工事費_機械器具費">リスト!$I$9</definedName>
    <definedName name="工事費_測量及試験費">リスト!$I$9</definedName>
    <definedName name="工事費_付帯工事費">リスト!$I$9</definedName>
    <definedName name="工事費_本工事費">リスト!$I$3:$I$8</definedName>
    <definedName name="事務費">リスト!$I$9</definedName>
    <definedName name="設備費">リスト!$I$9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B53" i="63" l="1"/>
  <c r="V53" i="63"/>
  <c r="V53" i="1"/>
  <c r="F10" i="48"/>
  <c r="G10" i="48"/>
  <c r="H10" i="48"/>
  <c r="K10" i="48"/>
  <c r="L10" i="48"/>
  <c r="M10" i="48"/>
  <c r="H11" i="48"/>
  <c r="K11" i="48"/>
  <c r="L11" i="48"/>
  <c r="F12" i="48"/>
  <c r="G12" i="48"/>
  <c r="H12" i="48"/>
  <c r="K12" i="48"/>
  <c r="L12" i="48"/>
  <c r="M12" i="48"/>
  <c r="F13" i="48"/>
  <c r="G13" i="48"/>
  <c r="H13" i="48"/>
  <c r="K13" i="48"/>
  <c r="L13" i="48"/>
  <c r="F14" i="48"/>
  <c r="G14" i="48"/>
  <c r="H14" i="48"/>
  <c r="K14" i="48"/>
  <c r="L14" i="48"/>
  <c r="M14" i="48"/>
  <c r="F18" i="48"/>
  <c r="G18" i="48"/>
  <c r="H18" i="48"/>
  <c r="K18" i="48"/>
  <c r="L18" i="48"/>
  <c r="M18" i="48"/>
  <c r="H19" i="48"/>
  <c r="K19" i="48"/>
  <c r="L19" i="48"/>
  <c r="F20" i="48"/>
  <c r="G20" i="48"/>
  <c r="H20" i="48"/>
  <c r="K20" i="48"/>
  <c r="L20" i="48"/>
  <c r="M20" i="48"/>
  <c r="F21" i="48"/>
  <c r="G21" i="48"/>
  <c r="H21" i="48"/>
  <c r="K21" i="48"/>
  <c r="L21" i="48"/>
  <c r="M21" i="48"/>
  <c r="F22" i="48"/>
  <c r="G22" i="48"/>
  <c r="H22" i="48"/>
  <c r="K22" i="48"/>
  <c r="L22" i="48"/>
  <c r="M22" i="48"/>
  <c r="H28" i="48"/>
  <c r="K28" i="48"/>
  <c r="L28" i="48"/>
  <c r="M28" i="48"/>
  <c r="H29" i="48"/>
  <c r="K29" i="48"/>
  <c r="L29" i="48"/>
  <c r="M29" i="48"/>
  <c r="F30" i="48"/>
  <c r="G30" i="48"/>
  <c r="H30" i="48"/>
  <c r="K30" i="48"/>
  <c r="L30" i="48"/>
  <c r="F31" i="48"/>
  <c r="G31" i="48"/>
  <c r="H31" i="48"/>
  <c r="K31" i="48"/>
  <c r="L31" i="48"/>
  <c r="M31" i="48"/>
  <c r="F32" i="48"/>
  <c r="G32" i="48"/>
  <c r="H32" i="48"/>
  <c r="K32" i="48"/>
  <c r="L32" i="48"/>
  <c r="D36" i="48"/>
  <c r="E36" i="48"/>
  <c r="T7" i="52"/>
  <c r="AB9" i="52"/>
  <c r="K23" i="52"/>
  <c r="K29" i="52"/>
  <c r="X32" i="52"/>
  <c r="X33" i="52"/>
  <c r="T41" i="52"/>
  <c r="AB42" i="52"/>
  <c r="K70" i="52"/>
  <c r="X73" i="52"/>
  <c r="X74" i="52"/>
  <c r="Q25" i="63"/>
  <c r="AB25" i="63"/>
  <c r="X56" i="63"/>
  <c r="X57" i="63"/>
  <c r="X58" i="63"/>
  <c r="X59" i="63"/>
  <c r="X60" i="63"/>
  <c r="X61" i="63"/>
  <c r="X62" i="63"/>
  <c r="X63" i="63"/>
  <c r="Q25" i="1"/>
  <c r="AB25" i="1"/>
  <c r="AB53" i="1"/>
  <c r="X56" i="1"/>
  <c r="X57" i="1"/>
  <c r="X58" i="1"/>
  <c r="X59" i="1"/>
  <c r="X60" i="1"/>
  <c r="X61" i="1"/>
  <c r="X62" i="1"/>
  <c r="X63" i="1"/>
  <c r="G11" i="48" l="1"/>
  <c r="M11" i="48"/>
  <c r="F11" i="48" s="1"/>
  <c r="M13" i="48"/>
  <c r="G28" i="48"/>
  <c r="F29" i="48"/>
  <c r="F28" i="48"/>
  <c r="F36" i="48" s="1"/>
  <c r="G29" i="48"/>
  <c r="AB8" i="52"/>
  <c r="AA7" i="52" s="1"/>
  <c r="M13" i="52" s="1"/>
  <c r="T13" i="52" s="1"/>
  <c r="M32" i="48"/>
  <c r="AA41" i="52"/>
  <c r="AB43" i="52"/>
  <c r="G19" i="48"/>
  <c r="M19" i="48"/>
  <c r="F19" i="48" s="1"/>
  <c r="M30" i="48"/>
</calcChain>
</file>

<file path=xl/sharedStrings.xml><?xml version="1.0" encoding="utf-8"?>
<sst xmlns="http://schemas.openxmlformats.org/spreadsheetml/2006/main" count="389" uniqueCount="267">
  <si>
    <t>(1)総事業費</t>
    <rPh sb="3" eb="7">
      <t>ソウジギョウヒ</t>
    </rPh>
    <phoneticPr fontId="1"/>
  </si>
  <si>
    <t>所要経費</t>
    <rPh sb="0" eb="2">
      <t>ショヨウ</t>
    </rPh>
    <rPh sb="2" eb="4">
      <t>ケイヒ</t>
    </rPh>
    <phoneticPr fontId="1"/>
  </si>
  <si>
    <t>(5)基準額</t>
    <rPh sb="3" eb="5">
      <t>キジュン</t>
    </rPh>
    <rPh sb="5" eb="6">
      <t>ガク</t>
    </rPh>
    <phoneticPr fontId="1"/>
  </si>
  <si>
    <t>補助対象経費支出予定額内訳</t>
    <rPh sb="0" eb="2">
      <t>ホジョ</t>
    </rPh>
    <rPh sb="2" eb="4">
      <t>タイショウ</t>
    </rPh>
    <rPh sb="4" eb="6">
      <t>ケイヒ</t>
    </rPh>
    <rPh sb="6" eb="8">
      <t>シシュツ</t>
    </rPh>
    <rPh sb="8" eb="10">
      <t>ヨテイ</t>
    </rPh>
    <rPh sb="10" eb="11">
      <t>ガク</t>
    </rPh>
    <rPh sb="11" eb="13">
      <t>ウチワケ</t>
    </rPh>
    <phoneticPr fontId="1"/>
  </si>
  <si>
    <t>経費区分・費目</t>
    <rPh sb="0" eb="2">
      <t>ケイヒ</t>
    </rPh>
    <rPh sb="2" eb="4">
      <t>クブン</t>
    </rPh>
    <rPh sb="5" eb="7">
      <t>ヒモク</t>
    </rPh>
    <phoneticPr fontId="1"/>
  </si>
  <si>
    <t>金額</t>
    <rPh sb="0" eb="2">
      <t>キンガク</t>
    </rPh>
    <phoneticPr fontId="1"/>
  </si>
  <si>
    <t>積算内訳</t>
    <rPh sb="0" eb="2">
      <t>セキサン</t>
    </rPh>
    <rPh sb="2" eb="4">
      <t>ウチワケ</t>
    </rPh>
    <phoneticPr fontId="1"/>
  </si>
  <si>
    <t>名称</t>
    <rPh sb="0" eb="2">
      <t>メイショウ</t>
    </rPh>
    <phoneticPr fontId="1"/>
  </si>
  <si>
    <t>仕様</t>
    <rPh sb="0" eb="2">
      <t>シヨウ</t>
    </rPh>
    <phoneticPr fontId="1"/>
  </si>
  <si>
    <t>数量</t>
    <rPh sb="0" eb="2">
      <t>スウリョウ</t>
    </rPh>
    <phoneticPr fontId="1"/>
  </si>
  <si>
    <t>単価</t>
    <rPh sb="0" eb="2">
      <t>タンカ</t>
    </rPh>
    <phoneticPr fontId="1"/>
  </si>
  <si>
    <t>(2)寄付金その他
　 の収入</t>
    <rPh sb="3" eb="6">
      <t>キフキン</t>
    </rPh>
    <rPh sb="8" eb="9">
      <t>タ</t>
    </rPh>
    <phoneticPr fontId="1"/>
  </si>
  <si>
    <t>(4)補助対象経費
   支出予定額</t>
    <rPh sb="3" eb="5">
      <t>ホジョ</t>
    </rPh>
    <rPh sb="5" eb="7">
      <t>タイショウ</t>
    </rPh>
    <rPh sb="7" eb="9">
      <t>ケイヒ</t>
    </rPh>
    <phoneticPr fontId="1"/>
  </si>
  <si>
    <t>購入予定時期</t>
    <phoneticPr fontId="1"/>
  </si>
  <si>
    <t>氏名</t>
    <rPh sb="0" eb="2">
      <t>シメイ</t>
    </rPh>
    <phoneticPr fontId="4"/>
  </si>
  <si>
    <t>電話番号</t>
    <rPh sb="0" eb="2">
      <t>デンワ</t>
    </rPh>
    <rPh sb="2" eb="4">
      <t>バンゴウ</t>
    </rPh>
    <phoneticPr fontId="4"/>
  </si>
  <si>
    <t>FAX番号</t>
    <rPh sb="3" eb="5">
      <t>バンゴウ</t>
    </rPh>
    <phoneticPr fontId="4"/>
  </si>
  <si>
    <t>E-mailｱﾄﾞﾚｽ</t>
    <phoneticPr fontId="4"/>
  </si>
  <si>
    <t>所在地</t>
    <rPh sb="0" eb="3">
      <t>ショザイチ</t>
    </rPh>
    <phoneticPr fontId="4"/>
  </si>
  <si>
    <t>①</t>
    <phoneticPr fontId="1"/>
  </si>
  <si>
    <t>②</t>
    <phoneticPr fontId="1"/>
  </si>
  <si>
    <t>役職</t>
    <phoneticPr fontId="1"/>
  </si>
  <si>
    <t>E-mailｱﾄﾞﾚｽ</t>
  </si>
  <si>
    <t>所属部署</t>
    <rPh sb="0" eb="2">
      <t>ショゾク</t>
    </rPh>
    <rPh sb="2" eb="4">
      <t>ブショ</t>
    </rPh>
    <phoneticPr fontId="4"/>
  </si>
  <si>
    <t>　団体名</t>
    <rPh sb="1" eb="3">
      <t>ダンタイ</t>
    </rPh>
    <rPh sb="3" eb="4">
      <t>メイ</t>
    </rPh>
    <phoneticPr fontId="5"/>
  </si>
  <si>
    <t>所属部署・役職名</t>
    <rPh sb="0" eb="2">
      <t>ショゾク</t>
    </rPh>
    <rPh sb="2" eb="4">
      <t>ブショ</t>
    </rPh>
    <rPh sb="5" eb="7">
      <t>ヤクショク</t>
    </rPh>
    <rPh sb="7" eb="8">
      <t>メイ</t>
    </rPh>
    <phoneticPr fontId="4"/>
  </si>
  <si>
    <t>事業実施責任者</t>
    <rPh sb="0" eb="2">
      <t>ジギョウ</t>
    </rPh>
    <rPh sb="2" eb="4">
      <t>ジッシ</t>
    </rPh>
    <rPh sb="4" eb="7">
      <t>セキニンシャ</t>
    </rPh>
    <phoneticPr fontId="5"/>
  </si>
  <si>
    <t>事業実施場所名称</t>
    <rPh sb="0" eb="2">
      <t>ジギョウ</t>
    </rPh>
    <rPh sb="2" eb="4">
      <t>ジッシ</t>
    </rPh>
    <rPh sb="4" eb="6">
      <t>バショ</t>
    </rPh>
    <rPh sb="6" eb="8">
      <t>メイショウ</t>
    </rPh>
    <phoneticPr fontId="5"/>
  </si>
  <si>
    <t>項目</t>
    <rPh sb="0" eb="2">
      <t>コウモク</t>
    </rPh>
    <phoneticPr fontId="5"/>
  </si>
  <si>
    <t>事業実施の代表者</t>
    <rPh sb="0" eb="2">
      <t>ジギョウ</t>
    </rPh>
    <rPh sb="2" eb="4">
      <t>ジッシ</t>
    </rPh>
    <rPh sb="5" eb="8">
      <t>ダイヒョウシャ</t>
    </rPh>
    <phoneticPr fontId="4"/>
  </si>
  <si>
    <t>郵便番号</t>
    <rPh sb="0" eb="2">
      <t>ユウビン</t>
    </rPh>
    <rPh sb="2" eb="4">
      <t>バンゴウ</t>
    </rPh>
    <phoneticPr fontId="4"/>
  </si>
  <si>
    <t>氏名</t>
    <rPh sb="0" eb="2">
      <t>シメイ</t>
    </rPh>
    <phoneticPr fontId="1"/>
  </si>
  <si>
    <t>購入予定の主な財産の内訳（単価が５０万円以上のもの）</t>
    <rPh sb="0" eb="2">
      <t>コウニュウ</t>
    </rPh>
    <rPh sb="2" eb="4">
      <t>ヨテイ</t>
    </rPh>
    <rPh sb="5" eb="6">
      <t>オモ</t>
    </rPh>
    <rPh sb="7" eb="9">
      <t>ザイサン</t>
    </rPh>
    <rPh sb="10" eb="12">
      <t>ウチワケ</t>
    </rPh>
    <rPh sb="13" eb="15">
      <t>タンカ</t>
    </rPh>
    <rPh sb="18" eb="20">
      <t>マンエン</t>
    </rPh>
    <rPh sb="20" eb="22">
      <t>イジョウ</t>
    </rPh>
    <phoneticPr fontId="1"/>
  </si>
  <si>
    <t>記入欄が足りない場合は、行を挿入して下さい。</t>
    <rPh sb="0" eb="2">
      <t>キニュウ</t>
    </rPh>
    <rPh sb="2" eb="3">
      <t>ラン</t>
    </rPh>
    <rPh sb="4" eb="5">
      <t>タ</t>
    </rPh>
    <rPh sb="8" eb="10">
      <t>バアイ</t>
    </rPh>
    <rPh sb="12" eb="13">
      <t>ギョウ</t>
    </rPh>
    <rPh sb="14" eb="16">
      <t>ソウニュウ</t>
    </rPh>
    <rPh sb="18" eb="19">
      <t>クダ</t>
    </rPh>
    <phoneticPr fontId="1"/>
  </si>
  <si>
    <r>
      <t xml:space="preserve">(6)選定額
</t>
    </r>
    <r>
      <rPr>
        <sz val="10"/>
        <color indexed="23"/>
        <rFont val="ＭＳ 明朝"/>
        <family val="1"/>
        <charset val="128"/>
      </rPr>
      <t>(4)と(5)を比較し
て少ない方の額</t>
    </r>
    <rPh sb="3" eb="5">
      <t>センテイ</t>
    </rPh>
    <rPh sb="5" eb="6">
      <t>ガク</t>
    </rPh>
    <phoneticPr fontId="1"/>
  </si>
  <si>
    <r>
      <t xml:space="preserve">(7)補助基本額
</t>
    </r>
    <r>
      <rPr>
        <sz val="10"/>
        <color indexed="23"/>
        <rFont val="ＭＳ 明朝"/>
        <family val="1"/>
        <charset val="128"/>
      </rPr>
      <t>(3)と(6)を比較し
て少ない方の額</t>
    </r>
    <rPh sb="3" eb="5">
      <t>ホジョ</t>
    </rPh>
    <rPh sb="5" eb="7">
      <t>キホン</t>
    </rPh>
    <rPh sb="7" eb="8">
      <t>ガク</t>
    </rPh>
    <phoneticPr fontId="1"/>
  </si>
  <si>
    <r>
      <t xml:space="preserve">(3)差引額
</t>
    </r>
    <r>
      <rPr>
        <sz val="10"/>
        <color indexed="23"/>
        <rFont val="ＭＳ 明朝"/>
        <family val="1"/>
        <charset val="128"/>
      </rPr>
      <t>(1)-(2)</t>
    </r>
    <rPh sb="3" eb="5">
      <t>サシヒキ</t>
    </rPh>
    <rPh sb="5" eb="6">
      <t>ガク</t>
    </rPh>
    <phoneticPr fontId="1"/>
  </si>
  <si>
    <t>(3)差引額</t>
    <rPh sb="3" eb="5">
      <t>サシヒキ</t>
    </rPh>
    <rPh sb="5" eb="6">
      <t>ガク</t>
    </rPh>
    <phoneticPr fontId="1"/>
  </si>
  <si>
    <t>(1)-(2)</t>
    <phoneticPr fontId="1"/>
  </si>
  <si>
    <t>記入すべき内容について（この欄は印刷されません）</t>
    <rPh sb="0" eb="2">
      <t>キニュウ</t>
    </rPh>
    <rPh sb="5" eb="7">
      <t>ナイヨウ</t>
    </rPh>
    <rPh sb="14" eb="15">
      <t>ラン</t>
    </rPh>
    <rPh sb="16" eb="18">
      <t>インサツ</t>
    </rPh>
    <phoneticPr fontId="1"/>
  </si>
  <si>
    <t>記入欄（黄色のセルに記入してください）</t>
    <rPh sb="0" eb="2">
      <t>キニュウ</t>
    </rPh>
    <rPh sb="2" eb="3">
      <t>ラン</t>
    </rPh>
    <rPh sb="4" eb="6">
      <t>キイロ</t>
    </rPh>
    <rPh sb="10" eb="12">
      <t>キニュウ</t>
    </rPh>
    <phoneticPr fontId="5"/>
  </si>
  <si>
    <t>金額（円）</t>
    <rPh sb="0" eb="2">
      <t>キンガク</t>
    </rPh>
    <rPh sb="3" eb="4">
      <t>エン</t>
    </rPh>
    <phoneticPr fontId="1"/>
  </si>
  <si>
    <t>普通自動車</t>
  </si>
  <si>
    <t>日産　リーフ　 S  【ZAA-ZE1】</t>
  </si>
  <si>
    <t>小型・軽自動車</t>
    <phoneticPr fontId="1"/>
  </si>
  <si>
    <t>三菱　ｉ－ＭｉＥＶ　 X  【ZAA-HD4W】</t>
  </si>
  <si>
    <t>三菱　ミニキャブ・ミーブ　 CD(16.0kWh)　(4人)  【ZAB-U68V】</t>
  </si>
  <si>
    <t>普通・小型自動車</t>
    <phoneticPr fontId="1"/>
  </si>
  <si>
    <t>ホンダ　CLARITY PHEV　   【6LA-ZC5】</t>
  </si>
  <si>
    <t>三菱　アウトランダー ＰＨＥＶ　 S Edition  【5LA-GG3W】</t>
  </si>
  <si>
    <t>【電気自動車】</t>
    <rPh sb="1" eb="3">
      <t>デンキ</t>
    </rPh>
    <rPh sb="3" eb="6">
      <t>ジドウシャ</t>
    </rPh>
    <phoneticPr fontId="1"/>
  </si>
  <si>
    <t>メーカー名・車名等　【型式】</t>
    <rPh sb="8" eb="9">
      <t>ナド</t>
    </rPh>
    <phoneticPr fontId="1"/>
  </si>
  <si>
    <t>台数</t>
    <rPh sb="0" eb="2">
      <t>ダイスウ</t>
    </rPh>
    <phoneticPr fontId="1"/>
  </si>
  <si>
    <t>容量(kWh)/台</t>
    <rPh sb="0" eb="2">
      <t>ヨウリョウ</t>
    </rPh>
    <rPh sb="8" eb="9">
      <t>ダイ</t>
    </rPh>
    <phoneticPr fontId="1"/>
  </si>
  <si>
    <t>交付額(千円)</t>
    <rPh sb="0" eb="2">
      <t>コウフ</t>
    </rPh>
    <rPh sb="2" eb="3">
      <t>ガク</t>
    </rPh>
    <rPh sb="4" eb="6">
      <t>センエン</t>
    </rPh>
    <phoneticPr fontId="1"/>
  </si>
  <si>
    <t>上限額(千円）</t>
    <rPh sb="0" eb="3">
      <t>ジョウゲンガク</t>
    </rPh>
    <rPh sb="4" eb="6">
      <t>センエン</t>
    </rPh>
    <phoneticPr fontId="1"/>
  </si>
  <si>
    <t>計算額</t>
    <rPh sb="0" eb="2">
      <t>ケイサン</t>
    </rPh>
    <rPh sb="2" eb="3">
      <t>ガク</t>
    </rPh>
    <phoneticPr fontId="1"/>
  </si>
  <si>
    <t>上限額</t>
    <rPh sb="0" eb="2">
      <t>ジョウゲン</t>
    </rPh>
    <rPh sb="2" eb="3">
      <t>ガク</t>
    </rPh>
    <phoneticPr fontId="1"/>
  </si>
  <si>
    <t>交付額</t>
    <rPh sb="0" eb="2">
      <t>コウフ</t>
    </rPh>
    <rPh sb="2" eb="3">
      <t>ガク</t>
    </rPh>
    <phoneticPr fontId="1"/>
  </si>
  <si>
    <t>【プラグインハイブリッド自動車】</t>
    <rPh sb="12" eb="15">
      <t>ジドウシャ</t>
    </rPh>
    <phoneticPr fontId="1"/>
  </si>
  <si>
    <t>車載型蓄電池等</t>
    <rPh sb="0" eb="2">
      <t>シャサイ</t>
    </rPh>
    <rPh sb="2" eb="3">
      <t>ガタ</t>
    </rPh>
    <rPh sb="3" eb="6">
      <t>チクデンチ</t>
    </rPh>
    <rPh sb="6" eb="7">
      <t>トウ</t>
    </rPh>
    <phoneticPr fontId="1"/>
  </si>
  <si>
    <t>※別紙3車両内訳 参照</t>
    <rPh sb="1" eb="3">
      <t>ベッシ</t>
    </rPh>
    <rPh sb="4" eb="6">
      <t>シャリョウ</t>
    </rPh>
    <rPh sb="6" eb="8">
      <t>ウチワケ</t>
    </rPh>
    <rPh sb="9" eb="11">
      <t>サンショウ</t>
    </rPh>
    <phoneticPr fontId="1"/>
  </si>
  <si>
    <t>合　　計</t>
    <rPh sb="0" eb="1">
      <t>ゴウ</t>
    </rPh>
    <rPh sb="3" eb="4">
      <t>ケイ</t>
    </rPh>
    <phoneticPr fontId="1"/>
  </si>
  <si>
    <t>Ａ</t>
    <phoneticPr fontId="13"/>
  </si>
  <si>
    <t>Ｂ</t>
    <phoneticPr fontId="13"/>
  </si>
  <si>
    <t>Ｃ</t>
    <phoneticPr fontId="13"/>
  </si>
  <si>
    <t>Ｄ</t>
    <phoneticPr fontId="13"/>
  </si>
  <si>
    <t>Ｅ</t>
    <phoneticPr fontId="13"/>
  </si>
  <si>
    <t>Ｆ</t>
    <phoneticPr fontId="13"/>
  </si>
  <si>
    <t>Ｇ</t>
    <phoneticPr fontId="13"/>
  </si>
  <si>
    <t>Ｈ</t>
    <phoneticPr fontId="13"/>
  </si>
  <si>
    <t>Ｉ</t>
    <phoneticPr fontId="13"/>
  </si>
  <si>
    <t>Ｊ</t>
    <phoneticPr fontId="13"/>
  </si>
  <si>
    <t>Ｋ</t>
    <phoneticPr fontId="13"/>
  </si>
  <si>
    <t>Ｌ</t>
    <phoneticPr fontId="13"/>
  </si>
  <si>
    <t>Ｍ</t>
    <phoneticPr fontId="13"/>
  </si>
  <si>
    <t>Ｎ</t>
    <phoneticPr fontId="13"/>
  </si>
  <si>
    <t>Ｏ</t>
    <phoneticPr fontId="13"/>
  </si>
  <si>
    <t>　設備費</t>
    <rPh sb="1" eb="4">
      <t>セツビヒ</t>
    </rPh>
    <phoneticPr fontId="1"/>
  </si>
  <si>
    <t>　　設備費</t>
    <rPh sb="2" eb="5">
      <t>セツビヒ</t>
    </rPh>
    <phoneticPr fontId="1"/>
  </si>
  <si>
    <t>記号</t>
    <rPh sb="0" eb="2">
      <t>キゴウ</t>
    </rPh>
    <phoneticPr fontId="13"/>
  </si>
  <si>
    <t>合計①</t>
    <rPh sb="0" eb="2">
      <t>ゴウケイ</t>
    </rPh>
    <phoneticPr fontId="1"/>
  </si>
  <si>
    <t>合計②</t>
    <rPh sb="0" eb="2">
      <t>ゴウケイ</t>
    </rPh>
    <phoneticPr fontId="1"/>
  </si>
  <si>
    <t>①</t>
    <phoneticPr fontId="8"/>
  </si>
  <si>
    <t>②</t>
    <phoneticPr fontId="8"/>
  </si>
  <si>
    <t>―</t>
    <phoneticPr fontId="8"/>
  </si>
  <si>
    <r>
      <t xml:space="preserve">(8)補助金所要額
</t>
    </r>
    <r>
      <rPr>
        <sz val="10"/>
        <color indexed="23"/>
        <rFont val="ＭＳ 明朝"/>
        <family val="1"/>
        <charset val="128"/>
      </rPr>
      <t>((7)-②)×2/3✛②
※各年度上限5億円
※千円未満切捨</t>
    </r>
    <rPh sb="3" eb="6">
      <t>ホジョキン</t>
    </rPh>
    <rPh sb="6" eb="8">
      <t>ショヨウ</t>
    </rPh>
    <rPh sb="8" eb="9">
      <t>ガク</t>
    </rPh>
    <rPh sb="25" eb="28">
      <t>カクネンド</t>
    </rPh>
    <rPh sb="28" eb="30">
      <t>ジョウゲン</t>
    </rPh>
    <rPh sb="31" eb="33">
      <t>オクエン</t>
    </rPh>
    <rPh sb="35" eb="37">
      <t>センエン</t>
    </rPh>
    <rPh sb="37" eb="39">
      <t>ミマン</t>
    </rPh>
    <rPh sb="39" eb="40">
      <t>キ</t>
    </rPh>
    <rPh sb="40" eb="41">
      <t>ス</t>
    </rPh>
    <phoneticPr fontId="1"/>
  </si>
  <si>
    <t>日産　e-NV200バン　 GXルートバン(40kWhモデル)  【ZAB-VME0】</t>
  </si>
  <si>
    <t>Ａ×2台</t>
    <rPh sb="3" eb="4">
      <t>ダイ</t>
    </rPh>
    <phoneticPr fontId="1"/>
  </si>
  <si>
    <t>【別紙３】</t>
    <phoneticPr fontId="1"/>
  </si>
  <si>
    <t>　本工事費</t>
    <rPh sb="1" eb="2">
      <t>ホン</t>
    </rPh>
    <rPh sb="2" eb="5">
      <t>コウジヒ</t>
    </rPh>
    <phoneticPr fontId="16"/>
  </si>
  <si>
    <t>工事費</t>
    <rPh sb="0" eb="3">
      <t>コウジヒ</t>
    </rPh>
    <phoneticPr fontId="16"/>
  </si>
  <si>
    <t>　　材料費</t>
    <rPh sb="2" eb="5">
      <t>ザイリョウヒ</t>
    </rPh>
    <phoneticPr fontId="16"/>
  </si>
  <si>
    <t>　　労務費</t>
    <rPh sb="2" eb="5">
      <t>ロウムヒ</t>
    </rPh>
    <phoneticPr fontId="16"/>
  </si>
  <si>
    <t>　設備費</t>
    <rPh sb="1" eb="4">
      <t>セツビヒ</t>
    </rPh>
    <phoneticPr fontId="16"/>
  </si>
  <si>
    <t>　　設備費</t>
    <rPh sb="2" eb="5">
      <t>セツビヒ</t>
    </rPh>
    <phoneticPr fontId="16"/>
  </si>
  <si>
    <t>Ｆ×1台</t>
    <rPh sb="3" eb="4">
      <t>ダイ</t>
    </rPh>
    <phoneticPr fontId="1"/>
  </si>
  <si>
    <t>　設備費（令和2年度）</t>
    <rPh sb="1" eb="4">
      <t>セツビヒ</t>
    </rPh>
    <phoneticPr fontId="1"/>
  </si>
  <si>
    <t>　設備費（令和3年度）</t>
    <rPh sb="1" eb="4">
      <t>セツビヒ</t>
    </rPh>
    <phoneticPr fontId="1"/>
  </si>
  <si>
    <t>　設備費（令和4年度）</t>
    <rPh sb="1" eb="4">
      <t>セツビヒ</t>
    </rPh>
    <phoneticPr fontId="1"/>
  </si>
  <si>
    <t>4.令和4年度事業費</t>
    <rPh sb="2" eb="4">
      <t>レイワ</t>
    </rPh>
    <rPh sb="5" eb="7">
      <t>ネンド</t>
    </rPh>
    <rPh sb="7" eb="9">
      <t>ジギョウ</t>
    </rPh>
    <rPh sb="9" eb="10">
      <t>ヒ</t>
    </rPh>
    <phoneticPr fontId="16"/>
  </si>
  <si>
    <t>3.令和3年度事業費</t>
    <rPh sb="2" eb="4">
      <t>レイワ</t>
    </rPh>
    <rPh sb="5" eb="7">
      <t>ネンド</t>
    </rPh>
    <rPh sb="7" eb="9">
      <t>ジギョウ</t>
    </rPh>
    <rPh sb="9" eb="10">
      <t>ヒ</t>
    </rPh>
    <phoneticPr fontId="16"/>
  </si>
  <si>
    <t>2.令和2年度事業費</t>
    <rPh sb="2" eb="4">
      <t>レイワ</t>
    </rPh>
    <rPh sb="5" eb="7">
      <t>ネンド</t>
    </rPh>
    <rPh sb="7" eb="9">
      <t>ジギョウ</t>
    </rPh>
    <rPh sb="9" eb="10">
      <t>ヒ</t>
    </rPh>
    <phoneticPr fontId="16"/>
  </si>
  <si>
    <t xml:space="preserve">1.事業費（3年度の合計）  </t>
    <phoneticPr fontId="16"/>
  </si>
  <si>
    <t>Ｂ×4台</t>
    <rPh sb="3" eb="4">
      <t>ダイ</t>
    </rPh>
    <phoneticPr fontId="1"/>
  </si>
  <si>
    <t>Ｇ×2台</t>
    <rPh sb="3" eb="4">
      <t>ダイ</t>
    </rPh>
    <phoneticPr fontId="1"/>
  </si>
  <si>
    <t>Ｋ×1台</t>
    <rPh sb="3" eb="4">
      <t>ダイ</t>
    </rPh>
    <phoneticPr fontId="1"/>
  </si>
  <si>
    <t>Ｌ×2台</t>
    <rPh sb="3" eb="4">
      <t>ダイ</t>
    </rPh>
    <phoneticPr fontId="1"/>
  </si>
  <si>
    <r>
      <t>【別紙２-２-②】</t>
    </r>
    <r>
      <rPr>
        <b/>
        <sz val="14"/>
        <color indexed="10"/>
        <rFont val="ＭＳ 明朝"/>
        <family val="1"/>
        <charset val="128"/>
      </rPr>
      <t>（令和2年度分）</t>
    </r>
    <rPh sb="10" eb="12">
      <t>レイワ</t>
    </rPh>
    <phoneticPr fontId="1"/>
  </si>
  <si>
    <r>
      <t>【別紙２-２-②’】</t>
    </r>
    <r>
      <rPr>
        <b/>
        <sz val="14"/>
        <color indexed="10"/>
        <rFont val="ＭＳ 明朝"/>
        <family val="1"/>
        <charset val="128"/>
      </rPr>
      <t>（全体経費内訳）</t>
    </r>
    <phoneticPr fontId="1"/>
  </si>
  <si>
    <t>市町村名</t>
    <rPh sb="0" eb="3">
      <t>シチョウソン</t>
    </rPh>
    <rPh sb="1" eb="3">
      <t>チョウソン</t>
    </rPh>
    <rPh sb="3" eb="4">
      <t>メイ</t>
    </rPh>
    <phoneticPr fontId="1"/>
  </si>
  <si>
    <t>町域・番地等</t>
    <rPh sb="3" eb="5">
      <t>バンチ</t>
    </rPh>
    <rPh sb="5" eb="6">
      <t>トウ</t>
    </rPh>
    <phoneticPr fontId="1"/>
  </si>
  <si>
    <t>名称</t>
    <rPh sb="0" eb="2">
      <t>メイショウ</t>
    </rPh>
    <phoneticPr fontId="26"/>
  </si>
  <si>
    <t>開業・設立年月日</t>
    <rPh sb="0" eb="2">
      <t>カイギョウ</t>
    </rPh>
    <rPh sb="3" eb="5">
      <t>セツリツ</t>
    </rPh>
    <rPh sb="5" eb="8">
      <t>ネンガッピ</t>
    </rPh>
    <phoneticPr fontId="26"/>
  </si>
  <si>
    <t>資本金（出資金）</t>
    <rPh sb="0" eb="3">
      <t>シホンキン</t>
    </rPh>
    <rPh sb="4" eb="7">
      <t>シュッシキン</t>
    </rPh>
    <phoneticPr fontId="26"/>
  </si>
  <si>
    <t>従業員数</t>
    <rPh sb="0" eb="3">
      <t>ジュウギョウイン</t>
    </rPh>
    <rPh sb="3" eb="4">
      <t>スウ</t>
    </rPh>
    <phoneticPr fontId="26"/>
  </si>
  <si>
    <t>日本標準産業分類による業種</t>
    <rPh sb="0" eb="2">
      <t>ニホン</t>
    </rPh>
    <rPh sb="2" eb="4">
      <t>ヒョウジュン</t>
    </rPh>
    <rPh sb="4" eb="6">
      <t>サンギョウ</t>
    </rPh>
    <rPh sb="6" eb="8">
      <t>ブンルイ</t>
    </rPh>
    <rPh sb="11" eb="13">
      <t>ギョウシュ</t>
    </rPh>
    <phoneticPr fontId="26"/>
  </si>
  <si>
    <t>＊大分類と中分類を記入してください</t>
    <phoneticPr fontId="26"/>
  </si>
  <si>
    <t>合計</t>
    <rPh sb="0" eb="2">
      <t>ゴウケイ</t>
    </rPh>
    <phoneticPr fontId="1"/>
  </si>
  <si>
    <t>３　共同事業者</t>
    <rPh sb="2" eb="4">
      <t>キョウドウ</t>
    </rPh>
    <rPh sb="4" eb="6">
      <t>ジギョウ</t>
    </rPh>
    <rPh sb="6" eb="7">
      <t>シャ</t>
    </rPh>
    <phoneticPr fontId="4"/>
  </si>
  <si>
    <t>１　事業名</t>
    <rPh sb="2" eb="4">
      <t>ジギョウ</t>
    </rPh>
    <rPh sb="4" eb="5">
      <t>メイ</t>
    </rPh>
    <phoneticPr fontId="1"/>
  </si>
  <si>
    <t>２　代表事業者</t>
    <rPh sb="2" eb="4">
      <t>ダイヒョウ</t>
    </rPh>
    <rPh sb="4" eb="7">
      <t>ジギョウシャ</t>
    </rPh>
    <phoneticPr fontId="1"/>
  </si>
  <si>
    <t>住所</t>
    <rPh sb="0" eb="2">
      <t>ジュウショ</t>
    </rPh>
    <phoneticPr fontId="26"/>
  </si>
  <si>
    <t>事業実施の担当者
（事業の窓口となる方）</t>
    <phoneticPr fontId="27"/>
  </si>
  <si>
    <t>経理責任者
（事業の経理を担当する方）</t>
    <rPh sb="0" eb="2">
      <t>ケイリ</t>
    </rPh>
    <rPh sb="2" eb="5">
      <t>セキニンシャ</t>
    </rPh>
    <rPh sb="7" eb="9">
      <t>ジギョウ</t>
    </rPh>
    <rPh sb="10" eb="12">
      <t>ケイリ</t>
    </rPh>
    <rPh sb="13" eb="15">
      <t>タントウ</t>
    </rPh>
    <rPh sb="17" eb="18">
      <t>ホウ</t>
    </rPh>
    <phoneticPr fontId="4"/>
  </si>
  <si>
    <t>総事業費</t>
    <rPh sb="0" eb="4">
      <t>ソウジギョウヒ</t>
    </rPh>
    <phoneticPr fontId="26"/>
  </si>
  <si>
    <t>【設備導入事業】経費内訳</t>
    <rPh sb="5" eb="7">
      <t>ジギョウ</t>
    </rPh>
    <rPh sb="8" eb="10">
      <t>ケイヒ</t>
    </rPh>
    <rPh sb="10" eb="12">
      <t>ウチワケ</t>
    </rPh>
    <phoneticPr fontId="1"/>
  </si>
  <si>
    <t>＊補助事業を実施する担当者で、福島県とのやり取りの窓口となる方の情報を記入してください。
＊郵便番号はハイフンなしの7ケタの数値のみ入力してください。
　([〒000-0000]形式で表示されます。)
＊電話番号及びFAX番号は、市外局番からハイフンを入れて入力してください。
　（例：03-1234-5678）</t>
    <phoneticPr fontId="27"/>
  </si>
  <si>
    <t>＊補助事業の経理責任者の情報を記入してください。
＊郵便番号はハイフンなしの7ケタの数値のみ入力してください。
　([〒000-0000]形式で表示されます。)
＊電話番号及びFAX番号は、市外局番からハイフンを入れて入力してください。
　（例：03-1234-5678）</t>
    <phoneticPr fontId="1"/>
  </si>
  <si>
    <t>＊団体の代表権を持つ方で、様式第１に記載した申請者と同一であることを確認してください。
＊郵便番号はハイフンなしの7ケタの数値のみ入力してください。
　([〒000-0000]形式で表示されます。)
＊電話番号及びFAX番号は、市外局番からハイフンを入れて入力してください。
　（例：03-1234-5678）</t>
    <rPh sb="1" eb="3">
      <t>ダンタイ</t>
    </rPh>
    <rPh sb="4" eb="7">
      <t>ダイヒョウケン</t>
    </rPh>
    <rPh sb="8" eb="9">
      <t>モ</t>
    </rPh>
    <rPh sb="10" eb="11">
      <t>カタ</t>
    </rPh>
    <rPh sb="13" eb="15">
      <t>ヨウシキ</t>
    </rPh>
    <rPh sb="15" eb="16">
      <t>ダイ</t>
    </rPh>
    <rPh sb="18" eb="20">
      <t>キサイ</t>
    </rPh>
    <rPh sb="22" eb="25">
      <t>シンセイシャ</t>
    </rPh>
    <rPh sb="26" eb="28">
      <t>ドウイツ</t>
    </rPh>
    <rPh sb="34" eb="36">
      <t>カクニン</t>
    </rPh>
    <rPh sb="107" eb="108">
      <t>オヨ</t>
    </rPh>
    <rPh sb="112" eb="114">
      <t>バンゴウ</t>
    </rPh>
    <rPh sb="130" eb="132">
      <t>ニュウリョク</t>
    </rPh>
    <phoneticPr fontId="1"/>
  </si>
  <si>
    <t>交付決定日以降</t>
    <rPh sb="0" eb="2">
      <t>コウフ</t>
    </rPh>
    <rPh sb="2" eb="5">
      <t>ケッテイビ</t>
    </rPh>
    <rPh sb="5" eb="7">
      <t>イコウ</t>
    </rPh>
    <phoneticPr fontId="28"/>
  </si>
  <si>
    <t>補助対象経費</t>
    <phoneticPr fontId="26"/>
  </si>
  <si>
    <t>補助金申請額</t>
    <rPh sb="3" eb="5">
      <t>シンセイ</t>
    </rPh>
    <phoneticPr fontId="26"/>
  </si>
  <si>
    <t>補助対象</t>
    <rPh sb="0" eb="2">
      <t>ホジョ</t>
    </rPh>
    <rPh sb="2" eb="4">
      <t>タイショウ</t>
    </rPh>
    <phoneticPr fontId="1"/>
  </si>
  <si>
    <t>補助対象外</t>
    <rPh sb="0" eb="2">
      <t>ホジョ</t>
    </rPh>
    <rPh sb="2" eb="4">
      <t>タイショウ</t>
    </rPh>
    <rPh sb="4" eb="5">
      <t>ソト</t>
    </rPh>
    <phoneticPr fontId="1"/>
  </si>
  <si>
    <t>事業着手着日</t>
    <rPh sb="0" eb="2">
      <t>ジギョウ</t>
    </rPh>
    <rPh sb="2" eb="5">
      <t>チャクシュギ</t>
    </rPh>
    <rPh sb="5" eb="6">
      <t>ヒ</t>
    </rPh>
    <phoneticPr fontId="28"/>
  </si>
  <si>
    <t>事業完了日</t>
    <rPh sb="0" eb="2">
      <t>ジギョウ</t>
    </rPh>
    <rPh sb="2" eb="5">
      <t>カンリョウヒ</t>
    </rPh>
    <phoneticPr fontId="28"/>
  </si>
  <si>
    <t>９　費用対効果</t>
    <rPh sb="2" eb="5">
      <t>ヒヨウタイ</t>
    </rPh>
    <rPh sb="5" eb="7">
      <t>コウカ</t>
    </rPh>
    <phoneticPr fontId="26"/>
  </si>
  <si>
    <t>※記入欄が足りない場合は、行の高さを引き伸ばして（行の挿入は不可）記入すること。</t>
    <rPh sb="5" eb="6">
      <t>タ</t>
    </rPh>
    <rPh sb="13" eb="14">
      <t>ギョウ</t>
    </rPh>
    <rPh sb="15" eb="16">
      <t>タカ</t>
    </rPh>
    <rPh sb="18" eb="19">
      <t>ヒ</t>
    </rPh>
    <rPh sb="20" eb="21">
      <t>ノ</t>
    </rPh>
    <phoneticPr fontId="1"/>
  </si>
  <si>
    <t>＊「総事業費」、「補助対象経費」、「補助金申請額」を記入してください。
＊補助金申請額は、千円未満切捨となります。</t>
    <rPh sb="2" eb="3">
      <t>ソウ</t>
    </rPh>
    <rPh sb="3" eb="5">
      <t>ジギョウ</t>
    </rPh>
    <rPh sb="5" eb="6">
      <t>ヒ</t>
    </rPh>
    <rPh sb="9" eb="11">
      <t>ホジョ</t>
    </rPh>
    <rPh sb="11" eb="13">
      <t>タイショウ</t>
    </rPh>
    <rPh sb="13" eb="15">
      <t>ケイヒ</t>
    </rPh>
    <rPh sb="15" eb="16">
      <t>テイガク</t>
    </rPh>
    <rPh sb="18" eb="21">
      <t>ホジョキン</t>
    </rPh>
    <rPh sb="21" eb="23">
      <t>シンセイ</t>
    </rPh>
    <rPh sb="23" eb="24">
      <t>ガク</t>
    </rPh>
    <rPh sb="26" eb="28">
      <t>キニュウ</t>
    </rPh>
    <rPh sb="37" eb="40">
      <t>ホジョキン</t>
    </rPh>
    <rPh sb="40" eb="42">
      <t>シンセイ</t>
    </rPh>
    <rPh sb="42" eb="43">
      <t>ガク</t>
    </rPh>
    <rPh sb="45" eb="47">
      <t>センエン</t>
    </rPh>
    <rPh sb="47" eb="49">
      <t>ミマン</t>
    </rPh>
    <rPh sb="49" eb="50">
      <t>キリ</t>
    </rPh>
    <rPh sb="50" eb="51">
      <t>ス</t>
    </rPh>
    <phoneticPr fontId="26"/>
  </si>
  <si>
    <t>補助事業に
係る経費等</t>
    <rPh sb="10" eb="11">
      <t>トウ</t>
    </rPh>
    <phoneticPr fontId="28"/>
  </si>
  <si>
    <t>６　事業内容等</t>
    <rPh sb="4" eb="6">
      <t>ナイヨウ</t>
    </rPh>
    <rPh sb="6" eb="7">
      <t>トウ</t>
    </rPh>
    <phoneticPr fontId="1"/>
  </si>
  <si>
    <t>＊検収、支払、発電・熱利用の開始の全てが完了する時期を事業完了日に記載してください。</t>
    <rPh sb="1" eb="3">
      <t>ケンシュウ</t>
    </rPh>
    <rPh sb="14" eb="16">
      <t>カイシ</t>
    </rPh>
    <rPh sb="17" eb="18">
      <t>スベ</t>
    </rPh>
    <rPh sb="20" eb="22">
      <t>カンリョウ</t>
    </rPh>
    <rPh sb="24" eb="26">
      <t>ジキ</t>
    </rPh>
    <rPh sb="27" eb="29">
      <t>ジギョウ</t>
    </rPh>
    <rPh sb="29" eb="32">
      <t>カンリョウヒ</t>
    </rPh>
    <rPh sb="33" eb="35">
      <t>キサイ</t>
    </rPh>
    <phoneticPr fontId="28"/>
  </si>
  <si>
    <t xml:space="preserve">＊公募要領に記載された「共同申請」の要件を確認してください。
＊共同事業者とは、本補助事業に参画するすべての事業者のうち、代表事業者以外の事業者のことを指す（代表事業者とは、本補助金の応募等を行い、交付の対象となり、本事業による取得財産を所有する事業者のことを指す。）。
＊電話番号及びFAX番号は、市外局番からハイフンを入れて入力してください。
　（例：〇〇-〇〇〇〇-〇〇〇〇）
</t>
    <rPh sb="1" eb="3">
      <t>コウボ</t>
    </rPh>
    <rPh sb="3" eb="5">
      <t>ヨウリョウ</t>
    </rPh>
    <rPh sb="6" eb="8">
      <t>キサイ</t>
    </rPh>
    <rPh sb="12" eb="14">
      <t>キョウドウ</t>
    </rPh>
    <rPh sb="14" eb="16">
      <t>シンセイ</t>
    </rPh>
    <rPh sb="18" eb="20">
      <t>ヨウケン</t>
    </rPh>
    <rPh sb="21" eb="23">
      <t>カクニン</t>
    </rPh>
    <rPh sb="33" eb="35">
      <t>キョウドウ</t>
    </rPh>
    <rPh sb="35" eb="37">
      <t>ジギョウ</t>
    </rPh>
    <rPh sb="37" eb="38">
      <t>シャ</t>
    </rPh>
    <rPh sb="41" eb="42">
      <t>ホン</t>
    </rPh>
    <rPh sb="42" eb="44">
      <t>ホジョ</t>
    </rPh>
    <rPh sb="44" eb="46">
      <t>ジギョウ</t>
    </rPh>
    <rPh sb="47" eb="49">
      <t>サンカク</t>
    </rPh>
    <rPh sb="55" eb="57">
      <t>ジギョウ</t>
    </rPh>
    <rPh sb="57" eb="58">
      <t>シャ</t>
    </rPh>
    <rPh sb="62" eb="64">
      <t>ダイヒョウ</t>
    </rPh>
    <rPh sb="64" eb="66">
      <t>ジギョウ</t>
    </rPh>
    <rPh sb="66" eb="67">
      <t>シャ</t>
    </rPh>
    <rPh sb="67" eb="69">
      <t>イガイ</t>
    </rPh>
    <rPh sb="70" eb="72">
      <t>ジギョウ</t>
    </rPh>
    <rPh sb="72" eb="73">
      <t>シャ</t>
    </rPh>
    <rPh sb="77" eb="78">
      <t>サ</t>
    </rPh>
    <rPh sb="80" eb="82">
      <t>ダイヒョウ</t>
    </rPh>
    <rPh sb="82" eb="84">
      <t>ジギョウ</t>
    </rPh>
    <rPh sb="84" eb="85">
      <t>シャ</t>
    </rPh>
    <rPh sb="109" eb="110">
      <t>ホン</t>
    </rPh>
    <rPh sb="110" eb="112">
      <t>ジギョウ</t>
    </rPh>
    <rPh sb="115" eb="117">
      <t>シュトク</t>
    </rPh>
    <rPh sb="117" eb="119">
      <t>ザイサン</t>
    </rPh>
    <rPh sb="120" eb="122">
      <t>ショユウ</t>
    </rPh>
    <rPh sb="124" eb="126">
      <t>ジギョウ</t>
    </rPh>
    <rPh sb="126" eb="127">
      <t>シャ</t>
    </rPh>
    <rPh sb="131" eb="132">
      <t>サ</t>
    </rPh>
    <phoneticPr fontId="1"/>
  </si>
  <si>
    <t>パワコン容量</t>
    <rPh sb="4" eb="6">
      <t>ヨウリョウ</t>
    </rPh>
    <phoneticPr fontId="26"/>
  </si>
  <si>
    <t>再エネ発電設備</t>
    <rPh sb="0" eb="1">
      <t>サイ</t>
    </rPh>
    <rPh sb="3" eb="5">
      <t>ハツデン</t>
    </rPh>
    <rPh sb="5" eb="7">
      <t>セツビ</t>
    </rPh>
    <phoneticPr fontId="26"/>
  </si>
  <si>
    <t>太陽光発電</t>
    <rPh sb="0" eb="3">
      <t>タイヨウコウ</t>
    </rPh>
    <rPh sb="3" eb="5">
      <t>ハツデン</t>
    </rPh>
    <phoneticPr fontId="30"/>
  </si>
  <si>
    <t>風力発電</t>
    <rPh sb="0" eb="2">
      <t>フウリョク</t>
    </rPh>
    <rPh sb="2" eb="4">
      <t>ハツデン</t>
    </rPh>
    <phoneticPr fontId="30"/>
  </si>
  <si>
    <t>バイオマス発電</t>
    <rPh sb="5" eb="7">
      <t>ハツデン</t>
    </rPh>
    <phoneticPr fontId="30"/>
  </si>
  <si>
    <t>水力発電</t>
    <rPh sb="0" eb="2">
      <t>スイリョク</t>
    </rPh>
    <rPh sb="2" eb="4">
      <t>ハツデン</t>
    </rPh>
    <phoneticPr fontId="30"/>
  </si>
  <si>
    <t>地熱発電</t>
    <rPh sb="0" eb="2">
      <t>チネツ</t>
    </rPh>
    <rPh sb="2" eb="4">
      <t>ハツデン</t>
    </rPh>
    <phoneticPr fontId="30"/>
  </si>
  <si>
    <t>設備容量</t>
    <rPh sb="0" eb="2">
      <t>セツビ</t>
    </rPh>
    <rPh sb="2" eb="4">
      <t>ヨウリョウ</t>
    </rPh>
    <phoneticPr fontId="26"/>
  </si>
  <si>
    <t>＊設備容量、パワコンの容量をそれぞれ記載してください。</t>
    <rPh sb="1" eb="3">
      <t>セツビ</t>
    </rPh>
    <rPh sb="3" eb="5">
      <t>ヨウリョウ</t>
    </rPh>
    <rPh sb="11" eb="13">
      <t>ヨウリョウ</t>
    </rPh>
    <rPh sb="18" eb="20">
      <t>キサイ</t>
    </rPh>
    <phoneticPr fontId="26"/>
  </si>
  <si>
    <t>再エネ
熱利用設備</t>
    <rPh sb="0" eb="1">
      <t>サイ</t>
    </rPh>
    <rPh sb="4" eb="5">
      <t>ネツ</t>
    </rPh>
    <rPh sb="5" eb="7">
      <t>リヨウ</t>
    </rPh>
    <rPh sb="7" eb="9">
      <t>セツビ</t>
    </rPh>
    <phoneticPr fontId="26"/>
  </si>
  <si>
    <t>再エネ発電設備</t>
    <rPh sb="0" eb="1">
      <t>サイ</t>
    </rPh>
    <rPh sb="3" eb="5">
      <t>ハツデン</t>
    </rPh>
    <rPh sb="5" eb="7">
      <t>セツビ</t>
    </rPh>
    <phoneticPr fontId="30"/>
  </si>
  <si>
    <t>再エネ熱利用設備</t>
    <rPh sb="0" eb="1">
      <t>サイ</t>
    </rPh>
    <rPh sb="3" eb="4">
      <t>ネツ</t>
    </rPh>
    <rPh sb="4" eb="6">
      <t>リヨウ</t>
    </rPh>
    <rPh sb="6" eb="8">
      <t>セツビ</t>
    </rPh>
    <phoneticPr fontId="30"/>
  </si>
  <si>
    <t>太陽熱</t>
    <rPh sb="0" eb="3">
      <t>タイヨウネツ</t>
    </rPh>
    <phoneticPr fontId="30"/>
  </si>
  <si>
    <t>バイオマス熱利用</t>
    <rPh sb="5" eb="6">
      <t>ネツ</t>
    </rPh>
    <rPh sb="6" eb="8">
      <t>リヨウ</t>
    </rPh>
    <phoneticPr fontId="30"/>
  </si>
  <si>
    <t>地下水熱</t>
    <rPh sb="0" eb="4">
      <t>チカスイネツ</t>
    </rPh>
    <phoneticPr fontId="30"/>
  </si>
  <si>
    <t>下水熱</t>
    <rPh sb="0" eb="2">
      <t>ゲスイ</t>
    </rPh>
    <rPh sb="2" eb="3">
      <t>ネツ</t>
    </rPh>
    <phoneticPr fontId="30"/>
  </si>
  <si>
    <t>河川熱</t>
    <rPh sb="0" eb="2">
      <t>カセン</t>
    </rPh>
    <rPh sb="2" eb="3">
      <t>ネツ</t>
    </rPh>
    <phoneticPr fontId="30"/>
  </si>
  <si>
    <t>地中熱</t>
    <rPh sb="0" eb="2">
      <t>チチュウ</t>
    </rPh>
    <rPh sb="2" eb="3">
      <t>ネツ</t>
    </rPh>
    <phoneticPr fontId="30"/>
  </si>
  <si>
    <t>雪氷熱</t>
    <rPh sb="0" eb="3">
      <t>セッピョウネツ</t>
    </rPh>
    <phoneticPr fontId="30"/>
  </si>
  <si>
    <t>蓄電池</t>
    <rPh sb="0" eb="3">
      <t>チクデンチ</t>
    </rPh>
    <phoneticPr fontId="26"/>
  </si>
  <si>
    <t>kWh</t>
    <phoneticPr fontId="26"/>
  </si>
  <si>
    <t>＊蓄電池を導入する場合は、容量（kWh）を記載してください。</t>
    <rPh sb="1" eb="4">
      <t>チクデンチ</t>
    </rPh>
    <rPh sb="5" eb="7">
      <t>ドウニュウ</t>
    </rPh>
    <rPh sb="9" eb="11">
      <t>バアイ</t>
    </rPh>
    <phoneticPr fontId="26"/>
  </si>
  <si>
    <t>○</t>
    <phoneticPr fontId="30"/>
  </si>
  <si>
    <t>＊V2Xを導入する場合は、○を記載してください。</t>
    <rPh sb="5" eb="7">
      <t>ドウニュウ</t>
    </rPh>
    <rPh sb="15" eb="17">
      <t>キサイ</t>
    </rPh>
    <phoneticPr fontId="26"/>
  </si>
  <si>
    <t>V2X</t>
    <phoneticPr fontId="26"/>
  </si>
  <si>
    <t>その他</t>
    <rPh sb="2" eb="3">
      <t>タ</t>
    </rPh>
    <phoneticPr fontId="26"/>
  </si>
  <si>
    <t>＊上記の他で導入する設備がある場合は記載してください。
　※補助対象設備について、公募要領をよく確認してください。</t>
    <rPh sb="1" eb="3">
      <t>ジョウキ</t>
    </rPh>
    <rPh sb="4" eb="5">
      <t>ホカ</t>
    </rPh>
    <rPh sb="6" eb="8">
      <t>ドウニュウ</t>
    </rPh>
    <rPh sb="10" eb="12">
      <t>セツビ</t>
    </rPh>
    <rPh sb="15" eb="17">
      <t>バアイ</t>
    </rPh>
    <rPh sb="18" eb="20">
      <t>キサイ</t>
    </rPh>
    <rPh sb="30" eb="32">
      <t>ホジョ</t>
    </rPh>
    <rPh sb="32" eb="34">
      <t>タイショウ</t>
    </rPh>
    <rPh sb="34" eb="36">
      <t>セツビ</t>
    </rPh>
    <rPh sb="41" eb="43">
      <t>コウボ</t>
    </rPh>
    <rPh sb="43" eb="45">
      <t>ヨウリョウ</t>
    </rPh>
    <rPh sb="48" eb="50">
      <t>カクニン</t>
    </rPh>
    <phoneticPr fontId="26"/>
  </si>
  <si>
    <t>５　導入設備</t>
    <rPh sb="2" eb="4">
      <t>ドウニュウ</t>
    </rPh>
    <rPh sb="4" eb="6">
      <t>セツビ</t>
    </rPh>
    <phoneticPr fontId="1"/>
  </si>
  <si>
    <t>促進区域</t>
    <rPh sb="0" eb="4">
      <t>ソクシンクイキ</t>
    </rPh>
    <phoneticPr fontId="1"/>
  </si>
  <si>
    <t>＊地球温暖化対策推進法第21条第５項各号に規定する地域脱炭素化促進事業の促進に関する事項を地方公共団体実行計画に全て定めた市町村の促進区域内で実施する事業である場合には、○を記載してください。</t>
    <rPh sb="80" eb="82">
      <t>バアイ</t>
    </rPh>
    <rPh sb="87" eb="89">
      <t>キサイ</t>
    </rPh>
    <phoneticPr fontId="1"/>
  </si>
  <si>
    <t>避難所</t>
    <rPh sb="0" eb="3">
      <t>ヒナンショ</t>
    </rPh>
    <phoneticPr fontId="1"/>
  </si>
  <si>
    <t>＊複数の地番に跨る場合は、全て記載してください。</t>
    <phoneticPr fontId="26"/>
  </si>
  <si>
    <t>＊指定緊急避難場所、指定一般避難所、指定福祉避難所に指定された施設における事業である場合には○を記載してください。</t>
    <rPh sb="42" eb="44">
      <t>バアイ</t>
    </rPh>
    <rPh sb="48" eb="50">
      <t>キサイ</t>
    </rPh>
    <phoneticPr fontId="1"/>
  </si>
  <si>
    <t>７　補助事業の実施スケジュール</t>
    <phoneticPr fontId="28"/>
  </si>
  <si>
    <t>温室効果ガス削減目標の設定をしている</t>
    <rPh sb="0" eb="2">
      <t>オンシツ</t>
    </rPh>
    <rPh sb="2" eb="4">
      <t>コウカ</t>
    </rPh>
    <rPh sb="6" eb="8">
      <t>サクゲン</t>
    </rPh>
    <rPh sb="8" eb="10">
      <t>モクヒョウ</t>
    </rPh>
    <rPh sb="11" eb="13">
      <t>セッテイ</t>
    </rPh>
    <phoneticPr fontId="28"/>
  </si>
  <si>
    <t>デコ活宣言の実施</t>
    <rPh sb="2" eb="3">
      <t>カツ</t>
    </rPh>
    <rPh sb="3" eb="5">
      <t>センゲン</t>
    </rPh>
    <rPh sb="6" eb="8">
      <t>ジッシ</t>
    </rPh>
    <phoneticPr fontId="28"/>
  </si>
  <si>
    <t>カーボンニュートラル実現に向けた申請者の取組</t>
    <rPh sb="10" eb="12">
      <t>ジツゲン</t>
    </rPh>
    <rPh sb="13" eb="14">
      <t>ム</t>
    </rPh>
    <rPh sb="16" eb="18">
      <t>シンセイ</t>
    </rPh>
    <rPh sb="18" eb="19">
      <t>シャ</t>
    </rPh>
    <rPh sb="20" eb="21">
      <t>ト</t>
    </rPh>
    <rPh sb="21" eb="22">
      <t>クミ</t>
    </rPh>
    <phoneticPr fontId="30"/>
  </si>
  <si>
    <t>＊デコ活応援団に参画している場合には、○を選択してください。</t>
    <rPh sb="3" eb="4">
      <t>カツ</t>
    </rPh>
    <rPh sb="4" eb="6">
      <t>オウエン</t>
    </rPh>
    <rPh sb="6" eb="7">
      <t>ダン</t>
    </rPh>
    <rPh sb="8" eb="10">
      <t>サンカク</t>
    </rPh>
    <rPh sb="14" eb="16">
      <t>バアイ</t>
    </rPh>
    <rPh sb="21" eb="23">
      <t>センタク</t>
    </rPh>
    <phoneticPr fontId="28"/>
  </si>
  <si>
    <t>＊デコ活宣言を行っている場合には、○を選択してください。</t>
    <rPh sb="3" eb="4">
      <t>カツ</t>
    </rPh>
    <rPh sb="4" eb="6">
      <t>センゲン</t>
    </rPh>
    <rPh sb="7" eb="8">
      <t>オコナ</t>
    </rPh>
    <rPh sb="12" eb="14">
      <t>バアイ</t>
    </rPh>
    <rPh sb="19" eb="21">
      <t>センタク</t>
    </rPh>
    <phoneticPr fontId="28"/>
  </si>
  <si>
    <t>①　CO2削減効果の推計値/年</t>
    <rPh sb="5" eb="7">
      <t>サクゲン</t>
    </rPh>
    <rPh sb="7" eb="9">
      <t>コウカ</t>
    </rPh>
    <rPh sb="10" eb="13">
      <t>スイケイチ</t>
    </rPh>
    <rPh sb="14" eb="15">
      <t>ネン</t>
    </rPh>
    <phoneticPr fontId="26"/>
  </si>
  <si>
    <t>②　累計CO2削減量</t>
    <rPh sb="2" eb="4">
      <t>ルイケイ</t>
    </rPh>
    <rPh sb="7" eb="10">
      <t>サクゲンリョウ</t>
    </rPh>
    <phoneticPr fontId="26"/>
  </si>
  <si>
    <t>耐用年数</t>
    <rPh sb="0" eb="4">
      <t>タイヨウネンスウ</t>
    </rPh>
    <phoneticPr fontId="28"/>
  </si>
  <si>
    <t>＊以下、①～④から該当する項目を選択してください。</t>
    <rPh sb="1" eb="3">
      <t>イカ</t>
    </rPh>
    <rPh sb="9" eb="11">
      <t>ガイトウ</t>
    </rPh>
    <rPh sb="13" eb="15">
      <t>コウモク</t>
    </rPh>
    <rPh sb="16" eb="18">
      <t>センタク</t>
    </rPh>
    <phoneticPr fontId="28"/>
  </si>
  <si>
    <t>カーボンニュートラル実現に向けた申請者の取組</t>
    <rPh sb="10" eb="12">
      <t>ジツゲン</t>
    </rPh>
    <rPh sb="13" eb="14">
      <t>ム</t>
    </rPh>
    <rPh sb="16" eb="18">
      <t>シンセイ</t>
    </rPh>
    <rPh sb="18" eb="19">
      <t>シャ</t>
    </rPh>
    <rPh sb="20" eb="21">
      <t>ト</t>
    </rPh>
    <rPh sb="21" eb="22">
      <t>ク</t>
    </rPh>
    <phoneticPr fontId="28"/>
  </si>
  <si>
    <t>累計CO2削減量</t>
    <rPh sb="0" eb="2">
      <t>ルイケイ</t>
    </rPh>
    <rPh sb="5" eb="8">
      <t>サクゲンリョウ</t>
    </rPh>
    <phoneticPr fontId="28"/>
  </si>
  <si>
    <t>①　2050年カーボンニュートラルの達成を目標として掲げ、対外的に公表している。
②　カーボンニュートラルの達成に係る目標年度を2050年より前に設定しており、且つ、2030年度の温室効果ガスの排出量削減に係る目標を2013年度比で-46％に設定している。
③　上記①・②に該当し、且つ、他事業者の温室効果ガス排出量削減に関する目標を設定している。
④　カーボンニュートラルの達成に係る目標を設定していない、又は目標を設定しているが対外的に公表していない。</t>
    <phoneticPr fontId="28"/>
  </si>
  <si>
    <t>取得予定時期</t>
    <rPh sb="0" eb="2">
      <t>シュトク</t>
    </rPh>
    <phoneticPr fontId="1"/>
  </si>
  <si>
    <t>取得予定の財産の内訳</t>
    <rPh sb="0" eb="2">
      <t>シュトク</t>
    </rPh>
    <rPh sb="2" eb="4">
      <t>ヨテイ</t>
    </rPh>
    <rPh sb="5" eb="7">
      <t>ザイサン</t>
    </rPh>
    <rPh sb="8" eb="10">
      <t>ウチワケ</t>
    </rPh>
    <phoneticPr fontId="1"/>
  </si>
  <si>
    <t>【公募要領様式第２号】</t>
    <rPh sb="1" eb="3">
      <t>コウボ</t>
    </rPh>
    <rPh sb="3" eb="5">
      <t>ヨウリョウ</t>
    </rPh>
    <rPh sb="5" eb="7">
      <t>ヨウシキ</t>
    </rPh>
    <rPh sb="7" eb="8">
      <t>ダイ</t>
    </rPh>
    <rPh sb="9" eb="10">
      <t>ゴウ</t>
    </rPh>
    <phoneticPr fontId="5"/>
  </si>
  <si>
    <t>【公募要領様式第３号】</t>
    <rPh sb="9" eb="10">
      <t>ゴウ</t>
    </rPh>
    <phoneticPr fontId="1"/>
  </si>
  <si>
    <t>実施計画書（詳細）【設備導入事業】</t>
    <rPh sb="0" eb="2">
      <t>ジッシ</t>
    </rPh>
    <rPh sb="2" eb="5">
      <t>ケイカクショ</t>
    </rPh>
    <rPh sb="6" eb="8">
      <t>ショウサイ</t>
    </rPh>
    <rPh sb="10" eb="12">
      <t>セツビ</t>
    </rPh>
    <rPh sb="12" eb="14">
      <t>ドウニュウ</t>
    </rPh>
    <rPh sb="14" eb="16">
      <t>ジギョウ</t>
    </rPh>
    <phoneticPr fontId="10"/>
  </si>
  <si>
    <t>＊「耐用年数」欄には、導入設備の耐用年数を公募要領様式第６号から転記してください。
＊「累計CO2削減量」欄には、資料番号10（ハード対策事業計算ファイル）により算出した累計CO2削減量を転記してください。</t>
    <rPh sb="2" eb="6">
      <t>タイヨウネンスウ</t>
    </rPh>
    <rPh sb="7" eb="8">
      <t>ラン</t>
    </rPh>
    <rPh sb="11" eb="13">
      <t>ドウニュウ</t>
    </rPh>
    <rPh sb="13" eb="15">
      <t>セツビ</t>
    </rPh>
    <rPh sb="16" eb="20">
      <t>タイヨウネンスウ</t>
    </rPh>
    <rPh sb="21" eb="25">
      <t>コウボヨウリョウ</t>
    </rPh>
    <rPh sb="25" eb="27">
      <t>ヨウシキ</t>
    </rPh>
    <rPh sb="27" eb="28">
      <t>ダイ</t>
    </rPh>
    <rPh sb="29" eb="30">
      <t>ゴウ</t>
    </rPh>
    <rPh sb="32" eb="34">
      <t>テンキ</t>
    </rPh>
    <rPh sb="44" eb="46">
      <t>ルイケイ</t>
    </rPh>
    <rPh sb="49" eb="52">
      <t>サクゲンリョウ</t>
    </rPh>
    <rPh sb="53" eb="54">
      <t>ラン</t>
    </rPh>
    <rPh sb="85" eb="87">
      <t>ルイケイ</t>
    </rPh>
    <rPh sb="90" eb="93">
      <t>サクゲンリョウ</t>
    </rPh>
    <phoneticPr fontId="28"/>
  </si>
  <si>
    <t>＊設備導入事業の実施により排出される二酸化炭素排出量/年を記入してください。
＊資料番号10「ハード対策事業計算ファイル」により算出した年間CO2削減量（t-CO2/年）を転記してください。</t>
    <rPh sb="1" eb="3">
      <t>セツビ</t>
    </rPh>
    <rPh sb="3" eb="5">
      <t>ドウニュウ</t>
    </rPh>
    <rPh sb="5" eb="7">
      <t>ジギョウ</t>
    </rPh>
    <rPh sb="8" eb="10">
      <t>ジッシ</t>
    </rPh>
    <rPh sb="13" eb="15">
      <t>ハイシュツ</t>
    </rPh>
    <rPh sb="18" eb="21">
      <t>ニサンカ</t>
    </rPh>
    <rPh sb="21" eb="23">
      <t>タンソ</t>
    </rPh>
    <rPh sb="23" eb="25">
      <t>ハイシュツ</t>
    </rPh>
    <rPh sb="25" eb="26">
      <t>リョウ</t>
    </rPh>
    <rPh sb="27" eb="28">
      <t>ネン</t>
    </rPh>
    <rPh sb="29" eb="31">
      <t>キニュウ</t>
    </rPh>
    <rPh sb="40" eb="42">
      <t>シリョウ</t>
    </rPh>
    <rPh sb="42" eb="44">
      <t>バンゴウ</t>
    </rPh>
    <rPh sb="50" eb="52">
      <t>タイサク</t>
    </rPh>
    <rPh sb="52" eb="54">
      <t>ジギョウ</t>
    </rPh>
    <rPh sb="54" eb="56">
      <t>ケイサン</t>
    </rPh>
    <rPh sb="64" eb="66">
      <t>サンシュツ</t>
    </rPh>
    <rPh sb="68" eb="70">
      <t>ネンカン</t>
    </rPh>
    <rPh sb="73" eb="75">
      <t>サクゲン</t>
    </rPh>
    <rPh sb="75" eb="76">
      <t>リョウ</t>
    </rPh>
    <rPh sb="83" eb="84">
      <t>ネン</t>
    </rPh>
    <rPh sb="86" eb="88">
      <t>テンキ</t>
    </rPh>
    <phoneticPr fontId="26"/>
  </si>
  <si>
    <t>＊公募要領に記載された「本事業の申請者」の要件を満たしていることを確認してください。
＊正式名称で記入してください。</t>
    <rPh sb="12" eb="13">
      <t>ホン</t>
    </rPh>
    <rPh sb="13" eb="15">
      <t>ジギョウ</t>
    </rPh>
    <rPh sb="16" eb="19">
      <t>シンセイシャ</t>
    </rPh>
    <phoneticPr fontId="1"/>
  </si>
  <si>
    <t>＊実施する事業名（固有の事業名）を記入してください。</t>
    <rPh sb="9" eb="11">
      <t>コユウ</t>
    </rPh>
    <rPh sb="12" eb="15">
      <t>ジギョウメイ</t>
    </rPh>
    <phoneticPr fontId="1"/>
  </si>
  <si>
    <t>＊公募要領様式第６号（費用対効果）で算出する数値を記入してください。</t>
    <rPh sb="1" eb="3">
      <t>コウボ</t>
    </rPh>
    <rPh sb="3" eb="5">
      <t>ヨウリョウ</t>
    </rPh>
    <rPh sb="5" eb="7">
      <t>ヨウシキ</t>
    </rPh>
    <rPh sb="7" eb="8">
      <t>ダイ</t>
    </rPh>
    <rPh sb="9" eb="10">
      <t>ゴウ</t>
    </rPh>
    <rPh sb="11" eb="16">
      <t>ヒヨウタイコウカ</t>
    </rPh>
    <rPh sb="18" eb="20">
      <t>サンシュツ</t>
    </rPh>
    <rPh sb="22" eb="24">
      <t>スウチ</t>
    </rPh>
    <rPh sb="25" eb="27">
      <t>キニュウ</t>
    </rPh>
    <phoneticPr fontId="28"/>
  </si>
  <si>
    <t>経費区分</t>
    <rPh sb="0" eb="4">
      <t>ケイヒクブン</t>
    </rPh>
    <phoneticPr fontId="28"/>
  </si>
  <si>
    <t>工事費</t>
    <rPh sb="0" eb="3">
      <t>コウジヒ</t>
    </rPh>
    <phoneticPr fontId="28"/>
  </si>
  <si>
    <t>設備費</t>
    <rPh sb="0" eb="3">
      <t>セツビヒ</t>
    </rPh>
    <phoneticPr fontId="28"/>
  </si>
  <si>
    <t>業務費</t>
    <rPh sb="0" eb="3">
      <t>ギョウムヒ</t>
    </rPh>
    <phoneticPr fontId="28"/>
  </si>
  <si>
    <t>事務費</t>
    <rPh sb="0" eb="3">
      <t>ジムヒ</t>
    </rPh>
    <phoneticPr fontId="28"/>
  </si>
  <si>
    <t>補助対象設備</t>
    <rPh sb="0" eb="4">
      <t>ホジョタイショウ</t>
    </rPh>
    <rPh sb="4" eb="6">
      <t>セツビ</t>
    </rPh>
    <phoneticPr fontId="28"/>
  </si>
  <si>
    <t>補助率</t>
    <rPh sb="0" eb="3">
      <t>ホジョリツ</t>
    </rPh>
    <phoneticPr fontId="28"/>
  </si>
  <si>
    <t>補助対象経費</t>
    <rPh sb="0" eb="4">
      <t>ホジョタイショウ</t>
    </rPh>
    <rPh sb="4" eb="6">
      <t>ケイヒ</t>
    </rPh>
    <phoneticPr fontId="28"/>
  </si>
  <si>
    <t>自営線、熱導管</t>
    <rPh sb="0" eb="3">
      <t>ジエイセン</t>
    </rPh>
    <rPh sb="4" eb="7">
      <t>ネツドウカン</t>
    </rPh>
    <phoneticPr fontId="30"/>
  </si>
  <si>
    <t>シリコン型太陽光発電設備等</t>
    <rPh sb="4" eb="5">
      <t>ガタ</t>
    </rPh>
    <rPh sb="5" eb="12">
      <t>タイヨウコウハツデンセツビ</t>
    </rPh>
    <rPh sb="12" eb="13">
      <t>トウ</t>
    </rPh>
    <phoneticPr fontId="30"/>
  </si>
  <si>
    <t>ペロブスカイト型太陽光発電設備</t>
    <rPh sb="7" eb="11">
      <t>ガタタイヨウコウ</t>
    </rPh>
    <rPh sb="11" eb="15">
      <t>ハツデンセツビ</t>
    </rPh>
    <phoneticPr fontId="30"/>
  </si>
  <si>
    <t>風力、バイオマス、水力、地熱発電設備</t>
    <rPh sb="0" eb="2">
      <t>フウリョク</t>
    </rPh>
    <rPh sb="9" eb="11">
      <t>スイリョク</t>
    </rPh>
    <rPh sb="12" eb="16">
      <t>チネツハツデン</t>
    </rPh>
    <rPh sb="16" eb="18">
      <t>セツビ</t>
    </rPh>
    <phoneticPr fontId="30"/>
  </si>
  <si>
    <t>蓄電システム</t>
    <rPh sb="0" eb="2">
      <t>チクデン</t>
    </rPh>
    <phoneticPr fontId="30"/>
  </si>
  <si>
    <t>蓄熱システム</t>
    <phoneticPr fontId="30"/>
  </si>
  <si>
    <t>ガスコージェネレーションシステム</t>
    <phoneticPr fontId="30"/>
  </si>
  <si>
    <t>運転制御するために必要な通信、制御機器設備等</t>
    <phoneticPr fontId="30"/>
  </si>
  <si>
    <t>太陽熱、バイオマス熱、その他温度差エネルギー利用設備</t>
    <phoneticPr fontId="30"/>
  </si>
  <si>
    <t>需要側で再生可能エネルギー等の使用に際して必要となる設備</t>
    <phoneticPr fontId="30"/>
  </si>
  <si>
    <t>水素供給設備、水素利活用設備（発電、熱供給等）</t>
    <rPh sb="15" eb="17">
      <t>ハツデン</t>
    </rPh>
    <phoneticPr fontId="30"/>
  </si>
  <si>
    <t>計</t>
    <rPh sb="0" eb="1">
      <t>ケイ</t>
    </rPh>
    <phoneticPr fontId="28"/>
  </si>
  <si>
    <t>※千円未満切捨</t>
    <rPh sb="1" eb="7">
      <t>センエンミマンキリス</t>
    </rPh>
    <phoneticPr fontId="28"/>
  </si>
  <si>
    <t>補助申請額</t>
    <rPh sb="0" eb="2">
      <t>ホジョ</t>
    </rPh>
    <rPh sb="2" eb="4">
      <t>シンセイ</t>
    </rPh>
    <rPh sb="4" eb="5">
      <t>ガク</t>
    </rPh>
    <phoneticPr fontId="28"/>
  </si>
  <si>
    <t>【公募要領様式第９号】</t>
    <rPh sb="9" eb="10">
      <t>ゴウ</t>
    </rPh>
    <phoneticPr fontId="1"/>
  </si>
  <si>
    <t>【設備導入事業_実績報告用】経費内訳</t>
    <rPh sb="5" eb="7">
      <t>ジギョウ</t>
    </rPh>
    <rPh sb="8" eb="10">
      <t>ジッセキ</t>
    </rPh>
    <rPh sb="10" eb="12">
      <t>ホウコク</t>
    </rPh>
    <rPh sb="12" eb="13">
      <t>ヨウ</t>
    </rPh>
    <rPh sb="14" eb="16">
      <t>ケイヒ</t>
    </rPh>
    <rPh sb="16" eb="18">
      <t>ウチワケ</t>
    </rPh>
    <phoneticPr fontId="1"/>
  </si>
  <si>
    <t>※　記入欄が少ない場合は、本様式を引き伸ばして使用すること。</t>
    <rPh sb="2" eb="4">
      <t>キニュウ</t>
    </rPh>
    <rPh sb="4" eb="5">
      <t>ラン</t>
    </rPh>
    <rPh sb="6" eb="7">
      <t>スク</t>
    </rPh>
    <rPh sb="9" eb="11">
      <t>バアイ</t>
    </rPh>
    <rPh sb="13" eb="14">
      <t>ホン</t>
    </rPh>
    <rPh sb="14" eb="16">
      <t>ヨウシキ</t>
    </rPh>
    <rPh sb="17" eb="18">
      <t>ヒ</t>
    </rPh>
    <rPh sb="19" eb="20">
      <t>ノ</t>
    </rPh>
    <rPh sb="23" eb="25">
      <t>シヨウ</t>
    </rPh>
    <phoneticPr fontId="1"/>
  </si>
  <si>
    <t>実施場所</t>
    <phoneticPr fontId="26"/>
  </si>
  <si>
    <t>－</t>
    <phoneticPr fontId="30"/>
  </si>
  <si>
    <t>③　CO2削減量あたりの導入費用
　　［円/t-CO2］</t>
    <rPh sb="5" eb="7">
      <t>サクゲン</t>
    </rPh>
    <rPh sb="7" eb="8">
      <t>リョウ</t>
    </rPh>
    <rPh sb="12" eb="14">
      <t>ドウニュウ</t>
    </rPh>
    <rPh sb="14" eb="16">
      <t>ヒヨウ</t>
    </rPh>
    <rPh sb="20" eb="21">
      <t>エン</t>
    </rPh>
    <phoneticPr fontId="26"/>
  </si>
  <si>
    <t>脱炭素社会の実現を目指す取組への参画</t>
    <rPh sb="0" eb="5">
      <t>ダツタンソシャカイ</t>
    </rPh>
    <rPh sb="6" eb="8">
      <t>ジツゲン</t>
    </rPh>
    <rPh sb="9" eb="11">
      <t>メザ</t>
    </rPh>
    <rPh sb="12" eb="14">
      <t>トリクミ</t>
    </rPh>
    <rPh sb="16" eb="18">
      <t>サンカク</t>
    </rPh>
    <phoneticPr fontId="28"/>
  </si>
  <si>
    <t>デコ活応援団</t>
    <rPh sb="2" eb="3">
      <t>カツ</t>
    </rPh>
    <rPh sb="3" eb="6">
      <t>オウエンダン</t>
    </rPh>
    <phoneticPr fontId="28"/>
  </si>
  <si>
    <t>「脱炭素×復興まちづくり」プラットフォーム、福島県地域脱炭素推進コンソーシアム等</t>
    <rPh sb="1" eb="7">
      <t>ダツタンソカケルフッコウ</t>
    </rPh>
    <rPh sb="22" eb="25">
      <t>フクシマケン</t>
    </rPh>
    <rPh sb="25" eb="30">
      <t>チイキダツタンソ</t>
    </rPh>
    <rPh sb="30" eb="32">
      <t>スイシン</t>
    </rPh>
    <rPh sb="39" eb="40">
      <t>トウ</t>
    </rPh>
    <phoneticPr fontId="28"/>
  </si>
  <si>
    <t>＊「脱炭素×復興まちづくり」プラットフォーム、福島県地域脱炭素推進コンソーシアムに参画している場合には、○を選択してください。また、これに準じるものに参画している場合は、当該取組の名称等を記載してください。</t>
    <rPh sb="41" eb="43">
      <t>サンカク</t>
    </rPh>
    <rPh sb="47" eb="49">
      <t>バアイ</t>
    </rPh>
    <rPh sb="54" eb="56">
      <t>センタク</t>
    </rPh>
    <rPh sb="69" eb="70">
      <t>ジュン</t>
    </rPh>
    <rPh sb="75" eb="77">
      <t>サンカク</t>
    </rPh>
    <rPh sb="81" eb="83">
      <t>バアイ</t>
    </rPh>
    <rPh sb="85" eb="89">
      <t>トウガイトリクミ</t>
    </rPh>
    <rPh sb="90" eb="92">
      <t>メイショウ</t>
    </rPh>
    <rPh sb="92" eb="93">
      <t>トウ</t>
    </rPh>
    <rPh sb="94" eb="96">
      <t>キサイ</t>
    </rPh>
    <phoneticPr fontId="28"/>
  </si>
  <si>
    <t>指定暑熱避難施設
（クーリングシェルター）</t>
    <rPh sb="0" eb="4">
      <t>シテイショネツ</t>
    </rPh>
    <rPh sb="4" eb="8">
      <t>ヒナンシセツ</t>
    </rPh>
    <phoneticPr fontId="28"/>
  </si>
  <si>
    <t>＊気候変動適応法に基づく指定暑熱避難施設（クーリングシェルター）や「ふくしま涼み処」における事業である場合には「○（指定済み施設等）」を記載してください。また、「市町村から指定暑熱避難施設（クーリングシェルター）に指定される場合には同意する意向がある」場合には「○（同意意向あり）」を記載してください。</t>
    <rPh sb="1" eb="5">
      <t>キコウヘンドウ</t>
    </rPh>
    <rPh sb="5" eb="8">
      <t>テキオウホウ</t>
    </rPh>
    <rPh sb="9" eb="10">
      <t>モト</t>
    </rPh>
    <rPh sb="14" eb="16">
      <t>ショネツ</t>
    </rPh>
    <rPh sb="38" eb="39">
      <t>スズ</t>
    </rPh>
    <rPh sb="40" eb="41">
      <t>ドコロ</t>
    </rPh>
    <rPh sb="51" eb="53">
      <t>バアイ</t>
    </rPh>
    <rPh sb="58" eb="61">
      <t>シテイズ</t>
    </rPh>
    <rPh sb="62" eb="65">
      <t>シセツトウ</t>
    </rPh>
    <rPh sb="68" eb="70">
      <t>キサイ</t>
    </rPh>
    <rPh sb="81" eb="84">
      <t>シチョウソン</t>
    </rPh>
    <rPh sb="86" eb="90">
      <t>シテイショネツ</t>
    </rPh>
    <rPh sb="90" eb="94">
      <t>ヒナンシセツ</t>
    </rPh>
    <rPh sb="107" eb="109">
      <t>シテイ</t>
    </rPh>
    <rPh sb="112" eb="114">
      <t>バアイ</t>
    </rPh>
    <rPh sb="116" eb="118">
      <t>ドウイ</t>
    </rPh>
    <rPh sb="120" eb="122">
      <t>イコウ</t>
    </rPh>
    <rPh sb="126" eb="128">
      <t>バアイ</t>
    </rPh>
    <rPh sb="133" eb="135">
      <t>ドウイ</t>
    </rPh>
    <rPh sb="135" eb="137">
      <t>イコウ</t>
    </rPh>
    <rPh sb="142" eb="144">
      <t>キサイ</t>
    </rPh>
    <phoneticPr fontId="1"/>
  </si>
  <si>
    <t>○（指定済み施設等）</t>
    <rPh sb="2" eb="5">
      <t>シテイズ</t>
    </rPh>
    <rPh sb="6" eb="9">
      <t>シセツトウ</t>
    </rPh>
    <phoneticPr fontId="30"/>
  </si>
  <si>
    <t>○（同意意向あり）</t>
    <rPh sb="2" eb="4">
      <t>ドウイ</t>
    </rPh>
    <rPh sb="4" eb="6">
      <t>イコウ</t>
    </rPh>
    <phoneticPr fontId="30"/>
  </si>
  <si>
    <t>情報発信等の計画</t>
    <rPh sb="0" eb="4">
      <t>ジョウホウハッシン</t>
    </rPh>
    <rPh sb="4" eb="5">
      <t>トウ</t>
    </rPh>
    <rPh sb="6" eb="8">
      <t>ケイカク</t>
    </rPh>
    <phoneticPr fontId="28"/>
  </si>
  <si>
    <t>＊再エネの効果について地域の理解につながるような情報発信等の計画があるかどうか、計画がある場合はどのような計画かを具体的に記載してください。</t>
    <rPh sb="1" eb="2">
      <t>サイ</t>
    </rPh>
    <rPh sb="5" eb="7">
      <t>コウカ</t>
    </rPh>
    <rPh sb="11" eb="13">
      <t>チイキ</t>
    </rPh>
    <rPh sb="14" eb="16">
      <t>リカイ</t>
    </rPh>
    <rPh sb="24" eb="28">
      <t>ジョウホウハッシン</t>
    </rPh>
    <rPh sb="28" eb="29">
      <t>トウ</t>
    </rPh>
    <rPh sb="30" eb="32">
      <t>ケイカク</t>
    </rPh>
    <rPh sb="40" eb="42">
      <t>ケイカク</t>
    </rPh>
    <rPh sb="45" eb="47">
      <t>バアイ</t>
    </rPh>
    <rPh sb="57" eb="60">
      <t>グタイテキ</t>
    </rPh>
    <rPh sb="61" eb="63">
      <t>キサイ</t>
    </rPh>
    <phoneticPr fontId="26"/>
  </si>
  <si>
    <t>材料費</t>
    <rPh sb="0" eb="3">
      <t>ザイリョウヒ</t>
    </rPh>
    <phoneticPr fontId="28"/>
  </si>
  <si>
    <t>労務費</t>
    <rPh sb="0" eb="3">
      <t>ロウムヒ</t>
    </rPh>
    <phoneticPr fontId="28"/>
  </si>
  <si>
    <t>直接経費</t>
    <rPh sb="0" eb="4">
      <t>チョクセツケイヒ</t>
    </rPh>
    <phoneticPr fontId="28"/>
  </si>
  <si>
    <t>共通仮設費</t>
    <rPh sb="0" eb="5">
      <t>キョウツウカセツヒ</t>
    </rPh>
    <phoneticPr fontId="28"/>
  </si>
  <si>
    <t>現場管理費</t>
    <rPh sb="0" eb="5">
      <t>ゲンバカンリヒ</t>
    </rPh>
    <phoneticPr fontId="28"/>
  </si>
  <si>
    <t>一般管理費</t>
    <rPh sb="0" eb="5">
      <t>イッパンカンリヒ</t>
    </rPh>
    <phoneticPr fontId="28"/>
  </si>
  <si>
    <t>細分</t>
    <rPh sb="0" eb="2">
      <t>サイブン</t>
    </rPh>
    <phoneticPr fontId="28"/>
  </si>
  <si>
    <t>内容</t>
    <rPh sb="0" eb="2">
      <t>ナイヨウ</t>
    </rPh>
    <phoneticPr fontId="28"/>
  </si>
  <si>
    <t>経費区分・費目</t>
    <rPh sb="0" eb="4">
      <t>ケイヒクブン</t>
    </rPh>
    <rPh sb="5" eb="7">
      <t>ヒモク</t>
    </rPh>
    <phoneticPr fontId="30"/>
  </si>
  <si>
    <t>工事費_本工事費</t>
    <rPh sb="4" eb="8">
      <t>ホンコウジヒ</t>
    </rPh>
    <phoneticPr fontId="28"/>
  </si>
  <si>
    <t>工事費_付帯工事費</t>
    <rPh sb="4" eb="9">
      <t>フタイコウジヒ</t>
    </rPh>
    <phoneticPr fontId="28"/>
  </si>
  <si>
    <t>工事費_機械器具費</t>
    <rPh sb="4" eb="9">
      <t>キカイキグヒ</t>
    </rPh>
    <phoneticPr fontId="28"/>
  </si>
  <si>
    <t>工事費_測量及試験費</t>
    <rPh sb="4" eb="7">
      <t>ソクリョウオヨ</t>
    </rPh>
    <rPh sb="7" eb="10">
      <t>シケンヒ</t>
    </rPh>
    <phoneticPr fontId="28"/>
  </si>
  <si>
    <t>細分</t>
    <rPh sb="0" eb="2">
      <t>サイブン</t>
    </rPh>
    <phoneticPr fontId="30"/>
  </si>
  <si>
    <t>事務費</t>
    <phoneticPr fontId="30"/>
  </si>
  <si>
    <t>大分類</t>
    <rPh sb="0" eb="3">
      <t>ダイブンルイ</t>
    </rPh>
    <phoneticPr fontId="28"/>
  </si>
  <si>
    <t>中分類</t>
    <rPh sb="0" eb="3">
      <t>チュウブンルイ</t>
    </rPh>
    <phoneticPr fontId="28"/>
  </si>
  <si>
    <t>①　2050年カーボンニュートラルの達成を目標として掲げ、対外的に公表している。</t>
  </si>
  <si>
    <t>②　カーボンニュートラルの達成に係る目標年度を2050年より前に設定しており、且つ、2030年度の温室効果ガスの排出量削減に係る目標を2013年度比で-46％に設定している。</t>
  </si>
  <si>
    <t>④　カーボンニュートラルの達成に係る目標を設定していない、又は目標を設定しているが対外的に公表していない。</t>
  </si>
  <si>
    <t>③　①・②に該当し、且つ、他事業者の温室効果ガス排出量削減に関する目標を設定している。</t>
    <phoneticPr fontId="30"/>
  </si>
  <si>
    <t>＊地域資源の活用の有無、複数の再エネを組み合わせた効率的なエネルギー利用の計画、設備の導入手法や設備自体に係る工夫、導入事例としてのモデル性について記載してください。</t>
    <rPh sb="1" eb="5">
      <t>チイキシゲン</t>
    </rPh>
    <rPh sb="6" eb="8">
      <t>カツヨウ</t>
    </rPh>
    <rPh sb="9" eb="11">
      <t>ウム</t>
    </rPh>
    <rPh sb="12" eb="14">
      <t>フクスウ</t>
    </rPh>
    <rPh sb="15" eb="16">
      <t>サイ</t>
    </rPh>
    <rPh sb="19" eb="20">
      <t>ク</t>
    </rPh>
    <rPh sb="21" eb="22">
      <t>ア</t>
    </rPh>
    <rPh sb="25" eb="28">
      <t>コウリツテキ</t>
    </rPh>
    <rPh sb="34" eb="36">
      <t>リヨウ</t>
    </rPh>
    <rPh sb="37" eb="39">
      <t>ケイカク</t>
    </rPh>
    <rPh sb="40" eb="42">
      <t>セツビ</t>
    </rPh>
    <rPh sb="43" eb="47">
      <t>ドウニュウシュホウ</t>
    </rPh>
    <rPh sb="48" eb="50">
      <t>セツビ</t>
    </rPh>
    <rPh sb="50" eb="52">
      <t>ジタイ</t>
    </rPh>
    <rPh sb="53" eb="54">
      <t>カカ</t>
    </rPh>
    <rPh sb="55" eb="57">
      <t>クフウ</t>
    </rPh>
    <rPh sb="58" eb="62">
      <t>ドウニュウジレイ</t>
    </rPh>
    <rPh sb="69" eb="70">
      <t>セイ</t>
    </rPh>
    <rPh sb="74" eb="76">
      <t>キサイ</t>
    </rPh>
    <phoneticPr fontId="1"/>
  </si>
  <si>
    <t>福島県自家消費型再生可能エネルギー導入支援事業（「脱炭素×復興まちづくり」推進加速化事業）補助金</t>
    <rPh sb="0" eb="3">
      <t>フクシマケン</t>
    </rPh>
    <rPh sb="3" eb="5">
      <t>ジカ</t>
    </rPh>
    <rPh sb="5" eb="8">
      <t>ショウヒガタ</t>
    </rPh>
    <rPh sb="8" eb="10">
      <t>サイセイ</t>
    </rPh>
    <rPh sb="10" eb="12">
      <t>カノウ</t>
    </rPh>
    <rPh sb="17" eb="19">
      <t>ドウニュウ</t>
    </rPh>
    <rPh sb="19" eb="21">
      <t>シエン</t>
    </rPh>
    <rPh sb="21" eb="23">
      <t>ジギョウ</t>
    </rPh>
    <rPh sb="25" eb="28">
      <t>ダツタンソ</t>
    </rPh>
    <rPh sb="29" eb="31">
      <t>フッコウ</t>
    </rPh>
    <rPh sb="39" eb="42">
      <t>カソクカ</t>
    </rPh>
    <rPh sb="45" eb="48">
      <t>ホジョキン</t>
    </rPh>
    <phoneticPr fontId="5"/>
  </si>
  <si>
    <t>事業の先進性・モデル性</t>
    <rPh sb="0" eb="2">
      <t>ジギョウ</t>
    </rPh>
    <rPh sb="3" eb="5">
      <t>センシン</t>
    </rPh>
    <rPh sb="5" eb="6">
      <t>セイ</t>
    </rPh>
    <rPh sb="10" eb="11">
      <t>セイ</t>
    </rPh>
    <phoneticPr fontId="27"/>
  </si>
  <si>
    <t>事業の公共性・公益性、地域との共生（災害時の貢献等を含む）</t>
    <rPh sb="3" eb="6">
      <t>コウキョウセイ</t>
    </rPh>
    <rPh sb="7" eb="9">
      <t>コウエキ</t>
    </rPh>
    <rPh sb="9" eb="10">
      <t>セイ</t>
    </rPh>
    <rPh sb="11" eb="13">
      <t>チイキ</t>
    </rPh>
    <rPh sb="15" eb="17">
      <t>キョウセイ</t>
    </rPh>
    <rPh sb="24" eb="25">
      <t>トウ</t>
    </rPh>
    <rPh sb="26" eb="27">
      <t>フク</t>
    </rPh>
    <phoneticPr fontId="27"/>
  </si>
  <si>
    <t>復興まちづくりへの貢献</t>
    <rPh sb="0" eb="2">
      <t>フッコウ</t>
    </rPh>
    <rPh sb="9" eb="11">
      <t>コウケン</t>
    </rPh>
    <phoneticPr fontId="26"/>
  </si>
  <si>
    <t>＊事業の公共性・公益性、地域との共生（災害時の貢献を含む）について記載してください。
＊導入設備の災害時における活用について市町村と調整を行っている場合、その内容を具体的に記載してください。</t>
    <rPh sb="4" eb="7">
      <t>コウキョウセイ</t>
    </rPh>
    <rPh sb="8" eb="10">
      <t>コウエキ</t>
    </rPh>
    <rPh sb="10" eb="11">
      <t>セイ</t>
    </rPh>
    <rPh sb="12" eb="14">
      <t>チイキ</t>
    </rPh>
    <rPh sb="16" eb="18">
      <t>キョウセイ</t>
    </rPh>
    <rPh sb="19" eb="22">
      <t>サイガイジ</t>
    </rPh>
    <rPh sb="23" eb="25">
      <t>コウケン</t>
    </rPh>
    <rPh sb="26" eb="27">
      <t>フク</t>
    </rPh>
    <rPh sb="33" eb="35">
      <t>キサイ</t>
    </rPh>
    <phoneticPr fontId="28"/>
  </si>
  <si>
    <t>＊事業が復興まちづくりに貢献するかどうか、貢献するのであればどのように貢献するのかを具体的に記載してください。</t>
    <rPh sb="1" eb="3">
      <t>ジギョウ</t>
    </rPh>
    <rPh sb="4" eb="6">
      <t>フッコウ</t>
    </rPh>
    <rPh sb="13" eb="15">
      <t>コウケン</t>
    </rPh>
    <rPh sb="21" eb="23">
      <t>コウケン</t>
    </rPh>
    <rPh sb="35" eb="37">
      <t>コウケン</t>
    </rPh>
    <rPh sb="43" eb="46">
      <t>グタイテキ</t>
    </rPh>
    <rPh sb="47" eb="49">
      <t>キサイ</t>
    </rPh>
    <phoneticPr fontId="26"/>
  </si>
  <si>
    <t>福島県自家消費型再生可能エネルギー導入支援事業（「脱炭素×復興まちづくり」推進加速化事業）</t>
    <rPh sb="0" eb="3">
      <t>フクシマケン</t>
    </rPh>
    <rPh sb="3" eb="5">
      <t>ジカ</t>
    </rPh>
    <rPh sb="5" eb="8">
      <t>ショウヒガタ</t>
    </rPh>
    <rPh sb="8" eb="10">
      <t>サイセイ</t>
    </rPh>
    <rPh sb="10" eb="12">
      <t>カノウ</t>
    </rPh>
    <rPh sb="17" eb="19">
      <t>ドウニュウ</t>
    </rPh>
    <rPh sb="19" eb="21">
      <t>シエン</t>
    </rPh>
    <rPh sb="25" eb="26">
      <t>ダツ</t>
    </rPh>
    <rPh sb="26" eb="28">
      <t>タンソ</t>
    </rPh>
    <rPh sb="29" eb="31">
      <t>フッコウ</t>
    </rPh>
    <rPh sb="37" eb="39">
      <t>スイシン</t>
    </rPh>
    <rPh sb="39" eb="42">
      <t>カソクカ</t>
    </rPh>
    <rPh sb="42" eb="44">
      <t>ジギョウ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</si>
</sst>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quot;円&quot;"/>
    <numFmt numFmtId="177" formatCode="#,##0&quot;円&quot;"/>
    <numFmt numFmtId="178" formatCode="#,###"/>
    <numFmt numFmtId="179" formatCode="#,##0_ "/>
    <numFmt numFmtId="180" formatCode="yyyy&quot;年&quot;m&quot;月&quot;;@"/>
    <numFmt numFmtId="181" formatCode="0_);[Red]\(0\)"/>
    <numFmt numFmtId="182" formatCode="&quot;〒&quot;000\-0000"/>
    <numFmt numFmtId="183" formatCode="&quot;0&quot;###"/>
    <numFmt numFmtId="184" formatCode="#,##0_);[Red]\(#,##0\)"/>
    <numFmt numFmtId="185" formatCode="#,###.00&quot;ｔ-CO2/年&quot;"/>
    <numFmt numFmtId="186" formatCode="#,##0;[Red]\-#,##0&quot;円/t-CO2&quot;"/>
  </numFmts>
  <fonts count="62" x14ac:knownFonts="1">
    <font>
      <sz val="11"/>
      <color indexed="8"/>
      <name val="ＭＳ Ｐゴシック"/>
      <family val="3"/>
      <charset val="128"/>
      <scheme val="minor"/>
    </font>
    <font>
      <sz val="6"/>
      <name val="ＭＳ Ｐゴシック"/>
      <family val="3"/>
      <charset val="128"/>
    </font>
    <font>
      <sz val="11"/>
      <name val="ＭＳ Ｐゴシック"/>
      <family val="3"/>
      <charset val="128"/>
    </font>
    <font>
      <sz val="10"/>
      <name val="ＭＳ Ｐゴシック"/>
      <family val="3"/>
      <charset val="128"/>
    </font>
    <font>
      <sz val="6"/>
      <name val="ＭＳ Ｐゴシック"/>
      <family val="3"/>
      <charset val="128"/>
    </font>
    <font>
      <sz val="6"/>
      <name val="ＭＳ Ｐゴシック"/>
      <family val="3"/>
      <charset val="128"/>
    </font>
    <font>
      <sz val="12"/>
      <name val="ＭＳ 明朝"/>
      <family val="1"/>
      <charset val="128"/>
    </font>
    <font>
      <sz val="14"/>
      <name val="ＭＳ 明朝"/>
      <family val="1"/>
      <charset val="128"/>
    </font>
    <font>
      <sz val="6"/>
      <name val="ＭＳ Ｐゴシック"/>
      <family val="3"/>
      <charset val="128"/>
    </font>
    <font>
      <sz val="11"/>
      <name val="ＭＳ 明朝"/>
      <family val="1"/>
      <charset val="128"/>
    </font>
    <font>
      <sz val="6"/>
      <name val="ＭＳ Ｐゴシック"/>
      <family val="3"/>
      <charset val="128"/>
    </font>
    <font>
      <sz val="10"/>
      <color indexed="8"/>
      <name val="ＭＳ 明朝"/>
      <family val="1"/>
      <charset val="128"/>
    </font>
    <font>
      <sz val="10"/>
      <color indexed="23"/>
      <name val="ＭＳ 明朝"/>
      <family val="1"/>
      <charset val="128"/>
    </font>
    <font>
      <sz val="6"/>
      <name val="ＭＳ Ｐゴシック"/>
      <family val="3"/>
      <charset val="128"/>
    </font>
    <font>
      <sz val="11"/>
      <name val="游ゴシック"/>
      <family val="3"/>
      <charset val="128"/>
    </font>
    <font>
      <b/>
      <sz val="11"/>
      <name val="游ゴシック"/>
      <family val="3"/>
      <charset val="128"/>
    </font>
    <font>
      <sz val="6"/>
      <name val="ＭＳ Ｐゴシック"/>
      <family val="3"/>
      <charset val="128"/>
    </font>
    <font>
      <b/>
      <sz val="14"/>
      <color indexed="10"/>
      <name val="ＭＳ 明朝"/>
      <family val="1"/>
      <charset val="128"/>
    </font>
    <font>
      <sz val="11"/>
      <color indexed="8"/>
      <name val="ＭＳ 明朝"/>
      <family val="1"/>
      <charset val="128"/>
    </font>
    <font>
      <sz val="12"/>
      <color indexed="8"/>
      <name val="ＭＳ 明朝"/>
      <family val="1"/>
      <charset val="128"/>
    </font>
    <font>
      <sz val="14"/>
      <color indexed="8"/>
      <name val="ＭＳ 明朝"/>
      <family val="1"/>
      <charset val="128"/>
    </font>
    <font>
      <sz val="11"/>
      <color indexed="8"/>
      <name val="游ゴシック"/>
      <family val="3"/>
      <charset val="128"/>
    </font>
    <font>
      <sz val="11"/>
      <color indexed="10"/>
      <name val="游ゴシック"/>
      <family val="3"/>
      <charset val="128"/>
    </font>
    <font>
      <b/>
      <sz val="14"/>
      <color indexed="8"/>
      <name val="ＭＳ 明朝"/>
      <family val="1"/>
      <charset val="128"/>
    </font>
    <font>
      <b/>
      <sz val="10.5"/>
      <color indexed="10"/>
      <name val="ＭＳ ゴシック"/>
      <family val="3"/>
      <charset val="128"/>
    </font>
    <font>
      <sz val="8"/>
      <color indexed="8"/>
      <name val="ＭＳ 明朝"/>
      <family val="1"/>
      <charset val="128"/>
    </font>
    <font>
      <sz val="6"/>
      <name val="ＭＳ Ｐゴシック"/>
      <family val="3"/>
      <charset val="128"/>
    </font>
    <font>
      <sz val="6"/>
      <name val="ＭＳ Ｐゴシック"/>
      <family val="3"/>
      <charset val="128"/>
    </font>
    <font>
      <sz val="6"/>
      <name val="ＭＳ Ｐゴシック"/>
      <family val="3"/>
      <charset val="128"/>
    </font>
    <font>
      <sz val="10"/>
      <name val="ＭＳ 明朝"/>
      <family val="1"/>
      <charset val="128"/>
    </font>
    <font>
      <sz val="6"/>
      <name val="ＭＳ Ｐゴシック"/>
      <family val="3"/>
      <charset val="128"/>
    </font>
    <font>
      <sz val="6"/>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u/>
      <sz val="11"/>
      <color indexed="12"/>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rgb="FF0070C0"/>
      <name val="ＭＳ 明朝"/>
      <family val="1"/>
      <charset val="128"/>
    </font>
    <font>
      <sz val="12"/>
      <color theme="5" tint="-0.49986266670735802"/>
      <name val="ＭＳ 明朝"/>
      <family val="1"/>
      <charset val="128"/>
    </font>
    <font>
      <sz val="11"/>
      <color theme="5" tint="-0.49986266670735802"/>
      <name val="ＭＳ 明朝"/>
      <family val="1"/>
      <charset val="128"/>
    </font>
    <font>
      <sz val="11"/>
      <name val="ＭＳ Ｐゴシック"/>
      <family val="3"/>
      <charset val="128"/>
      <scheme val="minor"/>
    </font>
    <font>
      <b/>
      <sz val="11"/>
      <color indexed="10"/>
      <name val="ＭＳ Ｐゴシック"/>
      <family val="3"/>
      <charset val="128"/>
      <scheme val="minor"/>
    </font>
    <font>
      <b/>
      <sz val="14"/>
      <color indexed="26"/>
      <name val="ＭＳ Ｐゴシック"/>
      <family val="3"/>
      <charset val="128"/>
      <scheme val="minor"/>
    </font>
    <font>
      <b/>
      <sz val="11"/>
      <color rgb="FF0070C0"/>
      <name val="ＭＳ 明朝"/>
      <family val="1"/>
      <charset val="128"/>
    </font>
    <font>
      <sz val="14"/>
      <color indexed="8"/>
      <name val="ＭＳ Ｐゴシック"/>
      <family val="3"/>
      <charset val="128"/>
      <scheme val="minor"/>
    </font>
    <font>
      <sz val="14"/>
      <color rgb="FF0070C0"/>
      <name val="ＭＳ 明朝"/>
      <family val="1"/>
      <charset val="128"/>
    </font>
    <font>
      <b/>
      <sz val="14"/>
      <name val="ＭＳ 明朝"/>
      <family val="1"/>
      <charset val="128"/>
    </font>
    <font>
      <sz val="9"/>
      <name val="ＭＳ 明朝"/>
      <family val="1"/>
      <charset val="128"/>
    </font>
    <font>
      <b/>
      <sz val="11"/>
      <name val="ＭＳ 明朝"/>
      <family val="1"/>
      <charset val="128"/>
    </font>
  </fonts>
  <fills count="38">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indexed="9"/>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87182226020086"/>
        <bgColor indexed="64"/>
      </patternFill>
    </fill>
    <fill>
      <patternFill patternType="solid">
        <fgColor theme="5" tint="0.59987182226020086"/>
        <bgColor indexed="64"/>
      </patternFill>
    </fill>
    <fill>
      <patternFill patternType="solid">
        <fgColor theme="6" tint="0.59987182226020086"/>
        <bgColor indexed="64"/>
      </patternFill>
    </fill>
    <fill>
      <patternFill patternType="solid">
        <fgColor theme="7" tint="0.59987182226020086"/>
        <bgColor indexed="64"/>
      </patternFill>
    </fill>
    <fill>
      <patternFill patternType="solid">
        <fgColor theme="8" tint="0.59987182226020086"/>
        <bgColor indexed="64"/>
      </patternFill>
    </fill>
    <fill>
      <patternFill patternType="solid">
        <fgColor theme="9" tint="0.59987182226020086"/>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tint="-0.1498764000366222"/>
        <bgColor indexed="64"/>
      </patternFill>
    </fill>
    <fill>
      <patternFill patternType="solid">
        <fgColor rgb="FFFFFFCC"/>
        <bgColor indexed="64"/>
      </patternFill>
    </fill>
    <fill>
      <patternFill patternType="solid">
        <fgColor theme="0"/>
        <bgColor indexed="64"/>
      </patternFill>
    </fill>
    <fill>
      <patternFill patternType="solid">
        <fgColor rgb="FFFFFF00"/>
        <bgColor indexed="64"/>
      </patternFill>
    </fill>
  </fills>
  <borders count="87">
    <border>
      <left/>
      <right/>
      <top/>
      <bottom/>
      <diagonal/>
    </border>
    <border>
      <left style="medium">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diagonal/>
    </border>
    <border>
      <left/>
      <right style="medium">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thick">
        <color indexed="64"/>
      </left>
      <right/>
      <top style="thin">
        <color indexed="64"/>
      </top>
      <bottom/>
      <diagonal/>
    </border>
    <border>
      <left style="thick">
        <color indexed="64"/>
      </left>
      <right/>
      <top/>
      <bottom style="thin">
        <color indexed="64"/>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hair">
        <color indexed="64"/>
      </left>
      <right/>
      <top style="thin">
        <color indexed="64"/>
      </top>
      <bottom style="thin">
        <color indexed="64"/>
      </bottom>
      <diagonal/>
    </border>
    <border>
      <left style="dotted">
        <color indexed="64"/>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dotted">
        <color indexed="64"/>
      </left>
      <right style="medium">
        <color indexed="64"/>
      </right>
      <top style="thin">
        <color indexed="64"/>
      </top>
      <bottom style="dotted">
        <color indexed="64"/>
      </bottom>
      <diagonal/>
    </border>
    <border>
      <left style="thin">
        <color indexed="64"/>
      </left>
      <right/>
      <top style="dotted">
        <color indexed="64"/>
      </top>
      <bottom style="thin">
        <color indexed="64"/>
      </bottom>
      <diagonal/>
    </border>
    <border>
      <left/>
      <right style="dotted">
        <color indexed="64"/>
      </right>
      <top style="dotted">
        <color indexed="64"/>
      </top>
      <bottom style="thin">
        <color indexed="64"/>
      </bottom>
      <diagonal/>
    </border>
    <border>
      <left style="thin">
        <color indexed="64"/>
      </left>
      <right style="thin">
        <color indexed="64"/>
      </right>
      <top style="thin">
        <color indexed="64"/>
      </top>
      <bottom style="medium">
        <color indexed="64"/>
      </bottom>
      <diagonal/>
    </border>
    <border>
      <left style="hair">
        <color indexed="64"/>
      </left>
      <right style="hair">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right style="medium">
        <color indexed="64"/>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medium">
        <color indexed="64"/>
      </right>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style="thin">
        <color indexed="64"/>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diagonalUp="1">
      <left style="thin">
        <color indexed="64"/>
      </left>
      <right style="thin">
        <color indexed="64"/>
      </right>
      <top style="thin">
        <color indexed="64"/>
      </top>
      <bottom style="thin">
        <color indexed="64"/>
      </bottom>
      <diagonal style="thin">
        <color indexed="64"/>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8626667073580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0">
    <xf numFmtId="0" fontId="0" fillId="0" borderId="0">
      <alignment vertical="center"/>
    </xf>
    <xf numFmtId="0" fontId="32" fillId="5" borderId="0" applyNumberFormat="0" applyBorder="0" applyAlignment="0" applyProtection="0">
      <alignment vertical="center"/>
    </xf>
    <xf numFmtId="0" fontId="32" fillId="6" borderId="0" applyNumberFormat="0" applyBorder="0" applyAlignment="0" applyProtection="0">
      <alignment vertical="center"/>
    </xf>
    <xf numFmtId="0" fontId="32" fillId="7" borderId="0" applyNumberFormat="0" applyBorder="0" applyAlignment="0" applyProtection="0">
      <alignment vertical="center"/>
    </xf>
    <xf numFmtId="0" fontId="32" fillId="8" borderId="0" applyNumberFormat="0" applyBorder="0" applyAlignment="0" applyProtection="0">
      <alignment vertical="center"/>
    </xf>
    <xf numFmtId="0" fontId="32" fillId="9" borderId="0" applyNumberFormat="0" applyBorder="0" applyAlignment="0" applyProtection="0">
      <alignment vertical="center"/>
    </xf>
    <xf numFmtId="0" fontId="32" fillId="10" borderId="0" applyNumberFormat="0" applyBorder="0" applyAlignment="0" applyProtection="0">
      <alignment vertical="center"/>
    </xf>
    <xf numFmtId="0" fontId="32" fillId="11" borderId="0" applyNumberFormat="0" applyBorder="0" applyAlignment="0" applyProtection="0">
      <alignment vertical="center"/>
    </xf>
    <xf numFmtId="0" fontId="32" fillId="12" borderId="0" applyNumberFormat="0" applyBorder="0" applyAlignment="0" applyProtection="0">
      <alignment vertical="center"/>
    </xf>
    <xf numFmtId="0" fontId="32" fillId="13" borderId="0" applyNumberFormat="0" applyBorder="0" applyAlignment="0" applyProtection="0">
      <alignment vertical="center"/>
    </xf>
    <xf numFmtId="0" fontId="32" fillId="14" borderId="0" applyNumberFormat="0" applyBorder="0" applyAlignment="0" applyProtection="0">
      <alignment vertical="center"/>
    </xf>
    <xf numFmtId="0" fontId="32" fillId="15" borderId="0" applyNumberFormat="0" applyBorder="0" applyAlignment="0" applyProtection="0">
      <alignment vertical="center"/>
    </xf>
    <xf numFmtId="0" fontId="32" fillId="16" borderId="0" applyNumberFormat="0" applyBorder="0" applyAlignment="0" applyProtection="0">
      <alignment vertical="center"/>
    </xf>
    <xf numFmtId="0" fontId="33" fillId="17" borderId="0" applyNumberFormat="0" applyBorder="0" applyAlignment="0" applyProtection="0">
      <alignment vertical="center"/>
    </xf>
    <xf numFmtId="0" fontId="33" fillId="18" borderId="0" applyNumberFormat="0" applyBorder="0" applyAlignment="0" applyProtection="0">
      <alignment vertical="center"/>
    </xf>
    <xf numFmtId="0" fontId="33" fillId="19" borderId="0" applyNumberFormat="0" applyBorder="0" applyAlignment="0" applyProtection="0">
      <alignment vertical="center"/>
    </xf>
    <xf numFmtId="0" fontId="33" fillId="20" borderId="0" applyNumberFormat="0" applyBorder="0" applyAlignment="0" applyProtection="0">
      <alignment vertical="center"/>
    </xf>
    <xf numFmtId="0" fontId="33" fillId="21" borderId="0" applyNumberFormat="0" applyBorder="0" applyAlignment="0" applyProtection="0">
      <alignment vertical="center"/>
    </xf>
    <xf numFmtId="0" fontId="33" fillId="22" borderId="0" applyNumberFormat="0" applyBorder="0" applyAlignment="0" applyProtection="0">
      <alignment vertical="center"/>
    </xf>
    <xf numFmtId="0" fontId="33" fillId="23" borderId="0" applyNumberFormat="0" applyBorder="0" applyAlignment="0" applyProtection="0">
      <alignment vertical="center"/>
    </xf>
    <xf numFmtId="0" fontId="33" fillId="24" borderId="0" applyNumberFormat="0" applyBorder="0" applyAlignment="0" applyProtection="0">
      <alignment vertical="center"/>
    </xf>
    <xf numFmtId="0" fontId="33" fillId="25" borderId="0" applyNumberFormat="0" applyBorder="0" applyAlignment="0" applyProtection="0">
      <alignment vertical="center"/>
    </xf>
    <xf numFmtId="0" fontId="33" fillId="26" borderId="0" applyNumberFormat="0" applyBorder="0" applyAlignment="0" applyProtection="0">
      <alignment vertical="center"/>
    </xf>
    <xf numFmtId="0" fontId="33" fillId="27" borderId="0" applyNumberFormat="0" applyBorder="0" applyAlignment="0" applyProtection="0">
      <alignment vertical="center"/>
    </xf>
    <xf numFmtId="0" fontId="33" fillId="28" borderId="0" applyNumberFormat="0" applyBorder="0" applyAlignment="0" applyProtection="0">
      <alignment vertical="center"/>
    </xf>
    <xf numFmtId="0" fontId="34" fillId="0" borderId="0" applyNumberFormat="0" applyFill="0" applyBorder="0" applyAlignment="0" applyProtection="0">
      <alignment vertical="center"/>
    </xf>
    <xf numFmtId="0" fontId="35" fillId="29" borderId="78" applyNumberFormat="0" applyAlignment="0" applyProtection="0">
      <alignment vertical="center"/>
    </xf>
    <xf numFmtId="0" fontId="36" fillId="30" borderId="0" applyNumberFormat="0" applyBorder="0" applyAlignment="0" applyProtection="0">
      <alignment vertical="center"/>
    </xf>
    <xf numFmtId="9" fontId="3" fillId="0" borderId="0" applyFont="0" applyFill="0" applyBorder="0" applyAlignment="0" applyProtection="0">
      <alignment vertical="center"/>
    </xf>
    <xf numFmtId="0" fontId="37" fillId="0" borderId="0" applyNumberFormat="0" applyFill="0" applyBorder="0" applyAlignment="0" applyProtection="0">
      <alignment vertical="center"/>
    </xf>
    <xf numFmtId="0" fontId="32" fillId="3" borderId="79" applyNumberFormat="0" applyAlignment="0" applyProtection="0">
      <alignment vertical="center"/>
    </xf>
    <xf numFmtId="0" fontId="38" fillId="0" borderId="80" applyNumberFormat="0" applyFill="0" applyAlignment="0" applyProtection="0">
      <alignment vertical="center"/>
    </xf>
    <xf numFmtId="0" fontId="39" fillId="31" borderId="0" applyNumberFormat="0" applyBorder="0" applyAlignment="0" applyProtection="0">
      <alignment vertical="center"/>
    </xf>
    <xf numFmtId="0" fontId="40" fillId="32" borderId="81" applyNumberFormat="0" applyAlignment="0" applyProtection="0">
      <alignment vertical="center"/>
    </xf>
    <xf numFmtId="0" fontId="41" fillId="0" borderId="0" applyNumberFormat="0" applyFill="0" applyBorder="0" applyAlignment="0" applyProtection="0">
      <alignment vertical="center"/>
    </xf>
    <xf numFmtId="38" fontId="32" fillId="0" borderId="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0" fontId="42" fillId="0" borderId="82" applyNumberFormat="0" applyFill="0" applyAlignment="0" applyProtection="0">
      <alignment vertical="center"/>
    </xf>
    <xf numFmtId="0" fontId="43" fillId="0" borderId="83" applyNumberFormat="0" applyFill="0" applyAlignment="0" applyProtection="0">
      <alignment vertical="center"/>
    </xf>
    <xf numFmtId="0" fontId="44" fillId="0" borderId="84" applyNumberFormat="0" applyFill="0" applyAlignment="0" applyProtection="0">
      <alignment vertical="center"/>
    </xf>
    <xf numFmtId="0" fontId="44" fillId="0" borderId="0" applyNumberFormat="0" applyFill="0" applyBorder="0" applyAlignment="0" applyProtection="0">
      <alignment vertical="center"/>
    </xf>
    <xf numFmtId="0" fontId="45" fillId="0" borderId="85" applyNumberFormat="0" applyFill="0" applyAlignment="0" applyProtection="0">
      <alignment vertical="center"/>
    </xf>
    <xf numFmtId="0" fontId="46" fillId="32" borderId="86" applyNumberFormat="0" applyAlignment="0" applyProtection="0">
      <alignment vertical="center"/>
    </xf>
    <xf numFmtId="0" fontId="47" fillId="0" borderId="0" applyNumberFormat="0" applyFill="0" applyBorder="0" applyAlignment="0" applyProtection="0">
      <alignment vertical="center"/>
    </xf>
    <xf numFmtId="0" fontId="48" fillId="2" borderId="81" applyNumberFormat="0" applyAlignment="0" applyProtection="0">
      <alignment vertical="center"/>
    </xf>
    <xf numFmtId="0" fontId="2" fillId="0" borderId="0">
      <alignment vertical="center"/>
    </xf>
    <xf numFmtId="0" fontId="3" fillId="0" borderId="0">
      <alignment vertical="center"/>
    </xf>
    <xf numFmtId="0" fontId="2" fillId="0" borderId="0">
      <alignment vertical="center"/>
    </xf>
    <xf numFmtId="0" fontId="49" fillId="33" borderId="0" applyNumberFormat="0" applyBorder="0" applyAlignment="0" applyProtection="0">
      <alignment vertical="center"/>
    </xf>
  </cellStyleXfs>
  <cellXfs count="604">
    <xf numFmtId="0" fontId="0" fillId="0" borderId="0" xfId="0">
      <alignment vertical="center"/>
    </xf>
    <xf numFmtId="0" fontId="18" fillId="4" borderId="0" xfId="0" applyFont="1" applyFill="1" applyProtection="1">
      <alignment vertical="center"/>
      <protection locked="0"/>
    </xf>
    <xf numFmtId="0" fontId="50" fillId="4" borderId="0" xfId="0" applyFont="1" applyFill="1" applyProtection="1">
      <alignment vertical="center"/>
      <protection locked="0"/>
    </xf>
    <xf numFmtId="0" fontId="51" fillId="0" borderId="0" xfId="0" applyFont="1">
      <alignment vertical="center"/>
    </xf>
    <xf numFmtId="0" fontId="19" fillId="0" borderId="0" xfId="0" applyFont="1">
      <alignment vertical="center"/>
    </xf>
    <xf numFmtId="0" fontId="6" fillId="0" borderId="0" xfId="0" applyFont="1">
      <alignment vertical="center"/>
    </xf>
    <xf numFmtId="0" fontId="6" fillId="0" borderId="0" xfId="0" applyFont="1" applyAlignment="1">
      <alignment horizontal="center" vertical="center"/>
    </xf>
    <xf numFmtId="0" fontId="17" fillId="4" borderId="0" xfId="0" applyFont="1" applyFill="1" applyProtection="1">
      <alignment vertical="center"/>
      <protection locked="0"/>
    </xf>
    <xf numFmtId="0" fontId="17" fillId="4" borderId="0" xfId="0" applyFont="1" applyFill="1" applyAlignment="1" applyProtection="1">
      <alignment horizontal="center" vertical="center"/>
      <protection locked="0"/>
    </xf>
    <xf numFmtId="0" fontId="11" fillId="4" borderId="0" xfId="0" applyFont="1" applyFill="1" applyAlignment="1">
      <alignment horizontal="center" vertical="center"/>
    </xf>
    <xf numFmtId="0" fontId="11" fillId="4" borderId="0" xfId="0" applyFont="1" applyFill="1" applyAlignment="1">
      <alignment horizontal="left" vertical="center"/>
    </xf>
    <xf numFmtId="0" fontId="0" fillId="4" borderId="0" xfId="0" applyFill="1">
      <alignment vertical="center"/>
    </xf>
    <xf numFmtId="0" fontId="18" fillId="0" borderId="0" xfId="0" applyFont="1">
      <alignment vertical="center"/>
    </xf>
    <xf numFmtId="0" fontId="52" fillId="0" borderId="0" xfId="0" applyFont="1">
      <alignment vertical="center"/>
    </xf>
    <xf numFmtId="0" fontId="9" fillId="4" borderId="1" xfId="0" applyFont="1" applyFill="1" applyBorder="1" applyAlignment="1">
      <alignment vertical="center" textRotation="255" wrapText="1"/>
    </xf>
    <xf numFmtId="0" fontId="9" fillId="0" borderId="0" xfId="0" applyFont="1">
      <alignment vertical="center"/>
    </xf>
    <xf numFmtId="0" fontId="9" fillId="0" borderId="0" xfId="0" applyFont="1" applyAlignment="1">
      <alignment horizontal="center" vertical="center"/>
    </xf>
    <xf numFmtId="0" fontId="7" fillId="4" borderId="0" xfId="0" applyFont="1" applyFill="1">
      <alignment vertical="center"/>
    </xf>
    <xf numFmtId="0" fontId="20" fillId="4" borderId="0" xfId="0" applyFont="1" applyFill="1">
      <alignment vertical="center"/>
    </xf>
    <xf numFmtId="0" fontId="9" fillId="4" borderId="2" xfId="0" applyFont="1" applyFill="1" applyBorder="1" applyAlignment="1">
      <alignment horizontal="centerContinuous" vertical="center" shrinkToFit="1"/>
    </xf>
    <xf numFmtId="0" fontId="9" fillId="4" borderId="3" xfId="0" applyFont="1" applyFill="1" applyBorder="1" applyAlignment="1">
      <alignment horizontal="centerContinuous" vertical="center" shrinkToFit="1"/>
    </xf>
    <xf numFmtId="0" fontId="9" fillId="4" borderId="4" xfId="0" applyFont="1" applyFill="1" applyBorder="1" applyAlignment="1">
      <alignment horizontal="centerContinuous" vertical="center" shrinkToFit="1"/>
    </xf>
    <xf numFmtId="0" fontId="9" fillId="4" borderId="2" xfId="0" applyFont="1" applyFill="1" applyBorder="1" applyAlignment="1" applyProtection="1">
      <alignment horizontal="centerContinuous" vertical="center"/>
      <protection locked="0"/>
    </xf>
    <xf numFmtId="0" fontId="9" fillId="4" borderId="3" xfId="0" applyFont="1" applyFill="1" applyBorder="1" applyAlignment="1" applyProtection="1">
      <alignment horizontal="centerContinuous" vertical="center"/>
      <protection locked="0"/>
    </xf>
    <xf numFmtId="0" fontId="9" fillId="4" borderId="4" xfId="0" applyFont="1" applyFill="1" applyBorder="1" applyAlignment="1" applyProtection="1">
      <alignment horizontal="centerContinuous" vertical="center"/>
      <protection locked="0"/>
    </xf>
    <xf numFmtId="0" fontId="0" fillId="0" borderId="0" xfId="0" applyAlignment="1">
      <alignment horizontal="center" vertical="center"/>
    </xf>
    <xf numFmtId="0" fontId="0" fillId="0" borderId="0" xfId="0" applyAlignment="1">
      <alignment horizontal="right" vertical="center"/>
    </xf>
    <xf numFmtId="0" fontId="21" fillId="0" borderId="0" xfId="0" applyFont="1" applyAlignment="1">
      <alignment horizontal="center" vertical="center"/>
    </xf>
    <xf numFmtId="0" fontId="21" fillId="0" borderId="0" xfId="0" applyFont="1">
      <alignment vertical="center"/>
    </xf>
    <xf numFmtId="0" fontId="21" fillId="0" borderId="0" xfId="0" applyFont="1" applyAlignment="1">
      <alignment horizontal="left" vertical="center"/>
    </xf>
    <xf numFmtId="0" fontId="21" fillId="0" borderId="0" xfId="0" applyFont="1" applyAlignment="1">
      <alignment horizontal="right" vertical="center"/>
    </xf>
    <xf numFmtId="0" fontId="21" fillId="0" borderId="0" xfId="0" applyFont="1" applyAlignment="1">
      <alignment vertical="center" shrinkToFit="1"/>
    </xf>
    <xf numFmtId="0" fontId="21" fillId="34" borderId="5" xfId="0" applyFont="1" applyFill="1" applyBorder="1" applyAlignment="1">
      <alignment horizontal="center" vertical="center" shrinkToFit="1"/>
    </xf>
    <xf numFmtId="0" fontId="14" fillId="34" borderId="5" xfId="0" applyFont="1" applyFill="1" applyBorder="1" applyAlignment="1">
      <alignment horizontal="center" vertical="center" shrinkToFit="1"/>
    </xf>
    <xf numFmtId="0" fontId="21" fillId="0" borderId="0" xfId="0" applyFont="1" applyAlignment="1">
      <alignment horizontal="right" vertical="center" shrinkToFit="1"/>
    </xf>
    <xf numFmtId="38" fontId="21" fillId="0" borderId="5" xfId="35" applyFont="1" applyBorder="1" applyAlignment="1" applyProtection="1">
      <alignment horizontal="center" vertical="center" shrinkToFit="1"/>
    </xf>
    <xf numFmtId="0" fontId="14" fillId="0" borderId="0" xfId="0" applyFont="1" applyAlignment="1">
      <alignment vertical="center" shrinkToFit="1"/>
    </xf>
    <xf numFmtId="0" fontId="14" fillId="0" borderId="0" xfId="0" applyFont="1" applyAlignment="1">
      <alignment horizontal="center" vertical="center" shrinkToFit="1"/>
    </xf>
    <xf numFmtId="0" fontId="21" fillId="0" borderId="0" xfId="0" applyFont="1" applyAlignment="1">
      <alignment horizontal="center" vertical="center" shrinkToFit="1"/>
    </xf>
    <xf numFmtId="0" fontId="53" fillId="0" borderId="0" xfId="0" applyFont="1">
      <alignment vertical="center"/>
    </xf>
    <xf numFmtId="0" fontId="14" fillId="0" borderId="0" xfId="0" applyFont="1" applyAlignment="1">
      <alignment horizontal="center" vertical="center"/>
    </xf>
    <xf numFmtId="0" fontId="14" fillId="0" borderId="0" xfId="0" applyFont="1">
      <alignment vertical="center"/>
    </xf>
    <xf numFmtId="0" fontId="15" fillId="34" borderId="5" xfId="0" applyFont="1" applyFill="1" applyBorder="1" applyAlignment="1">
      <alignment horizontal="center" vertical="center" shrinkToFit="1"/>
    </xf>
    <xf numFmtId="0" fontId="45" fillId="0" borderId="5" xfId="0" applyFont="1" applyBorder="1" applyAlignment="1">
      <alignment horizontal="center" vertical="center"/>
    </xf>
    <xf numFmtId="38" fontId="45" fillId="0" borderId="5" xfId="35" applyFont="1" applyFill="1" applyBorder="1" applyAlignment="1" applyProtection="1">
      <alignment horizontal="center" vertical="center"/>
    </xf>
    <xf numFmtId="38" fontId="54" fillId="0" borderId="5" xfId="35" applyFont="1" applyFill="1" applyBorder="1" applyAlignment="1" applyProtection="1">
      <alignment horizontal="center" vertical="center"/>
    </xf>
    <xf numFmtId="0" fontId="18" fillId="4" borderId="0" xfId="0" applyFont="1" applyFill="1">
      <alignment vertical="center"/>
    </xf>
    <xf numFmtId="0" fontId="21" fillId="34" borderId="5" xfId="0" applyFont="1" applyFill="1" applyBorder="1" applyAlignment="1">
      <alignment vertical="center" shrinkToFit="1"/>
    </xf>
    <xf numFmtId="0" fontId="9" fillId="3" borderId="6" xfId="0" applyFont="1" applyFill="1" applyBorder="1" applyAlignment="1">
      <alignment horizontal="left" vertical="center"/>
    </xf>
    <xf numFmtId="0" fontId="9" fillId="3" borderId="0" xfId="0" applyFont="1" applyFill="1" applyAlignment="1">
      <alignment horizontal="left" vertical="center"/>
    </xf>
    <xf numFmtId="0" fontId="9" fillId="3" borderId="7" xfId="0" applyFont="1" applyFill="1" applyBorder="1" applyAlignment="1">
      <alignment horizontal="left" vertical="center"/>
    </xf>
    <xf numFmtId="0" fontId="9" fillId="3" borderId="8" xfId="0" applyFont="1" applyFill="1" applyBorder="1" applyAlignment="1">
      <alignment horizontal="left" vertical="center"/>
    </xf>
    <xf numFmtId="0" fontId="9" fillId="3" borderId="9" xfId="0" applyFont="1" applyFill="1" applyBorder="1" applyAlignment="1">
      <alignment horizontal="left" vertical="center"/>
    </xf>
    <xf numFmtId="0" fontId="9" fillId="3" borderId="10" xfId="0" applyFont="1" applyFill="1" applyBorder="1" applyAlignment="1">
      <alignment horizontal="left" vertical="center"/>
    </xf>
    <xf numFmtId="0" fontId="55" fillId="4" borderId="0" xfId="0" applyFont="1" applyFill="1">
      <alignment vertical="center"/>
    </xf>
    <xf numFmtId="38" fontId="22" fillId="0" borderId="5" xfId="35" applyFont="1" applyBorder="1" applyAlignment="1" applyProtection="1">
      <alignment horizontal="center" vertical="center" shrinkToFit="1"/>
    </xf>
    <xf numFmtId="176" fontId="18" fillId="4" borderId="11" xfId="0" applyNumberFormat="1" applyFont="1" applyFill="1" applyBorder="1" applyAlignment="1">
      <alignment horizontal="right" vertical="center"/>
    </xf>
    <xf numFmtId="176" fontId="18" fillId="4" borderId="12" xfId="0" applyNumberFormat="1" applyFont="1" applyFill="1" applyBorder="1" applyAlignment="1">
      <alignment horizontal="right" vertical="center"/>
    </xf>
    <xf numFmtId="176" fontId="9" fillId="4" borderId="13" xfId="0" applyNumberFormat="1" applyFont="1" applyFill="1" applyBorder="1" applyAlignment="1" applyProtection="1">
      <alignment horizontal="right" vertical="center"/>
      <protection locked="0"/>
    </xf>
    <xf numFmtId="176" fontId="9" fillId="4" borderId="14" xfId="0" applyNumberFormat="1" applyFont="1" applyFill="1" applyBorder="1" applyAlignment="1" applyProtection="1">
      <alignment horizontal="right" vertical="center"/>
      <protection locked="0"/>
    </xf>
    <xf numFmtId="176" fontId="18" fillId="4" borderId="15" xfId="0" applyNumberFormat="1" applyFont="1" applyFill="1" applyBorder="1" applyAlignment="1">
      <alignment horizontal="right" vertical="center"/>
    </xf>
    <xf numFmtId="176" fontId="18" fillId="4" borderId="16" xfId="0" applyNumberFormat="1" applyFont="1" applyFill="1" applyBorder="1" applyAlignment="1">
      <alignment horizontal="right" vertical="center"/>
    </xf>
    <xf numFmtId="176" fontId="18" fillId="4" borderId="2" xfId="0" applyNumberFormat="1" applyFont="1" applyFill="1" applyBorder="1">
      <alignment vertical="center"/>
    </xf>
    <xf numFmtId="176" fontId="9" fillId="4" borderId="11" xfId="0" applyNumberFormat="1" applyFont="1" applyFill="1" applyBorder="1" applyAlignment="1">
      <alignment horizontal="right" vertical="center"/>
    </xf>
    <xf numFmtId="177" fontId="18" fillId="4" borderId="11" xfId="0" applyNumberFormat="1" applyFont="1" applyFill="1" applyBorder="1" applyAlignment="1">
      <alignment horizontal="right" vertical="center"/>
    </xf>
    <xf numFmtId="176" fontId="9" fillId="4" borderId="15" xfId="0" applyNumberFormat="1" applyFont="1" applyFill="1" applyBorder="1" applyAlignment="1">
      <alignment horizontal="right" vertical="center"/>
    </xf>
    <xf numFmtId="177" fontId="18" fillId="4" borderId="15" xfId="0" applyNumberFormat="1" applyFont="1" applyFill="1" applyBorder="1" applyAlignment="1">
      <alignment horizontal="right" vertical="center"/>
    </xf>
    <xf numFmtId="0" fontId="21" fillId="0" borderId="5" xfId="0" applyFont="1" applyBorder="1" applyAlignment="1">
      <alignment horizontal="center" vertical="center" shrinkToFit="1"/>
    </xf>
    <xf numFmtId="0" fontId="14" fillId="3" borderId="5" xfId="0" applyFont="1" applyFill="1" applyBorder="1" applyAlignment="1">
      <alignment vertical="center" shrinkToFit="1"/>
    </xf>
    <xf numFmtId="0" fontId="14" fillId="3" borderId="5" xfId="0" applyFont="1" applyFill="1" applyBorder="1" applyAlignment="1">
      <alignment horizontal="center" vertical="center" shrinkToFit="1"/>
    </xf>
    <xf numFmtId="0" fontId="9" fillId="3" borderId="6" xfId="0" applyFont="1" applyFill="1" applyBorder="1" applyAlignment="1">
      <alignment horizontal="left" vertical="center" shrinkToFit="1"/>
    </xf>
    <xf numFmtId="0" fontId="9" fillId="3" borderId="0" xfId="0" applyFont="1" applyFill="1" applyAlignment="1">
      <alignment horizontal="left" vertical="center" shrinkToFit="1"/>
    </xf>
    <xf numFmtId="0" fontId="9" fillId="3" borderId="7" xfId="0" applyFont="1" applyFill="1" applyBorder="1" applyAlignment="1">
      <alignment horizontal="left" vertical="center" shrinkToFit="1"/>
    </xf>
    <xf numFmtId="184" fontId="9" fillId="3" borderId="6" xfId="0" applyNumberFormat="1" applyFont="1" applyFill="1" applyBorder="1" applyAlignment="1">
      <alignment horizontal="right" vertical="center"/>
    </xf>
    <xf numFmtId="184" fontId="9" fillId="3" borderId="0" xfId="0" applyNumberFormat="1" applyFont="1" applyFill="1" applyAlignment="1">
      <alignment horizontal="right" vertical="center"/>
    </xf>
    <xf numFmtId="184" fontId="9" fillId="3" borderId="7" xfId="0" applyNumberFormat="1" applyFont="1" applyFill="1" applyBorder="1" applyAlignment="1">
      <alignment horizontal="right" vertical="center"/>
    </xf>
    <xf numFmtId="0" fontId="17" fillId="4" borderId="0" xfId="0" applyFont="1" applyFill="1">
      <alignment vertical="center"/>
    </xf>
    <xf numFmtId="0" fontId="18" fillId="4" borderId="14" xfId="0" applyFont="1" applyFill="1" applyBorder="1" applyAlignment="1">
      <alignment vertical="top" wrapText="1"/>
    </xf>
    <xf numFmtId="0" fontId="18" fillId="4" borderId="15" xfId="0" applyFont="1" applyFill="1" applyBorder="1" applyAlignment="1">
      <alignment vertical="top" wrapText="1"/>
    </xf>
    <xf numFmtId="0" fontId="18" fillId="4" borderId="16" xfId="0" applyFont="1" applyFill="1" applyBorder="1" applyAlignment="1">
      <alignment vertical="top" wrapText="1"/>
    </xf>
    <xf numFmtId="176" fontId="9" fillId="4" borderId="13" xfId="0" applyNumberFormat="1" applyFont="1" applyFill="1" applyBorder="1" applyAlignment="1">
      <alignment horizontal="right" vertical="center"/>
    </xf>
    <xf numFmtId="176" fontId="9" fillId="4" borderId="14" xfId="0" applyNumberFormat="1" applyFont="1" applyFill="1" applyBorder="1" applyAlignment="1">
      <alignment horizontal="right" vertical="center"/>
    </xf>
    <xf numFmtId="0" fontId="45" fillId="4" borderId="0" xfId="0" applyFont="1" applyFill="1">
      <alignment vertical="center"/>
    </xf>
    <xf numFmtId="0" fontId="56" fillId="4" borderId="0" xfId="0" applyFont="1" applyFill="1" applyAlignment="1" applyProtection="1">
      <alignment horizontal="center" vertical="center"/>
      <protection locked="0"/>
    </xf>
    <xf numFmtId="0" fontId="23" fillId="4" borderId="0" xfId="0" applyFont="1" applyFill="1">
      <alignment vertical="center"/>
    </xf>
    <xf numFmtId="0" fontId="57" fillId="0" borderId="0" xfId="0" applyFont="1">
      <alignment vertical="center"/>
    </xf>
    <xf numFmtId="0" fontId="58" fillId="4" borderId="0" xfId="0" applyFont="1" applyFill="1">
      <alignment vertical="center"/>
    </xf>
    <xf numFmtId="0" fontId="23" fillId="4" borderId="0" xfId="0" applyFont="1" applyFill="1" applyProtection="1">
      <alignment vertical="center"/>
      <protection locked="0"/>
    </xf>
    <xf numFmtId="0" fontId="9" fillId="0" borderId="16" xfId="0" applyFont="1" applyBorder="1" applyAlignment="1">
      <alignment horizontal="left" vertical="center" wrapText="1"/>
    </xf>
    <xf numFmtId="0" fontId="9" fillId="0" borderId="4" xfId="0" applyFont="1" applyBorder="1" applyAlignment="1">
      <alignment horizontal="left" vertical="center" wrapText="1"/>
    </xf>
    <xf numFmtId="0" fontId="18" fillId="34" borderId="4" xfId="0" applyFont="1" applyFill="1" applyBorder="1" applyAlignment="1">
      <alignment horizontal="center" vertical="center" wrapText="1"/>
    </xf>
    <xf numFmtId="0" fontId="18" fillId="0" borderId="4" xfId="0" applyFont="1" applyBorder="1" applyAlignment="1">
      <alignment horizontal="left" vertical="center" wrapText="1"/>
    </xf>
    <xf numFmtId="0" fontId="29" fillId="4" borderId="0" xfId="0" applyFont="1" applyFill="1" applyAlignment="1">
      <alignment horizontal="right" vertical="top"/>
    </xf>
    <xf numFmtId="0" fontId="9" fillId="0" borderId="12" xfId="0" applyFont="1" applyBorder="1" applyAlignment="1">
      <alignment horizontal="left" vertical="center" wrapText="1"/>
    </xf>
    <xf numFmtId="0" fontId="9" fillId="4" borderId="13" xfId="0" applyFont="1" applyFill="1" applyBorder="1" applyAlignment="1">
      <alignment horizontal="center" vertical="center" wrapText="1"/>
    </xf>
    <xf numFmtId="0" fontId="9" fillId="0" borderId="17" xfId="0" applyFont="1" applyBorder="1" applyAlignment="1">
      <alignment vertical="center" textRotation="255" wrapText="1"/>
    </xf>
    <xf numFmtId="0" fontId="9" fillId="35" borderId="2" xfId="0" applyFont="1" applyFill="1" applyBorder="1" applyAlignment="1" applyProtection="1">
      <alignment horizontal="center" vertical="center" wrapText="1"/>
      <protection locked="0"/>
    </xf>
    <xf numFmtId="0" fontId="9" fillId="35" borderId="3" xfId="0" applyFont="1" applyFill="1" applyBorder="1" applyAlignment="1" applyProtection="1">
      <alignment horizontal="center" vertical="center" wrapText="1"/>
      <protection locked="0"/>
    </xf>
    <xf numFmtId="0" fontId="9" fillId="35" borderId="18" xfId="0" applyFont="1" applyFill="1" applyBorder="1" applyAlignment="1" applyProtection="1">
      <alignment horizontal="center" vertical="center" wrapText="1"/>
      <protection locked="0"/>
    </xf>
    <xf numFmtId="49" fontId="9" fillId="35" borderId="19" xfId="0" applyNumberFormat="1" applyFont="1" applyFill="1" applyBorder="1" applyAlignment="1" applyProtection="1">
      <alignment horizontal="left" vertical="center" shrinkToFit="1"/>
      <protection locked="0"/>
    </xf>
    <xf numFmtId="49" fontId="9" fillId="36" borderId="18" xfId="0" applyNumberFormat="1" applyFont="1" applyFill="1" applyBorder="1" applyAlignment="1" applyProtection="1">
      <alignment horizontal="center" vertical="center" shrinkToFit="1"/>
      <protection locked="0"/>
    </xf>
    <xf numFmtId="49" fontId="9" fillId="35" borderId="21" xfId="0" applyNumberFormat="1" applyFont="1" applyFill="1" applyBorder="1" applyAlignment="1" applyProtection="1">
      <alignment horizontal="left" vertical="center" shrinkToFit="1"/>
      <protection locked="0"/>
    </xf>
    <xf numFmtId="49" fontId="9" fillId="36" borderId="2" xfId="0" applyNumberFormat="1" applyFont="1" applyFill="1" applyBorder="1" applyAlignment="1" applyProtection="1">
      <alignment horizontal="center" vertical="center" shrinkToFit="1"/>
      <protection locked="0"/>
    </xf>
    <xf numFmtId="49" fontId="9" fillId="36" borderId="3" xfId="0" applyNumberFormat="1" applyFont="1" applyFill="1" applyBorder="1" applyAlignment="1" applyProtection="1">
      <alignment horizontal="center" vertical="center" shrinkToFit="1"/>
      <protection locked="0"/>
    </xf>
    <xf numFmtId="0" fontId="9" fillId="35" borderId="21" xfId="0" applyFont="1" applyFill="1" applyBorder="1" applyAlignment="1" applyProtection="1">
      <alignment vertical="center" wrapText="1"/>
      <protection locked="0"/>
    </xf>
    <xf numFmtId="0" fontId="9" fillId="0" borderId="22" xfId="0" applyFont="1" applyBorder="1" applyAlignment="1" applyProtection="1">
      <alignment horizontal="center" vertical="center" wrapText="1"/>
      <protection locked="0"/>
    </xf>
    <xf numFmtId="0" fontId="9" fillId="35" borderId="18" xfId="0" applyFont="1" applyFill="1" applyBorder="1" applyAlignment="1" applyProtection="1">
      <alignment vertical="center" wrapText="1"/>
      <protection locked="0"/>
    </xf>
    <xf numFmtId="0" fontId="9" fillId="36" borderId="23" xfId="0" applyFont="1" applyFill="1" applyBorder="1" applyAlignment="1" applyProtection="1">
      <alignment horizontal="center" vertical="center" wrapText="1"/>
      <protection locked="0"/>
    </xf>
    <xf numFmtId="0" fontId="9" fillId="0" borderId="23" xfId="0" applyFont="1" applyBorder="1" applyAlignment="1">
      <alignment vertical="center" wrapText="1"/>
    </xf>
    <xf numFmtId="0" fontId="9" fillId="0" borderId="24" xfId="0" applyFont="1" applyBorder="1" applyAlignment="1">
      <alignment vertical="center" wrapText="1"/>
    </xf>
    <xf numFmtId="49" fontId="9" fillId="0" borderId="2" xfId="0" applyNumberFormat="1" applyFont="1" applyBorder="1" applyAlignment="1" applyProtection="1">
      <alignment horizontal="center" vertical="center" shrinkToFit="1"/>
      <protection locked="0"/>
    </xf>
    <xf numFmtId="0" fontId="9" fillId="0" borderId="2" xfId="0" applyFont="1" applyBorder="1" applyAlignment="1" applyProtection="1">
      <alignment horizontal="center" vertical="center" wrapText="1"/>
      <protection locked="0"/>
    </xf>
    <xf numFmtId="0" fontId="0" fillId="0" borderId="0" xfId="0" applyAlignment="1">
      <alignment vertical="center" wrapText="1"/>
    </xf>
    <xf numFmtId="0" fontId="0" fillId="37" borderId="0" xfId="0" applyFill="1">
      <alignment vertical="center"/>
    </xf>
    <xf numFmtId="0" fontId="6" fillId="4" borderId="0" xfId="0" applyFont="1" applyFill="1" applyAlignment="1">
      <alignment horizontal="center" vertical="center"/>
    </xf>
    <xf numFmtId="0" fontId="9" fillId="4" borderId="0" xfId="0" applyFont="1" applyFill="1" applyAlignment="1">
      <alignment horizontal="center" vertical="center"/>
    </xf>
    <xf numFmtId="0" fontId="9" fillId="0" borderId="0" xfId="0" applyFont="1" applyAlignment="1">
      <alignment horizontal="left" vertical="center"/>
    </xf>
    <xf numFmtId="0" fontId="6" fillId="0" borderId="0" xfId="0" applyFont="1" applyAlignment="1">
      <alignment horizontal="left" vertical="center"/>
    </xf>
    <xf numFmtId="0" fontId="9" fillId="0" borderId="20" xfId="0" applyFont="1" applyBorder="1" applyAlignment="1">
      <alignment vertical="center" wrapText="1"/>
    </xf>
    <xf numFmtId="0" fontId="9" fillId="0" borderId="16" xfId="0" applyFont="1" applyBorder="1" applyAlignment="1">
      <alignment vertical="center" wrapText="1"/>
    </xf>
    <xf numFmtId="0" fontId="60" fillId="0" borderId="16" xfId="0" applyFont="1" applyBorder="1" applyAlignment="1">
      <alignment vertical="center" wrapText="1"/>
    </xf>
    <xf numFmtId="0" fontId="9" fillId="4" borderId="0" xfId="0" applyFont="1" applyFill="1" applyProtection="1">
      <alignment vertical="center"/>
      <protection locked="0"/>
    </xf>
    <xf numFmtId="0" fontId="59" fillId="4" borderId="0" xfId="0" applyFont="1" applyFill="1" applyProtection="1">
      <alignment vertical="center"/>
      <protection locked="0"/>
    </xf>
    <xf numFmtId="0" fontId="53" fillId="4" borderId="0" xfId="0" applyFont="1" applyFill="1">
      <alignment vertical="center"/>
    </xf>
    <xf numFmtId="0" fontId="29" fillId="4" borderId="0" xfId="0" applyFont="1" applyFill="1" applyAlignment="1">
      <alignment horizontal="center" vertical="center"/>
    </xf>
    <xf numFmtId="0" fontId="29" fillId="4" borderId="0" xfId="0" applyFont="1" applyFill="1" applyAlignment="1">
      <alignment horizontal="left" vertical="center"/>
    </xf>
    <xf numFmtId="0" fontId="9" fillId="4" borderId="0" xfId="0" applyFont="1" applyFill="1" applyAlignment="1" applyProtection="1">
      <alignment vertical="center" wrapText="1"/>
      <protection locked="0"/>
    </xf>
    <xf numFmtId="0" fontId="53" fillId="0" borderId="0" xfId="0" applyFont="1" applyAlignment="1">
      <alignment vertical="center" wrapText="1"/>
    </xf>
    <xf numFmtId="0" fontId="9" fillId="4" borderId="0" xfId="0" applyFont="1" applyFill="1" applyAlignment="1" applyProtection="1">
      <alignment horizontal="center" vertical="center" wrapText="1"/>
      <protection locked="0"/>
    </xf>
    <xf numFmtId="38" fontId="9" fillId="36" borderId="0" xfId="35" applyFont="1" applyFill="1" applyBorder="1" applyAlignment="1">
      <alignment horizontal="right" vertical="center"/>
    </xf>
    <xf numFmtId="0" fontId="9" fillId="36" borderId="0" xfId="0" applyFont="1" applyFill="1" applyAlignment="1">
      <alignment horizontal="right" vertical="center"/>
    </xf>
    <xf numFmtId="0" fontId="53" fillId="0" borderId="0" xfId="0" applyFont="1" applyAlignment="1">
      <alignment horizontal="center" vertical="center" wrapText="1"/>
    </xf>
    <xf numFmtId="0" fontId="9" fillId="3" borderId="6" xfId="0" applyFont="1" applyFill="1" applyBorder="1" applyAlignment="1" applyProtection="1">
      <alignment horizontal="center" vertical="center"/>
      <protection locked="0"/>
    </xf>
    <xf numFmtId="0" fontId="9" fillId="3" borderId="0" xfId="0" applyFont="1" applyFill="1" applyAlignment="1" applyProtection="1">
      <alignment horizontal="center" vertical="center"/>
      <protection locked="0"/>
    </xf>
    <xf numFmtId="0" fontId="9" fillId="3" borderId="7" xfId="0" applyFont="1" applyFill="1" applyBorder="1" applyAlignment="1" applyProtection="1">
      <alignment horizontal="center" vertical="center"/>
      <protection locked="0"/>
    </xf>
    <xf numFmtId="184" fontId="9" fillId="3" borderId="0" xfId="0" applyNumberFormat="1" applyFont="1" applyFill="1" applyAlignment="1" applyProtection="1">
      <alignment horizontal="center" vertical="center"/>
      <protection locked="0"/>
    </xf>
    <xf numFmtId="184" fontId="9" fillId="3" borderId="7" xfId="0" applyNumberFormat="1" applyFont="1" applyFill="1" applyBorder="1" applyAlignment="1" applyProtection="1">
      <alignment horizontal="center" vertical="center"/>
      <protection locked="0"/>
    </xf>
    <xf numFmtId="184" fontId="9" fillId="3" borderId="6" xfId="0" applyNumberFormat="1" applyFont="1" applyFill="1" applyBorder="1" applyAlignment="1" applyProtection="1">
      <alignment horizontal="right" vertical="center" shrinkToFit="1"/>
      <protection locked="0"/>
    </xf>
    <xf numFmtId="184" fontId="9" fillId="3" borderId="0" xfId="0" applyNumberFormat="1" applyFont="1" applyFill="1" applyAlignment="1" applyProtection="1">
      <alignment horizontal="right" vertical="center" shrinkToFit="1"/>
      <protection locked="0"/>
    </xf>
    <xf numFmtId="184" fontId="9" fillId="3" borderId="7" xfId="0" applyNumberFormat="1" applyFont="1" applyFill="1" applyBorder="1" applyAlignment="1" applyProtection="1">
      <alignment horizontal="right" vertical="center" shrinkToFit="1"/>
      <protection locked="0"/>
    </xf>
    <xf numFmtId="0" fontId="9" fillId="4" borderId="2" xfId="0" applyFont="1" applyFill="1" applyBorder="1" applyAlignment="1">
      <alignment horizontal="right" vertical="center"/>
    </xf>
    <xf numFmtId="0" fontId="9" fillId="4" borderId="3" xfId="0" applyFont="1" applyFill="1" applyBorder="1" applyAlignment="1">
      <alignment horizontal="right" vertical="center"/>
    </xf>
    <xf numFmtId="0" fontId="9" fillId="4" borderId="4" xfId="0" applyFont="1" applyFill="1" applyBorder="1" applyAlignment="1">
      <alignment horizontal="right" vertical="center"/>
    </xf>
    <xf numFmtId="176" fontId="9" fillId="4" borderId="2" xfId="0" applyNumberFormat="1" applyFont="1" applyFill="1" applyBorder="1" applyAlignment="1" applyProtection="1">
      <alignment horizontal="right" vertical="center"/>
      <protection locked="0"/>
    </xf>
    <xf numFmtId="176" fontId="9" fillId="4" borderId="3" xfId="0" applyNumberFormat="1" applyFont="1" applyFill="1" applyBorder="1" applyAlignment="1" applyProtection="1">
      <alignment horizontal="right" vertical="center"/>
      <protection locked="0"/>
    </xf>
    <xf numFmtId="176" fontId="9" fillId="4" borderId="4" xfId="0" applyNumberFormat="1" applyFont="1" applyFill="1" applyBorder="1" applyAlignment="1" applyProtection="1">
      <alignment horizontal="right" vertical="center"/>
      <protection locked="0"/>
    </xf>
    <xf numFmtId="0" fontId="9" fillId="3" borderId="13" xfId="0" applyFont="1" applyFill="1" applyBorder="1" applyAlignment="1" applyProtection="1">
      <alignment horizontal="center" vertical="center"/>
      <protection locked="0"/>
    </xf>
    <xf numFmtId="0" fontId="9" fillId="3" borderId="11" xfId="0" applyFont="1" applyFill="1" applyBorder="1" applyAlignment="1" applyProtection="1">
      <alignment horizontal="center" vertical="center"/>
      <protection locked="0"/>
    </xf>
    <xf numFmtId="184" fontId="9" fillId="3" borderId="11" xfId="0" applyNumberFormat="1" applyFont="1" applyFill="1" applyBorder="1" applyAlignment="1" applyProtection="1">
      <alignment horizontal="center" vertical="center"/>
      <protection locked="0"/>
    </xf>
    <xf numFmtId="184" fontId="9" fillId="3" borderId="12" xfId="0" applyNumberFormat="1" applyFont="1" applyFill="1" applyBorder="1" applyAlignment="1" applyProtection="1">
      <alignment horizontal="center" vertical="center"/>
      <protection locked="0"/>
    </xf>
    <xf numFmtId="184" fontId="9" fillId="3" borderId="13" xfId="0" applyNumberFormat="1" applyFont="1" applyFill="1" applyBorder="1" applyAlignment="1" applyProtection="1">
      <alignment horizontal="right" vertical="center" shrinkToFit="1"/>
      <protection locked="0"/>
    </xf>
    <xf numFmtId="184" fontId="9" fillId="3" borderId="11" xfId="0" applyNumberFormat="1" applyFont="1" applyFill="1" applyBorder="1" applyAlignment="1" applyProtection="1">
      <alignment horizontal="right" vertical="center" shrinkToFit="1"/>
      <protection locked="0"/>
    </xf>
    <xf numFmtId="184" fontId="9" fillId="3" borderId="12" xfId="0" applyNumberFormat="1" applyFont="1" applyFill="1" applyBorder="1" applyAlignment="1" applyProtection="1">
      <alignment horizontal="right" vertical="center" shrinkToFit="1"/>
      <protection locked="0"/>
    </xf>
    <xf numFmtId="0" fontId="11" fillId="4" borderId="0" xfId="0" applyFont="1" applyFill="1" applyAlignment="1">
      <alignment horizontal="center" vertical="center" shrinkToFit="1"/>
    </xf>
    <xf numFmtId="181" fontId="11" fillId="4" borderId="0" xfId="0" applyNumberFormat="1" applyFont="1" applyFill="1" applyAlignment="1">
      <alignment horizontal="right" vertical="center" shrinkToFit="1"/>
    </xf>
    <xf numFmtId="0" fontId="60" fillId="4" borderId="0" xfId="0" applyFont="1" applyFill="1" applyAlignment="1" applyProtection="1">
      <alignment horizontal="center" vertical="center"/>
      <protection locked="0"/>
    </xf>
    <xf numFmtId="0" fontId="61" fillId="4" borderId="0" xfId="0" applyFont="1" applyFill="1" applyAlignment="1">
      <alignment horizontal="center" vertical="center"/>
    </xf>
    <xf numFmtId="0" fontId="9" fillId="0" borderId="2" xfId="0" applyFont="1" applyBorder="1" applyAlignment="1">
      <alignment horizontal="center" vertical="top"/>
    </xf>
    <xf numFmtId="0" fontId="9" fillId="0" borderId="3" xfId="0" applyFont="1" applyBorder="1" applyAlignment="1">
      <alignment horizontal="center" vertical="top"/>
    </xf>
    <xf numFmtId="0" fontId="9" fillId="0" borderId="4" xfId="0" applyFont="1" applyBorder="1" applyAlignment="1">
      <alignment horizontal="center" vertical="top"/>
    </xf>
    <xf numFmtId="0" fontId="9" fillId="0" borderId="5" xfId="0" applyFont="1" applyBorder="1" applyAlignment="1">
      <alignment horizontal="center" vertical="top"/>
    </xf>
    <xf numFmtId="0" fontId="9" fillId="0" borderId="13" xfId="0" applyFont="1" applyBorder="1" applyAlignment="1">
      <alignment horizontal="center" vertical="center"/>
    </xf>
    <xf numFmtId="0" fontId="9" fillId="0" borderId="11" xfId="0" applyFont="1" applyBorder="1" applyAlignment="1">
      <alignment horizontal="center" vertical="center"/>
    </xf>
    <xf numFmtId="0" fontId="9" fillId="0" borderId="12"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7" xfId="0" applyFont="1" applyBorder="1" applyAlignment="1">
      <alignment horizontal="center" vertical="center"/>
    </xf>
    <xf numFmtId="0" fontId="9" fillId="0" borderId="14" xfId="0" applyFont="1" applyBorder="1" applyAlignment="1">
      <alignment horizontal="center" vertical="center"/>
    </xf>
    <xf numFmtId="0" fontId="9" fillId="0" borderId="15" xfId="0" applyFont="1" applyBorder="1" applyAlignment="1">
      <alignment horizontal="center" vertical="center"/>
    </xf>
    <xf numFmtId="0" fontId="9" fillId="0" borderId="16" xfId="0" applyFont="1" applyBorder="1" applyAlignment="1">
      <alignment horizontal="center" vertical="center"/>
    </xf>
    <xf numFmtId="0" fontId="29" fillId="35" borderId="5" xfId="0" applyFont="1" applyFill="1" applyBorder="1" applyAlignment="1">
      <alignment horizontal="center" vertical="center" wrapText="1"/>
    </xf>
    <xf numFmtId="38" fontId="9" fillId="35" borderId="5" xfId="35" applyFont="1" applyFill="1" applyBorder="1" applyAlignment="1">
      <alignment horizontal="right" vertical="center"/>
    </xf>
    <xf numFmtId="0" fontId="9" fillId="35" borderId="5" xfId="0" applyFont="1" applyFill="1" applyBorder="1" applyAlignment="1">
      <alignment horizontal="center" vertical="center"/>
    </xf>
    <xf numFmtId="0" fontId="9" fillId="0" borderId="5" xfId="0" applyFont="1" applyBorder="1" applyAlignment="1">
      <alignment horizontal="center" vertical="center"/>
    </xf>
    <xf numFmtId="38" fontId="9" fillId="36" borderId="5" xfId="35" applyFont="1" applyFill="1" applyBorder="1" applyAlignment="1">
      <alignment horizontal="right" vertical="center"/>
    </xf>
    <xf numFmtId="0" fontId="9" fillId="36" borderId="77" xfId="0" applyFont="1" applyFill="1" applyBorder="1" applyAlignment="1">
      <alignment horizontal="center" vertical="center"/>
    </xf>
    <xf numFmtId="38" fontId="29" fillId="36" borderId="11" xfId="35" applyFont="1" applyFill="1" applyBorder="1" applyAlignment="1">
      <alignment horizontal="right" vertical="center"/>
    </xf>
    <xf numFmtId="0" fontId="9" fillId="4" borderId="5" xfId="0" applyFont="1" applyFill="1" applyBorder="1" applyAlignment="1" applyProtection="1">
      <alignment horizontal="center" vertical="distributed"/>
      <protection locked="0"/>
    </xf>
    <xf numFmtId="0" fontId="9" fillId="4" borderId="5" xfId="0" applyFont="1" applyFill="1" applyBorder="1" applyAlignment="1" applyProtection="1">
      <alignment horizontal="center" vertical="center"/>
      <protection locked="0"/>
    </xf>
    <xf numFmtId="0" fontId="9" fillId="4" borderId="2" xfId="0" applyFont="1" applyFill="1" applyBorder="1" applyAlignment="1" applyProtection="1">
      <alignment horizontal="center" vertical="center"/>
      <protection locked="0"/>
    </xf>
    <xf numFmtId="0" fontId="9" fillId="4" borderId="3" xfId="0" applyFont="1" applyFill="1" applyBorder="1" applyAlignment="1" applyProtection="1">
      <alignment horizontal="center" vertical="center"/>
      <protection locked="0"/>
    </xf>
    <xf numFmtId="0" fontId="9" fillId="4" borderId="4" xfId="0" applyFont="1" applyFill="1" applyBorder="1" applyAlignment="1" applyProtection="1">
      <alignment horizontal="center" vertical="center"/>
      <protection locked="0"/>
    </xf>
    <xf numFmtId="0" fontId="9" fillId="0" borderId="14" xfId="0" applyFont="1" applyBorder="1">
      <alignment vertical="center"/>
    </xf>
    <xf numFmtId="0" fontId="9" fillId="0" borderId="15" xfId="0" applyFont="1" applyBorder="1">
      <alignment vertical="center"/>
    </xf>
    <xf numFmtId="0" fontId="9" fillId="0" borderId="16" xfId="0" applyFont="1" applyBorder="1">
      <alignment vertical="center"/>
    </xf>
    <xf numFmtId="0" fontId="9" fillId="4" borderId="2" xfId="0" applyFont="1" applyFill="1" applyBorder="1" applyAlignment="1">
      <alignment horizontal="center" vertical="center" shrinkToFit="1"/>
    </xf>
    <xf numFmtId="0" fontId="9" fillId="4" borderId="3" xfId="0" applyFont="1" applyFill="1" applyBorder="1" applyAlignment="1">
      <alignment horizontal="center" vertical="center" shrinkToFit="1"/>
    </xf>
    <xf numFmtId="0" fontId="9" fillId="4" borderId="4" xfId="0" applyFont="1" applyFill="1" applyBorder="1" applyAlignment="1">
      <alignment horizontal="center" vertical="center" shrinkToFit="1"/>
    </xf>
    <xf numFmtId="0" fontId="9" fillId="3" borderId="6" xfId="0" applyFont="1" applyFill="1" applyBorder="1" applyAlignment="1" applyProtection="1">
      <alignment vertical="center" shrinkToFit="1"/>
      <protection locked="0"/>
    </xf>
    <xf numFmtId="0" fontId="9" fillId="3" borderId="0" xfId="0" applyFont="1" applyFill="1" applyAlignment="1" applyProtection="1">
      <alignment vertical="center" shrinkToFit="1"/>
      <protection locked="0"/>
    </xf>
    <xf numFmtId="0" fontId="9" fillId="3" borderId="7" xfId="0" applyFont="1" applyFill="1" applyBorder="1" applyAlignment="1" applyProtection="1">
      <alignment vertical="center" shrinkToFit="1"/>
      <protection locked="0"/>
    </xf>
    <xf numFmtId="38" fontId="9" fillId="3" borderId="6" xfId="35" applyFont="1" applyFill="1" applyBorder="1" applyAlignment="1" applyProtection="1">
      <alignment horizontal="right" vertical="center" shrinkToFit="1"/>
      <protection locked="0"/>
    </xf>
    <xf numFmtId="38" fontId="9" fillId="3" borderId="0" xfId="35" applyFont="1" applyFill="1" applyBorder="1" applyAlignment="1" applyProtection="1">
      <alignment horizontal="right" vertical="center" shrinkToFit="1"/>
      <protection locked="0"/>
    </xf>
    <xf numFmtId="38" fontId="9" fillId="3" borderId="7" xfId="35" applyFont="1" applyFill="1" applyBorder="1" applyAlignment="1" applyProtection="1">
      <alignment horizontal="right" vertical="center" shrinkToFit="1"/>
      <protection locked="0"/>
    </xf>
    <xf numFmtId="178" fontId="9" fillId="4" borderId="60" xfId="0" applyNumberFormat="1" applyFont="1" applyFill="1" applyBorder="1" applyAlignment="1">
      <alignment horizontal="right" vertical="top" shrinkToFit="1"/>
    </xf>
    <xf numFmtId="180" fontId="9" fillId="3" borderId="60" xfId="0" applyNumberFormat="1" applyFont="1" applyFill="1" applyBorder="1" applyAlignment="1" applyProtection="1">
      <alignment horizontal="center" vertical="center" shrinkToFit="1"/>
      <protection locked="0"/>
    </xf>
    <xf numFmtId="0" fontId="25" fillId="4" borderId="0" xfId="0" applyFont="1" applyFill="1" applyAlignment="1">
      <alignment horizontal="left" vertical="center"/>
    </xf>
    <xf numFmtId="0" fontId="9" fillId="3" borderId="14" xfId="0" applyFont="1" applyFill="1" applyBorder="1" applyAlignment="1" applyProtection="1">
      <alignment vertical="center" shrinkToFit="1"/>
      <protection locked="0"/>
    </xf>
    <xf numFmtId="0" fontId="9" fillId="3" borderId="15" xfId="0" applyFont="1" applyFill="1" applyBorder="1" applyAlignment="1" applyProtection="1">
      <alignment vertical="center" shrinkToFit="1"/>
      <protection locked="0"/>
    </xf>
    <xf numFmtId="0" fontId="9" fillId="3" borderId="16" xfId="0" applyFont="1" applyFill="1" applyBorder="1" applyAlignment="1" applyProtection="1">
      <alignment vertical="center" shrinkToFit="1"/>
      <protection locked="0"/>
    </xf>
    <xf numFmtId="38" fontId="9" fillId="3" borderId="14" xfId="35" applyFont="1" applyFill="1" applyBorder="1" applyAlignment="1" applyProtection="1">
      <alignment horizontal="right" vertical="center" shrinkToFit="1"/>
      <protection locked="0"/>
    </xf>
    <xf numFmtId="38" fontId="9" fillId="3" borderId="15" xfId="35" applyFont="1" applyFill="1" applyBorder="1" applyAlignment="1" applyProtection="1">
      <alignment horizontal="right" vertical="center" shrinkToFit="1"/>
      <protection locked="0"/>
    </xf>
    <xf numFmtId="38" fontId="9" fillId="3" borderId="16" xfId="35" applyFont="1" applyFill="1" applyBorder="1" applyAlignment="1" applyProtection="1">
      <alignment horizontal="right" vertical="center" shrinkToFit="1"/>
      <protection locked="0"/>
    </xf>
    <xf numFmtId="178" fontId="9" fillId="4" borderId="55" xfId="0" applyNumberFormat="1" applyFont="1" applyFill="1" applyBorder="1" applyAlignment="1">
      <alignment horizontal="right" vertical="top" shrinkToFit="1"/>
    </xf>
    <xf numFmtId="180" fontId="9" fillId="3" borderId="55" xfId="0" applyNumberFormat="1" applyFont="1" applyFill="1" applyBorder="1" applyAlignment="1" applyProtection="1">
      <alignment horizontal="center" vertical="center" shrinkToFit="1"/>
      <protection locked="0"/>
    </xf>
    <xf numFmtId="49" fontId="9" fillId="35" borderId="2" xfId="0" applyNumberFormat="1" applyFont="1" applyFill="1" applyBorder="1" applyAlignment="1" applyProtection="1">
      <alignment horizontal="center" vertical="center" shrinkToFit="1"/>
      <protection locked="0"/>
    </xf>
    <xf numFmtId="49" fontId="9" fillId="35" borderId="3" xfId="0" applyNumberFormat="1" applyFont="1" applyFill="1" applyBorder="1" applyAlignment="1" applyProtection="1">
      <alignment horizontal="center" vertical="center" shrinkToFit="1"/>
      <protection locked="0"/>
    </xf>
    <xf numFmtId="49" fontId="9" fillId="35" borderId="18" xfId="0" applyNumberFormat="1" applyFont="1" applyFill="1" applyBorder="1" applyAlignment="1" applyProtection="1">
      <alignment horizontal="center" vertical="center" shrinkToFit="1"/>
      <protection locked="0"/>
    </xf>
    <xf numFmtId="0" fontId="9" fillId="0" borderId="23" xfId="0" applyFont="1" applyBorder="1" applyAlignment="1">
      <alignment horizontal="center" vertical="center" textRotation="255" wrapText="1"/>
    </xf>
    <xf numFmtId="0" fontId="9" fillId="0" borderId="1" xfId="0" applyFont="1" applyBorder="1" applyAlignment="1">
      <alignment horizontal="center" vertical="center" textRotation="255" wrapText="1"/>
    </xf>
    <xf numFmtId="0" fontId="9" fillId="0" borderId="24" xfId="0" applyFont="1" applyBorder="1" applyAlignment="1">
      <alignment horizontal="center" vertical="center" textRotation="255" wrapText="1"/>
    </xf>
    <xf numFmtId="0" fontId="9" fillId="4" borderId="2" xfId="0" applyFont="1" applyFill="1" applyBorder="1" applyAlignment="1">
      <alignment horizontal="left" vertical="center" wrapText="1"/>
    </xf>
    <xf numFmtId="0" fontId="9" fillId="36" borderId="3" xfId="0" applyFont="1" applyFill="1" applyBorder="1" applyAlignment="1">
      <alignment horizontal="left" vertical="center" wrapText="1"/>
    </xf>
    <xf numFmtId="0" fontId="9" fillId="36" borderId="4" xfId="0" applyFont="1" applyFill="1" applyBorder="1" applyAlignment="1">
      <alignment horizontal="left" vertical="center" wrapText="1"/>
    </xf>
    <xf numFmtId="0" fontId="9" fillId="35" borderId="2" xfId="0" applyFont="1" applyFill="1" applyBorder="1" applyAlignment="1" applyProtection="1">
      <alignment horizontal="center" vertical="center" wrapText="1"/>
      <protection locked="0"/>
    </xf>
    <xf numFmtId="0" fontId="9" fillId="35" borderId="3" xfId="0" applyFont="1" applyFill="1" applyBorder="1" applyAlignment="1" applyProtection="1">
      <alignment horizontal="center" vertical="center" wrapText="1"/>
      <protection locked="0"/>
    </xf>
    <xf numFmtId="0" fontId="9" fillId="35" borderId="18" xfId="0" applyFont="1" applyFill="1" applyBorder="1" applyAlignment="1" applyProtection="1">
      <alignment horizontal="center" vertical="center" wrapText="1"/>
      <protection locked="0"/>
    </xf>
    <xf numFmtId="0" fontId="9" fillId="0" borderId="1" xfId="0" applyFont="1" applyBorder="1" applyAlignment="1">
      <alignment horizontal="center" vertical="top" textRotation="255" wrapText="1"/>
    </xf>
    <xf numFmtId="0" fontId="9" fillId="0" borderId="24" xfId="0" applyFont="1" applyBorder="1" applyAlignment="1">
      <alignment horizontal="center" vertical="top" textRotation="255" wrapText="1"/>
    </xf>
    <xf numFmtId="0" fontId="9" fillId="4" borderId="2" xfId="0" applyFont="1" applyFill="1" applyBorder="1" applyAlignment="1">
      <alignment horizontal="center" vertical="center" wrapText="1" shrinkToFit="1"/>
    </xf>
    <xf numFmtId="49" fontId="9" fillId="35" borderId="4" xfId="0" applyNumberFormat="1" applyFont="1" applyFill="1" applyBorder="1" applyAlignment="1" applyProtection="1">
      <alignment horizontal="center" vertical="center" shrinkToFit="1"/>
      <protection locked="0"/>
    </xf>
    <xf numFmtId="0" fontId="9" fillId="4" borderId="2" xfId="0" applyFont="1" applyFill="1" applyBorder="1" applyAlignment="1">
      <alignment horizontal="center" vertical="center" wrapText="1"/>
    </xf>
    <xf numFmtId="0" fontId="9" fillId="4" borderId="3" xfId="0" applyFont="1" applyFill="1" applyBorder="1" applyAlignment="1">
      <alignment horizontal="center" vertical="center" wrapText="1"/>
    </xf>
    <xf numFmtId="0" fontId="9" fillId="4" borderId="4" xfId="0" applyFont="1" applyFill="1" applyBorder="1" applyAlignment="1">
      <alignment horizontal="center" vertical="center" wrapText="1"/>
    </xf>
    <xf numFmtId="49" fontId="9" fillId="35" borderId="31" xfId="0" applyNumberFormat="1" applyFont="1" applyFill="1" applyBorder="1" applyAlignment="1" applyProtection="1">
      <alignment horizontal="left" vertical="center" shrinkToFit="1"/>
      <protection locked="0"/>
    </xf>
    <xf numFmtId="49" fontId="9" fillId="35" borderId="3" xfId="0" applyNumberFormat="1" applyFont="1" applyFill="1" applyBorder="1" applyAlignment="1" applyProtection="1">
      <alignment horizontal="left" vertical="center" shrinkToFit="1"/>
      <protection locked="0"/>
    </xf>
    <xf numFmtId="49" fontId="9" fillId="35" borderId="18" xfId="0" applyNumberFormat="1" applyFont="1" applyFill="1" applyBorder="1" applyAlignment="1" applyProtection="1">
      <alignment horizontal="left" vertical="center" shrinkToFit="1"/>
      <protection locked="0"/>
    </xf>
    <xf numFmtId="0" fontId="9" fillId="4" borderId="5" xfId="0" applyFont="1" applyFill="1" applyBorder="1" applyAlignment="1">
      <alignment horizontal="center" vertical="center" shrinkToFit="1"/>
    </xf>
    <xf numFmtId="0" fontId="9" fillId="0" borderId="2" xfId="0" applyFont="1" applyBorder="1" applyAlignment="1">
      <alignment horizontal="left" vertical="center" wrapText="1"/>
    </xf>
    <xf numFmtId="0" fontId="9" fillId="0" borderId="3" xfId="0" applyFont="1" applyBorder="1" applyAlignment="1">
      <alignment horizontal="left" vertical="center" wrapText="1"/>
    </xf>
    <xf numFmtId="0" fontId="9" fillId="0" borderId="4" xfId="0" applyFont="1" applyBorder="1" applyAlignment="1">
      <alignment horizontal="left" vertical="center" wrapText="1"/>
    </xf>
    <xf numFmtId="0" fontId="9" fillId="4" borderId="13" xfId="0" applyFont="1" applyFill="1" applyBorder="1" applyAlignment="1">
      <alignment horizontal="left" vertical="center" wrapText="1"/>
    </xf>
    <xf numFmtId="0" fontId="9" fillId="4" borderId="11" xfId="0" applyFont="1" applyFill="1" applyBorder="1" applyAlignment="1">
      <alignment horizontal="left" vertical="center" wrapText="1"/>
    </xf>
    <xf numFmtId="0" fontId="9" fillId="4" borderId="12" xfId="0" applyFont="1" applyFill="1" applyBorder="1" applyAlignment="1">
      <alignment horizontal="left" vertical="center" wrapText="1"/>
    </xf>
    <xf numFmtId="0" fontId="9" fillId="4" borderId="14" xfId="0" applyFont="1" applyFill="1" applyBorder="1" applyAlignment="1">
      <alignment horizontal="left" vertical="center" wrapText="1"/>
    </xf>
    <xf numFmtId="0" fontId="9" fillId="4" borderId="15" xfId="0" applyFont="1" applyFill="1" applyBorder="1" applyAlignment="1">
      <alignment horizontal="left" vertical="center" wrapText="1"/>
    </xf>
    <xf numFmtId="0" fontId="9" fillId="4" borderId="16" xfId="0" applyFont="1" applyFill="1" applyBorder="1" applyAlignment="1">
      <alignment horizontal="left" vertical="center" wrapText="1"/>
    </xf>
    <xf numFmtId="0" fontId="9" fillId="4" borderId="3" xfId="0" applyFont="1" applyFill="1" applyBorder="1" applyAlignment="1">
      <alignment horizontal="left" vertical="center" wrapText="1"/>
    </xf>
    <xf numFmtId="0" fontId="9" fillId="4" borderId="4" xfId="0" applyFont="1" applyFill="1" applyBorder="1" applyAlignment="1">
      <alignment horizontal="left" vertical="center" wrapText="1"/>
    </xf>
    <xf numFmtId="0" fontId="9" fillId="36" borderId="27" xfId="0" applyFont="1" applyFill="1" applyBorder="1" applyAlignment="1" applyProtection="1">
      <alignment horizontal="center" vertical="center" wrapText="1"/>
      <protection locked="0"/>
    </xf>
    <xf numFmtId="0" fontId="9" fillId="36" borderId="11" xfId="0" applyFont="1" applyFill="1" applyBorder="1" applyAlignment="1" applyProtection="1">
      <alignment horizontal="center" vertical="center" wrapText="1"/>
      <protection locked="0"/>
    </xf>
    <xf numFmtId="0" fontId="9" fillId="36" borderId="12" xfId="0" applyFont="1" applyFill="1" applyBorder="1" applyAlignment="1" applyProtection="1">
      <alignment horizontal="center" vertical="center" wrapText="1"/>
      <protection locked="0"/>
    </xf>
    <xf numFmtId="0" fontId="9" fillId="36" borderId="28" xfId="0" applyFont="1" applyFill="1" applyBorder="1" applyAlignment="1" applyProtection="1">
      <alignment horizontal="center" vertical="center" wrapText="1"/>
      <protection locked="0"/>
    </xf>
    <xf numFmtId="0" fontId="9" fillId="36" borderId="15" xfId="0" applyFont="1" applyFill="1" applyBorder="1" applyAlignment="1" applyProtection="1">
      <alignment horizontal="center" vertical="center" wrapText="1"/>
      <protection locked="0"/>
    </xf>
    <xf numFmtId="0" fontId="9" fillId="36" borderId="16" xfId="0" applyFont="1" applyFill="1" applyBorder="1" applyAlignment="1" applyProtection="1">
      <alignment horizontal="center" vertical="center" wrapText="1"/>
      <protection locked="0"/>
    </xf>
    <xf numFmtId="0" fontId="9" fillId="36" borderId="29" xfId="0" applyFont="1" applyFill="1" applyBorder="1" applyAlignment="1" applyProtection="1">
      <alignment horizontal="center" vertical="center" wrapText="1"/>
      <protection locked="0"/>
    </xf>
    <xf numFmtId="0" fontId="9" fillId="36" borderId="30" xfId="0" applyFont="1" applyFill="1" applyBorder="1" applyAlignment="1" applyProtection="1">
      <alignment horizontal="center" vertical="center" wrapText="1"/>
      <protection locked="0"/>
    </xf>
    <xf numFmtId="0" fontId="9" fillId="36" borderId="1" xfId="0" applyFont="1" applyFill="1" applyBorder="1" applyAlignment="1">
      <alignment horizontal="center" vertical="top" textRotation="255" wrapText="1"/>
    </xf>
    <xf numFmtId="0" fontId="9" fillId="35" borderId="13" xfId="0" applyFont="1" applyFill="1" applyBorder="1" applyAlignment="1" applyProtection="1">
      <alignment horizontal="center" vertical="center" wrapText="1"/>
      <protection locked="0"/>
    </xf>
    <xf numFmtId="0" fontId="9" fillId="35" borderId="11" xfId="0" applyFont="1" applyFill="1" applyBorder="1" applyAlignment="1" applyProtection="1">
      <alignment horizontal="center" vertical="center" wrapText="1"/>
      <protection locked="0"/>
    </xf>
    <xf numFmtId="0" fontId="9" fillId="35" borderId="25" xfId="0" applyFont="1" applyFill="1" applyBorder="1" applyAlignment="1" applyProtection="1">
      <alignment horizontal="center" vertical="center" wrapText="1"/>
      <protection locked="0"/>
    </xf>
    <xf numFmtId="0" fontId="9" fillId="35" borderId="14" xfId="0" applyFont="1" applyFill="1" applyBorder="1" applyAlignment="1" applyProtection="1">
      <alignment horizontal="center" vertical="center" wrapText="1"/>
      <protection locked="0"/>
    </xf>
    <xf numFmtId="0" fontId="9" fillId="35" borderId="15" xfId="0" applyFont="1" applyFill="1" applyBorder="1" applyAlignment="1" applyProtection="1">
      <alignment horizontal="center" vertical="center" wrapText="1"/>
      <protection locked="0"/>
    </xf>
    <xf numFmtId="0" fontId="9" fillId="35" borderId="26" xfId="0" applyFont="1" applyFill="1" applyBorder="1" applyAlignment="1" applyProtection="1">
      <alignment horizontal="center" vertical="center" wrapText="1"/>
      <protection locked="0"/>
    </xf>
    <xf numFmtId="0" fontId="9" fillId="0" borderId="12" xfId="0" applyFont="1" applyBorder="1" applyAlignment="1">
      <alignment horizontal="left" vertical="center" wrapText="1"/>
    </xf>
    <xf numFmtId="0" fontId="9" fillId="0" borderId="7" xfId="0" applyFont="1" applyBorder="1" applyAlignment="1">
      <alignment horizontal="left" vertical="center" wrapText="1"/>
    </xf>
    <xf numFmtId="0" fontId="9" fillId="0" borderId="16" xfId="0" applyFont="1" applyBorder="1" applyAlignment="1">
      <alignment horizontal="left" vertical="center" wrapText="1"/>
    </xf>
    <xf numFmtId="0" fontId="9" fillId="4" borderId="41" xfId="0" applyFont="1" applyFill="1" applyBorder="1" applyAlignment="1">
      <alignment horizontal="center" vertical="center" shrinkToFit="1"/>
    </xf>
    <xf numFmtId="183" fontId="9" fillId="35" borderId="22" xfId="0" applyNumberFormat="1" applyFont="1" applyFill="1" applyBorder="1" applyAlignment="1" applyProtection="1">
      <alignment horizontal="left" vertical="center" shrinkToFit="1"/>
      <protection locked="0"/>
    </xf>
    <xf numFmtId="183" fontId="9" fillId="35" borderId="42" xfId="0" applyNumberFormat="1" applyFont="1" applyFill="1" applyBorder="1" applyAlignment="1" applyProtection="1">
      <alignment horizontal="left" vertical="center" shrinkToFit="1"/>
      <protection locked="0"/>
    </xf>
    <xf numFmtId="183" fontId="9" fillId="35" borderId="19" xfId="0" applyNumberFormat="1" applyFont="1" applyFill="1" applyBorder="1" applyAlignment="1" applyProtection="1">
      <alignment horizontal="left" vertical="center" shrinkToFit="1"/>
      <protection locked="0"/>
    </xf>
    <xf numFmtId="0" fontId="9" fillId="4" borderId="5" xfId="0" applyFont="1" applyFill="1" applyBorder="1" applyAlignment="1">
      <alignment horizontal="center" vertical="center" textRotation="255" shrinkToFit="1"/>
    </xf>
    <xf numFmtId="49" fontId="9" fillId="35" borderId="22" xfId="0" applyNumberFormat="1" applyFont="1" applyFill="1" applyBorder="1" applyAlignment="1" applyProtection="1">
      <alignment horizontal="left" vertical="center" shrinkToFit="1"/>
      <protection locked="0"/>
    </xf>
    <xf numFmtId="49" fontId="9" fillId="35" borderId="42" xfId="0" applyNumberFormat="1" applyFont="1" applyFill="1" applyBorder="1" applyAlignment="1" applyProtection="1">
      <alignment horizontal="left" vertical="center" shrinkToFit="1"/>
      <protection locked="0"/>
    </xf>
    <xf numFmtId="49" fontId="9" fillId="35" borderId="19" xfId="0" applyNumberFormat="1" applyFont="1" applyFill="1" applyBorder="1" applyAlignment="1" applyProtection="1">
      <alignment horizontal="left" vertical="center" shrinkToFit="1"/>
      <protection locked="0"/>
    </xf>
    <xf numFmtId="0" fontId="9" fillId="35" borderId="2" xfId="0" applyFont="1" applyFill="1" applyBorder="1" applyAlignment="1" applyProtection="1">
      <alignment horizontal="left" vertical="center" wrapText="1"/>
      <protection locked="0"/>
    </xf>
    <xf numFmtId="0" fontId="9" fillId="35" borderId="3" xfId="0" applyFont="1" applyFill="1" applyBorder="1" applyAlignment="1" applyProtection="1">
      <alignment horizontal="left" vertical="center" wrapText="1"/>
      <protection locked="0"/>
    </xf>
    <xf numFmtId="0" fontId="9" fillId="35" borderId="18" xfId="0" applyFont="1" applyFill="1" applyBorder="1" applyAlignment="1" applyProtection="1">
      <alignment horizontal="left" vertical="center" wrapText="1"/>
      <protection locked="0"/>
    </xf>
    <xf numFmtId="0" fontId="9" fillId="4" borderId="55" xfId="0" applyFont="1" applyFill="1" applyBorder="1" applyAlignment="1">
      <alignment horizontal="left" vertical="center" wrapText="1"/>
    </xf>
    <xf numFmtId="49" fontId="9" fillId="35" borderId="56" xfId="0" applyNumberFormat="1" applyFont="1" applyFill="1" applyBorder="1" applyAlignment="1" applyProtection="1">
      <alignment horizontal="left" vertical="center" wrapText="1"/>
      <protection locked="0"/>
    </xf>
    <xf numFmtId="49" fontId="9" fillId="35" borderId="57" xfId="0" applyNumberFormat="1" applyFont="1" applyFill="1" applyBorder="1" applyAlignment="1" applyProtection="1">
      <alignment horizontal="left" vertical="center" wrapText="1"/>
      <protection locked="0"/>
    </xf>
    <xf numFmtId="49" fontId="9" fillId="35" borderId="58" xfId="0" applyNumberFormat="1" applyFont="1" applyFill="1" applyBorder="1" applyAlignment="1" applyProtection="1">
      <alignment horizontal="left" vertical="center" wrapText="1"/>
      <protection locked="0"/>
    </xf>
    <xf numFmtId="0" fontId="9" fillId="4" borderId="6" xfId="0" applyFont="1" applyFill="1" applyBorder="1" applyAlignment="1">
      <alignment horizontal="center" vertical="center" wrapText="1"/>
    </xf>
    <xf numFmtId="0" fontId="9" fillId="4" borderId="7" xfId="0" applyFont="1" applyFill="1" applyBorder="1" applyAlignment="1">
      <alignment horizontal="center" vertical="center" wrapText="1"/>
    </xf>
    <xf numFmtId="0" fontId="9" fillId="4" borderId="14" xfId="0" applyFont="1" applyFill="1" applyBorder="1" applyAlignment="1">
      <alignment horizontal="center" vertical="center" wrapText="1"/>
    </xf>
    <xf numFmtId="0" fontId="9" fillId="4" borderId="16" xfId="0" applyFont="1" applyFill="1" applyBorder="1" applyAlignment="1">
      <alignment horizontal="center" vertical="center" wrapText="1"/>
    </xf>
    <xf numFmtId="49" fontId="9" fillId="35" borderId="2" xfId="29" applyNumberFormat="1" applyFont="1" applyFill="1" applyBorder="1" applyAlignment="1" applyProtection="1">
      <alignment horizontal="left" vertical="center" shrinkToFit="1"/>
      <protection locked="0"/>
    </xf>
    <xf numFmtId="49" fontId="9" fillId="35" borderId="3" xfId="29" applyNumberFormat="1" applyFont="1" applyFill="1" applyBorder="1" applyAlignment="1" applyProtection="1">
      <alignment horizontal="left" vertical="center" shrinkToFit="1"/>
      <protection locked="0"/>
    </xf>
    <xf numFmtId="49" fontId="9" fillId="35" borderId="18" xfId="29" applyNumberFormat="1" applyFont="1" applyFill="1" applyBorder="1" applyAlignment="1" applyProtection="1">
      <alignment horizontal="left" vertical="center" shrinkToFit="1"/>
      <protection locked="0"/>
    </xf>
    <xf numFmtId="0" fontId="9" fillId="4" borderId="5" xfId="0" applyFont="1" applyFill="1" applyBorder="1" applyAlignment="1">
      <alignment horizontal="center" vertical="center" wrapText="1"/>
    </xf>
    <xf numFmtId="182" fontId="9" fillId="35" borderId="22" xfId="0" applyNumberFormat="1" applyFont="1" applyFill="1" applyBorder="1" applyAlignment="1" applyProtection="1">
      <alignment horizontal="left" vertical="center" shrinkToFit="1"/>
      <protection locked="0"/>
    </xf>
    <xf numFmtId="182" fontId="9" fillId="35" borderId="42" xfId="0" applyNumberFormat="1" applyFont="1" applyFill="1" applyBorder="1" applyAlignment="1" applyProtection="1">
      <alignment horizontal="left" vertical="center" shrinkToFit="1"/>
      <protection locked="0"/>
    </xf>
    <xf numFmtId="182" fontId="9" fillId="35" borderId="19" xfId="0" applyNumberFormat="1" applyFont="1" applyFill="1" applyBorder="1" applyAlignment="1" applyProtection="1">
      <alignment horizontal="left" vertical="center" shrinkToFit="1"/>
      <protection locked="0"/>
    </xf>
    <xf numFmtId="0" fontId="9" fillId="35" borderId="22" xfId="0" applyFont="1" applyFill="1" applyBorder="1" applyAlignment="1" applyProtection="1">
      <alignment horizontal="left" vertical="center" shrinkToFit="1"/>
      <protection locked="0"/>
    </xf>
    <xf numFmtId="0" fontId="9" fillId="35" borderId="42" xfId="0" applyFont="1" applyFill="1" applyBorder="1" applyAlignment="1" applyProtection="1">
      <alignment horizontal="left" vertical="center" shrinkToFit="1"/>
      <protection locked="0"/>
    </xf>
    <xf numFmtId="0" fontId="9" fillId="35" borderId="19" xfId="0" applyFont="1" applyFill="1" applyBorder="1" applyAlignment="1" applyProtection="1">
      <alignment horizontal="left" vertical="center" shrinkToFit="1"/>
      <protection locked="0"/>
    </xf>
    <xf numFmtId="49" fontId="9" fillId="35" borderId="2" xfId="0" applyNumberFormat="1" applyFont="1" applyFill="1" applyBorder="1" applyAlignment="1" applyProtection="1">
      <alignment horizontal="left" vertical="center"/>
      <protection locked="0"/>
    </xf>
    <xf numFmtId="49" fontId="9" fillId="35" borderId="3" xfId="0" applyNumberFormat="1" applyFont="1" applyFill="1" applyBorder="1" applyAlignment="1" applyProtection="1">
      <alignment horizontal="left" vertical="center"/>
      <protection locked="0"/>
    </xf>
    <xf numFmtId="49" fontId="9" fillId="35" borderId="18" xfId="0" applyNumberFormat="1" applyFont="1" applyFill="1" applyBorder="1" applyAlignment="1" applyProtection="1">
      <alignment horizontal="left" vertical="center"/>
      <protection locked="0"/>
    </xf>
    <xf numFmtId="0" fontId="9" fillId="4" borderId="13" xfId="0" applyFont="1" applyFill="1" applyBorder="1" applyAlignment="1">
      <alignment horizontal="center" vertical="center" textRotation="255" wrapText="1"/>
    </xf>
    <xf numFmtId="0" fontId="9" fillId="4" borderId="12" xfId="0" applyFont="1" applyFill="1" applyBorder="1" applyAlignment="1">
      <alignment horizontal="center" vertical="center" textRotation="255" wrapText="1"/>
    </xf>
    <xf numFmtId="0" fontId="9" fillId="4" borderId="6" xfId="0" applyFont="1" applyFill="1" applyBorder="1" applyAlignment="1">
      <alignment horizontal="center" vertical="center" textRotation="255" wrapText="1"/>
    </xf>
    <xf numFmtId="0" fontId="9" fillId="4" borderId="7" xfId="0" applyFont="1" applyFill="1" applyBorder="1" applyAlignment="1">
      <alignment horizontal="center" vertical="center" textRotation="255" wrapText="1"/>
    </xf>
    <xf numFmtId="0" fontId="9" fillId="4" borderId="14" xfId="0" applyFont="1" applyFill="1" applyBorder="1" applyAlignment="1">
      <alignment horizontal="center" vertical="center" textRotation="255" wrapText="1"/>
    </xf>
    <xf numFmtId="0" fontId="9" fillId="4" borderId="16" xfId="0" applyFont="1" applyFill="1" applyBorder="1" applyAlignment="1">
      <alignment horizontal="center" vertical="center" textRotation="255" wrapText="1"/>
    </xf>
    <xf numFmtId="0" fontId="24" fillId="4" borderId="0" xfId="0" applyFont="1" applyFill="1" applyAlignment="1">
      <alignment horizontal="left" wrapText="1"/>
    </xf>
    <xf numFmtId="0" fontId="24" fillId="4" borderId="0" xfId="0" applyFont="1" applyFill="1" applyAlignment="1">
      <alignment horizontal="left"/>
    </xf>
    <xf numFmtId="0" fontId="59" fillId="4" borderId="0" xfId="0" applyFont="1" applyFill="1" applyAlignment="1">
      <alignment horizontal="center" vertical="center"/>
    </xf>
    <xf numFmtId="0" fontId="7" fillId="4" borderId="0" xfId="0" applyFont="1" applyFill="1" applyAlignment="1">
      <alignment horizontal="center" vertical="center"/>
    </xf>
    <xf numFmtId="0" fontId="9" fillId="4" borderId="0" xfId="0" applyFont="1" applyFill="1" applyAlignment="1">
      <alignment horizontal="center" vertical="center"/>
    </xf>
    <xf numFmtId="0" fontId="9" fillId="34" borderId="43" xfId="0" applyFont="1" applyFill="1" applyBorder="1" applyAlignment="1">
      <alignment horizontal="center" vertical="center"/>
    </xf>
    <xf numFmtId="0" fontId="9" fillId="34" borderId="44" xfId="0" applyFont="1" applyFill="1" applyBorder="1" applyAlignment="1">
      <alignment horizontal="center" vertical="center"/>
    </xf>
    <xf numFmtId="0" fontId="9" fillId="34" borderId="45" xfId="0" applyFont="1" applyFill="1" applyBorder="1" applyAlignment="1">
      <alignment horizontal="center" vertical="center"/>
    </xf>
    <xf numFmtId="0" fontId="9" fillId="34" borderId="46" xfId="0" applyFont="1" applyFill="1" applyBorder="1" applyAlignment="1">
      <alignment horizontal="center" vertical="center"/>
    </xf>
    <xf numFmtId="0" fontId="9" fillId="4" borderId="20" xfId="0" applyFont="1" applyFill="1" applyBorder="1" applyAlignment="1">
      <alignment horizontal="left" vertical="center" wrapText="1"/>
    </xf>
    <xf numFmtId="0" fontId="9" fillId="4" borderId="5" xfId="0" applyFont="1" applyFill="1" applyBorder="1" applyAlignment="1">
      <alignment horizontal="left" vertical="center" wrapText="1"/>
    </xf>
    <xf numFmtId="49" fontId="9" fillId="35" borderId="47" xfId="0" applyNumberFormat="1" applyFont="1" applyFill="1" applyBorder="1" applyAlignment="1" applyProtection="1">
      <alignment horizontal="left" vertical="center" wrapText="1"/>
      <protection locked="0"/>
    </xf>
    <xf numFmtId="49" fontId="9" fillId="35" borderId="48" xfId="0" applyNumberFormat="1" applyFont="1" applyFill="1" applyBorder="1" applyAlignment="1" applyProtection="1">
      <alignment horizontal="left" vertical="center" wrapText="1"/>
      <protection locked="0"/>
    </xf>
    <xf numFmtId="0" fontId="9" fillId="4" borderId="49" xfId="0" applyFont="1" applyFill="1" applyBorder="1" applyAlignment="1">
      <alignment horizontal="center" vertical="center" wrapText="1"/>
    </xf>
    <xf numFmtId="0" fontId="9" fillId="4" borderId="11" xfId="0" applyFont="1" applyFill="1" applyBorder="1" applyAlignment="1">
      <alignment horizontal="center" vertical="center" wrapText="1"/>
    </xf>
    <xf numFmtId="0" fontId="9" fillId="4" borderId="50" xfId="0" applyFont="1" applyFill="1" applyBorder="1" applyAlignment="1">
      <alignment horizontal="center" vertical="center" wrapText="1"/>
    </xf>
    <xf numFmtId="0" fontId="9" fillId="4" borderId="0" xfId="0" applyFont="1" applyFill="1" applyAlignment="1">
      <alignment horizontal="center" vertical="center" wrapText="1"/>
    </xf>
    <xf numFmtId="49" fontId="9" fillId="35" borderId="2" xfId="0" applyNumberFormat="1" applyFont="1" applyFill="1" applyBorder="1" applyAlignment="1" applyProtection="1">
      <alignment horizontal="left" vertical="center" wrapText="1"/>
      <protection locked="0"/>
    </xf>
    <xf numFmtId="49" fontId="9" fillId="35" borderId="3" xfId="0" applyNumberFormat="1" applyFont="1" applyFill="1" applyBorder="1" applyAlignment="1" applyProtection="1">
      <alignment horizontal="left" vertical="center" wrapText="1"/>
      <protection locked="0"/>
    </xf>
    <xf numFmtId="49" fontId="9" fillId="35" borderId="18" xfId="0" applyNumberFormat="1" applyFont="1" applyFill="1" applyBorder="1" applyAlignment="1" applyProtection="1">
      <alignment horizontal="left" vertical="center" wrapText="1"/>
      <protection locked="0"/>
    </xf>
    <xf numFmtId="49" fontId="9" fillId="35" borderId="22" xfId="29" applyNumberFormat="1" applyFont="1" applyFill="1" applyBorder="1" applyAlignment="1" applyProtection="1">
      <alignment horizontal="left" vertical="center" shrinkToFit="1"/>
      <protection locked="0"/>
    </xf>
    <xf numFmtId="0" fontId="9" fillId="36" borderId="23" xfId="0" applyFont="1" applyFill="1" applyBorder="1" applyAlignment="1">
      <alignment horizontal="center" vertical="center" textRotation="255" wrapText="1"/>
    </xf>
    <xf numFmtId="0" fontId="9" fillId="4" borderId="1" xfId="0" applyFont="1" applyFill="1" applyBorder="1" applyAlignment="1">
      <alignment horizontal="center" vertical="center" textRotation="255" wrapText="1"/>
    </xf>
    <xf numFmtId="0" fontId="9" fillId="4" borderId="34" xfId="0" applyFont="1" applyFill="1" applyBorder="1" applyAlignment="1">
      <alignment horizontal="center" vertical="center" textRotation="255" wrapText="1"/>
    </xf>
    <xf numFmtId="49" fontId="9" fillId="35" borderId="6" xfId="0" applyNumberFormat="1" applyFont="1" applyFill="1" applyBorder="1" applyAlignment="1" applyProtection="1">
      <alignment horizontal="left" vertical="center"/>
      <protection locked="0"/>
    </xf>
    <xf numFmtId="49" fontId="9" fillId="35" borderId="0" xfId="0" applyNumberFormat="1" applyFont="1" applyFill="1" applyAlignment="1" applyProtection="1">
      <alignment horizontal="left" vertical="center"/>
      <protection locked="0"/>
    </xf>
    <xf numFmtId="49" fontId="9" fillId="35" borderId="51" xfId="0" applyNumberFormat="1" applyFont="1" applyFill="1" applyBorder="1" applyAlignment="1" applyProtection="1">
      <alignment horizontal="left" vertical="center"/>
      <protection locked="0"/>
    </xf>
    <xf numFmtId="49" fontId="9" fillId="35" borderId="52" xfId="0" applyNumberFormat="1" applyFont="1" applyFill="1" applyBorder="1" applyAlignment="1" applyProtection="1">
      <alignment horizontal="left" vertical="center"/>
      <protection locked="0"/>
    </xf>
    <xf numFmtId="49" fontId="9" fillId="35" borderId="53" xfId="0" applyNumberFormat="1" applyFont="1" applyFill="1" applyBorder="1" applyAlignment="1" applyProtection="1">
      <alignment horizontal="left" vertical="center"/>
      <protection locked="0"/>
    </xf>
    <xf numFmtId="49" fontId="9" fillId="35" borderId="54" xfId="0" applyNumberFormat="1" applyFont="1" applyFill="1" applyBorder="1" applyAlignment="1" applyProtection="1">
      <alignment horizontal="left" vertical="center"/>
      <protection locked="0"/>
    </xf>
    <xf numFmtId="0" fontId="9" fillId="4" borderId="41" xfId="0" applyFont="1" applyFill="1" applyBorder="1" applyAlignment="1">
      <alignment horizontal="center" vertical="center" textRotation="255" shrinkToFit="1"/>
    </xf>
    <xf numFmtId="0" fontId="9" fillId="0" borderId="23" xfId="0" applyFont="1" applyBorder="1" applyAlignment="1">
      <alignment horizontal="left" vertical="center" wrapText="1"/>
    </xf>
    <xf numFmtId="0" fontId="9" fillId="0" borderId="1" xfId="0" applyFont="1" applyBorder="1" applyAlignment="1">
      <alignment horizontal="left" vertical="center" wrapText="1"/>
    </xf>
    <xf numFmtId="0" fontId="9" fillId="0" borderId="24" xfId="0" applyFont="1" applyBorder="1" applyAlignment="1">
      <alignment horizontal="left" vertical="center" wrapText="1"/>
    </xf>
    <xf numFmtId="38" fontId="53" fillId="35" borderId="2" xfId="35" applyFont="1" applyFill="1" applyBorder="1" applyAlignment="1" applyProtection="1">
      <alignment horizontal="left" vertical="center" wrapText="1"/>
      <protection locked="0"/>
    </xf>
    <xf numFmtId="38" fontId="53" fillId="35" borderId="3" xfId="35" applyFont="1" applyFill="1" applyBorder="1" applyAlignment="1" applyProtection="1">
      <alignment horizontal="left" vertical="center" wrapText="1"/>
      <protection locked="0"/>
    </xf>
    <xf numFmtId="38" fontId="53" fillId="35" borderId="18" xfId="35" applyFont="1" applyFill="1" applyBorder="1" applyAlignment="1" applyProtection="1">
      <alignment horizontal="left" vertical="center" wrapText="1"/>
      <protection locked="0"/>
    </xf>
    <xf numFmtId="38" fontId="53" fillId="35" borderId="35" xfId="35" applyFont="1" applyFill="1" applyBorder="1" applyAlignment="1" applyProtection="1">
      <alignment horizontal="left" vertical="center" wrapText="1"/>
      <protection locked="0"/>
    </xf>
    <xf numFmtId="38" fontId="53" fillId="35" borderId="36" xfId="35" applyFont="1" applyFill="1" applyBorder="1" applyAlignment="1" applyProtection="1">
      <alignment horizontal="left" vertical="center" wrapText="1"/>
      <protection locked="0"/>
    </xf>
    <xf numFmtId="38" fontId="53" fillId="35" borderId="59" xfId="35" applyFont="1" applyFill="1" applyBorder="1" applyAlignment="1" applyProtection="1">
      <alignment horizontal="left" vertical="center" wrapText="1"/>
      <protection locked="0"/>
    </xf>
    <xf numFmtId="0" fontId="9" fillId="36" borderId="20" xfId="0" applyFont="1" applyFill="1" applyBorder="1" applyAlignment="1">
      <alignment horizontal="center" vertical="center" textRotation="255" wrapText="1"/>
    </xf>
    <xf numFmtId="185" fontId="9" fillId="35" borderId="56" xfId="0" applyNumberFormat="1" applyFont="1" applyFill="1" applyBorder="1" applyAlignment="1" applyProtection="1">
      <alignment horizontal="left" vertical="center" wrapText="1"/>
      <protection locked="0"/>
    </xf>
    <xf numFmtId="185" fontId="9" fillId="35" borderId="57" xfId="0" applyNumberFormat="1" applyFont="1" applyFill="1" applyBorder="1" applyAlignment="1" applyProtection="1">
      <alignment horizontal="left" vertical="center" wrapText="1"/>
      <protection locked="0"/>
    </xf>
    <xf numFmtId="185" fontId="9" fillId="35" borderId="58" xfId="0" applyNumberFormat="1" applyFont="1" applyFill="1" applyBorder="1" applyAlignment="1" applyProtection="1">
      <alignment horizontal="left" vertical="center" wrapText="1"/>
      <protection locked="0"/>
    </xf>
    <xf numFmtId="0" fontId="9" fillId="0" borderId="5" xfId="0" applyFont="1" applyBorder="1" applyAlignment="1">
      <alignment horizontal="left" vertical="center" wrapText="1"/>
    </xf>
    <xf numFmtId="186" fontId="53" fillId="35" borderId="13" xfId="35" applyNumberFormat="1" applyFont="1" applyFill="1" applyBorder="1" applyAlignment="1" applyProtection="1">
      <alignment horizontal="left" vertical="center" wrapText="1"/>
      <protection locked="0"/>
    </xf>
    <xf numFmtId="186" fontId="53" fillId="35" borderId="11" xfId="35" applyNumberFormat="1" applyFont="1" applyFill="1" applyBorder="1" applyAlignment="1" applyProtection="1">
      <alignment horizontal="left" vertical="center" wrapText="1"/>
      <protection locked="0"/>
    </xf>
    <xf numFmtId="186" fontId="53" fillId="35" borderId="25" xfId="35" applyNumberFormat="1" applyFont="1" applyFill="1" applyBorder="1" applyAlignment="1" applyProtection="1">
      <alignment horizontal="left" vertical="center" wrapText="1"/>
      <protection locked="0"/>
    </xf>
    <xf numFmtId="0" fontId="9" fillId="4" borderId="34" xfId="0" applyFont="1" applyFill="1" applyBorder="1" applyAlignment="1">
      <alignment horizontal="center" vertical="top" textRotation="255" wrapText="1"/>
    </xf>
    <xf numFmtId="0" fontId="9" fillId="35" borderId="13" xfId="0" applyFont="1" applyFill="1" applyBorder="1" applyAlignment="1" applyProtection="1">
      <alignment horizontal="center" vertical="top" wrapText="1"/>
      <protection locked="0"/>
    </xf>
    <xf numFmtId="0" fontId="9" fillId="35" borderId="11" xfId="0" applyFont="1" applyFill="1" applyBorder="1" applyAlignment="1" applyProtection="1">
      <alignment horizontal="center" vertical="top" wrapText="1"/>
      <protection locked="0"/>
    </xf>
    <xf numFmtId="0" fontId="9" fillId="35" borderId="25" xfId="0" applyFont="1" applyFill="1" applyBorder="1" applyAlignment="1" applyProtection="1">
      <alignment horizontal="center" vertical="top" wrapText="1"/>
      <protection locked="0"/>
    </xf>
    <xf numFmtId="0" fontId="9" fillId="35" borderId="14" xfId="0" applyFont="1" applyFill="1" applyBorder="1" applyAlignment="1" applyProtection="1">
      <alignment horizontal="center" vertical="top" wrapText="1"/>
      <protection locked="0"/>
    </xf>
    <xf numFmtId="0" fontId="9" fillId="35" borderId="15" xfId="0" applyFont="1" applyFill="1" applyBorder="1" applyAlignment="1" applyProtection="1">
      <alignment horizontal="center" vertical="top" wrapText="1"/>
      <protection locked="0"/>
    </xf>
    <xf numFmtId="0" fontId="9" fillId="35" borderId="26" xfId="0" applyFont="1" applyFill="1" applyBorder="1" applyAlignment="1" applyProtection="1">
      <alignment horizontal="center" vertical="top" wrapText="1"/>
      <protection locked="0"/>
    </xf>
    <xf numFmtId="0" fontId="9" fillId="36" borderId="38" xfId="0" applyFont="1" applyFill="1" applyBorder="1" applyAlignment="1" applyProtection="1">
      <alignment horizontal="center" vertical="center" wrapText="1"/>
      <protection locked="0"/>
    </xf>
    <xf numFmtId="0" fontId="9" fillId="35" borderId="39" xfId="0" applyFont="1" applyFill="1" applyBorder="1" applyAlignment="1" applyProtection="1">
      <alignment horizontal="center" vertical="center" wrapText="1"/>
      <protection locked="0"/>
    </xf>
    <xf numFmtId="0" fontId="9" fillId="35" borderId="40" xfId="0" applyFont="1" applyFill="1" applyBorder="1" applyAlignment="1" applyProtection="1">
      <alignment horizontal="center" vertical="center" wrapText="1"/>
      <protection locked="0"/>
    </xf>
    <xf numFmtId="0" fontId="9" fillId="35" borderId="32" xfId="0" applyFont="1" applyFill="1" applyBorder="1" applyAlignment="1" applyProtection="1">
      <alignment horizontal="center" vertical="center" wrapText="1"/>
      <protection locked="0"/>
    </xf>
    <xf numFmtId="0" fontId="9" fillId="35" borderId="33" xfId="0" applyFont="1" applyFill="1" applyBorder="1" applyAlignment="1" applyProtection="1">
      <alignment horizontal="center" vertical="center" wrapText="1"/>
      <protection locked="0"/>
    </xf>
    <xf numFmtId="0" fontId="9" fillId="4" borderId="35" xfId="0" applyFont="1" applyFill="1" applyBorder="1" applyAlignment="1">
      <alignment horizontal="left" vertical="center" wrapText="1"/>
    </xf>
    <xf numFmtId="0" fontId="9" fillId="4" borderId="36" xfId="0" applyFont="1" applyFill="1" applyBorder="1" applyAlignment="1">
      <alignment horizontal="left" vertical="center" wrapText="1"/>
    </xf>
    <xf numFmtId="0" fontId="9" fillId="4" borderId="37" xfId="0" applyFont="1" applyFill="1" applyBorder="1" applyAlignment="1">
      <alignment horizontal="left" vertical="center" wrapText="1"/>
    </xf>
    <xf numFmtId="0" fontId="9" fillId="0" borderId="13" xfId="0" applyFont="1" applyBorder="1" applyAlignment="1">
      <alignment horizontal="left" vertical="center" wrapText="1"/>
    </xf>
    <xf numFmtId="0" fontId="9" fillId="0" borderId="11" xfId="0" applyFont="1" applyBorder="1" applyAlignment="1">
      <alignment horizontal="left" vertical="center" wrapText="1"/>
    </xf>
    <xf numFmtId="0" fontId="9" fillId="0" borderId="14" xfId="0" applyFont="1" applyBorder="1" applyAlignment="1">
      <alignment horizontal="left" vertical="center" wrapText="1"/>
    </xf>
    <xf numFmtId="0" fontId="9" fillId="0" borderId="15" xfId="0" applyFont="1" applyBorder="1" applyAlignment="1">
      <alignment horizontal="left" vertical="center" wrapText="1"/>
    </xf>
    <xf numFmtId="181" fontId="29" fillId="4" borderId="0" xfId="0" applyNumberFormat="1" applyFont="1" applyFill="1" applyAlignment="1">
      <alignment horizontal="right" vertical="center" shrinkToFit="1"/>
    </xf>
    <xf numFmtId="0" fontId="29" fillId="4" borderId="0" xfId="0" applyFont="1" applyFill="1" applyAlignment="1">
      <alignment horizontal="center" vertical="center" shrinkToFit="1"/>
    </xf>
    <xf numFmtId="178" fontId="9" fillId="4" borderId="14" xfId="0" applyNumberFormat="1" applyFont="1" applyFill="1" applyBorder="1" applyAlignment="1">
      <alignment horizontal="right" vertical="top" shrinkToFit="1"/>
    </xf>
    <xf numFmtId="178" fontId="9" fillId="4" borderId="15" xfId="0" applyNumberFormat="1" applyFont="1" applyFill="1" applyBorder="1" applyAlignment="1">
      <alignment horizontal="right" vertical="top" shrinkToFit="1"/>
    </xf>
    <xf numFmtId="178" fontId="9" fillId="4" borderId="16" xfId="0" applyNumberFormat="1" applyFont="1" applyFill="1" applyBorder="1" applyAlignment="1">
      <alignment horizontal="right" vertical="top" shrinkToFit="1"/>
    </xf>
    <xf numFmtId="180" fontId="9" fillId="3" borderId="14" xfId="0" applyNumberFormat="1" applyFont="1" applyFill="1" applyBorder="1" applyAlignment="1" applyProtection="1">
      <alignment horizontal="center" vertical="center" shrinkToFit="1"/>
      <protection locked="0"/>
    </xf>
    <xf numFmtId="180" fontId="9" fillId="3" borderId="15" xfId="0" applyNumberFormat="1" applyFont="1" applyFill="1" applyBorder="1" applyAlignment="1" applyProtection="1">
      <alignment horizontal="center" vertical="center" shrinkToFit="1"/>
      <protection locked="0"/>
    </xf>
    <xf numFmtId="180" fontId="9" fillId="3" borderId="16" xfId="0" applyNumberFormat="1" applyFont="1" applyFill="1" applyBorder="1" applyAlignment="1" applyProtection="1">
      <alignment horizontal="center" vertical="center" shrinkToFit="1"/>
      <protection locked="0"/>
    </xf>
    <xf numFmtId="0" fontId="9" fillId="0" borderId="14" xfId="0" applyFont="1" applyBorder="1" applyProtection="1">
      <alignment vertical="center"/>
      <protection locked="0"/>
    </xf>
    <xf numFmtId="0" fontId="9" fillId="0" borderId="15" xfId="0" applyFont="1" applyBorder="1" applyProtection="1">
      <alignment vertical="center"/>
      <protection locked="0"/>
    </xf>
    <xf numFmtId="0" fontId="9" fillId="0" borderId="16" xfId="0" applyFont="1" applyBorder="1" applyProtection="1">
      <alignment vertical="center"/>
      <protection locked="0"/>
    </xf>
    <xf numFmtId="0" fontId="9" fillId="4" borderId="2" xfId="0" applyFont="1" applyFill="1" applyBorder="1" applyAlignment="1" applyProtection="1">
      <alignment horizontal="center" vertical="center" shrinkToFit="1"/>
      <protection locked="0"/>
    </xf>
    <xf numFmtId="0" fontId="9" fillId="4" borderId="3" xfId="0" applyFont="1" applyFill="1" applyBorder="1" applyAlignment="1" applyProtection="1">
      <alignment horizontal="center" vertical="center" shrinkToFit="1"/>
      <protection locked="0"/>
    </xf>
    <xf numFmtId="0" fontId="9" fillId="4" borderId="4" xfId="0" applyFont="1" applyFill="1" applyBorder="1" applyAlignment="1" applyProtection="1">
      <alignment horizontal="center" vertical="center" shrinkToFit="1"/>
      <protection locked="0"/>
    </xf>
    <xf numFmtId="178" fontId="9" fillId="4" borderId="6" xfId="0" applyNumberFormat="1" applyFont="1" applyFill="1" applyBorder="1" applyAlignment="1">
      <alignment horizontal="right" vertical="top" shrinkToFit="1"/>
    </xf>
    <xf numFmtId="178" fontId="9" fillId="4" borderId="0" xfId="0" applyNumberFormat="1" applyFont="1" applyFill="1" applyAlignment="1">
      <alignment horizontal="right" vertical="top" shrinkToFit="1"/>
    </xf>
    <xf numFmtId="178" fontId="9" fillId="4" borderId="7" xfId="0" applyNumberFormat="1" applyFont="1" applyFill="1" applyBorder="1" applyAlignment="1">
      <alignment horizontal="right" vertical="top" shrinkToFit="1"/>
    </xf>
    <xf numFmtId="180" fontId="9" fillId="3" borderId="6" xfId="0" applyNumberFormat="1" applyFont="1" applyFill="1" applyBorder="1" applyAlignment="1" applyProtection="1">
      <alignment horizontal="center" vertical="center" shrinkToFit="1"/>
      <protection locked="0"/>
    </xf>
    <xf numFmtId="180" fontId="9" fillId="3" borderId="0" xfId="0" applyNumberFormat="1" applyFont="1" applyFill="1" applyAlignment="1" applyProtection="1">
      <alignment horizontal="center" vertical="center" shrinkToFit="1"/>
      <protection locked="0"/>
    </xf>
    <xf numFmtId="180" fontId="9" fillId="3" borderId="7" xfId="0" applyNumberFormat="1" applyFont="1" applyFill="1" applyBorder="1" applyAlignment="1" applyProtection="1">
      <alignment horizontal="center" vertical="center" shrinkToFit="1"/>
      <protection locked="0"/>
    </xf>
    <xf numFmtId="0" fontId="9" fillId="3" borderId="6" xfId="0" applyFont="1" applyFill="1" applyBorder="1" applyAlignment="1">
      <alignment horizontal="left" vertical="center"/>
    </xf>
    <xf numFmtId="0" fontId="9" fillId="3" borderId="0" xfId="0" applyFont="1" applyFill="1" applyAlignment="1">
      <alignment horizontal="left" vertical="center"/>
    </xf>
    <xf numFmtId="0" fontId="9" fillId="3" borderId="7" xfId="0" applyFont="1" applyFill="1" applyBorder="1" applyAlignment="1">
      <alignment horizontal="left" vertical="center"/>
    </xf>
    <xf numFmtId="184" fontId="9" fillId="3" borderId="6" xfId="0" applyNumberFormat="1" applyFont="1" applyFill="1" applyBorder="1" applyAlignment="1" applyProtection="1">
      <alignment horizontal="right" vertical="center"/>
      <protection locked="0"/>
    </xf>
    <xf numFmtId="184" fontId="9" fillId="3" borderId="0" xfId="0" applyNumberFormat="1" applyFont="1" applyFill="1" applyAlignment="1" applyProtection="1">
      <alignment horizontal="right" vertical="center"/>
      <protection locked="0"/>
    </xf>
    <xf numFmtId="184" fontId="9" fillId="3" borderId="7" xfId="0" applyNumberFormat="1" applyFont="1" applyFill="1" applyBorder="1" applyAlignment="1" applyProtection="1">
      <alignment horizontal="right" vertical="center"/>
      <protection locked="0"/>
    </xf>
    <xf numFmtId="0" fontId="9" fillId="3" borderId="6" xfId="0" applyFont="1" applyFill="1" applyBorder="1" applyAlignment="1" applyProtection="1">
      <alignment horizontal="left" vertical="center" shrinkToFit="1"/>
      <protection locked="0"/>
    </xf>
    <xf numFmtId="0" fontId="9" fillId="3" borderId="0" xfId="0" applyFont="1" applyFill="1" applyAlignment="1" applyProtection="1">
      <alignment horizontal="left" vertical="center" shrinkToFit="1"/>
      <protection locked="0"/>
    </xf>
    <xf numFmtId="0" fontId="9" fillId="3" borderId="7" xfId="0" applyFont="1" applyFill="1" applyBorder="1" applyAlignment="1" applyProtection="1">
      <alignment horizontal="left" vertical="center" shrinkToFit="1"/>
      <protection locked="0"/>
    </xf>
    <xf numFmtId="0" fontId="18" fillId="4" borderId="61" xfId="0" applyFont="1" applyFill="1" applyBorder="1" applyAlignment="1">
      <alignment horizontal="center" vertical="center"/>
    </xf>
    <xf numFmtId="179" fontId="18" fillId="4" borderId="62" xfId="0" applyNumberFormat="1" applyFont="1" applyFill="1" applyBorder="1" applyAlignment="1" applyProtection="1">
      <alignment horizontal="right" vertical="center"/>
      <protection locked="0"/>
    </xf>
    <xf numFmtId="179" fontId="18" fillId="4" borderId="63" xfId="0" applyNumberFormat="1" applyFont="1" applyFill="1" applyBorder="1" applyAlignment="1" applyProtection="1">
      <alignment horizontal="right" vertical="center"/>
      <protection locked="0"/>
    </xf>
    <xf numFmtId="0" fontId="18" fillId="4" borderId="64" xfId="0" applyFont="1" applyFill="1" applyBorder="1" applyProtection="1">
      <alignment vertical="center"/>
      <protection locked="0"/>
    </xf>
    <xf numFmtId="0" fontId="18" fillId="4" borderId="62" xfId="0" applyFont="1" applyFill="1" applyBorder="1" applyProtection="1">
      <alignment vertical="center"/>
      <protection locked="0"/>
    </xf>
    <xf numFmtId="0" fontId="18" fillId="4" borderId="63" xfId="0" applyFont="1" applyFill="1" applyBorder="1" applyProtection="1">
      <alignment vertical="center"/>
      <protection locked="0"/>
    </xf>
    <xf numFmtId="184" fontId="9" fillId="3" borderId="8" xfId="0" applyNumberFormat="1" applyFont="1" applyFill="1" applyBorder="1" applyAlignment="1" applyProtection="1">
      <alignment horizontal="right" vertical="center"/>
      <protection locked="0"/>
    </xf>
    <xf numFmtId="184" fontId="9" fillId="3" borderId="9" xfId="0" applyNumberFormat="1" applyFont="1" applyFill="1" applyBorder="1" applyAlignment="1" applyProtection="1">
      <alignment horizontal="right" vertical="center"/>
      <protection locked="0"/>
    </xf>
    <xf numFmtId="184" fontId="9" fillId="3" borderId="10" xfId="0" applyNumberFormat="1" applyFont="1" applyFill="1" applyBorder="1" applyAlignment="1" applyProtection="1">
      <alignment horizontal="right" vertical="center"/>
      <protection locked="0"/>
    </xf>
    <xf numFmtId="0" fontId="9" fillId="3" borderId="8" xfId="0" applyFont="1" applyFill="1" applyBorder="1" applyAlignment="1" applyProtection="1">
      <alignment horizontal="left" vertical="center" shrinkToFit="1"/>
      <protection locked="0"/>
    </xf>
    <xf numFmtId="0" fontId="9" fillId="3" borderId="9" xfId="0" applyFont="1" applyFill="1" applyBorder="1" applyAlignment="1" applyProtection="1">
      <alignment horizontal="left" vertical="center" shrinkToFit="1"/>
      <protection locked="0"/>
    </xf>
    <xf numFmtId="0" fontId="9" fillId="3" borderId="10" xfId="0" applyFont="1" applyFill="1" applyBorder="1" applyAlignment="1" applyProtection="1">
      <alignment horizontal="left" vertical="center" shrinkToFit="1"/>
      <protection locked="0"/>
    </xf>
    <xf numFmtId="0" fontId="9" fillId="3" borderId="8" xfId="0" applyFont="1" applyFill="1" applyBorder="1" applyAlignment="1">
      <alignment horizontal="left" vertical="center"/>
    </xf>
    <xf numFmtId="0" fontId="9" fillId="3" borderId="9" xfId="0" applyFont="1" applyFill="1" applyBorder="1" applyAlignment="1">
      <alignment horizontal="left" vertical="center"/>
    </xf>
    <xf numFmtId="0" fontId="9" fillId="3" borderId="10" xfId="0" applyFont="1" applyFill="1" applyBorder="1" applyAlignment="1">
      <alignment horizontal="left" vertical="center"/>
    </xf>
    <xf numFmtId="184" fontId="9" fillId="3" borderId="6" xfId="0" applyNumberFormat="1" applyFont="1" applyFill="1" applyBorder="1" applyAlignment="1">
      <alignment horizontal="right" vertical="center"/>
    </xf>
    <xf numFmtId="184" fontId="9" fillId="3" borderId="0" xfId="0" applyNumberFormat="1" applyFont="1" applyFill="1" applyAlignment="1">
      <alignment horizontal="right" vertical="center"/>
    </xf>
    <xf numFmtId="184" fontId="9" fillId="3" borderId="7" xfId="0" applyNumberFormat="1" applyFont="1" applyFill="1" applyBorder="1" applyAlignment="1">
      <alignment horizontal="right" vertical="center"/>
    </xf>
    <xf numFmtId="0" fontId="9" fillId="3" borderId="6" xfId="0" applyFont="1" applyFill="1" applyBorder="1" applyAlignment="1">
      <alignment horizontal="left" vertical="center" shrinkToFit="1"/>
    </xf>
    <xf numFmtId="0" fontId="9" fillId="3" borderId="0" xfId="0" applyFont="1" applyFill="1" applyAlignment="1">
      <alignment horizontal="left" vertical="center" shrinkToFit="1"/>
    </xf>
    <xf numFmtId="0" fontId="9" fillId="3" borderId="7" xfId="0" applyFont="1" applyFill="1" applyBorder="1" applyAlignment="1">
      <alignment horizontal="left" vertical="center" shrinkToFit="1"/>
    </xf>
    <xf numFmtId="0" fontId="9" fillId="3" borderId="65" xfId="0" applyFont="1" applyFill="1" applyBorder="1" applyAlignment="1">
      <alignment horizontal="left" vertical="center"/>
    </xf>
    <xf numFmtId="0" fontId="9" fillId="3" borderId="66" xfId="0" applyFont="1" applyFill="1" applyBorder="1" applyAlignment="1">
      <alignment horizontal="left" vertical="center"/>
    </xf>
    <xf numFmtId="0" fontId="9" fillId="3" borderId="67" xfId="0" applyFont="1" applyFill="1" applyBorder="1" applyAlignment="1">
      <alignment horizontal="left" vertical="center"/>
    </xf>
    <xf numFmtId="184" fontId="9" fillId="3" borderId="65" xfId="0" applyNumberFormat="1" applyFont="1" applyFill="1" applyBorder="1" applyAlignment="1" applyProtection="1">
      <alignment horizontal="right" vertical="center"/>
      <protection locked="0"/>
    </xf>
    <xf numFmtId="184" fontId="9" fillId="3" borderId="66" xfId="0" applyNumberFormat="1" applyFont="1" applyFill="1" applyBorder="1" applyAlignment="1" applyProtection="1">
      <alignment horizontal="right" vertical="center"/>
      <protection locked="0"/>
    </xf>
    <xf numFmtId="184" fontId="9" fillId="3" borderId="67" xfId="0" applyNumberFormat="1" applyFont="1" applyFill="1" applyBorder="1" applyAlignment="1" applyProtection="1">
      <alignment horizontal="right" vertical="center"/>
      <protection locked="0"/>
    </xf>
    <xf numFmtId="0" fontId="9" fillId="3" borderId="65" xfId="0" applyFont="1" applyFill="1" applyBorder="1" applyAlignment="1" applyProtection="1">
      <alignment horizontal="left" vertical="center" shrinkToFit="1"/>
      <protection locked="0"/>
    </xf>
    <xf numFmtId="0" fontId="9" fillId="3" borderId="66" xfId="0" applyFont="1" applyFill="1" applyBorder="1" applyAlignment="1" applyProtection="1">
      <alignment horizontal="left" vertical="center" shrinkToFit="1"/>
      <protection locked="0"/>
    </xf>
    <xf numFmtId="0" fontId="9" fillId="3" borderId="67" xfId="0" applyFont="1" applyFill="1" applyBorder="1" applyAlignment="1" applyProtection="1">
      <alignment horizontal="left" vertical="center" shrinkToFit="1"/>
      <protection locked="0"/>
    </xf>
    <xf numFmtId="0" fontId="9" fillId="4" borderId="61" xfId="0" applyFont="1" applyFill="1" applyBorder="1" applyAlignment="1" applyProtection="1">
      <alignment horizontal="center" vertical="center"/>
      <protection locked="0"/>
    </xf>
    <xf numFmtId="179" fontId="9" fillId="4" borderId="61" xfId="0" applyNumberFormat="1" applyFont="1" applyFill="1" applyBorder="1" applyAlignment="1" applyProtection="1">
      <alignment horizontal="right" vertical="center"/>
      <protection locked="0"/>
    </xf>
    <xf numFmtId="0" fontId="9" fillId="4" borderId="64" xfId="0" applyFont="1" applyFill="1" applyBorder="1" applyProtection="1">
      <alignment vertical="center"/>
      <protection locked="0"/>
    </xf>
    <xf numFmtId="0" fontId="9" fillId="4" borderId="62" xfId="0" applyFont="1" applyFill="1" applyBorder="1" applyProtection="1">
      <alignment vertical="center"/>
      <protection locked="0"/>
    </xf>
    <xf numFmtId="0" fontId="9" fillId="4" borderId="63" xfId="0" applyFont="1" applyFill="1" applyBorder="1" applyProtection="1">
      <alignment vertical="center"/>
      <protection locked="0"/>
    </xf>
    <xf numFmtId="0" fontId="9" fillId="3" borderId="60" xfId="0" applyFont="1" applyFill="1" applyBorder="1" applyAlignment="1" applyProtection="1">
      <alignment horizontal="left" vertical="center"/>
      <protection locked="0"/>
    </xf>
    <xf numFmtId="38" fontId="9" fillId="3" borderId="60" xfId="35" applyFont="1" applyFill="1" applyBorder="1" applyAlignment="1" applyProtection="1">
      <alignment horizontal="right" vertical="center"/>
      <protection locked="0"/>
    </xf>
    <xf numFmtId="0" fontId="9" fillId="3" borderId="68" xfId="0" applyFont="1" applyFill="1" applyBorder="1" applyAlignment="1" applyProtection="1">
      <alignment horizontal="left" vertical="center"/>
      <protection locked="0"/>
    </xf>
    <xf numFmtId="38" fontId="9" fillId="3" borderId="68" xfId="35" applyFont="1" applyFill="1" applyBorder="1" applyAlignment="1" applyProtection="1">
      <alignment horizontal="right" vertical="center"/>
      <protection locked="0"/>
    </xf>
    <xf numFmtId="0" fontId="9" fillId="3" borderId="69" xfId="0" applyFont="1" applyFill="1" applyBorder="1" applyAlignment="1" applyProtection="1">
      <alignment horizontal="left" vertical="center"/>
      <protection locked="0"/>
    </xf>
    <xf numFmtId="38" fontId="9" fillId="3" borderId="69" xfId="35" applyFont="1" applyFill="1" applyBorder="1" applyAlignment="1" applyProtection="1">
      <alignment horizontal="right" vertical="center"/>
      <protection locked="0"/>
    </xf>
    <xf numFmtId="0" fontId="9" fillId="3" borderId="8" xfId="0" applyFont="1" applyFill="1" applyBorder="1" applyAlignment="1" applyProtection="1">
      <alignment horizontal="left" vertical="center"/>
      <protection locked="0"/>
    </xf>
    <xf numFmtId="0" fontId="9" fillId="3" borderId="9" xfId="0" applyFont="1" applyFill="1" applyBorder="1" applyAlignment="1" applyProtection="1">
      <alignment horizontal="left" vertical="center"/>
      <protection locked="0"/>
    </xf>
    <xf numFmtId="0" fontId="9" fillId="3" borderId="10" xfId="0" applyFont="1" applyFill="1" applyBorder="1" applyAlignment="1" applyProtection="1">
      <alignment horizontal="left" vertical="center"/>
      <protection locked="0"/>
    </xf>
    <xf numFmtId="0" fontId="9" fillId="3" borderId="65" xfId="0" applyFont="1" applyFill="1" applyBorder="1" applyAlignment="1" applyProtection="1">
      <alignment horizontal="left" vertical="center"/>
      <protection locked="0"/>
    </xf>
    <xf numFmtId="0" fontId="9" fillId="3" borderId="66" xfId="0" applyFont="1" applyFill="1" applyBorder="1" applyAlignment="1" applyProtection="1">
      <alignment horizontal="left" vertical="center"/>
      <protection locked="0"/>
    </xf>
    <xf numFmtId="0" fontId="9" fillId="3" borderId="67" xfId="0" applyFont="1" applyFill="1" applyBorder="1" applyAlignment="1" applyProtection="1">
      <alignment horizontal="left" vertical="center"/>
      <protection locked="0"/>
    </xf>
    <xf numFmtId="0" fontId="9" fillId="3" borderId="70" xfId="0" applyFont="1" applyFill="1" applyBorder="1" applyAlignment="1" applyProtection="1">
      <alignment horizontal="left" vertical="center"/>
      <protection locked="0"/>
    </xf>
    <xf numFmtId="38" fontId="9" fillId="3" borderId="70" xfId="35" applyFont="1" applyFill="1" applyBorder="1" applyAlignment="1" applyProtection="1">
      <alignment horizontal="right" vertical="center"/>
      <protection locked="0"/>
    </xf>
    <xf numFmtId="0" fontId="9" fillId="3" borderId="13" xfId="0" applyFont="1" applyFill="1" applyBorder="1" applyAlignment="1" applyProtection="1">
      <alignment horizontal="left" vertical="center" shrinkToFit="1"/>
      <protection locked="0"/>
    </xf>
    <xf numFmtId="0" fontId="9" fillId="3" borderId="11" xfId="0" applyFont="1" applyFill="1" applyBorder="1" applyAlignment="1" applyProtection="1">
      <alignment horizontal="left" vertical="center" shrinkToFit="1"/>
      <protection locked="0"/>
    </xf>
    <xf numFmtId="0" fontId="9" fillId="3" borderId="12" xfId="0" applyFont="1" applyFill="1" applyBorder="1" applyAlignment="1" applyProtection="1">
      <alignment horizontal="left" vertical="center" shrinkToFit="1"/>
      <protection locked="0"/>
    </xf>
    <xf numFmtId="0" fontId="18" fillId="4" borderId="71" xfId="0" applyFont="1" applyFill="1" applyBorder="1" applyProtection="1">
      <alignment vertical="center"/>
      <protection locked="0"/>
    </xf>
    <xf numFmtId="0" fontId="18" fillId="4" borderId="72" xfId="0" applyFont="1" applyFill="1" applyBorder="1" applyProtection="1">
      <alignment vertical="center"/>
      <protection locked="0"/>
    </xf>
    <xf numFmtId="0" fontId="18" fillId="4" borderId="73" xfId="0" applyFont="1" applyFill="1" applyBorder="1" applyProtection="1">
      <alignment vertical="center"/>
      <protection locked="0"/>
    </xf>
    <xf numFmtId="0" fontId="18" fillId="4" borderId="2" xfId="0" applyFont="1" applyFill="1" applyBorder="1" applyAlignment="1" applyProtection="1">
      <alignment horizontal="center" vertical="distributed"/>
      <protection locked="0"/>
    </xf>
    <xf numFmtId="0" fontId="18" fillId="4" borderId="3" xfId="0" applyFont="1" applyFill="1" applyBorder="1" applyAlignment="1" applyProtection="1">
      <alignment horizontal="center" vertical="distributed"/>
      <protection locked="0"/>
    </xf>
    <xf numFmtId="0" fontId="18" fillId="4" borderId="3" xfId="0" applyFont="1" applyFill="1" applyBorder="1" applyAlignment="1" applyProtection="1">
      <alignment horizontal="center" vertical="center"/>
      <protection locked="0"/>
    </xf>
    <xf numFmtId="0" fontId="18" fillId="4" borderId="4" xfId="0" applyFont="1" applyFill="1" applyBorder="1" applyAlignment="1" applyProtection="1">
      <alignment horizontal="center" vertical="center"/>
      <protection locked="0"/>
    </xf>
    <xf numFmtId="0" fontId="18" fillId="4" borderId="2" xfId="0" applyFont="1" applyFill="1" applyBorder="1" applyAlignment="1" applyProtection="1">
      <alignment horizontal="center" vertical="center"/>
      <protection locked="0"/>
    </xf>
    <xf numFmtId="176" fontId="18" fillId="4" borderId="3" xfId="0" applyNumberFormat="1" applyFont="1" applyFill="1" applyBorder="1" applyAlignment="1">
      <alignment horizontal="right" vertical="center"/>
    </xf>
    <xf numFmtId="176" fontId="18" fillId="4" borderId="4" xfId="0" applyNumberFormat="1" applyFont="1" applyFill="1" applyBorder="1" applyAlignment="1">
      <alignment horizontal="right" vertical="center"/>
    </xf>
    <xf numFmtId="0" fontId="18" fillId="4" borderId="13" xfId="0" applyFont="1" applyFill="1" applyBorder="1" applyAlignment="1" applyProtection="1">
      <alignment horizontal="left" vertical="top"/>
      <protection locked="0"/>
    </xf>
    <xf numFmtId="0" fontId="18" fillId="4" borderId="11" xfId="0" applyFont="1" applyFill="1" applyBorder="1" applyAlignment="1" applyProtection="1">
      <alignment horizontal="left" vertical="top"/>
      <protection locked="0"/>
    </xf>
    <xf numFmtId="0" fontId="18" fillId="4" borderId="12" xfId="0" applyFont="1" applyFill="1" applyBorder="1" applyAlignment="1" applyProtection="1">
      <alignment horizontal="left" vertical="top"/>
      <protection locked="0"/>
    </xf>
    <xf numFmtId="0" fontId="18" fillId="4" borderId="6" xfId="0" applyFont="1" applyFill="1" applyBorder="1" applyAlignment="1" applyProtection="1">
      <alignment horizontal="left" vertical="top"/>
      <protection locked="0"/>
    </xf>
    <xf numFmtId="0" fontId="18" fillId="4" borderId="0" xfId="0" applyFont="1" applyFill="1" applyAlignment="1" applyProtection="1">
      <alignment horizontal="left" vertical="top"/>
      <protection locked="0"/>
    </xf>
    <xf numFmtId="0" fontId="18" fillId="4" borderId="7" xfId="0" applyFont="1" applyFill="1" applyBorder="1" applyAlignment="1" applyProtection="1">
      <alignment horizontal="left" vertical="top"/>
      <protection locked="0"/>
    </xf>
    <xf numFmtId="0" fontId="18" fillId="4" borderId="14" xfId="0" applyFont="1" applyFill="1" applyBorder="1" applyAlignment="1" applyProtection="1">
      <alignment horizontal="left" vertical="top"/>
      <protection locked="0"/>
    </xf>
    <xf numFmtId="0" fontId="18" fillId="4" borderId="15" xfId="0" applyFont="1" applyFill="1" applyBorder="1" applyAlignment="1" applyProtection="1">
      <alignment horizontal="left" vertical="top"/>
      <protection locked="0"/>
    </xf>
    <xf numFmtId="0" fontId="18" fillId="4" borderId="16" xfId="0" applyFont="1" applyFill="1" applyBorder="1" applyAlignment="1" applyProtection="1">
      <alignment horizontal="left" vertical="top"/>
      <protection locked="0"/>
    </xf>
    <xf numFmtId="0" fontId="18" fillId="4" borderId="13" xfId="0" applyFont="1" applyFill="1" applyBorder="1" applyAlignment="1" applyProtection="1">
      <alignment vertical="top" wrapText="1"/>
      <protection locked="0"/>
    </xf>
    <xf numFmtId="0" fontId="18" fillId="4" borderId="11" xfId="0" applyFont="1" applyFill="1" applyBorder="1" applyAlignment="1" applyProtection="1">
      <alignment vertical="top" wrapText="1"/>
      <protection locked="0"/>
    </xf>
    <xf numFmtId="0" fontId="18" fillId="4" borderId="12" xfId="0" applyFont="1" applyFill="1" applyBorder="1" applyAlignment="1" applyProtection="1">
      <alignment vertical="top" wrapText="1"/>
      <protection locked="0"/>
    </xf>
    <xf numFmtId="0" fontId="18" fillId="4" borderId="6" xfId="0" applyFont="1" applyFill="1" applyBorder="1" applyAlignment="1" applyProtection="1">
      <alignment vertical="top" wrapText="1"/>
      <protection locked="0"/>
    </xf>
    <xf numFmtId="0" fontId="18" fillId="4" borderId="0" xfId="0" applyFont="1" applyFill="1" applyAlignment="1" applyProtection="1">
      <alignment vertical="top" wrapText="1"/>
      <protection locked="0"/>
    </xf>
    <xf numFmtId="0" fontId="18" fillId="4" borderId="7" xfId="0" applyFont="1" applyFill="1" applyBorder="1" applyAlignment="1" applyProtection="1">
      <alignment vertical="top" wrapText="1"/>
      <protection locked="0"/>
    </xf>
    <xf numFmtId="0" fontId="18" fillId="4" borderId="14" xfId="0" applyFont="1" applyFill="1" applyBorder="1" applyAlignment="1" applyProtection="1">
      <alignment vertical="top" wrapText="1"/>
      <protection locked="0"/>
    </xf>
    <xf numFmtId="0" fontId="18" fillId="4" borderId="15" xfId="0" applyFont="1" applyFill="1" applyBorder="1" applyAlignment="1" applyProtection="1">
      <alignment vertical="top" wrapText="1"/>
      <protection locked="0"/>
    </xf>
    <xf numFmtId="0" fontId="18" fillId="4" borderId="16" xfId="0" applyFont="1" applyFill="1" applyBorder="1" applyAlignment="1" applyProtection="1">
      <alignment vertical="top" wrapText="1"/>
      <protection locked="0"/>
    </xf>
    <xf numFmtId="0" fontId="18" fillId="4" borderId="11" xfId="0" applyFont="1" applyFill="1" applyBorder="1" applyAlignment="1" applyProtection="1">
      <alignment vertical="top"/>
      <protection locked="0"/>
    </xf>
    <xf numFmtId="0" fontId="18" fillId="4" borderId="12" xfId="0" applyFont="1" applyFill="1" applyBorder="1" applyAlignment="1" applyProtection="1">
      <alignment vertical="top"/>
      <protection locked="0"/>
    </xf>
    <xf numFmtId="0" fontId="18" fillId="4" borderId="6" xfId="0" applyFont="1" applyFill="1" applyBorder="1" applyAlignment="1" applyProtection="1">
      <alignment vertical="top"/>
      <protection locked="0"/>
    </xf>
    <xf numFmtId="0" fontId="18" fillId="4" borderId="0" xfId="0" applyFont="1" applyFill="1" applyAlignment="1" applyProtection="1">
      <alignment vertical="top"/>
      <protection locked="0"/>
    </xf>
    <xf numFmtId="0" fontId="18" fillId="4" borderId="7" xfId="0" applyFont="1" applyFill="1" applyBorder="1" applyAlignment="1" applyProtection="1">
      <alignment vertical="top"/>
      <protection locked="0"/>
    </xf>
    <xf numFmtId="0" fontId="18" fillId="4" borderId="14" xfId="0" applyFont="1" applyFill="1" applyBorder="1" applyAlignment="1" applyProtection="1">
      <alignment vertical="top"/>
      <protection locked="0"/>
    </xf>
    <xf numFmtId="0" fontId="18" fillId="4" borderId="15" xfId="0" applyFont="1" applyFill="1" applyBorder="1" applyAlignment="1" applyProtection="1">
      <alignment vertical="top"/>
      <protection locked="0"/>
    </xf>
    <xf numFmtId="0" fontId="18" fillId="4" borderId="16" xfId="0" applyFont="1" applyFill="1" applyBorder="1" applyAlignment="1" applyProtection="1">
      <alignment vertical="top"/>
      <protection locked="0"/>
    </xf>
    <xf numFmtId="0" fontId="18" fillId="4" borderId="0" xfId="0" applyFont="1" applyFill="1" applyAlignment="1" applyProtection="1">
      <alignment horizontal="center" vertical="center" wrapText="1"/>
      <protection locked="0"/>
    </xf>
    <xf numFmtId="0" fontId="0" fillId="0" borderId="0" xfId="0" applyAlignment="1">
      <alignment horizontal="center" vertical="center" wrapText="1"/>
    </xf>
    <xf numFmtId="0" fontId="18" fillId="4" borderId="13" xfId="0" applyFont="1" applyFill="1" applyBorder="1" applyAlignment="1" applyProtection="1">
      <alignment horizontal="center" vertical="center"/>
      <protection locked="0"/>
    </xf>
    <xf numFmtId="0" fontId="18" fillId="4" borderId="11" xfId="0" applyFont="1" applyFill="1" applyBorder="1" applyAlignment="1" applyProtection="1">
      <alignment horizontal="center" vertical="center"/>
      <protection locked="0"/>
    </xf>
    <xf numFmtId="0" fontId="18" fillId="4" borderId="12" xfId="0" applyFont="1" applyFill="1" applyBorder="1" applyAlignment="1" applyProtection="1">
      <alignment horizontal="center" vertical="center"/>
      <protection locked="0"/>
    </xf>
    <xf numFmtId="0" fontId="18" fillId="4" borderId="6" xfId="0" applyFont="1" applyFill="1" applyBorder="1" applyAlignment="1" applyProtection="1">
      <alignment horizontal="center" vertical="center"/>
      <protection locked="0"/>
    </xf>
    <xf numFmtId="0" fontId="18" fillId="4" borderId="0" xfId="0" applyFont="1" applyFill="1" applyAlignment="1" applyProtection="1">
      <alignment horizontal="center" vertical="center"/>
      <protection locked="0"/>
    </xf>
    <xf numFmtId="0" fontId="18" fillId="4" borderId="7" xfId="0" applyFont="1" applyFill="1" applyBorder="1" applyAlignment="1" applyProtection="1">
      <alignment horizontal="center" vertical="center"/>
      <protection locked="0"/>
    </xf>
    <xf numFmtId="0" fontId="18" fillId="4" borderId="13" xfId="0" applyFont="1" applyFill="1" applyBorder="1" applyAlignment="1" applyProtection="1">
      <alignment horizontal="left" vertical="top" wrapText="1"/>
      <protection locked="0"/>
    </xf>
    <xf numFmtId="0" fontId="18" fillId="4" borderId="11" xfId="0" applyFont="1" applyFill="1" applyBorder="1" applyAlignment="1" applyProtection="1">
      <alignment horizontal="left" vertical="top" wrapText="1"/>
      <protection locked="0"/>
    </xf>
    <xf numFmtId="0" fontId="18" fillId="4" borderId="12" xfId="0" applyFont="1" applyFill="1" applyBorder="1" applyAlignment="1" applyProtection="1">
      <alignment horizontal="left" vertical="top" wrapText="1"/>
      <protection locked="0"/>
    </xf>
    <xf numFmtId="0" fontId="18" fillId="4" borderId="6" xfId="0" applyFont="1" applyFill="1" applyBorder="1" applyAlignment="1" applyProtection="1">
      <alignment horizontal="left" vertical="top" wrapText="1"/>
      <protection locked="0"/>
    </xf>
    <xf numFmtId="0" fontId="18" fillId="4" borderId="0" xfId="0" applyFont="1" applyFill="1" applyAlignment="1" applyProtection="1">
      <alignment horizontal="left" vertical="top" wrapText="1"/>
      <protection locked="0"/>
    </xf>
    <xf numFmtId="0" fontId="18" fillId="4" borderId="7" xfId="0" applyFont="1" applyFill="1" applyBorder="1" applyAlignment="1" applyProtection="1">
      <alignment horizontal="left" vertical="top" wrapText="1"/>
      <protection locked="0"/>
    </xf>
    <xf numFmtId="0" fontId="18" fillId="4" borderId="14" xfId="0" applyFont="1" applyFill="1" applyBorder="1" applyAlignment="1" applyProtection="1">
      <alignment horizontal="left" vertical="top" wrapText="1"/>
      <protection locked="0"/>
    </xf>
    <xf numFmtId="0" fontId="18" fillId="4" borderId="15" xfId="0" applyFont="1" applyFill="1" applyBorder="1" applyAlignment="1" applyProtection="1">
      <alignment horizontal="left" vertical="top" wrapText="1"/>
      <protection locked="0"/>
    </xf>
    <xf numFmtId="0" fontId="18" fillId="4" borderId="16" xfId="0" applyFont="1" applyFill="1" applyBorder="1" applyAlignment="1" applyProtection="1">
      <alignment horizontal="left" vertical="top" wrapText="1"/>
      <protection locked="0"/>
    </xf>
    <xf numFmtId="176" fontId="9" fillId="3" borderId="3" xfId="0" applyNumberFormat="1" applyFont="1" applyFill="1" applyBorder="1" applyAlignment="1" applyProtection="1">
      <alignment horizontal="right" vertical="center"/>
      <protection locked="0"/>
    </xf>
    <xf numFmtId="176" fontId="9" fillId="3" borderId="4" xfId="0" applyNumberFormat="1" applyFont="1" applyFill="1" applyBorder="1" applyAlignment="1" applyProtection="1">
      <alignment horizontal="right" vertical="center"/>
      <protection locked="0"/>
    </xf>
    <xf numFmtId="177" fontId="18" fillId="3" borderId="5" xfId="0" applyNumberFormat="1" applyFont="1" applyFill="1" applyBorder="1" applyAlignment="1" applyProtection="1">
      <alignment horizontal="right" vertical="center"/>
      <protection locked="0"/>
    </xf>
    <xf numFmtId="176" fontId="18" fillId="4" borderId="5" xfId="0" applyNumberFormat="1" applyFont="1" applyFill="1" applyBorder="1" applyAlignment="1">
      <alignment horizontal="right" vertical="center"/>
    </xf>
    <xf numFmtId="176" fontId="18" fillId="4" borderId="13" xfId="0" quotePrefix="1" applyNumberFormat="1" applyFont="1" applyFill="1" applyBorder="1" applyAlignment="1">
      <alignment horizontal="center" vertical="center"/>
    </xf>
    <xf numFmtId="176" fontId="18" fillId="4" borderId="11" xfId="0" applyNumberFormat="1" applyFont="1" applyFill="1" applyBorder="1" applyAlignment="1">
      <alignment horizontal="center" vertical="center"/>
    </xf>
    <xf numFmtId="176" fontId="18" fillId="4" borderId="12" xfId="0" applyNumberFormat="1" applyFont="1" applyFill="1" applyBorder="1" applyAlignment="1">
      <alignment horizontal="center" vertical="center"/>
    </xf>
    <xf numFmtId="176" fontId="18" fillId="0" borderId="70" xfId="0" applyNumberFormat="1" applyFont="1" applyBorder="1" applyAlignment="1">
      <alignment horizontal="right" vertical="center"/>
    </xf>
    <xf numFmtId="176" fontId="18" fillId="4" borderId="70" xfId="0" applyNumberFormat="1" applyFont="1" applyFill="1" applyBorder="1" applyAlignment="1">
      <alignment horizontal="right" vertical="center"/>
    </xf>
    <xf numFmtId="177" fontId="9" fillId="3" borderId="70" xfId="0" applyNumberFormat="1" applyFont="1" applyFill="1" applyBorder="1" applyAlignment="1" applyProtection="1">
      <alignment horizontal="right" vertical="center"/>
      <protection locked="0"/>
    </xf>
    <xf numFmtId="0" fontId="18" fillId="4" borderId="0" xfId="0" applyFont="1" applyFill="1" applyAlignment="1">
      <alignment horizontal="center" vertical="center" wrapText="1"/>
    </xf>
    <xf numFmtId="0" fontId="18" fillId="4" borderId="13" xfId="0" applyFont="1" applyFill="1" applyBorder="1" applyAlignment="1">
      <alignment horizontal="center" vertical="center"/>
    </xf>
    <xf numFmtId="0" fontId="18" fillId="4" borderId="11" xfId="0" applyFont="1" applyFill="1" applyBorder="1" applyAlignment="1">
      <alignment horizontal="center" vertical="center"/>
    </xf>
    <xf numFmtId="0" fontId="18" fillId="4" borderId="12" xfId="0" applyFont="1" applyFill="1" applyBorder="1" applyAlignment="1">
      <alignment horizontal="center" vertical="center"/>
    </xf>
    <xf numFmtId="0" fontId="18" fillId="4" borderId="6" xfId="0" applyFont="1" applyFill="1" applyBorder="1" applyAlignment="1">
      <alignment horizontal="center" vertical="center"/>
    </xf>
    <xf numFmtId="0" fontId="18" fillId="4" borderId="0" xfId="0" applyFont="1" applyFill="1" applyAlignment="1">
      <alignment horizontal="center" vertical="center"/>
    </xf>
    <xf numFmtId="0" fontId="18" fillId="4" borderId="7" xfId="0" applyFont="1" applyFill="1" applyBorder="1" applyAlignment="1">
      <alignment horizontal="center" vertical="center"/>
    </xf>
    <xf numFmtId="0" fontId="18" fillId="4" borderId="13" xfId="0" applyFont="1" applyFill="1" applyBorder="1" applyAlignment="1">
      <alignment horizontal="left" vertical="top"/>
    </xf>
    <xf numFmtId="0" fontId="18" fillId="4" borderId="11" xfId="0" applyFont="1" applyFill="1" applyBorder="1" applyAlignment="1">
      <alignment horizontal="left" vertical="top"/>
    </xf>
    <xf numFmtId="0" fontId="18" fillId="4" borderId="12" xfId="0" applyFont="1" applyFill="1" applyBorder="1" applyAlignment="1">
      <alignment horizontal="left" vertical="top"/>
    </xf>
    <xf numFmtId="0" fontId="18" fillId="4" borderId="6" xfId="0" applyFont="1" applyFill="1" applyBorder="1" applyAlignment="1">
      <alignment horizontal="left" vertical="top"/>
    </xf>
    <xf numFmtId="0" fontId="18" fillId="4" borderId="0" xfId="0" applyFont="1" applyFill="1" applyAlignment="1">
      <alignment horizontal="left" vertical="top"/>
    </xf>
    <xf numFmtId="0" fontId="18" fillId="4" borderId="7" xfId="0" applyFont="1" applyFill="1" applyBorder="1" applyAlignment="1">
      <alignment horizontal="left" vertical="top"/>
    </xf>
    <xf numFmtId="0" fontId="18" fillId="4" borderId="14" xfId="0" applyFont="1" applyFill="1" applyBorder="1" applyAlignment="1">
      <alignment horizontal="left" vertical="top"/>
    </xf>
    <xf numFmtId="0" fontId="18" fillId="4" borderId="15" xfId="0" applyFont="1" applyFill="1" applyBorder="1" applyAlignment="1">
      <alignment horizontal="left" vertical="top"/>
    </xf>
    <xf numFmtId="0" fontId="18" fillId="4" borderId="16" xfId="0" applyFont="1" applyFill="1" applyBorder="1" applyAlignment="1">
      <alignment horizontal="left" vertical="top"/>
    </xf>
    <xf numFmtId="0" fontId="18" fillId="4" borderId="13" xfId="0" applyFont="1" applyFill="1" applyBorder="1" applyAlignment="1">
      <alignment horizontal="left" vertical="top" wrapText="1"/>
    </xf>
    <xf numFmtId="0" fontId="18" fillId="4" borderId="11" xfId="0" applyFont="1" applyFill="1" applyBorder="1" applyAlignment="1">
      <alignment horizontal="left" vertical="top" wrapText="1"/>
    </xf>
    <xf numFmtId="0" fontId="18" fillId="4" borderId="12" xfId="0" applyFont="1" applyFill="1" applyBorder="1" applyAlignment="1">
      <alignment horizontal="left" vertical="top" wrapText="1"/>
    </xf>
    <xf numFmtId="0" fontId="18" fillId="4" borderId="6" xfId="0" applyFont="1" applyFill="1" applyBorder="1" applyAlignment="1">
      <alignment horizontal="left" vertical="top" wrapText="1"/>
    </xf>
    <xf numFmtId="0" fontId="18" fillId="4" borderId="0" xfId="0" applyFont="1" applyFill="1" applyAlignment="1">
      <alignment horizontal="left" vertical="top" wrapText="1"/>
    </xf>
    <xf numFmtId="0" fontId="18" fillId="4" borderId="7" xfId="0" applyFont="1" applyFill="1" applyBorder="1" applyAlignment="1">
      <alignment horizontal="left" vertical="top" wrapText="1"/>
    </xf>
    <xf numFmtId="0" fontId="18" fillId="4" borderId="14" xfId="0" applyFont="1" applyFill="1" applyBorder="1" applyAlignment="1">
      <alignment horizontal="left" vertical="top" wrapText="1"/>
    </xf>
    <xf numFmtId="0" fontId="18" fillId="4" borderId="15" xfId="0" applyFont="1" applyFill="1" applyBorder="1" applyAlignment="1">
      <alignment horizontal="left" vertical="top" wrapText="1"/>
    </xf>
    <xf numFmtId="0" fontId="18" fillId="4" borderId="16" xfId="0" applyFont="1" applyFill="1" applyBorder="1" applyAlignment="1">
      <alignment horizontal="left" vertical="top" wrapText="1"/>
    </xf>
    <xf numFmtId="176" fontId="9" fillId="3" borderId="3" xfId="0" applyNumberFormat="1" applyFont="1" applyFill="1" applyBorder="1" applyAlignment="1">
      <alignment horizontal="right" vertical="center"/>
    </xf>
    <xf numFmtId="176" fontId="9" fillId="3" borderId="4" xfId="0" applyNumberFormat="1" applyFont="1" applyFill="1" applyBorder="1" applyAlignment="1">
      <alignment horizontal="right" vertical="center"/>
    </xf>
    <xf numFmtId="177" fontId="18" fillId="3" borderId="5" xfId="0" applyNumberFormat="1" applyFont="1" applyFill="1" applyBorder="1" applyAlignment="1">
      <alignment horizontal="right" vertical="center"/>
    </xf>
    <xf numFmtId="0" fontId="18" fillId="4" borderId="13" xfId="0" applyFont="1" applyFill="1" applyBorder="1" applyAlignment="1">
      <alignment vertical="top" wrapText="1"/>
    </xf>
    <xf numFmtId="0" fontId="18" fillId="4" borderId="11" xfId="0" applyFont="1" applyFill="1" applyBorder="1" applyAlignment="1">
      <alignment vertical="top" wrapText="1"/>
    </xf>
    <xf numFmtId="0" fontId="18" fillId="4" borderId="12" xfId="0" applyFont="1" applyFill="1" applyBorder="1" applyAlignment="1">
      <alignment vertical="top" wrapText="1"/>
    </xf>
    <xf numFmtId="0" fontId="18" fillId="4" borderId="6" xfId="0" applyFont="1" applyFill="1" applyBorder="1" applyAlignment="1">
      <alignment vertical="top" wrapText="1"/>
    </xf>
    <xf numFmtId="0" fontId="18" fillId="4" borderId="0" xfId="0" applyFont="1" applyFill="1" applyAlignment="1">
      <alignment vertical="top" wrapText="1"/>
    </xf>
    <xf numFmtId="0" fontId="18" fillId="4" borderId="7" xfId="0" applyFont="1" applyFill="1" applyBorder="1" applyAlignment="1">
      <alignment vertical="top" wrapText="1"/>
    </xf>
    <xf numFmtId="0" fontId="18" fillId="4" borderId="14" xfId="0" applyFont="1" applyFill="1" applyBorder="1" applyAlignment="1">
      <alignment vertical="top" wrapText="1"/>
    </xf>
    <xf numFmtId="0" fontId="18" fillId="4" borderId="15" xfId="0" applyFont="1" applyFill="1" applyBorder="1" applyAlignment="1">
      <alignment vertical="top" wrapText="1"/>
    </xf>
    <xf numFmtId="0" fontId="18" fillId="4" borderId="16" xfId="0" applyFont="1" applyFill="1" applyBorder="1" applyAlignment="1">
      <alignment vertical="top" wrapText="1"/>
    </xf>
    <xf numFmtId="0" fontId="18" fillId="4" borderId="11" xfId="0" applyFont="1" applyFill="1" applyBorder="1" applyAlignment="1">
      <alignment vertical="top"/>
    </xf>
    <xf numFmtId="0" fontId="18" fillId="4" borderId="12" xfId="0" applyFont="1" applyFill="1" applyBorder="1" applyAlignment="1">
      <alignment vertical="top"/>
    </xf>
    <xf numFmtId="0" fontId="18" fillId="4" borderId="6" xfId="0" applyFont="1" applyFill="1" applyBorder="1" applyAlignment="1">
      <alignment vertical="top"/>
    </xf>
    <xf numFmtId="0" fontId="18" fillId="4" borderId="0" xfId="0" applyFont="1" applyFill="1" applyAlignment="1">
      <alignment vertical="top"/>
    </xf>
    <xf numFmtId="0" fontId="18" fillId="4" borderId="7" xfId="0" applyFont="1" applyFill="1" applyBorder="1" applyAlignment="1">
      <alignment vertical="top"/>
    </xf>
    <xf numFmtId="0" fontId="18" fillId="4" borderId="14" xfId="0" applyFont="1" applyFill="1" applyBorder="1" applyAlignment="1">
      <alignment vertical="top"/>
    </xf>
    <xf numFmtId="0" fontId="18" fillId="4" borderId="15" xfId="0" applyFont="1" applyFill="1" applyBorder="1" applyAlignment="1">
      <alignment vertical="top"/>
    </xf>
    <xf numFmtId="0" fontId="18" fillId="4" borderId="16" xfId="0" applyFont="1" applyFill="1" applyBorder="1" applyAlignment="1">
      <alignment vertical="top"/>
    </xf>
    <xf numFmtId="177" fontId="9" fillId="3" borderId="70" xfId="0" applyNumberFormat="1" applyFont="1" applyFill="1" applyBorder="1" applyAlignment="1">
      <alignment horizontal="right" vertical="center"/>
    </xf>
    <xf numFmtId="0" fontId="18" fillId="4" borderId="13" xfId="0" applyFont="1" applyFill="1" applyBorder="1" applyAlignment="1">
      <alignment horizontal="center" vertical="top" wrapText="1"/>
    </xf>
    <xf numFmtId="0" fontId="18" fillId="4" borderId="11" xfId="0" applyFont="1" applyFill="1" applyBorder="1" applyAlignment="1">
      <alignment horizontal="center" vertical="top" wrapText="1"/>
    </xf>
    <xf numFmtId="0" fontId="18" fillId="4" borderId="12" xfId="0" applyFont="1" applyFill="1" applyBorder="1" applyAlignment="1">
      <alignment horizontal="center" vertical="top" wrapText="1"/>
    </xf>
    <xf numFmtId="0" fontId="12" fillId="4" borderId="6" xfId="0" applyFont="1" applyFill="1" applyBorder="1" applyAlignment="1">
      <alignment horizontal="center" vertical="center" wrapText="1"/>
    </xf>
    <xf numFmtId="0" fontId="12" fillId="4" borderId="0" xfId="0" applyFont="1" applyFill="1" applyAlignment="1">
      <alignment horizontal="center" vertical="center" wrapText="1"/>
    </xf>
    <xf numFmtId="0" fontId="12" fillId="4" borderId="7" xfId="0" applyFont="1" applyFill="1" applyBorder="1" applyAlignment="1">
      <alignment horizontal="center" vertical="center" wrapText="1"/>
    </xf>
    <xf numFmtId="0" fontId="18" fillId="4" borderId="71" xfId="0" applyFont="1" applyFill="1" applyBorder="1">
      <alignment vertical="center"/>
    </xf>
    <xf numFmtId="0" fontId="18" fillId="4" borderId="72" xfId="0" applyFont="1" applyFill="1" applyBorder="1">
      <alignment vertical="center"/>
    </xf>
    <xf numFmtId="0" fontId="18" fillId="4" borderId="73" xfId="0" applyFont="1" applyFill="1" applyBorder="1">
      <alignment vertical="center"/>
    </xf>
    <xf numFmtId="0" fontId="18" fillId="4" borderId="2" xfId="0" applyFont="1" applyFill="1" applyBorder="1" applyAlignment="1">
      <alignment horizontal="center" vertical="distributed"/>
    </xf>
    <xf numFmtId="0" fontId="18" fillId="4" borderId="3" xfId="0" applyFont="1" applyFill="1" applyBorder="1" applyAlignment="1">
      <alignment horizontal="center" vertical="distributed"/>
    </xf>
    <xf numFmtId="0" fontId="18" fillId="4" borderId="2" xfId="0" applyFont="1" applyFill="1" applyBorder="1" applyAlignment="1">
      <alignment horizontal="center" vertical="center"/>
    </xf>
    <xf numFmtId="0" fontId="18" fillId="4" borderId="3" xfId="0" applyFont="1" applyFill="1" applyBorder="1" applyAlignment="1">
      <alignment horizontal="center" vertical="center"/>
    </xf>
    <xf numFmtId="0" fontId="18" fillId="4" borderId="4" xfId="0" applyFont="1" applyFill="1" applyBorder="1" applyAlignment="1">
      <alignment horizontal="center" vertical="center"/>
    </xf>
    <xf numFmtId="0" fontId="9" fillId="3" borderId="14" xfId="0" applyFont="1" applyFill="1" applyBorder="1" applyAlignment="1">
      <alignment vertical="center" shrinkToFit="1"/>
    </xf>
    <xf numFmtId="0" fontId="9" fillId="3" borderId="15" xfId="0" applyFont="1" applyFill="1" applyBorder="1" applyAlignment="1">
      <alignment vertical="center" shrinkToFit="1"/>
    </xf>
    <xf numFmtId="0" fontId="9" fillId="3" borderId="16" xfId="0" applyFont="1" applyFill="1" applyBorder="1" applyAlignment="1">
      <alignment vertical="center" shrinkToFit="1"/>
    </xf>
    <xf numFmtId="38" fontId="9" fillId="3" borderId="14" xfId="35" applyFont="1" applyFill="1" applyBorder="1" applyAlignment="1" applyProtection="1">
      <alignment horizontal="right" vertical="center" shrinkToFit="1"/>
    </xf>
    <xf numFmtId="38" fontId="9" fillId="3" borderId="15" xfId="35" applyFont="1" applyFill="1" applyBorder="1" applyAlignment="1" applyProtection="1">
      <alignment horizontal="right" vertical="center" shrinkToFit="1"/>
    </xf>
    <xf numFmtId="38" fontId="9" fillId="3" borderId="16" xfId="35" applyFont="1" applyFill="1" applyBorder="1" applyAlignment="1" applyProtection="1">
      <alignment horizontal="right" vertical="center" shrinkToFit="1"/>
    </xf>
    <xf numFmtId="180" fontId="9" fillId="3" borderId="55" xfId="0" applyNumberFormat="1" applyFont="1" applyFill="1" applyBorder="1" applyAlignment="1">
      <alignment horizontal="center" vertical="center" shrinkToFit="1"/>
    </xf>
    <xf numFmtId="184" fontId="18" fillId="4" borderId="62" xfId="0" applyNumberFormat="1" applyFont="1" applyFill="1" applyBorder="1" applyAlignment="1">
      <alignment horizontal="right" vertical="center"/>
    </xf>
    <xf numFmtId="184" fontId="18" fillId="4" borderId="63" xfId="0" applyNumberFormat="1" applyFont="1" applyFill="1" applyBorder="1" applyAlignment="1">
      <alignment horizontal="right" vertical="center"/>
    </xf>
    <xf numFmtId="0" fontId="18" fillId="4" borderId="64" xfId="0" applyFont="1" applyFill="1" applyBorder="1">
      <alignment vertical="center"/>
    </xf>
    <xf numFmtId="0" fontId="18" fillId="4" borderId="62" xfId="0" applyFont="1" applyFill="1" applyBorder="1">
      <alignment vertical="center"/>
    </xf>
    <xf numFmtId="0" fontId="18" fillId="4" borderId="63" xfId="0" applyFont="1" applyFill="1" applyBorder="1">
      <alignment vertical="center"/>
    </xf>
    <xf numFmtId="0" fontId="9" fillId="3" borderId="6" xfId="0" applyFont="1" applyFill="1" applyBorder="1" applyAlignment="1">
      <alignment vertical="center" shrinkToFit="1"/>
    </xf>
    <xf numFmtId="0" fontId="9" fillId="3" borderId="7" xfId="0" applyFont="1" applyFill="1" applyBorder="1" applyAlignment="1">
      <alignment vertical="center" shrinkToFit="1"/>
    </xf>
    <xf numFmtId="38" fontId="9" fillId="3" borderId="6" xfId="35" applyFont="1" applyFill="1" applyBorder="1" applyAlignment="1" applyProtection="1">
      <alignment horizontal="right" vertical="center" shrinkToFit="1"/>
    </xf>
    <xf numFmtId="38" fontId="9" fillId="3" borderId="0" xfId="35" applyFont="1" applyFill="1" applyBorder="1" applyAlignment="1" applyProtection="1">
      <alignment horizontal="right" vertical="center" shrinkToFit="1"/>
    </xf>
    <xf numFmtId="38" fontId="9" fillId="3" borderId="7" xfId="35" applyFont="1" applyFill="1" applyBorder="1" applyAlignment="1" applyProtection="1">
      <alignment horizontal="right" vertical="center" shrinkToFit="1"/>
    </xf>
    <xf numFmtId="0" fontId="9" fillId="3" borderId="0" xfId="0" applyFont="1" applyFill="1" applyAlignment="1">
      <alignment vertical="center" shrinkToFit="1"/>
    </xf>
    <xf numFmtId="180" fontId="9" fillId="3" borderId="60" xfId="0" applyNumberFormat="1" applyFont="1" applyFill="1" applyBorder="1" applyAlignment="1">
      <alignment horizontal="center" vertical="center" shrinkToFit="1"/>
    </xf>
    <xf numFmtId="0" fontId="9" fillId="3" borderId="65" xfId="0" applyFont="1" applyFill="1" applyBorder="1" applyAlignment="1">
      <alignment horizontal="left" vertical="center" shrinkToFit="1"/>
    </xf>
    <xf numFmtId="0" fontId="9" fillId="3" borderId="66" xfId="0" applyFont="1" applyFill="1" applyBorder="1" applyAlignment="1">
      <alignment horizontal="left" vertical="center" shrinkToFit="1"/>
    </xf>
    <xf numFmtId="0" fontId="9" fillId="3" borderId="67" xfId="0" applyFont="1" applyFill="1" applyBorder="1" applyAlignment="1">
      <alignment horizontal="left" vertical="center" shrinkToFit="1"/>
    </xf>
    <xf numFmtId="0" fontId="9" fillId="4" borderId="2" xfId="0" applyFont="1" applyFill="1" applyBorder="1" applyAlignment="1">
      <alignment horizontal="center" vertical="center"/>
    </xf>
    <xf numFmtId="0" fontId="9" fillId="4" borderId="3" xfId="0" applyFont="1" applyFill="1" applyBorder="1" applyAlignment="1">
      <alignment horizontal="center" vertical="center"/>
    </xf>
    <xf numFmtId="0" fontId="9" fillId="4" borderId="4" xfId="0" applyFont="1" applyFill="1" applyBorder="1" applyAlignment="1">
      <alignment horizontal="center" vertical="center"/>
    </xf>
    <xf numFmtId="184" fontId="9" fillId="4" borderId="2" xfId="0" applyNumberFormat="1" applyFont="1" applyFill="1" applyBorder="1" applyAlignment="1">
      <alignment horizontal="right" vertical="center"/>
    </xf>
    <xf numFmtId="184" fontId="9" fillId="4" borderId="3" xfId="0" applyNumberFormat="1" applyFont="1" applyFill="1" applyBorder="1" applyAlignment="1">
      <alignment horizontal="right" vertical="center"/>
    </xf>
    <xf numFmtId="184" fontId="9" fillId="4" borderId="4" xfId="0" applyNumberFormat="1" applyFont="1" applyFill="1" applyBorder="1" applyAlignment="1">
      <alignment horizontal="right" vertical="center"/>
    </xf>
    <xf numFmtId="184" fontId="9" fillId="3" borderId="74" xfId="0" applyNumberFormat="1" applyFont="1" applyFill="1" applyBorder="1" applyAlignment="1">
      <alignment horizontal="right" vertical="center"/>
    </xf>
    <xf numFmtId="184" fontId="9" fillId="3" borderId="75" xfId="0" applyNumberFormat="1" applyFont="1" applyFill="1" applyBorder="1" applyAlignment="1">
      <alignment horizontal="right" vertical="center"/>
    </xf>
    <xf numFmtId="184" fontId="9" fillId="3" borderId="76" xfId="0" applyNumberFormat="1" applyFont="1" applyFill="1" applyBorder="1" applyAlignment="1">
      <alignment horizontal="right" vertical="center"/>
    </xf>
    <xf numFmtId="0" fontId="9" fillId="4" borderId="2" xfId="0" applyFont="1" applyFill="1" applyBorder="1">
      <alignment vertical="center"/>
    </xf>
    <xf numFmtId="0" fontId="9" fillId="4" borderId="3" xfId="0" applyFont="1" applyFill="1" applyBorder="1">
      <alignment vertical="center"/>
    </xf>
    <xf numFmtId="0" fontId="9" fillId="4" borderId="4" xfId="0" applyFont="1" applyFill="1" applyBorder="1">
      <alignment vertical="center"/>
    </xf>
    <xf numFmtId="0" fontId="9" fillId="3" borderId="74" xfId="0" applyFont="1" applyFill="1" applyBorder="1" applyAlignment="1">
      <alignment horizontal="left" vertical="center"/>
    </xf>
    <xf numFmtId="0" fontId="9" fillId="3" borderId="75" xfId="0" applyFont="1" applyFill="1" applyBorder="1" applyAlignment="1">
      <alignment horizontal="left" vertical="center"/>
    </xf>
    <xf numFmtId="0" fontId="9" fillId="3" borderId="76" xfId="0" applyFont="1" applyFill="1" applyBorder="1" applyAlignment="1">
      <alignment horizontal="left" vertical="center"/>
    </xf>
    <xf numFmtId="0" fontId="45" fillId="34" borderId="5" xfId="0" applyFont="1" applyFill="1" applyBorder="1" applyAlignment="1">
      <alignment horizontal="center" vertical="center"/>
    </xf>
  </cellXfs>
  <cellStyles count="50">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84DC2E00-ABDF-41EA-BFEE-FB31E493134B}"/>
    <cellStyle name="ハイパーリンク" xfId="29" builtinId="8"/>
    <cellStyle name="メモ" xfId="30" builtinId="10" customBuiltin="1"/>
    <cellStyle name="リンク セル" xfId="31" builtinId="24" customBuiltin="1"/>
    <cellStyle name="悪い" xfId="32" builtinId="27" customBuiltin="1"/>
    <cellStyle name="計算" xfId="33" builtinId="22" customBuiltin="1"/>
    <cellStyle name="警告文" xfId="34" builtinId="11" customBuiltin="1"/>
    <cellStyle name="桁区切り" xfId="35" builtinId="6"/>
    <cellStyle name="桁区切り 2" xfId="36" xr:uid="{AA1E7672-C40A-40E8-A6B9-998483EFD0D7}"/>
    <cellStyle name="桁区切り 3" xfId="37" xr:uid="{63D9D311-D154-49A9-9378-89C9C9C80F3B}"/>
    <cellStyle name="見出し 1" xfId="38" builtinId="16" customBuiltin="1"/>
    <cellStyle name="見出し 2" xfId="39" builtinId="17" customBuiltin="1"/>
    <cellStyle name="見出し 3" xfId="40" builtinId="18" customBuiltin="1"/>
    <cellStyle name="見出し 4" xfId="41" builtinId="19" customBuiltin="1"/>
    <cellStyle name="集計" xfId="42" builtinId="25" customBuiltin="1"/>
    <cellStyle name="出力" xfId="43" builtinId="21" customBuiltin="1"/>
    <cellStyle name="説明文" xfId="44" builtinId="53" customBuiltin="1"/>
    <cellStyle name="入力" xfId="45" builtinId="20" customBuiltin="1"/>
    <cellStyle name="標準" xfId="0" builtinId="0"/>
    <cellStyle name="標準 2" xfId="46" xr:uid="{563506F3-CB31-46CF-A5FB-F37697315DB9}"/>
    <cellStyle name="標準 2 2" xfId="47" xr:uid="{807BBD11-22CB-4FD3-9B3B-56F6175CEBA7}"/>
    <cellStyle name="標準 3" xfId="48" xr:uid="{F21B441D-7B6A-4AAA-A0A4-9A4720CF76A2}"/>
    <cellStyle name="良い" xfId="49"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35</xdr:col>
      <xdr:colOff>32992</xdr:colOff>
      <xdr:row>11</xdr:row>
      <xdr:rowOff>64823</xdr:rowOff>
    </xdr:from>
    <xdr:to>
      <xdr:col>49</xdr:col>
      <xdr:colOff>62946</xdr:colOff>
      <xdr:row>16</xdr:row>
      <xdr:rowOff>34151</xdr:rowOff>
    </xdr:to>
    <xdr:sp macro="" textlink="" fLocksText="0">
      <xdr:nvSpPr>
        <xdr:cNvPr id="711" name="角丸四角形吹き出し 1">
          <a:extLst>
            <a:ext uri="{FF2B5EF4-FFF2-40B4-BE49-F238E27FC236}">
              <a16:creationId xmlns:a16="http://schemas.microsoft.com/office/drawing/2014/main" id="{6187372E-7438-EC20-5658-07E0FE848BA7}"/>
            </a:ext>
          </a:extLst>
        </xdr:cNvPr>
        <xdr:cNvSpPr/>
      </xdr:nvSpPr>
      <xdr:spPr bwMode="auto">
        <a:xfrm>
          <a:off x="7362825" y="2181225"/>
          <a:ext cx="2876550" cy="904875"/>
        </a:xfrm>
        <a:prstGeom prst="wedgeRoundRectCallout">
          <a:avLst>
            <a:gd name="adj1" fmla="val -65850"/>
            <a:gd name="adj2" fmla="val -35030"/>
            <a:gd name="adj3" fmla="val 16667"/>
          </a:avLst>
        </a:prstGeom>
        <a:solidFill>
          <a:schemeClr val="accent5">
            <a:lumMod val="20000"/>
            <a:lumOff val="80000"/>
          </a:schemeClr>
        </a:solidFill>
        <a:ln w="9525" cap="flat" cmpd="sng" algn="ctr">
          <a:solidFill>
            <a:srgbClr val="000000"/>
          </a:solidFill>
          <a:prstDash val="solid"/>
          <a:round/>
          <a:headEnd type="none" w="med" len="med"/>
          <a:tailEnd type="none" w="med" len="med"/>
        </a:ln>
        <a:effectLst>
          <a:outerShdw dist="35921" dir="2700000" algn="ctr" rotWithShape="0">
            <a:schemeClr val="tx2"/>
          </a:outerShdw>
        </a:effectLst>
      </xdr:spPr>
      <xdr:txBody>
        <a:bodyPr vertOverflow="clip" horzOverflow="clip" wrap="square" lIns="18288" tIns="0" rIns="0" bIns="0" anchor="t" upright="1"/>
        <a:lstStyle/>
        <a:p>
          <a:pPr algn="l"/>
          <a:r>
            <a:rPr lang="en-US" altLang="ja-JP" sz="1400" b="1">
              <a:solidFill>
                <a:schemeClr val="tx2"/>
              </a:solidFill>
            </a:rPr>
            <a:t>((7)-②)×2/3</a:t>
          </a:r>
          <a:r>
            <a:rPr lang="ja-JP" altLang="en-US" sz="1400" b="1">
              <a:solidFill>
                <a:schemeClr val="tx2"/>
              </a:solidFill>
            </a:rPr>
            <a:t>＋</a:t>
          </a:r>
          <a:r>
            <a:rPr lang="en-US" altLang="ja-JP" sz="1400" b="1">
              <a:solidFill>
                <a:schemeClr val="tx2"/>
              </a:solidFill>
            </a:rPr>
            <a:t>②</a:t>
          </a:r>
        </a:p>
        <a:p>
          <a:pPr algn="l"/>
          <a:r>
            <a:rPr lang="en-US" altLang="ja-JP" sz="1400" b="1">
              <a:solidFill>
                <a:schemeClr val="tx2"/>
              </a:solidFill>
            </a:rPr>
            <a:t>152,000,000×2/3</a:t>
          </a:r>
          <a:r>
            <a:rPr lang="ja-JP" altLang="en-US" sz="1400" b="1">
              <a:solidFill>
                <a:schemeClr val="tx2"/>
              </a:solidFill>
            </a:rPr>
            <a:t>＝</a:t>
          </a:r>
          <a:r>
            <a:rPr lang="en-US" altLang="ja-JP" sz="1400" b="1">
              <a:solidFill>
                <a:schemeClr val="tx2"/>
              </a:solidFill>
            </a:rPr>
            <a:t>101,333,333</a:t>
          </a:r>
          <a:r>
            <a:rPr lang="ja-JP" altLang="en-US" sz="1400" b="1">
              <a:solidFill>
                <a:schemeClr val="tx2"/>
              </a:solidFill>
            </a:rPr>
            <a:t>（</a:t>
          </a:r>
          <a:r>
            <a:rPr lang="en-US" altLang="ja-JP" sz="1400" b="1">
              <a:solidFill>
                <a:schemeClr val="tx2"/>
              </a:solidFill>
            </a:rPr>
            <a:t>A</a:t>
          </a:r>
          <a:r>
            <a:rPr lang="ja-JP" altLang="en-US" sz="1400" b="1">
              <a:solidFill>
                <a:schemeClr val="tx2"/>
              </a:solidFill>
            </a:rPr>
            <a:t>）</a:t>
          </a:r>
          <a:endParaRPr lang="en-US" altLang="ja-JP" sz="1400" b="1">
            <a:solidFill>
              <a:schemeClr val="tx2"/>
            </a:solidFill>
          </a:endParaRPr>
        </a:p>
        <a:p>
          <a:pPr algn="l"/>
          <a:r>
            <a:rPr lang="en-US" altLang="ja-JP" sz="1400" b="1">
              <a:solidFill>
                <a:schemeClr val="tx2"/>
              </a:solidFill>
            </a:rPr>
            <a:t>A</a:t>
          </a:r>
          <a:r>
            <a:rPr lang="ja-JP" altLang="en-US" sz="1400" b="1">
              <a:solidFill>
                <a:schemeClr val="tx2"/>
              </a:solidFill>
            </a:rPr>
            <a:t>＋</a:t>
          </a:r>
          <a:r>
            <a:rPr lang="en-US" altLang="ja-JP" sz="1400" b="1">
              <a:solidFill>
                <a:schemeClr val="tx2"/>
              </a:solidFill>
            </a:rPr>
            <a:t>650,000</a:t>
          </a:r>
          <a:r>
            <a:rPr lang="ja-JP" altLang="en-US" sz="1400" b="1">
              <a:solidFill>
                <a:schemeClr val="tx2"/>
              </a:solidFill>
            </a:rPr>
            <a:t>＝</a:t>
          </a:r>
          <a:r>
            <a:rPr lang="en-US" altLang="ja-JP" sz="1400" b="1">
              <a:solidFill>
                <a:schemeClr val="tx2"/>
              </a:solidFill>
            </a:rPr>
            <a:t>101,983,333</a:t>
          </a:r>
        </a:p>
        <a:p>
          <a:pPr algn="l">
            <a:lnSpc>
              <a:spcPts val="1500"/>
            </a:lnSpc>
          </a:pPr>
          <a:endParaRPr lang="ja-JP" altLang="en-US" sz="1400" b="1">
            <a:solidFill>
              <a:schemeClr val="tx2"/>
            </a:solidFill>
          </a:endParaRPr>
        </a:p>
      </xdr:txBody>
    </xdr:sp>
    <xdr:clientData/>
  </xdr:twoCellAnchor>
  <xdr:twoCellAnchor>
    <xdr:from>
      <xdr:col>35</xdr:col>
      <xdr:colOff>62239</xdr:colOff>
      <xdr:row>24</xdr:row>
      <xdr:rowOff>23831</xdr:rowOff>
    </xdr:from>
    <xdr:to>
      <xdr:col>49</xdr:col>
      <xdr:colOff>33755</xdr:colOff>
      <xdr:row>28</xdr:row>
      <xdr:rowOff>23621</xdr:rowOff>
    </xdr:to>
    <xdr:sp macro="" textlink="" fLocksText="0">
      <xdr:nvSpPr>
        <xdr:cNvPr id="712" name="角丸四角形吹き出し 2">
          <a:extLst>
            <a:ext uri="{FF2B5EF4-FFF2-40B4-BE49-F238E27FC236}">
              <a16:creationId xmlns:a16="http://schemas.microsoft.com/office/drawing/2014/main" id="{B09D9D50-D8B6-965E-CF45-C365C5CAEB03}"/>
            </a:ext>
          </a:extLst>
        </xdr:cNvPr>
        <xdr:cNvSpPr/>
      </xdr:nvSpPr>
      <xdr:spPr bwMode="auto">
        <a:xfrm>
          <a:off x="7410450" y="4819650"/>
          <a:ext cx="2705100" cy="914400"/>
        </a:xfrm>
        <a:prstGeom prst="wedgeRoundRectCallout">
          <a:avLst>
            <a:gd name="adj1" fmla="val -137593"/>
            <a:gd name="adj2" fmla="val -5066"/>
            <a:gd name="adj3" fmla="val 16667"/>
          </a:avLst>
        </a:prstGeom>
        <a:solidFill>
          <a:schemeClr val="accent5">
            <a:lumMod val="20000"/>
            <a:lumOff val="80000"/>
          </a:schemeClr>
        </a:solidFill>
        <a:ln w="9525" cap="flat" cmpd="sng" algn="ctr">
          <a:solidFill>
            <a:srgbClr val="000000"/>
          </a:solidFill>
          <a:prstDash val="solid"/>
          <a:round/>
          <a:headEnd type="none" w="med" len="med"/>
          <a:tailEnd type="none" w="med" len="med"/>
        </a:ln>
        <a:effectLst>
          <a:outerShdw dist="35921" dir="2700000" algn="ctr" rotWithShape="0">
            <a:schemeClr val="tx2"/>
          </a:outerShdw>
        </a:effectLst>
      </xdr:spPr>
      <xdr:txBody>
        <a:bodyPr vertOverflow="clip" horzOverflow="clip" wrap="square" lIns="18288" tIns="0" rIns="0" bIns="0" anchor="t" upright="1"/>
        <a:lstStyle/>
        <a:p>
          <a:pPr algn="l"/>
          <a:r>
            <a:rPr lang="ja-JP" altLang="en-US" sz="1400" b="1">
              <a:solidFill>
                <a:schemeClr val="tx2"/>
              </a:solidFill>
            </a:rPr>
            <a:t>別紙</a:t>
          </a:r>
          <a:r>
            <a:rPr lang="en-US" altLang="ja-JP" sz="1400" b="1">
              <a:solidFill>
                <a:schemeClr val="tx2"/>
              </a:solidFill>
            </a:rPr>
            <a:t>3</a:t>
          </a:r>
          <a:r>
            <a:rPr lang="ja-JP" altLang="en-US" sz="1400" b="1">
              <a:solidFill>
                <a:schemeClr val="tx2"/>
              </a:solidFill>
            </a:rPr>
            <a:t>車両内訳により算出された</a:t>
          </a:r>
          <a:endParaRPr lang="en-US" altLang="ja-JP" sz="1400" b="1">
            <a:solidFill>
              <a:schemeClr val="tx2"/>
            </a:solidFill>
          </a:endParaRPr>
        </a:p>
        <a:p>
          <a:pPr algn="l">
            <a:lnSpc>
              <a:spcPts val="1600"/>
            </a:lnSpc>
          </a:pPr>
          <a:r>
            <a:rPr lang="ja-JP" altLang="en-US" sz="1400" b="1">
              <a:solidFill>
                <a:schemeClr val="tx2"/>
              </a:solidFill>
            </a:rPr>
            <a:t>交付額を、記号ごとに年度別に</a:t>
          </a:r>
          <a:endParaRPr lang="en-US" altLang="ja-JP" sz="1400" b="1">
            <a:solidFill>
              <a:schemeClr val="tx2"/>
            </a:solidFill>
          </a:endParaRPr>
        </a:p>
        <a:p>
          <a:pPr algn="l">
            <a:lnSpc>
              <a:spcPts val="1500"/>
            </a:lnSpc>
          </a:pPr>
          <a:r>
            <a:rPr lang="ja-JP" altLang="en-US" sz="1400" b="1">
              <a:solidFill>
                <a:schemeClr val="tx2"/>
              </a:solidFill>
            </a:rPr>
            <a:t>記入してください。</a:t>
          </a:r>
        </a:p>
      </xdr:txBody>
    </xdr:sp>
    <xdr:clientData/>
  </xdr:twoCellAnchor>
  <xdr:twoCellAnchor>
    <xdr:from>
      <xdr:col>35</xdr:col>
      <xdr:colOff>59373</xdr:colOff>
      <xdr:row>61</xdr:row>
      <xdr:rowOff>65797</xdr:rowOff>
    </xdr:from>
    <xdr:to>
      <xdr:col>49</xdr:col>
      <xdr:colOff>33821</xdr:colOff>
      <xdr:row>66</xdr:row>
      <xdr:rowOff>32491</xdr:rowOff>
    </xdr:to>
    <xdr:sp macro="" textlink="" fLocksText="0">
      <xdr:nvSpPr>
        <xdr:cNvPr id="713" name="角丸四角形吹き出し 4">
          <a:extLst>
            <a:ext uri="{FF2B5EF4-FFF2-40B4-BE49-F238E27FC236}">
              <a16:creationId xmlns:a16="http://schemas.microsoft.com/office/drawing/2014/main" id="{556C356B-D89F-F9FE-8F22-FF03A82C4602}"/>
            </a:ext>
          </a:extLst>
        </xdr:cNvPr>
        <xdr:cNvSpPr/>
      </xdr:nvSpPr>
      <xdr:spPr bwMode="auto">
        <a:xfrm>
          <a:off x="7448550" y="12382500"/>
          <a:ext cx="2705100" cy="923925"/>
        </a:xfrm>
        <a:prstGeom prst="wedgeRoundRectCallout">
          <a:avLst>
            <a:gd name="adj1" fmla="val -132791"/>
            <a:gd name="adj2" fmla="val -7005"/>
            <a:gd name="adj3" fmla="val 16667"/>
          </a:avLst>
        </a:prstGeom>
        <a:solidFill>
          <a:schemeClr val="accent5">
            <a:lumMod val="20000"/>
            <a:lumOff val="80000"/>
          </a:schemeClr>
        </a:solidFill>
        <a:ln w="9525" cap="flat" cmpd="sng" algn="ctr">
          <a:solidFill>
            <a:srgbClr val="000000"/>
          </a:solidFill>
          <a:prstDash val="solid"/>
          <a:round/>
          <a:headEnd type="none" w="med" len="med"/>
          <a:tailEnd type="none" w="med" len="med"/>
        </a:ln>
        <a:effectLst>
          <a:outerShdw dist="35921" dir="2700000" algn="ctr" rotWithShape="0">
            <a:schemeClr val="tx2"/>
          </a:outerShdw>
        </a:effectLst>
      </xdr:spPr>
      <xdr:txBody>
        <a:bodyPr vertOverflow="clip" horzOverflow="clip" wrap="square" lIns="18288" tIns="0" rIns="0" bIns="0" anchor="t" upright="1"/>
        <a:lstStyle/>
        <a:p>
          <a:pPr algn="l">
            <a:lnSpc>
              <a:spcPts val="1300"/>
            </a:lnSpc>
          </a:pPr>
          <a:r>
            <a:rPr lang="ja-JP" altLang="en-US" sz="1400" b="1">
              <a:solidFill>
                <a:schemeClr val="tx2"/>
              </a:solidFill>
            </a:rPr>
            <a:t>別紙</a:t>
          </a:r>
          <a:r>
            <a:rPr lang="en-US" altLang="ja-JP" sz="1400" b="1">
              <a:solidFill>
                <a:schemeClr val="tx2"/>
              </a:solidFill>
            </a:rPr>
            <a:t>3</a:t>
          </a:r>
          <a:r>
            <a:rPr lang="ja-JP" altLang="en-US" sz="1400" b="1">
              <a:solidFill>
                <a:schemeClr val="tx2"/>
              </a:solidFill>
            </a:rPr>
            <a:t>車両内訳により算出された</a:t>
          </a:r>
          <a:endParaRPr lang="en-US" altLang="ja-JP" sz="1400" b="1">
            <a:solidFill>
              <a:schemeClr val="tx2"/>
            </a:solidFill>
          </a:endParaRPr>
        </a:p>
        <a:p>
          <a:pPr algn="l">
            <a:lnSpc>
              <a:spcPts val="1400"/>
            </a:lnSpc>
          </a:pPr>
          <a:r>
            <a:rPr lang="ja-JP" altLang="en-US" sz="1400" b="1">
              <a:solidFill>
                <a:schemeClr val="tx2"/>
              </a:solidFill>
            </a:rPr>
            <a:t>交付額を、記号ごとに年度別に</a:t>
          </a:r>
          <a:endParaRPr lang="en-US" altLang="ja-JP" sz="1400" b="1">
            <a:solidFill>
              <a:schemeClr val="tx2"/>
            </a:solidFill>
          </a:endParaRPr>
        </a:p>
        <a:p>
          <a:pPr algn="l">
            <a:lnSpc>
              <a:spcPts val="1700"/>
            </a:lnSpc>
          </a:pPr>
          <a:r>
            <a:rPr lang="ja-JP" altLang="en-US" sz="1400" b="1">
              <a:solidFill>
                <a:schemeClr val="tx2"/>
              </a:solidFill>
            </a:rPr>
            <a:t>記入してください。</a:t>
          </a:r>
        </a:p>
      </xdr:txBody>
    </xdr:sp>
    <xdr:clientData/>
  </xdr:twoCellAnchor>
  <xdr:twoCellAnchor>
    <xdr:from>
      <xdr:col>35</xdr:col>
      <xdr:colOff>30181</xdr:colOff>
      <xdr:row>18</xdr:row>
      <xdr:rowOff>32628</xdr:rowOff>
    </xdr:from>
    <xdr:to>
      <xdr:col>49</xdr:col>
      <xdr:colOff>1876</xdr:colOff>
      <xdr:row>21</xdr:row>
      <xdr:rowOff>30177</xdr:rowOff>
    </xdr:to>
    <xdr:sp macro="" textlink="" fLocksText="0">
      <xdr:nvSpPr>
        <xdr:cNvPr id="714" name="角丸四角形吹き出し 5">
          <a:extLst>
            <a:ext uri="{FF2B5EF4-FFF2-40B4-BE49-F238E27FC236}">
              <a16:creationId xmlns:a16="http://schemas.microsoft.com/office/drawing/2014/main" id="{086A1D82-AF4F-04C4-A554-5FE010AD973C}"/>
            </a:ext>
          </a:extLst>
        </xdr:cNvPr>
        <xdr:cNvSpPr/>
      </xdr:nvSpPr>
      <xdr:spPr bwMode="auto">
        <a:xfrm>
          <a:off x="7372350" y="3581400"/>
          <a:ext cx="2695575" cy="657225"/>
        </a:xfrm>
        <a:prstGeom prst="wedgeRoundRectCallout">
          <a:avLst>
            <a:gd name="adj1" fmla="val -88463"/>
            <a:gd name="adj2" fmla="val -21"/>
            <a:gd name="adj3" fmla="val 16667"/>
          </a:avLst>
        </a:prstGeom>
        <a:solidFill>
          <a:schemeClr val="accent5">
            <a:lumMod val="20000"/>
            <a:lumOff val="80000"/>
          </a:schemeClr>
        </a:solidFill>
        <a:ln w="9525" cap="flat" cmpd="sng" algn="ctr">
          <a:solidFill>
            <a:srgbClr val="000000"/>
          </a:solidFill>
          <a:prstDash val="solid"/>
          <a:round/>
          <a:headEnd type="none" w="med" len="med"/>
          <a:tailEnd type="none" w="med" len="med"/>
        </a:ln>
        <a:effectLst>
          <a:outerShdw dist="35921" dir="2700000" algn="ctr" rotWithShape="0">
            <a:schemeClr val="tx2"/>
          </a:outerShdw>
        </a:effectLst>
      </xdr:spPr>
      <xdr:txBody>
        <a:bodyPr vertOverflow="clip" horzOverflow="clip" wrap="square" lIns="18288" tIns="0" rIns="0" bIns="0" anchor="t" upright="1"/>
        <a:lstStyle/>
        <a:p>
          <a:pPr algn="l"/>
          <a:r>
            <a:rPr lang="ja-JP" altLang="en-US" sz="1400" b="1">
              <a:solidFill>
                <a:schemeClr val="tx2"/>
              </a:solidFill>
            </a:rPr>
            <a:t>車載型蓄電池等の経費を除いた</a:t>
          </a:r>
          <a:endParaRPr lang="en-US" altLang="ja-JP" sz="1400" b="1">
            <a:solidFill>
              <a:schemeClr val="tx2"/>
            </a:solidFill>
          </a:endParaRPr>
        </a:p>
        <a:p>
          <a:pPr algn="l">
            <a:lnSpc>
              <a:spcPts val="1400"/>
            </a:lnSpc>
          </a:pPr>
          <a:r>
            <a:rPr lang="ja-JP" altLang="en-US" sz="1400" b="1">
              <a:solidFill>
                <a:schemeClr val="tx2"/>
              </a:solidFill>
            </a:rPr>
            <a:t>経費を記入してください。</a:t>
          </a:r>
        </a:p>
      </xdr:txBody>
    </xdr:sp>
    <xdr:clientData/>
  </xdr:twoCellAnchor>
  <xdr:twoCellAnchor>
    <xdr:from>
      <xdr:col>35</xdr:col>
      <xdr:colOff>60232</xdr:colOff>
      <xdr:row>51</xdr:row>
      <xdr:rowOff>33263</xdr:rowOff>
    </xdr:from>
    <xdr:to>
      <xdr:col>49</xdr:col>
      <xdr:colOff>29857</xdr:colOff>
      <xdr:row>54</xdr:row>
      <xdr:rowOff>102</xdr:rowOff>
    </xdr:to>
    <xdr:sp macro="" textlink="" fLocksText="0">
      <xdr:nvSpPr>
        <xdr:cNvPr id="715" name="角丸四角形吹き出し 6">
          <a:extLst>
            <a:ext uri="{FF2B5EF4-FFF2-40B4-BE49-F238E27FC236}">
              <a16:creationId xmlns:a16="http://schemas.microsoft.com/office/drawing/2014/main" id="{0F6F0266-9EF5-2216-39B5-E35364FEAB18}"/>
            </a:ext>
          </a:extLst>
        </xdr:cNvPr>
        <xdr:cNvSpPr/>
      </xdr:nvSpPr>
      <xdr:spPr bwMode="auto">
        <a:xfrm>
          <a:off x="7429500" y="10096500"/>
          <a:ext cx="2705100" cy="619125"/>
        </a:xfrm>
        <a:prstGeom prst="wedgeRoundRectCallout">
          <a:avLst>
            <a:gd name="adj1" fmla="val -88463"/>
            <a:gd name="adj2" fmla="val -21"/>
            <a:gd name="adj3" fmla="val 16667"/>
          </a:avLst>
        </a:prstGeom>
        <a:solidFill>
          <a:schemeClr val="accent5">
            <a:lumMod val="20000"/>
            <a:lumOff val="80000"/>
          </a:schemeClr>
        </a:solidFill>
        <a:ln w="9525" cap="flat" cmpd="sng" algn="ctr">
          <a:solidFill>
            <a:srgbClr val="000000"/>
          </a:solidFill>
          <a:prstDash val="solid"/>
          <a:round/>
          <a:headEnd type="none" w="med" len="med"/>
          <a:tailEnd type="none" w="med" len="med"/>
        </a:ln>
        <a:effectLst>
          <a:outerShdw dist="35921" dir="2700000" algn="ctr" rotWithShape="0">
            <a:schemeClr val="tx2"/>
          </a:outerShdw>
        </a:effectLst>
      </xdr:spPr>
      <xdr:txBody>
        <a:bodyPr vertOverflow="clip" horzOverflow="clip" wrap="square" lIns="18288" tIns="0" rIns="0" bIns="0" anchor="t" upright="1"/>
        <a:lstStyle/>
        <a:p>
          <a:pPr algn="l"/>
          <a:r>
            <a:rPr lang="ja-JP" altLang="en-US" sz="1400" b="1">
              <a:solidFill>
                <a:schemeClr val="tx2"/>
              </a:solidFill>
            </a:rPr>
            <a:t>車載型蓄電池等の経費を除いた</a:t>
          </a:r>
          <a:endParaRPr lang="en-US" altLang="ja-JP" sz="1400" b="1">
            <a:solidFill>
              <a:schemeClr val="tx2"/>
            </a:solidFill>
          </a:endParaRPr>
        </a:p>
        <a:p>
          <a:pPr algn="l">
            <a:lnSpc>
              <a:spcPts val="1400"/>
            </a:lnSpc>
          </a:pPr>
          <a:r>
            <a:rPr lang="ja-JP" altLang="en-US" sz="1400" b="1">
              <a:solidFill>
                <a:schemeClr val="tx2"/>
              </a:solidFill>
            </a:rPr>
            <a:t>経費を記入してください。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251472</xdr:colOff>
      <xdr:row>3</xdr:row>
      <xdr:rowOff>29661</xdr:rowOff>
    </xdr:from>
    <xdr:to>
      <xdr:col>2</xdr:col>
      <xdr:colOff>1033307</xdr:colOff>
      <xdr:row>5</xdr:row>
      <xdr:rowOff>57072</xdr:rowOff>
    </xdr:to>
    <xdr:sp macro="" textlink="" fLocksText="0">
      <xdr:nvSpPr>
        <xdr:cNvPr id="1201" name="角丸四角形吹き出し 3">
          <a:extLst>
            <a:ext uri="{FF2B5EF4-FFF2-40B4-BE49-F238E27FC236}">
              <a16:creationId xmlns:a16="http://schemas.microsoft.com/office/drawing/2014/main" id="{14FBE764-7A06-4BA2-5EC2-D7C74904A58B}"/>
            </a:ext>
          </a:extLst>
        </xdr:cNvPr>
        <xdr:cNvSpPr/>
      </xdr:nvSpPr>
      <xdr:spPr bwMode="auto">
        <a:xfrm>
          <a:off x="1666875" y="866775"/>
          <a:ext cx="3267075" cy="628650"/>
        </a:xfrm>
        <a:prstGeom prst="wedgeRoundRectCallout">
          <a:avLst>
            <a:gd name="adj1" fmla="val 18109"/>
            <a:gd name="adj2" fmla="val 121028"/>
            <a:gd name="adj3" fmla="val 16667"/>
          </a:avLst>
        </a:prstGeom>
        <a:solidFill>
          <a:schemeClr val="accent5">
            <a:lumMod val="20000"/>
            <a:lumOff val="80000"/>
          </a:schemeClr>
        </a:solidFill>
        <a:ln w="9525" cap="flat" cmpd="sng" algn="ctr">
          <a:solidFill>
            <a:srgbClr val="000000"/>
          </a:solidFill>
          <a:prstDash val="solid"/>
          <a:round/>
          <a:headEnd type="none" w="med" len="med"/>
          <a:tailEnd type="none" w="med" len="med"/>
        </a:ln>
        <a:effectLst>
          <a:outerShdw dist="35921" dir="2700000" algn="ctr" rotWithShape="0">
            <a:schemeClr val="tx2"/>
          </a:outerShdw>
        </a:effectLst>
      </xdr:spPr>
      <xdr:txBody>
        <a:bodyPr vertOverflow="clip" horzOverflow="clip" wrap="square" lIns="18288" tIns="0" rIns="0" bIns="0" anchor="t" upright="1"/>
        <a:lstStyle/>
        <a:p>
          <a:pPr algn="l">
            <a:lnSpc>
              <a:spcPts val="1700"/>
            </a:lnSpc>
          </a:pPr>
          <a:r>
            <a:rPr lang="ja-JP" altLang="en-US" sz="1400" b="1">
              <a:solidFill>
                <a:schemeClr val="tx2"/>
              </a:solidFill>
            </a:rPr>
            <a:t>導入する車種について、プルダウンから</a:t>
          </a:r>
          <a:endParaRPr lang="en-US" altLang="ja-JP" sz="1400" b="1">
            <a:solidFill>
              <a:schemeClr val="tx2"/>
            </a:solidFill>
          </a:endParaRPr>
        </a:p>
        <a:p>
          <a:pPr algn="l">
            <a:lnSpc>
              <a:spcPts val="1400"/>
            </a:lnSpc>
          </a:pPr>
          <a:r>
            <a:rPr lang="ja-JP" altLang="en-US" sz="1400" b="1">
              <a:solidFill>
                <a:schemeClr val="tx2"/>
              </a:solidFill>
            </a:rPr>
            <a:t>該当するものを選択してください。</a:t>
          </a:r>
        </a:p>
      </xdr:txBody>
    </xdr:sp>
    <xdr:clientData/>
  </xdr:twoCellAnchor>
  <xdr:twoCellAnchor>
    <xdr:from>
      <xdr:col>3</xdr:col>
      <xdr:colOff>102161</xdr:colOff>
      <xdr:row>3</xdr:row>
      <xdr:rowOff>33188</xdr:rowOff>
    </xdr:from>
    <xdr:to>
      <xdr:col>6</xdr:col>
      <xdr:colOff>162919</xdr:colOff>
      <xdr:row>5</xdr:row>
      <xdr:rowOff>57096</xdr:rowOff>
    </xdr:to>
    <xdr:sp macro="" textlink="" fLocksText="0">
      <xdr:nvSpPr>
        <xdr:cNvPr id="1202" name="角丸四角形吹き出し 4">
          <a:extLst>
            <a:ext uri="{FF2B5EF4-FFF2-40B4-BE49-F238E27FC236}">
              <a16:creationId xmlns:a16="http://schemas.microsoft.com/office/drawing/2014/main" id="{75B55BF6-3053-7E78-405E-95DCDA1986F0}"/>
            </a:ext>
          </a:extLst>
        </xdr:cNvPr>
        <xdr:cNvSpPr/>
      </xdr:nvSpPr>
      <xdr:spPr bwMode="auto">
        <a:xfrm>
          <a:off x="5867400" y="847725"/>
          <a:ext cx="2600325" cy="647700"/>
        </a:xfrm>
        <a:prstGeom prst="wedgeRoundRectCallout">
          <a:avLst>
            <a:gd name="adj1" fmla="val -22454"/>
            <a:gd name="adj2" fmla="val 119634"/>
            <a:gd name="adj3" fmla="val 16667"/>
          </a:avLst>
        </a:prstGeom>
        <a:solidFill>
          <a:schemeClr val="accent5">
            <a:lumMod val="20000"/>
            <a:lumOff val="80000"/>
          </a:schemeClr>
        </a:solidFill>
        <a:ln w="9525" cap="flat" cmpd="sng" algn="ctr">
          <a:solidFill>
            <a:srgbClr val="000000"/>
          </a:solidFill>
          <a:prstDash val="solid"/>
          <a:round/>
          <a:headEnd type="none" w="med" len="med"/>
          <a:tailEnd type="none" w="med" len="med"/>
        </a:ln>
        <a:effectLst>
          <a:outerShdw dist="35921" dir="2700000" algn="ctr" rotWithShape="0">
            <a:schemeClr val="tx2"/>
          </a:outerShdw>
        </a:effectLst>
      </xdr:spPr>
      <xdr:txBody>
        <a:bodyPr vertOverflow="clip" horzOverflow="clip" wrap="square" lIns="18288" tIns="0" rIns="0" bIns="0" anchor="t" upright="1"/>
        <a:lstStyle/>
        <a:p>
          <a:pPr algn="l"/>
          <a:r>
            <a:rPr lang="en-US" altLang="ja-JP" sz="1400" b="1">
              <a:solidFill>
                <a:schemeClr val="tx2"/>
              </a:solidFill>
            </a:rPr>
            <a:t>1</a:t>
          </a:r>
          <a:r>
            <a:rPr lang="ja-JP" altLang="en-US" sz="1400" b="1">
              <a:solidFill>
                <a:schemeClr val="tx2"/>
              </a:solidFill>
            </a:rPr>
            <a:t>台当たりの蓄電池容量</a:t>
          </a:r>
          <a:r>
            <a:rPr lang="en-US" altLang="ja-JP" sz="1400" b="1">
              <a:solidFill>
                <a:schemeClr val="tx2"/>
              </a:solidFill>
            </a:rPr>
            <a:t>(kWh)</a:t>
          </a:r>
        </a:p>
        <a:p>
          <a:pPr algn="l">
            <a:lnSpc>
              <a:spcPts val="1500"/>
            </a:lnSpc>
          </a:pPr>
          <a:r>
            <a:rPr lang="ja-JP" altLang="en-US" sz="1400" b="1">
              <a:solidFill>
                <a:schemeClr val="tx2"/>
              </a:solidFill>
            </a:rPr>
            <a:t>を記入してください。</a:t>
          </a:r>
        </a:p>
      </xdr:txBody>
    </xdr:sp>
    <xdr:clientData/>
  </xdr:twoCellAnchor>
  <xdr:twoCellAnchor>
    <xdr:from>
      <xdr:col>5</xdr:col>
      <xdr:colOff>0</xdr:colOff>
      <xdr:row>7</xdr:row>
      <xdr:rowOff>31750</xdr:rowOff>
    </xdr:from>
    <xdr:to>
      <xdr:col>7</xdr:col>
      <xdr:colOff>25400</xdr:colOff>
      <xdr:row>32</xdr:row>
      <xdr:rowOff>50800</xdr:rowOff>
    </xdr:to>
    <xdr:sp macro="" textlink="">
      <xdr:nvSpPr>
        <xdr:cNvPr id="58973" name="角丸四角形 5">
          <a:extLst>
            <a:ext uri="{FF2B5EF4-FFF2-40B4-BE49-F238E27FC236}">
              <a16:creationId xmlns:a16="http://schemas.microsoft.com/office/drawing/2014/main" id="{072E30CA-771A-A9A3-ED2D-52DA549E37E4}"/>
            </a:ext>
          </a:extLst>
        </xdr:cNvPr>
        <xdr:cNvSpPr>
          <a:spLocks noChangeArrowheads="1"/>
        </xdr:cNvSpPr>
      </xdr:nvSpPr>
      <xdr:spPr bwMode="auto">
        <a:xfrm>
          <a:off x="6438900" y="1822450"/>
          <a:ext cx="1511300" cy="5759450"/>
        </a:xfrm>
        <a:prstGeom prst="roundRect">
          <a:avLst>
            <a:gd name="adj" fmla="val 16667"/>
          </a:avLst>
        </a:prstGeom>
        <a:noFill/>
        <a:ln w="25400" algn="ctr">
          <a:solidFill>
            <a:srgbClr val="C00000"/>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1123950</xdr:colOff>
      <xdr:row>33</xdr:row>
      <xdr:rowOff>50800</xdr:rowOff>
    </xdr:from>
    <xdr:to>
      <xdr:col>6</xdr:col>
      <xdr:colOff>44450</xdr:colOff>
      <xdr:row>36</xdr:row>
      <xdr:rowOff>44450</xdr:rowOff>
    </xdr:to>
    <xdr:sp macro="" textlink="">
      <xdr:nvSpPr>
        <xdr:cNvPr id="58974" name="角丸四角形 7">
          <a:extLst>
            <a:ext uri="{FF2B5EF4-FFF2-40B4-BE49-F238E27FC236}">
              <a16:creationId xmlns:a16="http://schemas.microsoft.com/office/drawing/2014/main" id="{47B332B0-38FC-C41D-122B-86ED23D66B9F}"/>
            </a:ext>
          </a:extLst>
        </xdr:cNvPr>
        <xdr:cNvSpPr>
          <a:spLocks noChangeArrowheads="1"/>
        </xdr:cNvSpPr>
      </xdr:nvSpPr>
      <xdr:spPr bwMode="auto">
        <a:xfrm>
          <a:off x="1739900" y="7810500"/>
          <a:ext cx="5486400" cy="730250"/>
        </a:xfrm>
        <a:prstGeom prst="roundRect">
          <a:avLst>
            <a:gd name="adj" fmla="val 16667"/>
          </a:avLst>
        </a:prstGeom>
        <a:noFill/>
        <a:ln w="25400" algn="ctr">
          <a:solidFill>
            <a:srgbClr val="C00000"/>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171450</xdr:colOff>
      <xdr:row>38</xdr:row>
      <xdr:rowOff>31750</xdr:rowOff>
    </xdr:from>
    <xdr:to>
      <xdr:col>7</xdr:col>
      <xdr:colOff>44450</xdr:colOff>
      <xdr:row>40</xdr:row>
      <xdr:rowOff>31750</xdr:rowOff>
    </xdr:to>
    <xdr:sp macro="" textlink="">
      <xdr:nvSpPr>
        <xdr:cNvPr id="58975" name="角丸四角形吹き出し 8">
          <a:extLst>
            <a:ext uri="{FF2B5EF4-FFF2-40B4-BE49-F238E27FC236}">
              <a16:creationId xmlns:a16="http://schemas.microsoft.com/office/drawing/2014/main" id="{0F72A303-7BC0-E5A6-A033-B71AC3A78A1F}"/>
            </a:ext>
          </a:extLst>
        </xdr:cNvPr>
        <xdr:cNvSpPr>
          <a:spLocks noChangeArrowheads="1"/>
        </xdr:cNvSpPr>
      </xdr:nvSpPr>
      <xdr:spPr bwMode="auto">
        <a:xfrm>
          <a:off x="5867400" y="8858250"/>
          <a:ext cx="2101850" cy="330200"/>
        </a:xfrm>
        <a:prstGeom prst="wedgeRoundRectCallout">
          <a:avLst>
            <a:gd name="adj1" fmla="val -41532"/>
            <a:gd name="adj2" fmla="val -161565"/>
            <a:gd name="adj3" fmla="val 16667"/>
          </a:avLst>
        </a:prstGeom>
        <a:solidFill>
          <a:srgbClr val="DBEEF4"/>
        </a:solidFill>
        <a:ln w="9525" algn="ctr">
          <a:solidFill>
            <a:srgbClr val="000000"/>
          </a:solidFill>
          <a:round/>
          <a:headEnd/>
          <a:tailEnd/>
        </a:ln>
        <a:effectLst>
          <a:outerShdw dist="35921" dir="2700000" algn="ctr" rotWithShape="0">
            <a:srgbClr val="1F497D"/>
          </a:outerShdw>
        </a:effectLst>
        <a:extLst>
          <a:ext uri="{53640926-AAD7-44D8-BBD7-CCE9431645EC}">
            <a14:shadowObscured xmlns:a14="http://schemas.microsoft.com/office/drawing/2010/main" val="1"/>
          </a:ext>
        </a:extLst>
      </xdr:spPr>
    </xdr:sp>
    <xdr:clientData/>
  </xdr:twoCellAnchor>
  <xdr:twoCellAnchor>
    <xdr:from>
      <xdr:col>4</xdr:col>
      <xdr:colOff>177084</xdr:colOff>
      <xdr:row>38</xdr:row>
      <xdr:rowOff>31095</xdr:rowOff>
    </xdr:from>
    <xdr:to>
      <xdr:col>7</xdr:col>
      <xdr:colOff>95140</xdr:colOff>
      <xdr:row>40</xdr:row>
      <xdr:rowOff>56826</xdr:rowOff>
    </xdr:to>
    <xdr:sp macro="" textlink="" fLocksText="0">
      <xdr:nvSpPr>
        <xdr:cNvPr id="1206" name="角丸四角形吹き出し 6">
          <a:extLst>
            <a:ext uri="{FF2B5EF4-FFF2-40B4-BE49-F238E27FC236}">
              <a16:creationId xmlns:a16="http://schemas.microsoft.com/office/drawing/2014/main" id="{668C66F4-3811-13C1-94EF-611A58E96909}"/>
            </a:ext>
          </a:extLst>
        </xdr:cNvPr>
        <xdr:cNvSpPr/>
      </xdr:nvSpPr>
      <xdr:spPr bwMode="auto">
        <a:xfrm>
          <a:off x="6886575" y="8858250"/>
          <a:ext cx="2105025" cy="428625"/>
        </a:xfrm>
        <a:prstGeom prst="wedgeRoundRectCallout">
          <a:avLst>
            <a:gd name="adj1" fmla="val 15835"/>
            <a:gd name="adj2" fmla="val -325241"/>
            <a:gd name="adj3" fmla="val 16667"/>
          </a:avLst>
        </a:prstGeom>
        <a:solidFill>
          <a:schemeClr val="accent5">
            <a:lumMod val="20000"/>
            <a:lumOff val="80000"/>
          </a:schemeClr>
        </a:solidFill>
        <a:ln w="9525" cap="flat" cmpd="sng" algn="ctr">
          <a:solidFill>
            <a:srgbClr val="000000"/>
          </a:solidFill>
          <a:prstDash val="solid"/>
          <a:round/>
          <a:headEnd type="none" w="med" len="med"/>
          <a:tailEnd type="none" w="med" len="med"/>
        </a:ln>
        <a:effectLst>
          <a:outerShdw dist="35921" dir="2700000" algn="ctr" rotWithShape="0">
            <a:schemeClr val="tx2"/>
          </a:outerShdw>
        </a:effectLst>
      </xdr:spPr>
      <xdr:txBody>
        <a:bodyPr vertOverflow="clip" horzOverflow="clip" wrap="square" lIns="18288" tIns="0" rIns="0" bIns="0" anchor="t" upright="1"/>
        <a:lstStyle/>
        <a:p>
          <a:pPr algn="l"/>
          <a:r>
            <a:rPr lang="ja-JP" altLang="en-US" sz="1400" b="1">
              <a:solidFill>
                <a:schemeClr val="tx2"/>
              </a:solidFill>
            </a:rPr>
            <a:t>自動的に算出されます。</a:t>
          </a:r>
        </a:p>
      </xdr:txBody>
    </xdr:sp>
    <xdr:clientData/>
  </xdr:twoCellAnchor>
  <xdr:twoCellAnchor>
    <xdr:from>
      <xdr:col>7</xdr:col>
      <xdr:colOff>144971</xdr:colOff>
      <xdr:row>10</xdr:row>
      <xdr:rowOff>31749</xdr:rowOff>
    </xdr:from>
    <xdr:to>
      <xdr:col>9</xdr:col>
      <xdr:colOff>1900</xdr:colOff>
      <xdr:row>25</xdr:row>
      <xdr:rowOff>32051</xdr:rowOff>
    </xdr:to>
    <xdr:sp macro="" textlink="" fLocksText="0">
      <xdr:nvSpPr>
        <xdr:cNvPr id="1207" name="角丸四角形吹き出し 7">
          <a:extLst>
            <a:ext uri="{FF2B5EF4-FFF2-40B4-BE49-F238E27FC236}">
              <a16:creationId xmlns:a16="http://schemas.microsoft.com/office/drawing/2014/main" id="{22DAB6FF-8FEA-054C-7C38-CFE206E651C6}"/>
            </a:ext>
          </a:extLst>
        </xdr:cNvPr>
        <xdr:cNvSpPr/>
      </xdr:nvSpPr>
      <xdr:spPr bwMode="auto">
        <a:xfrm>
          <a:off x="9220200" y="2505075"/>
          <a:ext cx="1028700" cy="3429000"/>
        </a:xfrm>
        <a:prstGeom prst="wedgeRoundRectCallout">
          <a:avLst>
            <a:gd name="adj1" fmla="val -203795"/>
            <a:gd name="adj2" fmla="val -43880"/>
            <a:gd name="adj3" fmla="val 16667"/>
          </a:avLst>
        </a:prstGeom>
        <a:solidFill>
          <a:schemeClr val="accent5">
            <a:lumMod val="20000"/>
            <a:lumOff val="80000"/>
          </a:schemeClr>
        </a:solidFill>
        <a:ln w="9525" cap="flat" cmpd="sng" algn="ctr">
          <a:solidFill>
            <a:srgbClr val="000000"/>
          </a:solidFill>
          <a:prstDash val="solid"/>
          <a:round/>
          <a:headEnd type="none" w="med" len="med"/>
          <a:tailEnd type="none" w="med" len="med"/>
        </a:ln>
        <a:effectLst>
          <a:outerShdw dist="35921" dir="2700000" algn="ctr" rotWithShape="0">
            <a:schemeClr val="tx2"/>
          </a:outerShdw>
        </a:effectLst>
      </xdr:spPr>
      <xdr:txBody>
        <a:bodyPr vertOverflow="clip" horzOverflow="clip" vert="eaVert" wrap="square" lIns="18288" tIns="0" rIns="0" bIns="0" anchor="t" upright="1"/>
        <a:lstStyle/>
        <a:p>
          <a:pPr algn="l"/>
          <a:r>
            <a:rPr lang="ja-JP" altLang="en-US" sz="1400" b="1">
              <a:solidFill>
                <a:schemeClr val="tx2"/>
              </a:solidFill>
            </a:rPr>
            <a:t>別紙</a:t>
          </a:r>
          <a:r>
            <a:rPr lang="en-US" altLang="ja-JP" sz="1400" b="1">
              <a:solidFill>
                <a:schemeClr val="tx2"/>
              </a:solidFill>
            </a:rPr>
            <a:t>2</a:t>
          </a:r>
          <a:r>
            <a:rPr lang="ja-JP" altLang="en-US" sz="1400" b="1">
              <a:solidFill>
                <a:schemeClr val="tx2"/>
              </a:solidFill>
            </a:rPr>
            <a:t>経費内訳の車載型蓄電池等の欄に、</a:t>
          </a:r>
          <a:endParaRPr lang="en-US" altLang="ja-JP" sz="1400" b="1">
            <a:solidFill>
              <a:schemeClr val="tx2"/>
            </a:solidFill>
          </a:endParaRPr>
        </a:p>
        <a:p>
          <a:pPr algn="l"/>
          <a:r>
            <a:rPr lang="ja-JP" altLang="en-US" sz="1400" b="1">
              <a:solidFill>
                <a:schemeClr val="tx2"/>
              </a:solidFill>
            </a:rPr>
            <a:t>記号（　Ａ～Ｏ ）ごとの台数及び交付額を</a:t>
          </a:r>
          <a:endParaRPr lang="en-US" altLang="ja-JP" sz="1400" b="1">
            <a:solidFill>
              <a:schemeClr val="tx2"/>
            </a:solidFill>
          </a:endParaRPr>
        </a:p>
        <a:p>
          <a:pPr algn="l"/>
          <a:r>
            <a:rPr lang="ja-JP" altLang="en-US" sz="1400" b="1">
              <a:solidFill>
                <a:schemeClr val="tx2"/>
              </a:solidFill>
            </a:rPr>
            <a:t>年度別に記入してください。</a:t>
          </a:r>
        </a:p>
      </xdr:txBody>
    </xdr:sp>
    <xdr:clientData/>
  </xdr:twoCellAnchor>
</xdr:wsDr>
</file>

<file path=xl/persons/person.xml><?xml version="1.0" encoding="utf-8"?>
<personList xmlns="http://schemas.microsoft.com/office/spreadsheetml/2018/threadedcomments" xmlns:x="http://schemas.openxmlformats.org/spreadsheetml/2006/mai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DACC30B-CAD9-4CD1-96FF-4664320CF329}" name="テーブル1" displayName="テーブル1" ref="H2:I12" totalsRowShown="0">
  <autoFilter ref="H2:I12" xr:uid="{7DACC30B-CAD9-4CD1-96FF-4664320CF329}"/>
  <tableColumns count="2">
    <tableColumn id="1" xr3:uid="{1C7E9DA5-3365-4005-AEA4-2966AC2F30E7}" name="経費区分・費目"/>
    <tableColumn id="2" xr3:uid="{50F1E8A3-EA9B-432C-86A6-54FBBD52C3FC}" name="細分"/>
  </tableColumns>
  <tableStyleInfo name="TableStyleMedium2"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F71CAE-0631-4C0E-8885-B732902F93DC}">
  <sheetPr codeName="Sheet1">
    <tabColor theme="8" tint="0.59996337778862885"/>
    <pageSetUpPr fitToPage="1"/>
  </sheetPr>
  <dimension ref="A1:O97"/>
  <sheetViews>
    <sheetView showZeros="0" tabSelected="1" view="pageBreakPreview" zoomScale="85" zoomScaleNormal="100" zoomScaleSheetLayoutView="85" workbookViewId="0">
      <selection activeCell="O5" sqref="O5"/>
    </sheetView>
  </sheetViews>
  <sheetFormatPr defaultColWidth="9" defaultRowHeight="14" x14ac:dyDescent="0.2"/>
  <cols>
    <col min="1" max="1" width="8.984375E-2" style="3" customWidth="1"/>
    <col min="2" max="2" width="6.81640625" style="5" customWidth="1"/>
    <col min="3" max="4" width="5.6328125" style="6" customWidth="1"/>
    <col min="5" max="5" width="6.08984375" style="6" customWidth="1"/>
    <col min="6" max="9" width="4.6328125" style="6" customWidth="1"/>
    <col min="10" max="10" width="5.6328125" style="6" customWidth="1"/>
    <col min="11" max="14" width="20.6328125" style="117" customWidth="1"/>
    <col min="15" max="15" width="94.54296875" style="4" customWidth="1"/>
    <col min="16" max="16384" width="9" style="4"/>
  </cols>
  <sheetData>
    <row r="1" spans="1:15" ht="40.4" customHeight="1" x14ac:dyDescent="0.2">
      <c r="B1" s="17" t="s">
        <v>192</v>
      </c>
      <c r="C1" s="17"/>
      <c r="D1" s="17"/>
      <c r="E1" s="17"/>
      <c r="F1" s="17"/>
      <c r="G1" s="17"/>
      <c r="H1" s="17"/>
      <c r="I1" s="17"/>
      <c r="J1" s="17"/>
      <c r="K1" s="114"/>
      <c r="L1" s="114"/>
      <c r="M1" s="114"/>
      <c r="N1" s="92"/>
      <c r="O1" s="295" t="s">
        <v>138</v>
      </c>
    </row>
    <row r="2" spans="1:15" ht="23.25" customHeight="1" x14ac:dyDescent="0.2">
      <c r="B2" s="299" t="s">
        <v>260</v>
      </c>
      <c r="C2" s="299"/>
      <c r="D2" s="299"/>
      <c r="E2" s="299"/>
      <c r="F2" s="299"/>
      <c r="G2" s="299"/>
      <c r="H2" s="299"/>
      <c r="I2" s="299"/>
      <c r="J2" s="299"/>
      <c r="K2" s="299"/>
      <c r="L2" s="299"/>
      <c r="M2" s="299"/>
      <c r="N2" s="299"/>
      <c r="O2" s="296"/>
    </row>
    <row r="3" spans="1:15" ht="23.25" customHeight="1" x14ac:dyDescent="0.2">
      <c r="B3" s="297" t="s">
        <v>194</v>
      </c>
      <c r="C3" s="298"/>
      <c r="D3" s="298"/>
      <c r="E3" s="298"/>
      <c r="F3" s="298"/>
      <c r="G3" s="298"/>
      <c r="H3" s="298"/>
      <c r="I3" s="298"/>
      <c r="J3" s="298"/>
      <c r="K3" s="298"/>
      <c r="L3" s="298"/>
      <c r="M3" s="298"/>
      <c r="N3" s="298"/>
      <c r="O3" s="296"/>
    </row>
    <row r="4" spans="1:15" ht="9" customHeight="1" thickBot="1" x14ac:dyDescent="0.25">
      <c r="B4" s="298"/>
      <c r="C4" s="299"/>
      <c r="D4" s="299"/>
      <c r="E4" s="299"/>
      <c r="F4" s="299"/>
      <c r="G4" s="299"/>
      <c r="H4" s="299"/>
      <c r="I4" s="299"/>
      <c r="J4" s="299"/>
      <c r="K4" s="299"/>
      <c r="L4" s="115"/>
      <c r="M4" s="115"/>
      <c r="N4" s="115"/>
      <c r="O4" s="18"/>
    </row>
    <row r="5" spans="1:15" s="12" customFormat="1" ht="33.15" customHeight="1" thickBot="1" x14ac:dyDescent="0.25">
      <c r="A5" s="13"/>
      <c r="B5" s="300" t="s">
        <v>28</v>
      </c>
      <c r="C5" s="301"/>
      <c r="D5" s="301"/>
      <c r="E5" s="301"/>
      <c r="F5" s="301"/>
      <c r="G5" s="301"/>
      <c r="H5" s="301"/>
      <c r="I5" s="301"/>
      <c r="J5" s="301"/>
      <c r="K5" s="302" t="s">
        <v>40</v>
      </c>
      <c r="L5" s="303"/>
      <c r="M5" s="303"/>
      <c r="N5" s="303"/>
      <c r="O5" s="90" t="s">
        <v>39</v>
      </c>
    </row>
    <row r="6" spans="1:15" s="12" customFormat="1" ht="33.15" customHeight="1" x14ac:dyDescent="0.2">
      <c r="A6" s="13"/>
      <c r="B6" s="304" t="s">
        <v>120</v>
      </c>
      <c r="C6" s="305"/>
      <c r="D6" s="305"/>
      <c r="E6" s="305"/>
      <c r="F6" s="305"/>
      <c r="G6" s="305"/>
      <c r="H6" s="305"/>
      <c r="I6" s="305"/>
      <c r="J6" s="305"/>
      <c r="K6" s="306"/>
      <c r="L6" s="307"/>
      <c r="M6" s="307"/>
      <c r="N6" s="307"/>
      <c r="O6" s="91" t="s">
        <v>198</v>
      </c>
    </row>
    <row r="7" spans="1:15" s="12" customFormat="1" ht="33.15" customHeight="1" x14ac:dyDescent="0.2">
      <c r="A7" s="13"/>
      <c r="B7" s="308" t="s">
        <v>121</v>
      </c>
      <c r="C7" s="309"/>
      <c r="D7" s="309"/>
      <c r="E7" s="279" t="s">
        <v>112</v>
      </c>
      <c r="F7" s="279"/>
      <c r="G7" s="279"/>
      <c r="H7" s="279"/>
      <c r="I7" s="279"/>
      <c r="J7" s="279"/>
      <c r="K7" s="312"/>
      <c r="L7" s="313"/>
      <c r="M7" s="313"/>
      <c r="N7" s="314"/>
      <c r="O7" s="91" t="s">
        <v>197</v>
      </c>
    </row>
    <row r="8" spans="1:15" s="12" customFormat="1" ht="33.15" customHeight="1" x14ac:dyDescent="0.2">
      <c r="A8" s="13"/>
      <c r="B8" s="310"/>
      <c r="C8" s="311"/>
      <c r="D8" s="311"/>
      <c r="E8" s="279" t="s">
        <v>113</v>
      </c>
      <c r="F8" s="279"/>
      <c r="G8" s="279"/>
      <c r="H8" s="279"/>
      <c r="I8" s="279"/>
      <c r="J8" s="279"/>
      <c r="K8" s="312"/>
      <c r="L8" s="313"/>
      <c r="M8" s="313"/>
      <c r="N8" s="314"/>
      <c r="O8" s="91"/>
    </row>
    <row r="9" spans="1:15" s="12" customFormat="1" ht="33.15" customHeight="1" x14ac:dyDescent="0.2">
      <c r="A9" s="13"/>
      <c r="B9" s="310"/>
      <c r="C9" s="311"/>
      <c r="D9" s="311"/>
      <c r="E9" s="279" t="s">
        <v>114</v>
      </c>
      <c r="F9" s="279"/>
      <c r="G9" s="279"/>
      <c r="H9" s="279"/>
      <c r="I9" s="279"/>
      <c r="J9" s="279"/>
      <c r="K9" s="312"/>
      <c r="L9" s="313"/>
      <c r="M9" s="313"/>
      <c r="N9" s="314"/>
      <c r="O9" s="91"/>
    </row>
    <row r="10" spans="1:15" s="12" customFormat="1" ht="33.15" customHeight="1" x14ac:dyDescent="0.2">
      <c r="A10" s="13"/>
      <c r="B10" s="310"/>
      <c r="C10" s="311"/>
      <c r="D10" s="311"/>
      <c r="E10" s="279" t="s">
        <v>115</v>
      </c>
      <c r="F10" s="279"/>
      <c r="G10" s="279"/>
      <c r="H10" s="279"/>
      <c r="I10" s="279"/>
      <c r="J10" s="279"/>
      <c r="K10" s="312"/>
      <c r="L10" s="313"/>
      <c r="M10" s="313"/>
      <c r="N10" s="314"/>
      <c r="O10" s="91"/>
    </row>
    <row r="11" spans="1:15" s="12" customFormat="1" ht="33.15" customHeight="1" x14ac:dyDescent="0.2">
      <c r="A11" s="13"/>
      <c r="B11" s="310"/>
      <c r="C11" s="311"/>
      <c r="D11" s="311"/>
      <c r="E11" s="279" t="s">
        <v>116</v>
      </c>
      <c r="F11" s="279"/>
      <c r="G11" s="279"/>
      <c r="H11" s="279"/>
      <c r="I11" s="279"/>
      <c r="J11" s="279"/>
      <c r="K11" s="111" t="s">
        <v>253</v>
      </c>
      <c r="L11" s="104"/>
      <c r="M11" s="105" t="s">
        <v>254</v>
      </c>
      <c r="N11" s="106"/>
      <c r="O11" s="91" t="s">
        <v>117</v>
      </c>
    </row>
    <row r="12" spans="1:15" s="12" customFormat="1" ht="23.25" customHeight="1" x14ac:dyDescent="0.2">
      <c r="A12" s="13"/>
      <c r="B12" s="14"/>
      <c r="C12" s="289" t="s">
        <v>29</v>
      </c>
      <c r="D12" s="290"/>
      <c r="E12" s="279" t="s">
        <v>31</v>
      </c>
      <c r="F12" s="279"/>
      <c r="G12" s="279"/>
      <c r="H12" s="279"/>
      <c r="I12" s="279"/>
      <c r="J12" s="279"/>
      <c r="K12" s="262"/>
      <c r="L12" s="263"/>
      <c r="M12" s="263"/>
      <c r="N12" s="264"/>
      <c r="O12" s="254" t="s">
        <v>129</v>
      </c>
    </row>
    <row r="13" spans="1:15" s="12" customFormat="1" ht="23.25" customHeight="1" x14ac:dyDescent="0.2">
      <c r="A13" s="13"/>
      <c r="B13" s="14"/>
      <c r="C13" s="291"/>
      <c r="D13" s="292"/>
      <c r="E13" s="279" t="s">
        <v>21</v>
      </c>
      <c r="F13" s="279"/>
      <c r="G13" s="279"/>
      <c r="H13" s="279"/>
      <c r="I13" s="279"/>
      <c r="J13" s="279"/>
      <c r="K13" s="262"/>
      <c r="L13" s="263"/>
      <c r="M13" s="263"/>
      <c r="N13" s="264"/>
      <c r="O13" s="255"/>
    </row>
    <row r="14" spans="1:15" s="12" customFormat="1" ht="23.25" customHeight="1" x14ac:dyDescent="0.2">
      <c r="A14" s="13"/>
      <c r="B14" s="14"/>
      <c r="C14" s="291"/>
      <c r="D14" s="292"/>
      <c r="E14" s="279" t="s">
        <v>30</v>
      </c>
      <c r="F14" s="279"/>
      <c r="G14" s="279"/>
      <c r="H14" s="279"/>
      <c r="I14" s="279"/>
      <c r="J14" s="279"/>
      <c r="K14" s="280"/>
      <c r="L14" s="281"/>
      <c r="M14" s="281"/>
      <c r="N14" s="282"/>
      <c r="O14" s="255"/>
    </row>
    <row r="15" spans="1:15" s="12" customFormat="1" ht="23.25" customHeight="1" x14ac:dyDescent="0.2">
      <c r="A15" s="13"/>
      <c r="B15" s="14"/>
      <c r="C15" s="291"/>
      <c r="D15" s="292"/>
      <c r="E15" s="279" t="s">
        <v>18</v>
      </c>
      <c r="F15" s="279"/>
      <c r="G15" s="279"/>
      <c r="H15" s="279"/>
      <c r="I15" s="279"/>
      <c r="J15" s="279"/>
      <c r="K15" s="283"/>
      <c r="L15" s="284"/>
      <c r="M15" s="284"/>
      <c r="N15" s="285"/>
      <c r="O15" s="255"/>
    </row>
    <row r="16" spans="1:15" s="12" customFormat="1" ht="23.25" customHeight="1" x14ac:dyDescent="0.2">
      <c r="A16" s="13"/>
      <c r="B16" s="14"/>
      <c r="C16" s="291"/>
      <c r="D16" s="292"/>
      <c r="E16" s="279" t="s">
        <v>15</v>
      </c>
      <c r="F16" s="279"/>
      <c r="G16" s="279"/>
      <c r="H16" s="279"/>
      <c r="I16" s="279"/>
      <c r="J16" s="279"/>
      <c r="K16" s="258"/>
      <c r="L16" s="259"/>
      <c r="M16" s="259"/>
      <c r="N16" s="260"/>
      <c r="O16" s="255"/>
    </row>
    <row r="17" spans="1:15" s="12" customFormat="1" ht="23.25" customHeight="1" x14ac:dyDescent="0.2">
      <c r="A17" s="13"/>
      <c r="B17" s="14"/>
      <c r="C17" s="291"/>
      <c r="D17" s="292"/>
      <c r="E17" s="279" t="s">
        <v>16</v>
      </c>
      <c r="F17" s="279"/>
      <c r="G17" s="279"/>
      <c r="H17" s="279"/>
      <c r="I17" s="279"/>
      <c r="J17" s="279"/>
      <c r="K17" s="258"/>
      <c r="L17" s="259"/>
      <c r="M17" s="259"/>
      <c r="N17" s="260"/>
      <c r="O17" s="255"/>
    </row>
    <row r="18" spans="1:15" s="12" customFormat="1" ht="23.25" customHeight="1" x14ac:dyDescent="0.2">
      <c r="A18" s="13"/>
      <c r="B18" s="14"/>
      <c r="C18" s="293"/>
      <c r="D18" s="294"/>
      <c r="E18" s="279" t="s">
        <v>22</v>
      </c>
      <c r="F18" s="279"/>
      <c r="G18" s="279"/>
      <c r="H18" s="279"/>
      <c r="I18" s="279"/>
      <c r="J18" s="279"/>
      <c r="K18" s="315"/>
      <c r="L18" s="263"/>
      <c r="M18" s="263"/>
      <c r="N18" s="264"/>
      <c r="O18" s="256"/>
    </row>
    <row r="19" spans="1:15" s="12" customFormat="1" ht="23.25" customHeight="1" x14ac:dyDescent="0.2">
      <c r="A19" s="13"/>
      <c r="B19" s="14"/>
      <c r="C19" s="289" t="s">
        <v>123</v>
      </c>
      <c r="D19" s="290"/>
      <c r="E19" s="279" t="s">
        <v>14</v>
      </c>
      <c r="F19" s="279"/>
      <c r="G19" s="279"/>
      <c r="H19" s="279"/>
      <c r="I19" s="279"/>
      <c r="J19" s="279"/>
      <c r="K19" s="276"/>
      <c r="L19" s="277"/>
      <c r="M19" s="277"/>
      <c r="N19" s="278"/>
      <c r="O19" s="254" t="s">
        <v>127</v>
      </c>
    </row>
    <row r="20" spans="1:15" s="12" customFormat="1" ht="23.25" customHeight="1" x14ac:dyDescent="0.2">
      <c r="A20" s="13"/>
      <c r="B20" s="14"/>
      <c r="C20" s="291"/>
      <c r="D20" s="292"/>
      <c r="E20" s="279" t="s">
        <v>23</v>
      </c>
      <c r="F20" s="279"/>
      <c r="G20" s="279"/>
      <c r="H20" s="279"/>
      <c r="I20" s="279"/>
      <c r="J20" s="279"/>
      <c r="K20" s="276"/>
      <c r="L20" s="277"/>
      <c r="M20" s="277"/>
      <c r="N20" s="278"/>
      <c r="O20" s="255"/>
    </row>
    <row r="21" spans="1:15" s="12" customFormat="1" ht="23.25" customHeight="1" x14ac:dyDescent="0.2">
      <c r="A21" s="13"/>
      <c r="B21" s="14"/>
      <c r="C21" s="291"/>
      <c r="D21" s="292"/>
      <c r="E21" s="279" t="s">
        <v>21</v>
      </c>
      <c r="F21" s="279"/>
      <c r="G21" s="279"/>
      <c r="H21" s="279"/>
      <c r="I21" s="279"/>
      <c r="J21" s="279"/>
      <c r="K21" s="276"/>
      <c r="L21" s="277"/>
      <c r="M21" s="277"/>
      <c r="N21" s="278"/>
      <c r="O21" s="255"/>
    </row>
    <row r="22" spans="1:15" s="12" customFormat="1" ht="23.25" customHeight="1" x14ac:dyDescent="0.2">
      <c r="A22" s="13"/>
      <c r="B22" s="14"/>
      <c r="C22" s="291"/>
      <c r="D22" s="292"/>
      <c r="E22" s="279" t="s">
        <v>30</v>
      </c>
      <c r="F22" s="279"/>
      <c r="G22" s="279"/>
      <c r="H22" s="279"/>
      <c r="I22" s="279"/>
      <c r="J22" s="279"/>
      <c r="K22" s="280"/>
      <c r="L22" s="281"/>
      <c r="M22" s="281"/>
      <c r="N22" s="282"/>
      <c r="O22" s="255"/>
    </row>
    <row r="23" spans="1:15" s="12" customFormat="1" ht="23.25" customHeight="1" x14ac:dyDescent="0.2">
      <c r="A23" s="13"/>
      <c r="B23" s="14"/>
      <c r="C23" s="291"/>
      <c r="D23" s="292"/>
      <c r="E23" s="279" t="s">
        <v>18</v>
      </c>
      <c r="F23" s="279"/>
      <c r="G23" s="279"/>
      <c r="H23" s="279"/>
      <c r="I23" s="279"/>
      <c r="J23" s="279"/>
      <c r="K23" s="276"/>
      <c r="L23" s="277"/>
      <c r="M23" s="277"/>
      <c r="N23" s="278"/>
      <c r="O23" s="255"/>
    </row>
    <row r="24" spans="1:15" s="12" customFormat="1" ht="23.25" customHeight="1" x14ac:dyDescent="0.2">
      <c r="A24" s="13"/>
      <c r="B24" s="14"/>
      <c r="C24" s="291"/>
      <c r="D24" s="292"/>
      <c r="E24" s="279" t="s">
        <v>15</v>
      </c>
      <c r="F24" s="279"/>
      <c r="G24" s="279"/>
      <c r="H24" s="279"/>
      <c r="I24" s="279"/>
      <c r="J24" s="279"/>
      <c r="K24" s="276"/>
      <c r="L24" s="277"/>
      <c r="M24" s="277"/>
      <c r="N24" s="278"/>
      <c r="O24" s="255"/>
    </row>
    <row r="25" spans="1:15" s="12" customFormat="1" ht="23.25" customHeight="1" x14ac:dyDescent="0.2">
      <c r="A25" s="13"/>
      <c r="B25" s="14"/>
      <c r="C25" s="291"/>
      <c r="D25" s="292"/>
      <c r="E25" s="279" t="s">
        <v>16</v>
      </c>
      <c r="F25" s="279"/>
      <c r="G25" s="279"/>
      <c r="H25" s="279"/>
      <c r="I25" s="279"/>
      <c r="J25" s="279"/>
      <c r="K25" s="276"/>
      <c r="L25" s="277"/>
      <c r="M25" s="277"/>
      <c r="N25" s="278"/>
      <c r="O25" s="255"/>
    </row>
    <row r="26" spans="1:15" s="12" customFormat="1" ht="23.25" customHeight="1" x14ac:dyDescent="0.2">
      <c r="A26" s="13"/>
      <c r="B26" s="14"/>
      <c r="C26" s="293"/>
      <c r="D26" s="294"/>
      <c r="E26" s="279" t="s">
        <v>22</v>
      </c>
      <c r="F26" s="279"/>
      <c r="G26" s="279"/>
      <c r="H26" s="279"/>
      <c r="I26" s="279"/>
      <c r="J26" s="279"/>
      <c r="K26" s="276"/>
      <c r="L26" s="277"/>
      <c r="M26" s="277"/>
      <c r="N26" s="278"/>
      <c r="O26" s="256"/>
    </row>
    <row r="27" spans="1:15" s="12" customFormat="1" ht="23.25" customHeight="1" x14ac:dyDescent="0.2">
      <c r="A27" s="13"/>
      <c r="B27" s="14"/>
      <c r="C27" s="289" t="s">
        <v>124</v>
      </c>
      <c r="D27" s="290"/>
      <c r="E27" s="279" t="s">
        <v>14</v>
      </c>
      <c r="F27" s="279"/>
      <c r="G27" s="279"/>
      <c r="H27" s="279"/>
      <c r="I27" s="279"/>
      <c r="J27" s="279"/>
      <c r="K27" s="262"/>
      <c r="L27" s="263"/>
      <c r="M27" s="263"/>
      <c r="N27" s="264"/>
      <c r="O27" s="254" t="s">
        <v>128</v>
      </c>
    </row>
    <row r="28" spans="1:15" s="12" customFormat="1" ht="23.25" customHeight="1" x14ac:dyDescent="0.2">
      <c r="A28" s="13"/>
      <c r="B28" s="14"/>
      <c r="C28" s="291"/>
      <c r="D28" s="292"/>
      <c r="E28" s="279" t="s">
        <v>23</v>
      </c>
      <c r="F28" s="279"/>
      <c r="G28" s="279"/>
      <c r="H28" s="279"/>
      <c r="I28" s="279"/>
      <c r="J28" s="279"/>
      <c r="K28" s="262"/>
      <c r="L28" s="263"/>
      <c r="M28" s="263"/>
      <c r="N28" s="264"/>
      <c r="O28" s="255"/>
    </row>
    <row r="29" spans="1:15" s="12" customFormat="1" ht="23.25" customHeight="1" x14ac:dyDescent="0.2">
      <c r="A29" s="13"/>
      <c r="B29" s="14"/>
      <c r="C29" s="291"/>
      <c r="D29" s="292"/>
      <c r="E29" s="279" t="s">
        <v>21</v>
      </c>
      <c r="F29" s="279"/>
      <c r="G29" s="279"/>
      <c r="H29" s="279"/>
      <c r="I29" s="279"/>
      <c r="J29" s="279"/>
      <c r="K29" s="262"/>
      <c r="L29" s="263"/>
      <c r="M29" s="263"/>
      <c r="N29" s="264"/>
      <c r="O29" s="255"/>
    </row>
    <row r="30" spans="1:15" s="12" customFormat="1" ht="23.25" customHeight="1" x14ac:dyDescent="0.2">
      <c r="A30" s="13"/>
      <c r="B30" s="14"/>
      <c r="C30" s="291"/>
      <c r="D30" s="292"/>
      <c r="E30" s="279" t="s">
        <v>30</v>
      </c>
      <c r="F30" s="279"/>
      <c r="G30" s="279"/>
      <c r="H30" s="279"/>
      <c r="I30" s="279"/>
      <c r="J30" s="279"/>
      <c r="K30" s="280"/>
      <c r="L30" s="281"/>
      <c r="M30" s="281"/>
      <c r="N30" s="282"/>
      <c r="O30" s="255"/>
    </row>
    <row r="31" spans="1:15" s="12" customFormat="1" ht="23.25" customHeight="1" x14ac:dyDescent="0.2">
      <c r="A31" s="13"/>
      <c r="B31" s="14"/>
      <c r="C31" s="291"/>
      <c r="D31" s="292"/>
      <c r="E31" s="279" t="s">
        <v>18</v>
      </c>
      <c r="F31" s="279"/>
      <c r="G31" s="279"/>
      <c r="H31" s="279"/>
      <c r="I31" s="279"/>
      <c r="J31" s="279"/>
      <c r="K31" s="283"/>
      <c r="L31" s="284"/>
      <c r="M31" s="284"/>
      <c r="N31" s="285"/>
      <c r="O31" s="255"/>
    </row>
    <row r="32" spans="1:15" s="12" customFormat="1" ht="23.25" customHeight="1" x14ac:dyDescent="0.2">
      <c r="A32" s="13"/>
      <c r="B32" s="14"/>
      <c r="C32" s="291"/>
      <c r="D32" s="292"/>
      <c r="E32" s="279" t="s">
        <v>15</v>
      </c>
      <c r="F32" s="279"/>
      <c r="G32" s="279"/>
      <c r="H32" s="279"/>
      <c r="I32" s="279"/>
      <c r="J32" s="279"/>
      <c r="K32" s="258"/>
      <c r="L32" s="259"/>
      <c r="M32" s="259"/>
      <c r="N32" s="260"/>
      <c r="O32" s="255"/>
    </row>
    <row r="33" spans="1:15" s="12" customFormat="1" ht="23.25" customHeight="1" x14ac:dyDescent="0.2">
      <c r="A33" s="13"/>
      <c r="B33" s="14"/>
      <c r="C33" s="291"/>
      <c r="D33" s="292"/>
      <c r="E33" s="279" t="s">
        <v>16</v>
      </c>
      <c r="F33" s="279"/>
      <c r="G33" s="279"/>
      <c r="H33" s="279"/>
      <c r="I33" s="279"/>
      <c r="J33" s="279"/>
      <c r="K33" s="258"/>
      <c r="L33" s="259"/>
      <c r="M33" s="259"/>
      <c r="N33" s="260"/>
      <c r="O33" s="255"/>
    </row>
    <row r="34" spans="1:15" s="12" customFormat="1" ht="23.25" customHeight="1" x14ac:dyDescent="0.2">
      <c r="A34" s="13"/>
      <c r="B34" s="14"/>
      <c r="C34" s="293"/>
      <c r="D34" s="294"/>
      <c r="E34" s="279" t="s">
        <v>22</v>
      </c>
      <c r="F34" s="279"/>
      <c r="G34" s="279"/>
      <c r="H34" s="279"/>
      <c r="I34" s="279"/>
      <c r="J34" s="279"/>
      <c r="K34" s="286"/>
      <c r="L34" s="287"/>
      <c r="M34" s="287"/>
      <c r="N34" s="288"/>
      <c r="O34" s="256"/>
    </row>
    <row r="35" spans="1:15" s="12" customFormat="1" ht="23.25" customHeight="1" x14ac:dyDescent="0.2">
      <c r="A35" s="13"/>
      <c r="B35" s="316" t="s">
        <v>119</v>
      </c>
      <c r="C35" s="227" t="s">
        <v>19</v>
      </c>
      <c r="D35" s="227" t="s">
        <v>24</v>
      </c>
      <c r="E35" s="227"/>
      <c r="F35" s="227"/>
      <c r="G35" s="227"/>
      <c r="H35" s="227"/>
      <c r="I35" s="227"/>
      <c r="J35" s="227"/>
      <c r="K35" s="262"/>
      <c r="L35" s="263"/>
      <c r="M35" s="263"/>
      <c r="N35" s="264"/>
      <c r="O35" s="254" t="s">
        <v>143</v>
      </c>
    </row>
    <row r="36" spans="1:15" s="12" customFormat="1" ht="23.25" customHeight="1" x14ac:dyDescent="0.2">
      <c r="A36" s="13"/>
      <c r="B36" s="317"/>
      <c r="C36" s="227"/>
      <c r="D36" s="261" t="s">
        <v>26</v>
      </c>
      <c r="E36" s="227" t="s">
        <v>14</v>
      </c>
      <c r="F36" s="227"/>
      <c r="G36" s="227"/>
      <c r="H36" s="227"/>
      <c r="I36" s="227"/>
      <c r="J36" s="227"/>
      <c r="K36" s="262"/>
      <c r="L36" s="263"/>
      <c r="M36" s="263"/>
      <c r="N36" s="264"/>
      <c r="O36" s="255"/>
    </row>
    <row r="37" spans="1:15" s="12" customFormat="1" ht="23.25" customHeight="1" x14ac:dyDescent="0.2">
      <c r="A37" s="13"/>
      <c r="B37" s="317"/>
      <c r="C37" s="227"/>
      <c r="D37" s="261"/>
      <c r="E37" s="227" t="s">
        <v>25</v>
      </c>
      <c r="F37" s="227"/>
      <c r="G37" s="227"/>
      <c r="H37" s="227"/>
      <c r="I37" s="227"/>
      <c r="J37" s="227"/>
      <c r="K37" s="262"/>
      <c r="L37" s="263"/>
      <c r="M37" s="263"/>
      <c r="N37" s="264"/>
      <c r="O37" s="255"/>
    </row>
    <row r="38" spans="1:15" s="12" customFormat="1" ht="23.25" customHeight="1" x14ac:dyDescent="0.2">
      <c r="A38" s="13"/>
      <c r="B38" s="317"/>
      <c r="C38" s="227"/>
      <c r="D38" s="261"/>
      <c r="E38" s="227" t="s">
        <v>15</v>
      </c>
      <c r="F38" s="227"/>
      <c r="G38" s="227"/>
      <c r="H38" s="227"/>
      <c r="I38" s="227"/>
      <c r="J38" s="227"/>
      <c r="K38" s="258"/>
      <c r="L38" s="259"/>
      <c r="M38" s="259"/>
      <c r="N38" s="260"/>
      <c r="O38" s="255"/>
    </row>
    <row r="39" spans="1:15" s="12" customFormat="1" ht="23.25" customHeight="1" x14ac:dyDescent="0.2">
      <c r="A39" s="13"/>
      <c r="B39" s="317"/>
      <c r="C39" s="227"/>
      <c r="D39" s="261"/>
      <c r="E39" s="227" t="s">
        <v>16</v>
      </c>
      <c r="F39" s="227"/>
      <c r="G39" s="227"/>
      <c r="H39" s="227"/>
      <c r="I39" s="227"/>
      <c r="J39" s="227"/>
      <c r="K39" s="258"/>
      <c r="L39" s="259"/>
      <c r="M39" s="259"/>
      <c r="N39" s="260"/>
      <c r="O39" s="255"/>
    </row>
    <row r="40" spans="1:15" s="12" customFormat="1" ht="23.25" customHeight="1" x14ac:dyDescent="0.2">
      <c r="A40" s="13"/>
      <c r="B40" s="317"/>
      <c r="C40" s="227"/>
      <c r="D40" s="261"/>
      <c r="E40" s="227" t="s">
        <v>17</v>
      </c>
      <c r="F40" s="227"/>
      <c r="G40" s="227"/>
      <c r="H40" s="227"/>
      <c r="I40" s="227"/>
      <c r="J40" s="227"/>
      <c r="K40" s="319"/>
      <c r="L40" s="320"/>
      <c r="M40" s="320"/>
      <c r="N40" s="321"/>
      <c r="O40" s="255"/>
    </row>
    <row r="41" spans="1:15" s="12" customFormat="1" ht="23.25" customHeight="1" x14ac:dyDescent="0.2">
      <c r="A41" s="13"/>
      <c r="B41" s="317"/>
      <c r="C41" s="227" t="s">
        <v>20</v>
      </c>
      <c r="D41" s="227" t="s">
        <v>24</v>
      </c>
      <c r="E41" s="227"/>
      <c r="F41" s="227"/>
      <c r="G41" s="227"/>
      <c r="H41" s="227"/>
      <c r="I41" s="227"/>
      <c r="J41" s="227"/>
      <c r="K41" s="262"/>
      <c r="L41" s="263"/>
      <c r="M41" s="263"/>
      <c r="N41" s="264"/>
      <c r="O41" s="255"/>
    </row>
    <row r="42" spans="1:15" s="12" customFormat="1" ht="23.25" customHeight="1" x14ac:dyDescent="0.2">
      <c r="A42" s="13"/>
      <c r="B42" s="317"/>
      <c r="C42" s="227"/>
      <c r="D42" s="261" t="s">
        <v>26</v>
      </c>
      <c r="E42" s="227" t="s">
        <v>14</v>
      </c>
      <c r="F42" s="227"/>
      <c r="G42" s="227"/>
      <c r="H42" s="227"/>
      <c r="I42" s="227"/>
      <c r="J42" s="227"/>
      <c r="K42" s="262"/>
      <c r="L42" s="263"/>
      <c r="M42" s="263"/>
      <c r="N42" s="264"/>
      <c r="O42" s="255"/>
    </row>
    <row r="43" spans="1:15" s="12" customFormat="1" ht="23.25" customHeight="1" x14ac:dyDescent="0.2">
      <c r="A43" s="13"/>
      <c r="B43" s="317"/>
      <c r="C43" s="227"/>
      <c r="D43" s="261"/>
      <c r="E43" s="227" t="s">
        <v>25</v>
      </c>
      <c r="F43" s="227"/>
      <c r="G43" s="227"/>
      <c r="H43" s="227"/>
      <c r="I43" s="227"/>
      <c r="J43" s="227"/>
      <c r="K43" s="262"/>
      <c r="L43" s="263"/>
      <c r="M43" s="263"/>
      <c r="N43" s="264"/>
      <c r="O43" s="255"/>
    </row>
    <row r="44" spans="1:15" s="12" customFormat="1" ht="23.25" customHeight="1" x14ac:dyDescent="0.2">
      <c r="A44" s="13"/>
      <c r="B44" s="317"/>
      <c r="C44" s="227"/>
      <c r="D44" s="261"/>
      <c r="E44" s="227" t="s">
        <v>15</v>
      </c>
      <c r="F44" s="227"/>
      <c r="G44" s="227"/>
      <c r="H44" s="227"/>
      <c r="I44" s="227"/>
      <c r="J44" s="227"/>
      <c r="K44" s="258"/>
      <c r="L44" s="259"/>
      <c r="M44" s="259"/>
      <c r="N44" s="260"/>
      <c r="O44" s="255"/>
    </row>
    <row r="45" spans="1:15" s="12" customFormat="1" ht="23.25" customHeight="1" x14ac:dyDescent="0.2">
      <c r="A45" s="13"/>
      <c r="B45" s="317"/>
      <c r="C45" s="227"/>
      <c r="D45" s="261"/>
      <c r="E45" s="227" t="s">
        <v>16</v>
      </c>
      <c r="F45" s="227"/>
      <c r="G45" s="227"/>
      <c r="H45" s="227"/>
      <c r="I45" s="227"/>
      <c r="J45" s="227"/>
      <c r="K45" s="258"/>
      <c r="L45" s="259"/>
      <c r="M45" s="259"/>
      <c r="N45" s="260"/>
      <c r="O45" s="255"/>
    </row>
    <row r="46" spans="1:15" s="12" customFormat="1" ht="23.25" customHeight="1" thickBot="1" x14ac:dyDescent="0.25">
      <c r="A46" s="13"/>
      <c r="B46" s="318"/>
      <c r="C46" s="257"/>
      <c r="D46" s="325"/>
      <c r="E46" s="257" t="s">
        <v>17</v>
      </c>
      <c r="F46" s="257"/>
      <c r="G46" s="257"/>
      <c r="H46" s="257"/>
      <c r="I46" s="257"/>
      <c r="J46" s="257"/>
      <c r="K46" s="322"/>
      <c r="L46" s="323"/>
      <c r="M46" s="323"/>
      <c r="N46" s="324"/>
      <c r="O46" s="256"/>
    </row>
    <row r="47" spans="1:15" s="12" customFormat="1" ht="30" customHeight="1" x14ac:dyDescent="0.2">
      <c r="A47" s="13"/>
      <c r="B47" s="95">
        <v>4</v>
      </c>
      <c r="C47" s="268" t="s">
        <v>27</v>
      </c>
      <c r="D47" s="268"/>
      <c r="E47" s="268"/>
      <c r="F47" s="268"/>
      <c r="G47" s="268"/>
      <c r="H47" s="268"/>
      <c r="I47" s="268"/>
      <c r="J47" s="268"/>
      <c r="K47" s="269"/>
      <c r="L47" s="270"/>
      <c r="M47" s="270"/>
      <c r="N47" s="271"/>
      <c r="O47" s="89"/>
    </row>
    <row r="48" spans="1:15" s="12" customFormat="1" ht="27" customHeight="1" x14ac:dyDescent="0.2">
      <c r="A48" s="13"/>
      <c r="B48" s="217" t="s">
        <v>225</v>
      </c>
      <c r="C48" s="272" t="s">
        <v>122</v>
      </c>
      <c r="D48" s="273"/>
      <c r="E48" s="227" t="s">
        <v>110</v>
      </c>
      <c r="F48" s="227"/>
      <c r="G48" s="227"/>
      <c r="H48" s="227"/>
      <c r="I48" s="227"/>
      <c r="J48" s="227"/>
      <c r="K48" s="262"/>
      <c r="L48" s="263"/>
      <c r="M48" s="263"/>
      <c r="N48" s="264"/>
      <c r="O48" s="118"/>
    </row>
    <row r="49" spans="1:15" s="12" customFormat="1" ht="27" customHeight="1" x14ac:dyDescent="0.2">
      <c r="A49" s="13"/>
      <c r="B49" s="217"/>
      <c r="C49" s="274"/>
      <c r="D49" s="275"/>
      <c r="E49" s="227" t="s">
        <v>111</v>
      </c>
      <c r="F49" s="227"/>
      <c r="G49" s="227"/>
      <c r="H49" s="227"/>
      <c r="I49" s="227"/>
      <c r="J49" s="227"/>
      <c r="K49" s="262"/>
      <c r="L49" s="263"/>
      <c r="M49" s="263"/>
      <c r="N49" s="264"/>
      <c r="O49" s="119" t="s">
        <v>175</v>
      </c>
    </row>
    <row r="50" spans="1:15" s="12" customFormat="1" ht="27" customHeight="1" x14ac:dyDescent="0.2">
      <c r="A50" s="13"/>
      <c r="B50" s="217"/>
      <c r="C50" s="185" t="s">
        <v>172</v>
      </c>
      <c r="D50" s="186"/>
      <c r="E50" s="186"/>
      <c r="F50" s="186"/>
      <c r="G50" s="186"/>
      <c r="H50" s="186"/>
      <c r="I50" s="186"/>
      <c r="J50" s="187"/>
      <c r="K50" s="205"/>
      <c r="L50" s="206"/>
      <c r="M50" s="206"/>
      <c r="N50" s="207"/>
      <c r="O50" s="120" t="s">
        <v>173</v>
      </c>
    </row>
    <row r="51" spans="1:15" s="12" customFormat="1" ht="27" customHeight="1" x14ac:dyDescent="0.2">
      <c r="A51" s="13"/>
      <c r="B51" s="217"/>
      <c r="C51" s="185" t="s">
        <v>174</v>
      </c>
      <c r="D51" s="186"/>
      <c r="E51" s="186"/>
      <c r="F51" s="186"/>
      <c r="G51" s="186"/>
      <c r="H51" s="186"/>
      <c r="I51" s="186"/>
      <c r="J51" s="187"/>
      <c r="K51" s="205"/>
      <c r="L51" s="206"/>
      <c r="M51" s="206"/>
      <c r="N51" s="207"/>
      <c r="O51" s="120" t="s">
        <v>176</v>
      </c>
    </row>
    <row r="52" spans="1:15" s="12" customFormat="1" ht="33" x14ac:dyDescent="0.2">
      <c r="A52" s="13"/>
      <c r="B52" s="218"/>
      <c r="C52" s="219" t="s">
        <v>232</v>
      </c>
      <c r="D52" s="186"/>
      <c r="E52" s="186"/>
      <c r="F52" s="186"/>
      <c r="G52" s="186"/>
      <c r="H52" s="186"/>
      <c r="I52" s="186"/>
      <c r="J52" s="187"/>
      <c r="K52" s="205"/>
      <c r="L52" s="206"/>
      <c r="M52" s="206"/>
      <c r="N52" s="207"/>
      <c r="O52" s="120" t="s">
        <v>233</v>
      </c>
    </row>
    <row r="53" spans="1:15" s="12" customFormat="1" ht="27" customHeight="1" x14ac:dyDescent="0.2">
      <c r="A53" s="13"/>
      <c r="B53" s="208" t="s">
        <v>171</v>
      </c>
      <c r="C53" s="221" t="s">
        <v>145</v>
      </c>
      <c r="D53" s="222"/>
      <c r="E53" s="222"/>
      <c r="F53" s="205"/>
      <c r="G53" s="206"/>
      <c r="H53" s="206"/>
      <c r="I53" s="206"/>
      <c r="J53" s="220"/>
      <c r="K53" s="102" t="s">
        <v>151</v>
      </c>
      <c r="L53" s="101"/>
      <c r="M53" s="103" t="s">
        <v>144</v>
      </c>
      <c r="N53" s="99"/>
      <c r="O53" s="119" t="s">
        <v>152</v>
      </c>
    </row>
    <row r="54" spans="1:15" s="12" customFormat="1" ht="27" customHeight="1" x14ac:dyDescent="0.2">
      <c r="A54" s="13"/>
      <c r="B54" s="209"/>
      <c r="C54" s="221" t="s">
        <v>145</v>
      </c>
      <c r="D54" s="222"/>
      <c r="E54" s="222"/>
      <c r="F54" s="205"/>
      <c r="G54" s="206"/>
      <c r="H54" s="206"/>
      <c r="I54" s="206"/>
      <c r="J54" s="220"/>
      <c r="K54" s="102" t="s">
        <v>151</v>
      </c>
      <c r="L54" s="101"/>
      <c r="M54" s="103" t="s">
        <v>144</v>
      </c>
      <c r="N54" s="99"/>
      <c r="O54" s="119" t="s">
        <v>152</v>
      </c>
    </row>
    <row r="55" spans="1:15" s="12" customFormat="1" ht="27" customHeight="1" x14ac:dyDescent="0.2">
      <c r="A55" s="13"/>
      <c r="B55" s="209"/>
      <c r="C55" s="221" t="s">
        <v>153</v>
      </c>
      <c r="D55" s="222"/>
      <c r="E55" s="222"/>
      <c r="F55" s="205"/>
      <c r="G55" s="206"/>
      <c r="H55" s="206"/>
      <c r="I55" s="206"/>
      <c r="J55" s="220"/>
      <c r="K55" s="110" t="s">
        <v>151</v>
      </c>
      <c r="L55" s="224"/>
      <c r="M55" s="225"/>
      <c r="N55" s="226"/>
      <c r="O55" s="119"/>
    </row>
    <row r="56" spans="1:15" s="12" customFormat="1" ht="27" customHeight="1" x14ac:dyDescent="0.2">
      <c r="A56" s="13"/>
      <c r="B56" s="209"/>
      <c r="C56" s="221" t="s">
        <v>153</v>
      </c>
      <c r="D56" s="222"/>
      <c r="E56" s="222"/>
      <c r="F56" s="205"/>
      <c r="G56" s="206"/>
      <c r="H56" s="206"/>
      <c r="I56" s="206"/>
      <c r="J56" s="220"/>
      <c r="K56" s="110" t="s">
        <v>151</v>
      </c>
      <c r="L56" s="224"/>
      <c r="M56" s="225"/>
      <c r="N56" s="226"/>
      <c r="O56" s="119"/>
    </row>
    <row r="57" spans="1:15" s="12" customFormat="1" ht="27" customHeight="1" x14ac:dyDescent="0.2">
      <c r="A57" s="13"/>
      <c r="B57" s="209"/>
      <c r="C57" s="221" t="s">
        <v>163</v>
      </c>
      <c r="D57" s="222"/>
      <c r="E57" s="222"/>
      <c r="F57" s="222"/>
      <c r="G57" s="222"/>
      <c r="H57" s="222"/>
      <c r="I57" s="222"/>
      <c r="J57" s="223"/>
      <c r="K57" s="205"/>
      <c r="L57" s="206"/>
      <c r="M57" s="206"/>
      <c r="N57" s="100" t="s">
        <v>164</v>
      </c>
      <c r="O57" s="119" t="s">
        <v>165</v>
      </c>
    </row>
    <row r="58" spans="1:15" s="12" customFormat="1" ht="27" customHeight="1" x14ac:dyDescent="0.2">
      <c r="A58" s="13"/>
      <c r="B58" s="209"/>
      <c r="C58" s="221" t="s">
        <v>168</v>
      </c>
      <c r="D58" s="222"/>
      <c r="E58" s="222"/>
      <c r="F58" s="222"/>
      <c r="G58" s="222"/>
      <c r="H58" s="222"/>
      <c r="I58" s="222"/>
      <c r="J58" s="223"/>
      <c r="K58" s="205"/>
      <c r="L58" s="206"/>
      <c r="M58" s="206"/>
      <c r="N58" s="207"/>
      <c r="O58" s="119" t="s">
        <v>167</v>
      </c>
    </row>
    <row r="59" spans="1:15" s="12" customFormat="1" ht="27" customHeight="1" x14ac:dyDescent="0.2">
      <c r="A59" s="13"/>
      <c r="B59" s="210"/>
      <c r="C59" s="221" t="s">
        <v>169</v>
      </c>
      <c r="D59" s="222"/>
      <c r="E59" s="222"/>
      <c r="F59" s="222"/>
      <c r="G59" s="222"/>
      <c r="H59" s="222"/>
      <c r="I59" s="222"/>
      <c r="J59" s="223"/>
      <c r="K59" s="205"/>
      <c r="L59" s="206"/>
      <c r="M59" s="206"/>
      <c r="N59" s="207"/>
      <c r="O59" s="119" t="s">
        <v>170</v>
      </c>
    </row>
    <row r="60" spans="1:15" s="12" customFormat="1" ht="63.9" customHeight="1" x14ac:dyDescent="0.2">
      <c r="A60" s="13"/>
      <c r="B60" s="208" t="s">
        <v>141</v>
      </c>
      <c r="C60" s="211" t="s">
        <v>261</v>
      </c>
      <c r="D60" s="212"/>
      <c r="E60" s="212"/>
      <c r="F60" s="212"/>
      <c r="G60" s="212"/>
      <c r="H60" s="212"/>
      <c r="I60" s="212"/>
      <c r="J60" s="213"/>
      <c r="K60" s="265"/>
      <c r="L60" s="266"/>
      <c r="M60" s="266"/>
      <c r="N60" s="267"/>
      <c r="O60" s="88" t="s">
        <v>259</v>
      </c>
    </row>
    <row r="61" spans="1:15" s="12" customFormat="1" ht="63.9" customHeight="1" x14ac:dyDescent="0.2">
      <c r="A61" s="13"/>
      <c r="B61" s="209"/>
      <c r="C61" s="211" t="s">
        <v>262</v>
      </c>
      <c r="D61" s="212"/>
      <c r="E61" s="212"/>
      <c r="F61" s="212"/>
      <c r="G61" s="212"/>
      <c r="H61" s="212"/>
      <c r="I61" s="212"/>
      <c r="J61" s="213"/>
      <c r="K61" s="214"/>
      <c r="L61" s="215"/>
      <c r="M61" s="215"/>
      <c r="N61" s="216"/>
      <c r="O61" s="88" t="s">
        <v>264</v>
      </c>
    </row>
    <row r="62" spans="1:15" s="12" customFormat="1" ht="63.9" customHeight="1" x14ac:dyDescent="0.2">
      <c r="A62" s="13"/>
      <c r="B62" s="209"/>
      <c r="C62" s="211" t="s">
        <v>263</v>
      </c>
      <c r="D62" s="212"/>
      <c r="E62" s="212"/>
      <c r="F62" s="212"/>
      <c r="G62" s="212"/>
      <c r="H62" s="212"/>
      <c r="I62" s="212"/>
      <c r="J62" s="213"/>
      <c r="K62" s="96"/>
      <c r="L62" s="97"/>
      <c r="M62" s="97"/>
      <c r="N62" s="98"/>
      <c r="O62" s="88" t="s">
        <v>265</v>
      </c>
    </row>
    <row r="63" spans="1:15" s="12" customFormat="1" ht="63.9" customHeight="1" x14ac:dyDescent="0.2">
      <c r="A63" s="13"/>
      <c r="B63" s="210"/>
      <c r="C63" s="211" t="s">
        <v>236</v>
      </c>
      <c r="D63" s="212"/>
      <c r="E63" s="212"/>
      <c r="F63" s="212"/>
      <c r="G63" s="212"/>
      <c r="H63" s="212"/>
      <c r="I63" s="212"/>
      <c r="J63" s="213"/>
      <c r="K63" s="214"/>
      <c r="L63" s="215"/>
      <c r="M63" s="215"/>
      <c r="N63" s="216"/>
      <c r="O63" s="88" t="s">
        <v>237</v>
      </c>
    </row>
    <row r="64" spans="1:15" s="12" customFormat="1" ht="31.25" customHeight="1" x14ac:dyDescent="0.2">
      <c r="A64" s="13"/>
      <c r="B64" s="239" t="s">
        <v>177</v>
      </c>
      <c r="C64" s="240"/>
      <c r="D64" s="240"/>
      <c r="E64" s="240"/>
      <c r="F64" s="240"/>
      <c r="G64" s="240"/>
      <c r="H64" s="240"/>
      <c r="I64" s="240"/>
      <c r="J64" s="241"/>
      <c r="K64" s="245" t="s">
        <v>135</v>
      </c>
      <c r="L64" s="246"/>
      <c r="M64" s="246" t="s">
        <v>136</v>
      </c>
      <c r="N64" s="350"/>
      <c r="O64" s="89"/>
    </row>
    <row r="65" spans="1:15" s="12" customFormat="1" ht="46.4" customHeight="1" x14ac:dyDescent="0.2">
      <c r="A65" s="13"/>
      <c r="B65" s="242"/>
      <c r="C65" s="243"/>
      <c r="D65" s="243"/>
      <c r="E65" s="243"/>
      <c r="F65" s="243"/>
      <c r="G65" s="243"/>
      <c r="H65" s="243"/>
      <c r="I65" s="243"/>
      <c r="J65" s="244"/>
      <c r="K65" s="351" t="s">
        <v>130</v>
      </c>
      <c r="L65" s="352"/>
      <c r="M65" s="353"/>
      <c r="N65" s="354"/>
      <c r="O65" s="89" t="s">
        <v>142</v>
      </c>
    </row>
    <row r="66" spans="1:15" s="12" customFormat="1" ht="28" customHeight="1" x14ac:dyDescent="0.2">
      <c r="A66" s="13"/>
      <c r="B66" s="107">
        <v>8</v>
      </c>
      <c r="C66" s="232" t="s">
        <v>178</v>
      </c>
      <c r="D66" s="232"/>
      <c r="E66" s="232"/>
      <c r="F66" s="232"/>
      <c r="G66" s="232"/>
      <c r="H66" s="232"/>
      <c r="I66" s="232"/>
      <c r="J66" s="233"/>
      <c r="K66" s="248"/>
      <c r="L66" s="249"/>
      <c r="M66" s="249"/>
      <c r="N66" s="250"/>
      <c r="O66" s="108" t="s">
        <v>186</v>
      </c>
    </row>
    <row r="67" spans="1:15" s="12" customFormat="1" ht="95" customHeight="1" x14ac:dyDescent="0.2">
      <c r="A67" s="13"/>
      <c r="B67" s="247" t="s">
        <v>187</v>
      </c>
      <c r="C67" s="235"/>
      <c r="D67" s="235"/>
      <c r="E67" s="235"/>
      <c r="F67" s="235"/>
      <c r="G67" s="235"/>
      <c r="H67" s="235"/>
      <c r="I67" s="235"/>
      <c r="J67" s="236"/>
      <c r="K67" s="251"/>
      <c r="L67" s="252"/>
      <c r="M67" s="252"/>
      <c r="N67" s="253"/>
      <c r="O67" s="109" t="s">
        <v>189</v>
      </c>
    </row>
    <row r="68" spans="1:15" s="12" customFormat="1" ht="50" customHeight="1" x14ac:dyDescent="0.2">
      <c r="A68" s="13"/>
      <c r="B68" s="247"/>
      <c r="C68" s="231" t="s">
        <v>228</v>
      </c>
      <c r="D68" s="232"/>
      <c r="E68" s="233"/>
      <c r="F68" s="212" t="s">
        <v>229</v>
      </c>
      <c r="G68" s="212"/>
      <c r="H68" s="212"/>
      <c r="I68" s="212"/>
      <c r="J68" s="213"/>
      <c r="K68" s="205"/>
      <c r="L68" s="206"/>
      <c r="M68" s="206"/>
      <c r="N68" s="207"/>
      <c r="O68" s="89" t="s">
        <v>181</v>
      </c>
    </row>
    <row r="69" spans="1:15" s="12" customFormat="1" ht="59.5" customHeight="1" x14ac:dyDescent="0.2">
      <c r="A69" s="13"/>
      <c r="B69" s="247"/>
      <c r="C69" s="234"/>
      <c r="D69" s="235"/>
      <c r="E69" s="236"/>
      <c r="F69" s="212" t="s">
        <v>230</v>
      </c>
      <c r="G69" s="212"/>
      <c r="H69" s="212"/>
      <c r="I69" s="212"/>
      <c r="J69" s="213"/>
      <c r="K69" s="205"/>
      <c r="L69" s="206"/>
      <c r="M69" s="206"/>
      <c r="N69" s="207"/>
      <c r="O69" s="89" t="s">
        <v>231</v>
      </c>
    </row>
    <row r="70" spans="1:15" s="12" customFormat="1" ht="59.5" customHeight="1" x14ac:dyDescent="0.2">
      <c r="A70" s="13"/>
      <c r="B70" s="247"/>
      <c r="C70" s="211" t="s">
        <v>179</v>
      </c>
      <c r="D70" s="237"/>
      <c r="E70" s="237"/>
      <c r="F70" s="237"/>
      <c r="G70" s="237"/>
      <c r="H70" s="237"/>
      <c r="I70" s="237"/>
      <c r="J70" s="238"/>
      <c r="K70" s="205"/>
      <c r="L70" s="206"/>
      <c r="M70" s="206"/>
      <c r="N70" s="207"/>
      <c r="O70" s="89" t="s">
        <v>182</v>
      </c>
    </row>
    <row r="71" spans="1:15" s="12" customFormat="1" ht="50" customHeight="1" x14ac:dyDescent="0.2">
      <c r="A71" s="13"/>
      <c r="B71" s="335" t="s">
        <v>137</v>
      </c>
      <c r="C71" s="305" t="s">
        <v>183</v>
      </c>
      <c r="D71" s="305"/>
      <c r="E71" s="305"/>
      <c r="F71" s="305"/>
      <c r="G71" s="305"/>
      <c r="H71" s="305"/>
      <c r="I71" s="305"/>
      <c r="J71" s="305"/>
      <c r="K71" s="336"/>
      <c r="L71" s="337"/>
      <c r="M71" s="337"/>
      <c r="N71" s="338"/>
      <c r="O71" s="89" t="s">
        <v>196</v>
      </c>
    </row>
    <row r="72" spans="1:15" s="12" customFormat="1" ht="50" customHeight="1" x14ac:dyDescent="0.2">
      <c r="A72" s="13"/>
      <c r="B72" s="335"/>
      <c r="C72" s="339" t="s">
        <v>184</v>
      </c>
      <c r="D72" s="339"/>
      <c r="E72" s="339"/>
      <c r="F72" s="339"/>
      <c r="G72" s="339"/>
      <c r="H72" s="339"/>
      <c r="I72" s="339"/>
      <c r="J72" s="339"/>
      <c r="K72" s="111" t="s">
        <v>185</v>
      </c>
      <c r="L72" s="104"/>
      <c r="M72" s="105" t="s">
        <v>188</v>
      </c>
      <c r="N72" s="106"/>
      <c r="O72" s="89" t="s">
        <v>195</v>
      </c>
    </row>
    <row r="73" spans="1:15" s="12" customFormat="1" ht="50" customHeight="1" x14ac:dyDescent="0.2">
      <c r="A73" s="13"/>
      <c r="B73" s="335"/>
      <c r="C73" s="231" t="s">
        <v>227</v>
      </c>
      <c r="D73" s="232"/>
      <c r="E73" s="232"/>
      <c r="F73" s="232"/>
      <c r="G73" s="232"/>
      <c r="H73" s="232"/>
      <c r="I73" s="232"/>
      <c r="J73" s="233"/>
      <c r="K73" s="340"/>
      <c r="L73" s="341"/>
      <c r="M73" s="341"/>
      <c r="N73" s="342"/>
      <c r="O73" s="93" t="s">
        <v>199</v>
      </c>
    </row>
    <row r="74" spans="1:15" s="12" customFormat="1" ht="34.5" customHeight="1" x14ac:dyDescent="0.2">
      <c r="A74" s="13"/>
      <c r="B74" s="94">
        <v>10</v>
      </c>
      <c r="C74" s="358" t="s">
        <v>125</v>
      </c>
      <c r="D74" s="359"/>
      <c r="E74" s="359"/>
      <c r="F74" s="359"/>
      <c r="G74" s="359"/>
      <c r="H74" s="359"/>
      <c r="I74" s="359"/>
      <c r="J74" s="254"/>
      <c r="K74" s="344"/>
      <c r="L74" s="345"/>
      <c r="M74" s="345"/>
      <c r="N74" s="346"/>
      <c r="O74" s="326" t="s">
        <v>139</v>
      </c>
    </row>
    <row r="75" spans="1:15" customFormat="1" ht="14" customHeight="1" x14ac:dyDescent="0.2">
      <c r="B75" s="247" t="s">
        <v>140</v>
      </c>
      <c r="C75" s="360"/>
      <c r="D75" s="361"/>
      <c r="E75" s="361"/>
      <c r="F75" s="361"/>
      <c r="G75" s="361"/>
      <c r="H75" s="361"/>
      <c r="I75" s="361"/>
      <c r="J75" s="256"/>
      <c r="K75" s="347"/>
      <c r="L75" s="348"/>
      <c r="M75" s="348"/>
      <c r="N75" s="349"/>
      <c r="O75" s="327"/>
    </row>
    <row r="76" spans="1:15" customFormat="1" ht="50" customHeight="1" x14ac:dyDescent="0.2">
      <c r="B76" s="247"/>
      <c r="C76" s="228" t="s">
        <v>131</v>
      </c>
      <c r="D76" s="229"/>
      <c r="E76" s="229"/>
      <c r="F76" s="229"/>
      <c r="G76" s="229"/>
      <c r="H76" s="229"/>
      <c r="I76" s="229"/>
      <c r="J76" s="230"/>
      <c r="K76" s="329"/>
      <c r="L76" s="330"/>
      <c r="M76" s="330"/>
      <c r="N76" s="331"/>
      <c r="O76" s="327"/>
    </row>
    <row r="77" spans="1:15" customFormat="1" ht="50" customHeight="1" thickBot="1" x14ac:dyDescent="0.25">
      <c r="B77" s="343"/>
      <c r="C77" s="355" t="s">
        <v>132</v>
      </c>
      <c r="D77" s="356"/>
      <c r="E77" s="356"/>
      <c r="F77" s="356"/>
      <c r="G77" s="356"/>
      <c r="H77" s="356"/>
      <c r="I77" s="356"/>
      <c r="J77" s="357"/>
      <c r="K77" s="332"/>
      <c r="L77" s="333"/>
      <c r="M77" s="333"/>
      <c r="N77" s="334"/>
      <c r="O77" s="328"/>
    </row>
    <row r="78" spans="1:15" s="12" customFormat="1" ht="13" x14ac:dyDescent="0.2">
      <c r="A78" s="13"/>
      <c r="B78" s="15"/>
      <c r="C78" s="16"/>
      <c r="D78" s="16"/>
      <c r="E78" s="16"/>
      <c r="F78" s="16"/>
      <c r="G78" s="16"/>
      <c r="H78" s="16"/>
      <c r="I78" s="16"/>
      <c r="J78" s="16"/>
      <c r="K78" s="116"/>
      <c r="L78" s="116"/>
      <c r="M78" s="116"/>
      <c r="N78" s="116"/>
    </row>
    <row r="79" spans="1:15" s="12" customFormat="1" ht="13" x14ac:dyDescent="0.2">
      <c r="A79" s="13"/>
      <c r="B79" s="15"/>
      <c r="C79" s="16"/>
      <c r="D79" s="16"/>
      <c r="E79" s="16"/>
      <c r="F79" s="16"/>
      <c r="G79" s="16"/>
      <c r="H79" s="16"/>
      <c r="I79" s="16"/>
      <c r="J79" s="16"/>
      <c r="K79" s="116"/>
      <c r="L79" s="116"/>
      <c r="M79" s="116"/>
      <c r="N79" s="116"/>
    </row>
    <row r="80" spans="1:15" s="12" customFormat="1" ht="13" x14ac:dyDescent="0.2">
      <c r="A80" s="13"/>
      <c r="B80" s="15"/>
      <c r="C80" s="16"/>
      <c r="D80" s="16"/>
      <c r="E80" s="16"/>
      <c r="F80" s="16"/>
      <c r="G80" s="16"/>
      <c r="H80" s="16"/>
      <c r="I80" s="16"/>
      <c r="J80" s="16"/>
      <c r="K80" s="116"/>
      <c r="L80" s="116"/>
      <c r="M80" s="116"/>
      <c r="N80" s="116"/>
    </row>
    <row r="81" spans="1:14" s="12" customFormat="1" ht="13" x14ac:dyDescent="0.2">
      <c r="A81" s="13"/>
      <c r="B81" s="15"/>
      <c r="C81" s="16"/>
      <c r="D81" s="16"/>
      <c r="E81" s="16"/>
      <c r="F81" s="16"/>
      <c r="G81" s="16"/>
      <c r="H81" s="16"/>
      <c r="I81" s="16"/>
      <c r="J81" s="16"/>
      <c r="K81" s="116"/>
      <c r="L81" s="116"/>
      <c r="M81" s="116"/>
      <c r="N81" s="116"/>
    </row>
    <row r="82" spans="1:14" s="12" customFormat="1" ht="13" x14ac:dyDescent="0.2">
      <c r="A82" s="13"/>
      <c r="B82" s="15"/>
      <c r="C82" s="16"/>
      <c r="D82" s="16"/>
      <c r="E82" s="16"/>
      <c r="F82" s="16"/>
      <c r="G82" s="16"/>
      <c r="H82" s="16"/>
      <c r="I82" s="16"/>
      <c r="J82" s="16"/>
      <c r="K82" s="116"/>
      <c r="L82" s="116"/>
      <c r="M82" s="116"/>
      <c r="N82" s="116"/>
    </row>
    <row r="83" spans="1:14" s="12" customFormat="1" ht="13" x14ac:dyDescent="0.2">
      <c r="A83" s="13"/>
      <c r="B83" s="15"/>
      <c r="C83" s="16"/>
      <c r="D83" s="16"/>
      <c r="E83" s="16"/>
      <c r="F83" s="16"/>
      <c r="G83" s="16"/>
      <c r="H83" s="16"/>
      <c r="I83" s="16"/>
      <c r="J83" s="16"/>
      <c r="K83" s="116"/>
      <c r="L83" s="116"/>
      <c r="M83" s="116"/>
      <c r="N83" s="116"/>
    </row>
    <row r="84" spans="1:14" s="12" customFormat="1" ht="13" x14ac:dyDescent="0.2">
      <c r="A84" s="13"/>
      <c r="B84" s="15"/>
      <c r="C84" s="16"/>
      <c r="D84" s="16"/>
      <c r="E84" s="16"/>
      <c r="F84" s="16"/>
      <c r="G84" s="16"/>
      <c r="H84" s="16"/>
      <c r="I84" s="16"/>
      <c r="J84" s="16"/>
      <c r="K84" s="116"/>
      <c r="L84" s="116"/>
      <c r="M84" s="116"/>
      <c r="N84" s="116"/>
    </row>
    <row r="85" spans="1:14" s="12" customFormat="1" ht="13" x14ac:dyDescent="0.2">
      <c r="A85" s="13"/>
      <c r="B85" s="15"/>
      <c r="C85" s="16"/>
      <c r="D85" s="16"/>
      <c r="E85" s="16"/>
      <c r="F85" s="16"/>
      <c r="G85" s="16"/>
      <c r="H85" s="16"/>
      <c r="I85" s="16"/>
      <c r="J85" s="16"/>
      <c r="K85" s="116"/>
      <c r="L85" s="116"/>
      <c r="M85" s="116"/>
      <c r="N85" s="116"/>
    </row>
    <row r="86" spans="1:14" s="12" customFormat="1" ht="13" x14ac:dyDescent="0.2">
      <c r="A86" s="13"/>
      <c r="B86" s="15"/>
      <c r="C86" s="16"/>
      <c r="D86" s="16"/>
      <c r="E86" s="16"/>
      <c r="F86" s="16"/>
      <c r="G86" s="16"/>
      <c r="H86" s="16"/>
      <c r="I86" s="16"/>
      <c r="J86" s="16"/>
      <c r="K86" s="116"/>
      <c r="L86" s="116"/>
      <c r="M86" s="116"/>
      <c r="N86" s="116"/>
    </row>
    <row r="87" spans="1:14" s="12" customFormat="1" ht="13" x14ac:dyDescent="0.2">
      <c r="A87" s="13"/>
      <c r="B87" s="15"/>
      <c r="C87" s="16"/>
      <c r="D87" s="16"/>
      <c r="E87" s="16"/>
      <c r="F87" s="16"/>
      <c r="G87" s="16"/>
      <c r="H87" s="16"/>
      <c r="I87" s="16"/>
      <c r="J87" s="16"/>
      <c r="K87" s="116"/>
      <c r="L87" s="116"/>
      <c r="M87" s="116"/>
      <c r="N87" s="116"/>
    </row>
    <row r="88" spans="1:14" s="12" customFormat="1" ht="13" x14ac:dyDescent="0.2">
      <c r="A88" s="13"/>
      <c r="B88" s="15"/>
      <c r="C88" s="16"/>
      <c r="D88" s="16"/>
      <c r="E88" s="16"/>
      <c r="F88" s="16"/>
      <c r="G88" s="16"/>
      <c r="H88" s="16"/>
      <c r="I88" s="16"/>
      <c r="J88" s="16"/>
      <c r="K88" s="116"/>
      <c r="L88" s="116"/>
      <c r="M88" s="116"/>
      <c r="N88" s="116"/>
    </row>
    <row r="89" spans="1:14" s="12" customFormat="1" ht="13" x14ac:dyDescent="0.2">
      <c r="A89" s="13"/>
      <c r="B89" s="15"/>
      <c r="C89" s="16"/>
      <c r="D89" s="16"/>
      <c r="E89" s="16"/>
      <c r="F89" s="16"/>
      <c r="G89" s="16"/>
      <c r="H89" s="16"/>
      <c r="I89" s="16"/>
      <c r="J89" s="16"/>
      <c r="K89" s="116"/>
      <c r="L89" s="116"/>
      <c r="M89" s="116"/>
      <c r="N89" s="116"/>
    </row>
    <row r="90" spans="1:14" s="12" customFormat="1" ht="13" x14ac:dyDescent="0.2">
      <c r="A90" s="13"/>
      <c r="B90" s="15"/>
      <c r="C90" s="16"/>
      <c r="D90" s="16"/>
      <c r="E90" s="16"/>
      <c r="F90" s="16"/>
      <c r="G90" s="16"/>
      <c r="H90" s="16"/>
      <c r="I90" s="16"/>
      <c r="J90" s="16"/>
      <c r="K90" s="116"/>
      <c r="L90" s="116"/>
      <c r="M90" s="116"/>
      <c r="N90" s="116"/>
    </row>
    <row r="91" spans="1:14" s="12" customFormat="1" ht="13" x14ac:dyDescent="0.2">
      <c r="A91" s="13"/>
      <c r="B91" s="15"/>
      <c r="C91" s="16"/>
      <c r="D91" s="16"/>
      <c r="E91" s="16"/>
      <c r="F91" s="16"/>
      <c r="G91" s="16"/>
      <c r="H91" s="16"/>
      <c r="I91" s="16"/>
      <c r="J91" s="16"/>
      <c r="K91" s="116"/>
      <c r="L91" s="116"/>
      <c r="M91" s="116"/>
      <c r="N91" s="116"/>
    </row>
    <row r="92" spans="1:14" s="12" customFormat="1" ht="13" x14ac:dyDescent="0.2">
      <c r="A92" s="13"/>
      <c r="B92" s="15"/>
      <c r="C92" s="16"/>
      <c r="D92" s="16"/>
      <c r="E92" s="16"/>
      <c r="F92" s="16"/>
      <c r="G92" s="16"/>
      <c r="H92" s="16"/>
      <c r="I92" s="16"/>
      <c r="J92" s="16"/>
      <c r="K92" s="116"/>
      <c r="L92" s="116"/>
      <c r="M92" s="116"/>
      <c r="N92" s="116"/>
    </row>
    <row r="93" spans="1:14" s="12" customFormat="1" ht="13" x14ac:dyDescent="0.2">
      <c r="A93" s="13"/>
      <c r="B93" s="15"/>
      <c r="C93" s="16"/>
      <c r="D93" s="16"/>
      <c r="E93" s="16"/>
      <c r="F93" s="16"/>
      <c r="G93" s="16"/>
      <c r="H93" s="16"/>
      <c r="I93" s="16"/>
      <c r="J93" s="16"/>
      <c r="K93" s="116"/>
      <c r="L93" s="116"/>
      <c r="M93" s="116"/>
      <c r="N93" s="116"/>
    </row>
    <row r="94" spans="1:14" s="12" customFormat="1" ht="13" x14ac:dyDescent="0.2">
      <c r="A94" s="13"/>
      <c r="B94" s="15"/>
      <c r="C94" s="16"/>
      <c r="D94" s="16"/>
      <c r="E94" s="16"/>
      <c r="F94" s="16"/>
      <c r="G94" s="16"/>
      <c r="H94" s="16"/>
      <c r="I94" s="16"/>
      <c r="J94" s="16"/>
      <c r="K94" s="116"/>
      <c r="L94" s="116"/>
      <c r="M94" s="116"/>
      <c r="N94" s="116"/>
    </row>
    <row r="95" spans="1:14" s="12" customFormat="1" ht="13" x14ac:dyDescent="0.2">
      <c r="A95" s="13"/>
      <c r="B95" s="15"/>
      <c r="C95" s="16"/>
      <c r="D95" s="16"/>
      <c r="E95" s="16"/>
      <c r="F95" s="16"/>
      <c r="G95" s="16"/>
      <c r="H95" s="16"/>
      <c r="I95" s="16"/>
      <c r="J95" s="16"/>
      <c r="K95" s="116"/>
      <c r="L95" s="116"/>
      <c r="M95" s="116"/>
      <c r="N95" s="116"/>
    </row>
    <row r="96" spans="1:14" s="12" customFormat="1" ht="13" x14ac:dyDescent="0.2">
      <c r="A96" s="13"/>
      <c r="B96" s="15"/>
      <c r="C96" s="16"/>
      <c r="D96" s="16"/>
      <c r="E96" s="16"/>
      <c r="F96" s="16"/>
      <c r="G96" s="16"/>
      <c r="H96" s="16"/>
      <c r="I96" s="16"/>
      <c r="J96" s="16"/>
      <c r="K96" s="116"/>
      <c r="L96" s="116"/>
      <c r="M96" s="116"/>
      <c r="N96" s="116"/>
    </row>
    <row r="97" spans="1:14" s="12" customFormat="1" ht="13" x14ac:dyDescent="0.2">
      <c r="A97" s="13"/>
      <c r="B97" s="15"/>
      <c r="C97" s="16"/>
      <c r="D97" s="16"/>
      <c r="E97" s="16"/>
      <c r="F97" s="16"/>
      <c r="G97" s="16"/>
      <c r="H97" s="16"/>
      <c r="I97" s="16"/>
      <c r="J97" s="16"/>
      <c r="K97" s="116"/>
      <c r="L97" s="116"/>
      <c r="M97" s="116"/>
      <c r="N97" s="116"/>
    </row>
  </sheetData>
  <sheetProtection formatCells="0" formatRows="0" selectLockedCells="1"/>
  <mergeCells count="168">
    <mergeCell ref="K48:N48"/>
    <mergeCell ref="C53:E53"/>
    <mergeCell ref="F53:J53"/>
    <mergeCell ref="O74:O77"/>
    <mergeCell ref="K76:N76"/>
    <mergeCell ref="K77:N77"/>
    <mergeCell ref="B71:B73"/>
    <mergeCell ref="C71:J71"/>
    <mergeCell ref="K71:N71"/>
    <mergeCell ref="C72:J72"/>
    <mergeCell ref="K73:N73"/>
    <mergeCell ref="C73:J73"/>
    <mergeCell ref="B75:B77"/>
    <mergeCell ref="C51:J51"/>
    <mergeCell ref="K51:N51"/>
    <mergeCell ref="K52:N52"/>
    <mergeCell ref="K69:N69"/>
    <mergeCell ref="K74:N75"/>
    <mergeCell ref="M64:N64"/>
    <mergeCell ref="K65:L65"/>
    <mergeCell ref="K68:N68"/>
    <mergeCell ref="M65:N65"/>
    <mergeCell ref="C77:J77"/>
    <mergeCell ref="C74:J75"/>
    <mergeCell ref="B35:B46"/>
    <mergeCell ref="C35:C40"/>
    <mergeCell ref="D35:J35"/>
    <mergeCell ref="K35:N35"/>
    <mergeCell ref="E40:J40"/>
    <mergeCell ref="E37:J37"/>
    <mergeCell ref="K37:N37"/>
    <mergeCell ref="E39:J39"/>
    <mergeCell ref="K39:N39"/>
    <mergeCell ref="K40:N40"/>
    <mergeCell ref="E46:J46"/>
    <mergeCell ref="K46:N46"/>
    <mergeCell ref="K41:N41"/>
    <mergeCell ref="D42:D46"/>
    <mergeCell ref="E42:J42"/>
    <mergeCell ref="K42:N42"/>
    <mergeCell ref="E43:J43"/>
    <mergeCell ref="C12:D18"/>
    <mergeCell ref="E12:J12"/>
    <mergeCell ref="K12:N12"/>
    <mergeCell ref="K17:N17"/>
    <mergeCell ref="E18:J18"/>
    <mergeCell ref="K18:N18"/>
    <mergeCell ref="O12:O18"/>
    <mergeCell ref="E13:J13"/>
    <mergeCell ref="K13:N13"/>
    <mergeCell ref="E14:J14"/>
    <mergeCell ref="K14:N14"/>
    <mergeCell ref="E15:J15"/>
    <mergeCell ref="K15:N15"/>
    <mergeCell ref="E16:J16"/>
    <mergeCell ref="K16:N16"/>
    <mergeCell ref="E17:J17"/>
    <mergeCell ref="O1:O3"/>
    <mergeCell ref="B3:N3"/>
    <mergeCell ref="B4:K4"/>
    <mergeCell ref="B5:J5"/>
    <mergeCell ref="K5:N5"/>
    <mergeCell ref="B2:N2"/>
    <mergeCell ref="B6:J6"/>
    <mergeCell ref="K6:N6"/>
    <mergeCell ref="B7:D11"/>
    <mergeCell ref="E7:J7"/>
    <mergeCell ref="K7:N7"/>
    <mergeCell ref="E8:J8"/>
    <mergeCell ref="K8:N8"/>
    <mergeCell ref="E9:J9"/>
    <mergeCell ref="K9:N9"/>
    <mergeCell ref="E10:J10"/>
    <mergeCell ref="K10:N10"/>
    <mergeCell ref="E11:J11"/>
    <mergeCell ref="O19:O26"/>
    <mergeCell ref="C60:J60"/>
    <mergeCell ref="K19:N19"/>
    <mergeCell ref="K20:N20"/>
    <mergeCell ref="K21:N21"/>
    <mergeCell ref="K22:N22"/>
    <mergeCell ref="K23:N23"/>
    <mergeCell ref="K24:N24"/>
    <mergeCell ref="C19:D26"/>
    <mergeCell ref="E19:J19"/>
    <mergeCell ref="E20:J20"/>
    <mergeCell ref="E21:J21"/>
    <mergeCell ref="E22:J22"/>
    <mergeCell ref="E23:J23"/>
    <mergeCell ref="E24:J24"/>
    <mergeCell ref="E25:J25"/>
    <mergeCell ref="E26:J26"/>
    <mergeCell ref="C27:D34"/>
    <mergeCell ref="E27:J27"/>
    <mergeCell ref="K27:N27"/>
    <mergeCell ref="O27:O34"/>
    <mergeCell ref="E28:J28"/>
    <mergeCell ref="K28:N28"/>
    <mergeCell ref="E29:J29"/>
    <mergeCell ref="K49:N49"/>
    <mergeCell ref="K60:N60"/>
    <mergeCell ref="C47:J47"/>
    <mergeCell ref="K47:N47"/>
    <mergeCell ref="C48:D49"/>
    <mergeCell ref="E48:J48"/>
    <mergeCell ref="C55:E55"/>
    <mergeCell ref="F55:J55"/>
    <mergeCell ref="K25:N25"/>
    <mergeCell ref="K26:N26"/>
    <mergeCell ref="K29:N29"/>
    <mergeCell ref="E30:J30"/>
    <mergeCell ref="K30:N30"/>
    <mergeCell ref="E31:J31"/>
    <mergeCell ref="K31:N31"/>
    <mergeCell ref="E32:J32"/>
    <mergeCell ref="K32:N32"/>
    <mergeCell ref="E33:J33"/>
    <mergeCell ref="K33:N33"/>
    <mergeCell ref="E34:J34"/>
    <mergeCell ref="K34:N34"/>
    <mergeCell ref="K43:N43"/>
    <mergeCell ref="E44:J44"/>
    <mergeCell ref="K44:N44"/>
    <mergeCell ref="O35:O46"/>
    <mergeCell ref="C41:C46"/>
    <mergeCell ref="D41:J41"/>
    <mergeCell ref="E38:J38"/>
    <mergeCell ref="K38:N38"/>
    <mergeCell ref="D36:D40"/>
    <mergeCell ref="E36:J36"/>
    <mergeCell ref="K36:N36"/>
    <mergeCell ref="E45:J45"/>
    <mergeCell ref="K45:N45"/>
    <mergeCell ref="C76:J76"/>
    <mergeCell ref="C68:E69"/>
    <mergeCell ref="F68:J68"/>
    <mergeCell ref="F69:J69"/>
    <mergeCell ref="C70:J70"/>
    <mergeCell ref="K70:N70"/>
    <mergeCell ref="B64:J65"/>
    <mergeCell ref="K64:L64"/>
    <mergeCell ref="B67:B70"/>
    <mergeCell ref="C66:J67"/>
    <mergeCell ref="K66:N67"/>
    <mergeCell ref="K50:N50"/>
    <mergeCell ref="C50:J50"/>
    <mergeCell ref="B60:B63"/>
    <mergeCell ref="C63:J63"/>
    <mergeCell ref="K63:N63"/>
    <mergeCell ref="B48:B52"/>
    <mergeCell ref="C52:J52"/>
    <mergeCell ref="F54:J54"/>
    <mergeCell ref="C62:J62"/>
    <mergeCell ref="F56:J56"/>
    <mergeCell ref="C57:J57"/>
    <mergeCell ref="K57:M57"/>
    <mergeCell ref="K58:N58"/>
    <mergeCell ref="C58:J58"/>
    <mergeCell ref="C59:J59"/>
    <mergeCell ref="B53:B59"/>
    <mergeCell ref="C54:E54"/>
    <mergeCell ref="C56:E56"/>
    <mergeCell ref="K61:N61"/>
    <mergeCell ref="C61:J61"/>
    <mergeCell ref="K59:N59"/>
    <mergeCell ref="L55:N55"/>
    <mergeCell ref="L56:N56"/>
    <mergeCell ref="E49:J49"/>
  </mergeCells>
  <phoneticPr fontId="28"/>
  <dataValidations count="2">
    <dataValidation allowBlank="1" showInputMessage="1" showErrorMessage="1" prompt="市外局番からハイフンを入れて入力してください。_x000a_例：03-1234-5678" sqref="K16:N17 K32:N33 K38:N39 K44:N45" xr:uid="{ED8B0152-6241-4D2B-BD16-8EBEE3A06A4E}"/>
    <dataValidation type="whole" allowBlank="1" showInputMessage="1" showErrorMessage="1" errorTitle="注意！" error="ハイフンなしの７桁の数字のみ入力してください。" prompt="ハイフンなしの７桁の数字のみ入力してください。" sqref="K14 K30 K22" xr:uid="{D4A9AA7A-15F9-4C8E-A9D6-2F5A5202B773}">
      <formula1>0</formula1>
      <formula2>9999999</formula2>
    </dataValidation>
  </dataValidations>
  <printOptions horizontalCentered="1"/>
  <pageMargins left="0.78740157480314965" right="0.39370078740157483" top="0.39370078740157483" bottom="0.39370078740157483" header="0.31496062992125984" footer="0.31496062992125984"/>
  <pageSetup paperSize="9" scale="70" fitToHeight="0" orientation="portrait" r:id="rId1"/>
  <headerFooter>
    <oddFooter>&amp;C&amp;14&amp;P</oddFooter>
  </headerFooter>
  <rowBreaks count="2" manualBreakCount="2">
    <brk id="46" max="16383" man="1"/>
    <brk id="70" max="13" man="1"/>
  </rowBreaks>
  <colBreaks count="1" manualBreakCount="1">
    <brk id="12" max="76" man="1"/>
  </colBreaks>
  <extLst>
    <ext xmlns:x14="http://schemas.microsoft.com/office/spreadsheetml/2009/9/main" uri="{CCE6A557-97BC-4b89-ADB6-D9C93CAAB3DF}">
      <x14:dataValidations xmlns:xm="http://schemas.microsoft.com/office/excel/2006/main" count="5">
        <x14:dataValidation type="list" allowBlank="1" showInputMessage="1" showErrorMessage="1" xr:uid="{BA0C7132-9457-493E-A73A-B65C2A6E5A0B}">
          <x14:formula1>
            <xm:f>リスト!$D$2:$D$3</xm:f>
          </x14:formula1>
          <xm:sqref>K58:N58 K68:N68 K50:N51 K70:N70</xm:sqref>
        </x14:dataValidation>
        <x14:dataValidation type="list" allowBlank="1" showInputMessage="1" showErrorMessage="1" xr:uid="{4052B902-0114-46CC-8262-32DC0D25D202}">
          <x14:formula1>
            <xm:f>リスト!$B$3:$B$7</xm:f>
          </x14:formula1>
          <xm:sqref>F53:J54</xm:sqref>
        </x14:dataValidation>
        <x14:dataValidation type="list" allowBlank="1" showInputMessage="1" showErrorMessage="1" xr:uid="{07056A9A-3C86-497A-B97E-88226DFEE1C3}">
          <x14:formula1>
            <xm:f>リスト!$C$3:$C$9</xm:f>
          </x14:formula1>
          <xm:sqref>F55:J56</xm:sqref>
        </x14:dataValidation>
        <x14:dataValidation type="list" allowBlank="1" showInputMessage="1" showErrorMessage="1" xr:uid="{067D9D92-94ED-4130-913F-AD33DD15D98D}">
          <x14:formula1>
            <xm:f>リスト!$E$2:$E$4</xm:f>
          </x14:formula1>
          <xm:sqref>K52:N52</xm:sqref>
        </x14:dataValidation>
        <x14:dataValidation type="list" allowBlank="1" showInputMessage="1" showErrorMessage="1" xr:uid="{B0B4C67F-1346-4EF5-85F4-4D9534A97EB9}">
          <x14:formula1>
            <xm:f>リスト!$F$3:$F$6</xm:f>
          </x14:formula1>
          <xm:sqref>K66:N67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E68984-BACB-4A31-A923-6D3F507159F9}">
  <sheetPr codeName="Sheet5">
    <tabColor theme="8" tint="0.59996337778862885"/>
    <pageSetUpPr fitToPage="1"/>
  </sheetPr>
  <dimension ref="A1:AG64"/>
  <sheetViews>
    <sheetView view="pageBreakPreview" topLeftCell="A30" zoomScaleNormal="100" zoomScaleSheetLayoutView="100" workbookViewId="0">
      <selection activeCell="B3" sqref="A3:AG63"/>
    </sheetView>
  </sheetViews>
  <sheetFormatPr defaultColWidth="2.6328125" defaultRowHeight="13" x14ac:dyDescent="0.2"/>
  <cols>
    <col min="1" max="1" width="1.6328125" style="1" customWidth="1"/>
    <col min="2" max="19" width="2.6328125" style="1"/>
    <col min="20" max="20" width="2.6328125" style="1" customWidth="1"/>
    <col min="21" max="38" width="2.6328125" style="1"/>
    <col min="39" max="39" width="3.453125" style="1" customWidth="1"/>
    <col min="40" max="16384" width="2.6328125" style="1"/>
  </cols>
  <sheetData>
    <row r="1" spans="1:33" s="46" customFormat="1" ht="16.5" x14ac:dyDescent="0.2">
      <c r="B1" s="54" t="s">
        <v>33</v>
      </c>
    </row>
    <row r="2" spans="1:33" s="46" customFormat="1" x14ac:dyDescent="0.2"/>
    <row r="3" spans="1:33" ht="16.5" x14ac:dyDescent="0.2">
      <c r="A3" s="121" t="s">
        <v>193</v>
      </c>
      <c r="B3" s="39"/>
      <c r="C3" s="39"/>
      <c r="D3" s="39"/>
      <c r="E3" s="39"/>
      <c r="F3" s="39"/>
      <c r="G3" s="39"/>
      <c r="H3" s="121"/>
      <c r="I3" s="122"/>
      <c r="J3" s="122"/>
      <c r="K3" s="122"/>
      <c r="L3" s="122"/>
      <c r="M3" s="122"/>
      <c r="N3" s="122"/>
      <c r="O3" s="122"/>
      <c r="P3" s="122"/>
      <c r="Q3" s="122"/>
      <c r="R3" s="122"/>
      <c r="S3" s="122"/>
      <c r="T3" s="122"/>
      <c r="U3" s="122"/>
      <c r="V3" s="122"/>
      <c r="W3" s="363"/>
      <c r="X3" s="363"/>
      <c r="Y3" s="363"/>
      <c r="Z3" s="363"/>
      <c r="AA3" s="363"/>
      <c r="AB3" s="362"/>
      <c r="AC3" s="362"/>
      <c r="AD3" s="362"/>
      <c r="AE3" s="362"/>
      <c r="AF3" s="362"/>
      <c r="AG3" s="362"/>
    </row>
    <row r="4" spans="1:33" ht="6.9" customHeight="1" x14ac:dyDescent="0.2">
      <c r="A4" s="121"/>
      <c r="B4" s="123"/>
      <c r="C4" s="123"/>
      <c r="D4" s="123"/>
      <c r="E4" s="123"/>
      <c r="F4" s="123"/>
      <c r="G4" s="123"/>
      <c r="H4" s="121"/>
      <c r="I4" s="122"/>
      <c r="J4" s="122"/>
      <c r="K4" s="122"/>
      <c r="L4" s="122"/>
      <c r="M4" s="122"/>
      <c r="N4" s="122"/>
      <c r="O4" s="122"/>
      <c r="P4" s="122"/>
      <c r="Q4" s="122"/>
      <c r="R4" s="122"/>
      <c r="S4" s="122"/>
      <c r="T4" s="122"/>
      <c r="U4" s="122"/>
      <c r="V4" s="122"/>
      <c r="W4" s="122"/>
      <c r="X4" s="124"/>
      <c r="Y4" s="124"/>
      <c r="Z4" s="124"/>
      <c r="AA4" s="124"/>
      <c r="AB4" s="124"/>
      <c r="AC4" s="125"/>
      <c r="AD4" s="125"/>
      <c r="AE4" s="125"/>
      <c r="AF4" s="125"/>
      <c r="AG4" s="125"/>
    </row>
    <row r="5" spans="1:33" x14ac:dyDescent="0.2">
      <c r="A5" s="155" t="s">
        <v>266</v>
      </c>
      <c r="B5" s="155"/>
      <c r="C5" s="155"/>
      <c r="D5" s="155"/>
      <c r="E5" s="155"/>
      <c r="F5" s="155"/>
      <c r="G5" s="155"/>
      <c r="H5" s="155"/>
      <c r="I5" s="155"/>
      <c r="J5" s="155"/>
      <c r="K5" s="155"/>
      <c r="L5" s="155"/>
      <c r="M5" s="155"/>
      <c r="N5" s="155"/>
      <c r="O5" s="155"/>
      <c r="P5" s="155"/>
      <c r="Q5" s="155"/>
      <c r="R5" s="155"/>
      <c r="S5" s="155"/>
      <c r="T5" s="155"/>
      <c r="U5" s="155"/>
      <c r="V5" s="155"/>
      <c r="W5" s="155"/>
      <c r="X5" s="155"/>
      <c r="Y5" s="155"/>
      <c r="Z5" s="155"/>
      <c r="AA5" s="155"/>
      <c r="AB5" s="155"/>
      <c r="AC5" s="155"/>
      <c r="AD5" s="155"/>
      <c r="AE5" s="155"/>
      <c r="AF5" s="155"/>
      <c r="AG5" s="155"/>
    </row>
    <row r="6" spans="1:33" x14ac:dyDescent="0.2">
      <c r="A6" s="156" t="s">
        <v>126</v>
      </c>
      <c r="B6" s="156"/>
      <c r="C6" s="156"/>
      <c r="D6" s="156"/>
      <c r="E6" s="156"/>
      <c r="F6" s="156"/>
      <c r="G6" s="156"/>
      <c r="H6" s="156"/>
      <c r="I6" s="156"/>
      <c r="J6" s="156"/>
      <c r="K6" s="156"/>
      <c r="L6" s="156"/>
      <c r="M6" s="156"/>
      <c r="N6" s="156"/>
      <c r="O6" s="156"/>
      <c r="P6" s="156"/>
      <c r="Q6" s="156"/>
      <c r="R6" s="156"/>
      <c r="S6" s="156"/>
      <c r="T6" s="156"/>
      <c r="U6" s="156"/>
      <c r="V6" s="156"/>
      <c r="W6" s="156"/>
      <c r="X6" s="156"/>
      <c r="Y6" s="156"/>
      <c r="Z6" s="156"/>
      <c r="AA6" s="156"/>
      <c r="AB6" s="156"/>
      <c r="AC6" s="156"/>
      <c r="AD6" s="156"/>
      <c r="AE6" s="156"/>
      <c r="AF6" s="156"/>
      <c r="AG6" s="156"/>
    </row>
    <row r="7" spans="1:33" x14ac:dyDescent="0.2">
      <c r="A7" s="126"/>
      <c r="B7" s="127"/>
      <c r="C7" s="127"/>
      <c r="D7" s="127"/>
      <c r="E7" s="127"/>
      <c r="F7" s="127"/>
      <c r="G7" s="127"/>
      <c r="H7" s="127"/>
      <c r="I7" s="127"/>
      <c r="J7" s="127"/>
      <c r="K7" s="127"/>
      <c r="L7" s="127"/>
      <c r="M7" s="127"/>
      <c r="N7" s="127"/>
      <c r="O7" s="127"/>
      <c r="P7" s="127"/>
      <c r="Q7" s="127"/>
      <c r="R7" s="127"/>
      <c r="S7" s="127"/>
      <c r="T7" s="127"/>
      <c r="U7" s="127"/>
      <c r="V7" s="127"/>
      <c r="W7" s="127"/>
      <c r="X7" s="127"/>
      <c r="Y7" s="127"/>
      <c r="Z7" s="127"/>
      <c r="AA7" s="127"/>
      <c r="AB7" s="127"/>
      <c r="AC7" s="127"/>
      <c r="AD7" s="127"/>
      <c r="AE7" s="127"/>
      <c r="AF7" s="127"/>
      <c r="AG7" s="127"/>
    </row>
    <row r="8" spans="1:33" x14ac:dyDescent="0.2">
      <c r="A8" s="128"/>
      <c r="B8" s="157" t="s">
        <v>200</v>
      </c>
      <c r="C8" s="158"/>
      <c r="D8" s="158"/>
      <c r="E8" s="159"/>
      <c r="F8" s="160" t="s">
        <v>205</v>
      </c>
      <c r="G8" s="160"/>
      <c r="H8" s="160"/>
      <c r="I8" s="160"/>
      <c r="J8" s="160"/>
      <c r="K8" s="160"/>
      <c r="L8" s="160"/>
      <c r="M8" s="160"/>
      <c r="N8" s="160"/>
      <c r="O8" s="160"/>
      <c r="P8" s="160"/>
      <c r="Q8" s="160" t="s">
        <v>207</v>
      </c>
      <c r="R8" s="160"/>
      <c r="S8" s="160"/>
      <c r="T8" s="160"/>
      <c r="U8" s="160"/>
      <c r="V8" s="160"/>
      <c r="W8" s="160" t="s">
        <v>206</v>
      </c>
      <c r="X8" s="160"/>
      <c r="Y8" s="160"/>
      <c r="Z8" s="160"/>
      <c r="AA8" s="160"/>
      <c r="AB8" s="160" t="s">
        <v>221</v>
      </c>
      <c r="AC8" s="160"/>
      <c r="AD8" s="160"/>
      <c r="AE8" s="160"/>
      <c r="AF8" s="160"/>
      <c r="AG8" s="160"/>
    </row>
    <row r="9" spans="1:33" ht="13" customHeight="1" x14ac:dyDescent="0.2">
      <c r="A9" s="128"/>
      <c r="B9" s="161" t="s">
        <v>201</v>
      </c>
      <c r="C9" s="162"/>
      <c r="D9" s="162"/>
      <c r="E9" s="163"/>
      <c r="F9" s="170"/>
      <c r="G9" s="170"/>
      <c r="H9" s="170"/>
      <c r="I9" s="170"/>
      <c r="J9" s="170"/>
      <c r="K9" s="170"/>
      <c r="L9" s="170"/>
      <c r="M9" s="170"/>
      <c r="N9" s="170"/>
      <c r="O9" s="170"/>
      <c r="P9" s="170"/>
      <c r="Q9" s="171"/>
      <c r="R9" s="171"/>
      <c r="S9" s="171"/>
      <c r="T9" s="171"/>
      <c r="U9" s="171"/>
      <c r="V9" s="171"/>
      <c r="W9" s="172"/>
      <c r="X9" s="172"/>
      <c r="Y9" s="172"/>
      <c r="Z9" s="172"/>
      <c r="AA9" s="172"/>
      <c r="AB9" s="171"/>
      <c r="AC9" s="171"/>
      <c r="AD9" s="171"/>
      <c r="AE9" s="171"/>
      <c r="AF9" s="171"/>
      <c r="AG9" s="171"/>
    </row>
    <row r="10" spans="1:33" x14ac:dyDescent="0.2">
      <c r="A10" s="128"/>
      <c r="B10" s="164"/>
      <c r="C10" s="165"/>
      <c r="D10" s="165"/>
      <c r="E10" s="166"/>
      <c r="F10" s="170"/>
      <c r="G10" s="170"/>
      <c r="H10" s="170"/>
      <c r="I10" s="170"/>
      <c r="J10" s="170"/>
      <c r="K10" s="170"/>
      <c r="L10" s="170"/>
      <c r="M10" s="170"/>
      <c r="N10" s="170"/>
      <c r="O10" s="170"/>
      <c r="P10" s="170"/>
      <c r="Q10" s="171"/>
      <c r="R10" s="171"/>
      <c r="S10" s="171"/>
      <c r="T10" s="171"/>
      <c r="U10" s="171"/>
      <c r="V10" s="171"/>
      <c r="W10" s="172"/>
      <c r="X10" s="172"/>
      <c r="Y10" s="172"/>
      <c r="Z10" s="172"/>
      <c r="AA10" s="172"/>
      <c r="AB10" s="171"/>
      <c r="AC10" s="171"/>
      <c r="AD10" s="171"/>
      <c r="AE10" s="171"/>
      <c r="AF10" s="171"/>
      <c r="AG10" s="171"/>
    </row>
    <row r="11" spans="1:33" x14ac:dyDescent="0.2">
      <c r="A11" s="128"/>
      <c r="B11" s="164"/>
      <c r="C11" s="165"/>
      <c r="D11" s="165"/>
      <c r="E11" s="166"/>
      <c r="F11" s="170"/>
      <c r="G11" s="170"/>
      <c r="H11" s="170"/>
      <c r="I11" s="170"/>
      <c r="J11" s="170"/>
      <c r="K11" s="170"/>
      <c r="L11" s="170"/>
      <c r="M11" s="170"/>
      <c r="N11" s="170"/>
      <c r="O11" s="170"/>
      <c r="P11" s="170"/>
      <c r="Q11" s="171"/>
      <c r="R11" s="171"/>
      <c r="S11" s="171"/>
      <c r="T11" s="171"/>
      <c r="U11" s="171"/>
      <c r="V11" s="171"/>
      <c r="W11" s="172"/>
      <c r="X11" s="172"/>
      <c r="Y11" s="172"/>
      <c r="Z11" s="172"/>
      <c r="AA11" s="172"/>
      <c r="AB11" s="171"/>
      <c r="AC11" s="171"/>
      <c r="AD11" s="171"/>
      <c r="AE11" s="171"/>
      <c r="AF11" s="171"/>
      <c r="AG11" s="171"/>
    </row>
    <row r="12" spans="1:33" x14ac:dyDescent="0.2">
      <c r="A12" s="128"/>
      <c r="B12" s="167"/>
      <c r="C12" s="168"/>
      <c r="D12" s="168"/>
      <c r="E12" s="169"/>
      <c r="F12" s="170"/>
      <c r="G12" s="170"/>
      <c r="H12" s="170"/>
      <c r="I12" s="170"/>
      <c r="J12" s="170"/>
      <c r="K12" s="170"/>
      <c r="L12" s="170"/>
      <c r="M12" s="170"/>
      <c r="N12" s="170"/>
      <c r="O12" s="170"/>
      <c r="P12" s="170"/>
      <c r="Q12" s="171"/>
      <c r="R12" s="171"/>
      <c r="S12" s="171"/>
      <c r="T12" s="171"/>
      <c r="U12" s="171"/>
      <c r="V12" s="171"/>
      <c r="W12" s="172"/>
      <c r="X12" s="172"/>
      <c r="Y12" s="172"/>
      <c r="Z12" s="172"/>
      <c r="AA12" s="172"/>
      <c r="AB12" s="171"/>
      <c r="AC12" s="171"/>
      <c r="AD12" s="171"/>
      <c r="AE12" s="171"/>
      <c r="AF12" s="171"/>
      <c r="AG12" s="171"/>
    </row>
    <row r="13" spans="1:33" x14ac:dyDescent="0.2">
      <c r="A13" s="128"/>
      <c r="B13" s="161" t="s">
        <v>202</v>
      </c>
      <c r="C13" s="162"/>
      <c r="D13" s="162"/>
      <c r="E13" s="163"/>
      <c r="F13" s="170"/>
      <c r="G13" s="170"/>
      <c r="H13" s="170"/>
      <c r="I13" s="170"/>
      <c r="J13" s="170"/>
      <c r="K13" s="170"/>
      <c r="L13" s="170"/>
      <c r="M13" s="170"/>
      <c r="N13" s="170"/>
      <c r="O13" s="170"/>
      <c r="P13" s="170"/>
      <c r="Q13" s="171"/>
      <c r="R13" s="171"/>
      <c r="S13" s="171"/>
      <c r="T13" s="171"/>
      <c r="U13" s="171"/>
      <c r="V13" s="171"/>
      <c r="W13" s="172"/>
      <c r="X13" s="172"/>
      <c r="Y13" s="172"/>
      <c r="Z13" s="172"/>
      <c r="AA13" s="172"/>
      <c r="AB13" s="171"/>
      <c r="AC13" s="171"/>
      <c r="AD13" s="171"/>
      <c r="AE13" s="171"/>
      <c r="AF13" s="171"/>
      <c r="AG13" s="171"/>
    </row>
    <row r="14" spans="1:33" x14ac:dyDescent="0.2">
      <c r="A14" s="128"/>
      <c r="B14" s="164"/>
      <c r="C14" s="165"/>
      <c r="D14" s="165"/>
      <c r="E14" s="166"/>
      <c r="F14" s="170"/>
      <c r="G14" s="170"/>
      <c r="H14" s="170"/>
      <c r="I14" s="170"/>
      <c r="J14" s="170"/>
      <c r="K14" s="170"/>
      <c r="L14" s="170"/>
      <c r="M14" s="170"/>
      <c r="N14" s="170"/>
      <c r="O14" s="170"/>
      <c r="P14" s="170"/>
      <c r="Q14" s="171"/>
      <c r="R14" s="171"/>
      <c r="S14" s="171"/>
      <c r="T14" s="171"/>
      <c r="U14" s="171"/>
      <c r="V14" s="171"/>
      <c r="W14" s="172"/>
      <c r="X14" s="172"/>
      <c r="Y14" s="172"/>
      <c r="Z14" s="172"/>
      <c r="AA14" s="172"/>
      <c r="AB14" s="171"/>
      <c r="AC14" s="171"/>
      <c r="AD14" s="171"/>
      <c r="AE14" s="171"/>
      <c r="AF14" s="171"/>
      <c r="AG14" s="171"/>
    </row>
    <row r="15" spans="1:33" x14ac:dyDescent="0.2">
      <c r="A15" s="128"/>
      <c r="B15" s="164"/>
      <c r="C15" s="165"/>
      <c r="D15" s="165"/>
      <c r="E15" s="166"/>
      <c r="F15" s="170"/>
      <c r="G15" s="170"/>
      <c r="H15" s="170"/>
      <c r="I15" s="170"/>
      <c r="J15" s="170"/>
      <c r="K15" s="170"/>
      <c r="L15" s="170"/>
      <c r="M15" s="170"/>
      <c r="N15" s="170"/>
      <c r="O15" s="170"/>
      <c r="P15" s="170"/>
      <c r="Q15" s="171"/>
      <c r="R15" s="171"/>
      <c r="S15" s="171"/>
      <c r="T15" s="171"/>
      <c r="U15" s="171"/>
      <c r="V15" s="171"/>
      <c r="W15" s="172"/>
      <c r="X15" s="172"/>
      <c r="Y15" s="172"/>
      <c r="Z15" s="172"/>
      <c r="AA15" s="172"/>
      <c r="AB15" s="171"/>
      <c r="AC15" s="171"/>
      <c r="AD15" s="171"/>
      <c r="AE15" s="171"/>
      <c r="AF15" s="171"/>
      <c r="AG15" s="171"/>
    </row>
    <row r="16" spans="1:33" x14ac:dyDescent="0.2">
      <c r="A16" s="128"/>
      <c r="B16" s="167"/>
      <c r="C16" s="168"/>
      <c r="D16" s="168"/>
      <c r="E16" s="169"/>
      <c r="F16" s="170"/>
      <c r="G16" s="170"/>
      <c r="H16" s="170"/>
      <c r="I16" s="170"/>
      <c r="J16" s="170"/>
      <c r="K16" s="170"/>
      <c r="L16" s="170"/>
      <c r="M16" s="170"/>
      <c r="N16" s="170"/>
      <c r="O16" s="170"/>
      <c r="P16" s="170"/>
      <c r="Q16" s="171"/>
      <c r="R16" s="171"/>
      <c r="S16" s="171"/>
      <c r="T16" s="171"/>
      <c r="U16" s="171"/>
      <c r="V16" s="171"/>
      <c r="W16" s="172"/>
      <c r="X16" s="172"/>
      <c r="Y16" s="172"/>
      <c r="Z16" s="172"/>
      <c r="AA16" s="172"/>
      <c r="AB16" s="171"/>
      <c r="AC16" s="171"/>
      <c r="AD16" s="171"/>
      <c r="AE16" s="171"/>
      <c r="AF16" s="171"/>
      <c r="AG16" s="171"/>
    </row>
    <row r="17" spans="1:33" x14ac:dyDescent="0.2">
      <c r="A17" s="128"/>
      <c r="B17" s="161" t="s">
        <v>203</v>
      </c>
      <c r="C17" s="162"/>
      <c r="D17" s="162"/>
      <c r="E17" s="163"/>
      <c r="F17" s="170"/>
      <c r="G17" s="170"/>
      <c r="H17" s="170"/>
      <c r="I17" s="170"/>
      <c r="J17" s="170"/>
      <c r="K17" s="170"/>
      <c r="L17" s="170"/>
      <c r="M17" s="170"/>
      <c r="N17" s="170"/>
      <c r="O17" s="170"/>
      <c r="P17" s="170"/>
      <c r="Q17" s="171"/>
      <c r="R17" s="171"/>
      <c r="S17" s="171"/>
      <c r="T17" s="171"/>
      <c r="U17" s="171"/>
      <c r="V17" s="171"/>
      <c r="W17" s="172"/>
      <c r="X17" s="172"/>
      <c r="Y17" s="172"/>
      <c r="Z17" s="172"/>
      <c r="AA17" s="172"/>
      <c r="AB17" s="171"/>
      <c r="AC17" s="171"/>
      <c r="AD17" s="171"/>
      <c r="AE17" s="171"/>
      <c r="AF17" s="171"/>
      <c r="AG17" s="171"/>
    </row>
    <row r="18" spans="1:33" x14ac:dyDescent="0.2">
      <c r="A18" s="128"/>
      <c r="B18" s="164"/>
      <c r="C18" s="165"/>
      <c r="D18" s="165"/>
      <c r="E18" s="166"/>
      <c r="F18" s="170"/>
      <c r="G18" s="170"/>
      <c r="H18" s="170"/>
      <c r="I18" s="170"/>
      <c r="J18" s="170"/>
      <c r="K18" s="170"/>
      <c r="L18" s="170"/>
      <c r="M18" s="170"/>
      <c r="N18" s="170"/>
      <c r="O18" s="170"/>
      <c r="P18" s="170"/>
      <c r="Q18" s="171"/>
      <c r="R18" s="171"/>
      <c r="S18" s="171"/>
      <c r="T18" s="171"/>
      <c r="U18" s="171"/>
      <c r="V18" s="171"/>
      <c r="W18" s="172"/>
      <c r="X18" s="172"/>
      <c r="Y18" s="172"/>
      <c r="Z18" s="172"/>
      <c r="AA18" s="172"/>
      <c r="AB18" s="171"/>
      <c r="AC18" s="171"/>
      <c r="AD18" s="171"/>
      <c r="AE18" s="171"/>
      <c r="AF18" s="171"/>
      <c r="AG18" s="171"/>
    </row>
    <row r="19" spans="1:33" x14ac:dyDescent="0.2">
      <c r="A19" s="128"/>
      <c r="B19" s="164"/>
      <c r="C19" s="165"/>
      <c r="D19" s="165"/>
      <c r="E19" s="166"/>
      <c r="F19" s="170"/>
      <c r="G19" s="170"/>
      <c r="H19" s="170"/>
      <c r="I19" s="170"/>
      <c r="J19" s="170"/>
      <c r="K19" s="170"/>
      <c r="L19" s="170"/>
      <c r="M19" s="170"/>
      <c r="N19" s="170"/>
      <c r="O19" s="170"/>
      <c r="P19" s="170"/>
      <c r="Q19" s="171"/>
      <c r="R19" s="171"/>
      <c r="S19" s="171"/>
      <c r="T19" s="171"/>
      <c r="U19" s="171"/>
      <c r="V19" s="171"/>
      <c r="W19" s="172"/>
      <c r="X19" s="172"/>
      <c r="Y19" s="172"/>
      <c r="Z19" s="172"/>
      <c r="AA19" s="172"/>
      <c r="AB19" s="171"/>
      <c r="AC19" s="171"/>
      <c r="AD19" s="171"/>
      <c r="AE19" s="171"/>
      <c r="AF19" s="171"/>
      <c r="AG19" s="171"/>
    </row>
    <row r="20" spans="1:33" x14ac:dyDescent="0.2">
      <c r="A20" s="128"/>
      <c r="B20" s="167"/>
      <c r="C20" s="168"/>
      <c r="D20" s="168"/>
      <c r="E20" s="169"/>
      <c r="F20" s="170"/>
      <c r="G20" s="170"/>
      <c r="H20" s="170"/>
      <c r="I20" s="170"/>
      <c r="J20" s="170"/>
      <c r="K20" s="170"/>
      <c r="L20" s="170"/>
      <c r="M20" s="170"/>
      <c r="N20" s="170"/>
      <c r="O20" s="170"/>
      <c r="P20" s="170"/>
      <c r="Q20" s="171"/>
      <c r="R20" s="171"/>
      <c r="S20" s="171"/>
      <c r="T20" s="171"/>
      <c r="U20" s="171"/>
      <c r="V20" s="171"/>
      <c r="W20" s="172"/>
      <c r="X20" s="172"/>
      <c r="Y20" s="172"/>
      <c r="Z20" s="172"/>
      <c r="AA20" s="172"/>
      <c r="AB20" s="171"/>
      <c r="AC20" s="171"/>
      <c r="AD20" s="171"/>
      <c r="AE20" s="171"/>
      <c r="AF20" s="171"/>
      <c r="AG20" s="171"/>
    </row>
    <row r="21" spans="1:33" x14ac:dyDescent="0.2">
      <c r="A21" s="128"/>
      <c r="B21" s="161" t="s">
        <v>204</v>
      </c>
      <c r="C21" s="162"/>
      <c r="D21" s="162"/>
      <c r="E21" s="163"/>
      <c r="F21" s="170"/>
      <c r="G21" s="170"/>
      <c r="H21" s="170"/>
      <c r="I21" s="170"/>
      <c r="J21" s="170"/>
      <c r="K21" s="170"/>
      <c r="L21" s="170"/>
      <c r="M21" s="170"/>
      <c r="N21" s="170"/>
      <c r="O21" s="170"/>
      <c r="P21" s="170"/>
      <c r="Q21" s="171"/>
      <c r="R21" s="171"/>
      <c r="S21" s="171"/>
      <c r="T21" s="171"/>
      <c r="U21" s="171"/>
      <c r="V21" s="171"/>
      <c r="W21" s="172"/>
      <c r="X21" s="172"/>
      <c r="Y21" s="172"/>
      <c r="Z21" s="172"/>
      <c r="AA21" s="172"/>
      <c r="AB21" s="171"/>
      <c r="AC21" s="171"/>
      <c r="AD21" s="171"/>
      <c r="AE21" s="171"/>
      <c r="AF21" s="171"/>
      <c r="AG21" s="171"/>
    </row>
    <row r="22" spans="1:33" x14ac:dyDescent="0.2">
      <c r="A22" s="128"/>
      <c r="B22" s="164"/>
      <c r="C22" s="165"/>
      <c r="D22" s="165"/>
      <c r="E22" s="166"/>
      <c r="F22" s="170"/>
      <c r="G22" s="170"/>
      <c r="H22" s="170"/>
      <c r="I22" s="170"/>
      <c r="J22" s="170"/>
      <c r="K22" s="170"/>
      <c r="L22" s="170"/>
      <c r="M22" s="170"/>
      <c r="N22" s="170"/>
      <c r="O22" s="170"/>
      <c r="P22" s="170"/>
      <c r="Q22" s="171"/>
      <c r="R22" s="171"/>
      <c r="S22" s="171"/>
      <c r="T22" s="171"/>
      <c r="U22" s="171"/>
      <c r="V22" s="171"/>
      <c r="W22" s="172"/>
      <c r="X22" s="172"/>
      <c r="Y22" s="172"/>
      <c r="Z22" s="172"/>
      <c r="AA22" s="172"/>
      <c r="AB22" s="171"/>
      <c r="AC22" s="171"/>
      <c r="AD22" s="171"/>
      <c r="AE22" s="171"/>
      <c r="AF22" s="171"/>
      <c r="AG22" s="171"/>
    </row>
    <row r="23" spans="1:33" x14ac:dyDescent="0.2">
      <c r="A23" s="128"/>
      <c r="B23" s="164"/>
      <c r="C23" s="165"/>
      <c r="D23" s="165"/>
      <c r="E23" s="166"/>
      <c r="F23" s="170"/>
      <c r="G23" s="170"/>
      <c r="H23" s="170"/>
      <c r="I23" s="170"/>
      <c r="J23" s="170"/>
      <c r="K23" s="170"/>
      <c r="L23" s="170"/>
      <c r="M23" s="170"/>
      <c r="N23" s="170"/>
      <c r="O23" s="170"/>
      <c r="P23" s="170"/>
      <c r="Q23" s="171"/>
      <c r="R23" s="171"/>
      <c r="S23" s="171"/>
      <c r="T23" s="171"/>
      <c r="U23" s="171"/>
      <c r="V23" s="171"/>
      <c r="W23" s="172"/>
      <c r="X23" s="172"/>
      <c r="Y23" s="172"/>
      <c r="Z23" s="172"/>
      <c r="AA23" s="172"/>
      <c r="AB23" s="171"/>
      <c r="AC23" s="171"/>
      <c r="AD23" s="171"/>
      <c r="AE23" s="171"/>
      <c r="AF23" s="171"/>
      <c r="AG23" s="171"/>
    </row>
    <row r="24" spans="1:33" x14ac:dyDescent="0.2">
      <c r="A24" s="128"/>
      <c r="B24" s="167"/>
      <c r="C24" s="168"/>
      <c r="D24" s="168"/>
      <c r="E24" s="169"/>
      <c r="F24" s="170"/>
      <c r="G24" s="170"/>
      <c r="H24" s="170"/>
      <c r="I24" s="170"/>
      <c r="J24" s="170"/>
      <c r="K24" s="170"/>
      <c r="L24" s="170"/>
      <c r="M24" s="170"/>
      <c r="N24" s="170"/>
      <c r="O24" s="170"/>
      <c r="P24" s="170"/>
      <c r="Q24" s="171"/>
      <c r="R24" s="171"/>
      <c r="S24" s="171"/>
      <c r="T24" s="171"/>
      <c r="U24" s="171"/>
      <c r="V24" s="171"/>
      <c r="W24" s="172"/>
      <c r="X24" s="172"/>
      <c r="Y24" s="172"/>
      <c r="Z24" s="172"/>
      <c r="AA24" s="172"/>
      <c r="AB24" s="171"/>
      <c r="AC24" s="171"/>
      <c r="AD24" s="171"/>
      <c r="AE24" s="171"/>
      <c r="AF24" s="171"/>
      <c r="AG24" s="171"/>
    </row>
    <row r="25" spans="1:33" x14ac:dyDescent="0.2">
      <c r="A25" s="128"/>
      <c r="B25" s="173" t="s">
        <v>219</v>
      </c>
      <c r="C25" s="173"/>
      <c r="D25" s="173"/>
      <c r="E25" s="173"/>
      <c r="F25" s="173"/>
      <c r="G25" s="173"/>
      <c r="H25" s="173"/>
      <c r="I25" s="173"/>
      <c r="J25" s="173"/>
      <c r="K25" s="173"/>
      <c r="L25" s="173"/>
      <c r="M25" s="173"/>
      <c r="N25" s="173"/>
      <c r="O25" s="173"/>
      <c r="P25" s="173"/>
      <c r="Q25" s="174">
        <f>SUM(Q9:V24)</f>
        <v>0</v>
      </c>
      <c r="R25" s="174"/>
      <c r="S25" s="174"/>
      <c r="T25" s="174"/>
      <c r="U25" s="174"/>
      <c r="V25" s="174"/>
      <c r="W25" s="175"/>
      <c r="X25" s="175"/>
      <c r="Y25" s="175"/>
      <c r="Z25" s="175"/>
      <c r="AA25" s="175"/>
      <c r="AB25" s="174">
        <f>ROUNDDOWN(SUM(AB9:AG24),-3)</f>
        <v>0</v>
      </c>
      <c r="AC25" s="174"/>
      <c r="AD25" s="174"/>
      <c r="AE25" s="174"/>
      <c r="AF25" s="174"/>
      <c r="AG25" s="174"/>
    </row>
    <row r="26" spans="1:33" x14ac:dyDescent="0.2">
      <c r="A26" s="128"/>
      <c r="B26" s="173"/>
      <c r="C26" s="173"/>
      <c r="D26" s="173"/>
      <c r="E26" s="173"/>
      <c r="F26" s="173"/>
      <c r="G26" s="173"/>
      <c r="H26" s="173"/>
      <c r="I26" s="173"/>
      <c r="J26" s="173"/>
      <c r="K26" s="173"/>
      <c r="L26" s="173"/>
      <c r="M26" s="173"/>
      <c r="N26" s="173"/>
      <c r="O26" s="173"/>
      <c r="P26" s="173"/>
      <c r="Q26" s="174"/>
      <c r="R26" s="174"/>
      <c r="S26" s="174"/>
      <c r="T26" s="174"/>
      <c r="U26" s="174"/>
      <c r="V26" s="174"/>
      <c r="W26" s="175"/>
      <c r="X26" s="175"/>
      <c r="Y26" s="175"/>
      <c r="Z26" s="175"/>
      <c r="AA26" s="175"/>
      <c r="AB26" s="174"/>
      <c r="AC26" s="174"/>
      <c r="AD26" s="174"/>
      <c r="AE26" s="174"/>
      <c r="AF26" s="174"/>
      <c r="AG26" s="174"/>
    </row>
    <row r="27" spans="1:33" x14ac:dyDescent="0.2">
      <c r="A27" s="128"/>
      <c r="B27" s="173"/>
      <c r="C27" s="173"/>
      <c r="D27" s="173"/>
      <c r="E27" s="173"/>
      <c r="F27" s="173"/>
      <c r="G27" s="173"/>
      <c r="H27" s="173"/>
      <c r="I27" s="173"/>
      <c r="J27" s="173"/>
      <c r="K27" s="173"/>
      <c r="L27" s="173"/>
      <c r="M27" s="173"/>
      <c r="N27" s="173"/>
      <c r="O27" s="173"/>
      <c r="P27" s="173"/>
      <c r="Q27" s="174"/>
      <c r="R27" s="174"/>
      <c r="S27" s="174"/>
      <c r="T27" s="174"/>
      <c r="U27" s="174"/>
      <c r="V27" s="174"/>
      <c r="W27" s="175"/>
      <c r="X27" s="175"/>
      <c r="Y27" s="175"/>
      <c r="Z27" s="175"/>
      <c r="AA27" s="175"/>
      <c r="AB27" s="174"/>
      <c r="AC27" s="174"/>
      <c r="AD27" s="174"/>
      <c r="AE27" s="174"/>
      <c r="AF27" s="174"/>
      <c r="AG27" s="174"/>
    </row>
    <row r="28" spans="1:33" x14ac:dyDescent="0.2">
      <c r="A28" s="128"/>
      <c r="B28" s="16"/>
      <c r="C28" s="16"/>
      <c r="D28" s="16"/>
      <c r="E28" s="16"/>
      <c r="F28" s="16"/>
      <c r="G28" s="16"/>
      <c r="H28" s="16"/>
      <c r="I28" s="16"/>
      <c r="J28" s="16"/>
      <c r="K28" s="16"/>
      <c r="L28" s="16"/>
      <c r="M28" s="16"/>
      <c r="N28" s="16"/>
      <c r="O28" s="16"/>
      <c r="P28" s="16"/>
      <c r="Q28" s="129"/>
      <c r="R28" s="129"/>
      <c r="S28" s="129"/>
      <c r="T28" s="129"/>
      <c r="U28" s="129"/>
      <c r="V28" s="129"/>
      <c r="W28" s="130"/>
      <c r="X28" s="130"/>
      <c r="Y28" s="176" t="s">
        <v>220</v>
      </c>
      <c r="Z28" s="176"/>
      <c r="AA28" s="176"/>
      <c r="AB28" s="176"/>
      <c r="AC28" s="176"/>
      <c r="AD28" s="176"/>
      <c r="AE28" s="176"/>
      <c r="AF28" s="176"/>
      <c r="AG28" s="176"/>
    </row>
    <row r="29" spans="1:33" x14ac:dyDescent="0.2">
      <c r="A29" s="128"/>
      <c r="B29" s="131"/>
      <c r="C29" s="131"/>
      <c r="D29" s="131"/>
      <c r="E29" s="131"/>
      <c r="F29" s="131"/>
      <c r="G29" s="131"/>
      <c r="H29" s="131"/>
      <c r="I29" s="131"/>
      <c r="J29" s="131"/>
      <c r="K29" s="131"/>
      <c r="L29" s="131"/>
      <c r="M29" s="131"/>
      <c r="N29" s="131"/>
      <c r="O29" s="131"/>
      <c r="P29" s="131"/>
      <c r="Q29" s="131"/>
      <c r="R29" s="131"/>
      <c r="S29" s="131"/>
      <c r="T29" s="131"/>
      <c r="U29" s="131"/>
      <c r="V29" s="131"/>
      <c r="W29" s="131"/>
      <c r="X29" s="131"/>
      <c r="Y29" s="131"/>
      <c r="Z29" s="131"/>
      <c r="AA29" s="131"/>
      <c r="AB29" s="131"/>
      <c r="AC29" s="131"/>
      <c r="AD29" s="131"/>
      <c r="AE29" s="131"/>
      <c r="AF29" s="131"/>
      <c r="AG29" s="131"/>
    </row>
    <row r="30" spans="1:33" ht="17.149999999999999" customHeight="1" x14ac:dyDescent="0.2">
      <c r="A30" s="121"/>
      <c r="B30" s="177" t="s">
        <v>4</v>
      </c>
      <c r="C30" s="177"/>
      <c r="D30" s="177"/>
      <c r="E30" s="177"/>
      <c r="F30" s="177"/>
      <c r="G30" s="177"/>
      <c r="H30" s="177"/>
      <c r="I30" s="177"/>
      <c r="J30" s="178" t="s">
        <v>244</v>
      </c>
      <c r="K30" s="178"/>
      <c r="L30" s="178"/>
      <c r="M30" s="178"/>
      <c r="N30" s="178"/>
      <c r="O30" s="178" t="s">
        <v>245</v>
      </c>
      <c r="P30" s="178"/>
      <c r="Q30" s="178"/>
      <c r="R30" s="178"/>
      <c r="S30" s="178"/>
      <c r="T30" s="178"/>
      <c r="U30" s="178"/>
      <c r="V30" s="179" t="s">
        <v>5</v>
      </c>
      <c r="W30" s="180"/>
      <c r="X30" s="180"/>
      <c r="Y30" s="180"/>
      <c r="Z30" s="180"/>
      <c r="AA30" s="180"/>
      <c r="AB30" s="180"/>
      <c r="AC30" s="180"/>
      <c r="AD30" s="180"/>
      <c r="AE30" s="180"/>
      <c r="AF30" s="180"/>
      <c r="AG30" s="181"/>
    </row>
    <row r="31" spans="1:33" ht="17.149999999999999" customHeight="1" x14ac:dyDescent="0.2">
      <c r="A31" s="121"/>
      <c r="B31" s="177"/>
      <c r="C31" s="177"/>
      <c r="D31" s="177"/>
      <c r="E31" s="177"/>
      <c r="F31" s="177"/>
      <c r="G31" s="177"/>
      <c r="H31" s="177"/>
      <c r="I31" s="177"/>
      <c r="J31" s="178"/>
      <c r="K31" s="178"/>
      <c r="L31" s="178"/>
      <c r="M31" s="178"/>
      <c r="N31" s="178"/>
      <c r="O31" s="178"/>
      <c r="P31" s="178"/>
      <c r="Q31" s="178"/>
      <c r="R31" s="178"/>
      <c r="S31" s="178"/>
      <c r="T31" s="178"/>
      <c r="U31" s="178"/>
      <c r="V31" s="179" t="s">
        <v>133</v>
      </c>
      <c r="W31" s="180"/>
      <c r="X31" s="180"/>
      <c r="Y31" s="180"/>
      <c r="Z31" s="180"/>
      <c r="AA31" s="181"/>
      <c r="AB31" s="179" t="s">
        <v>134</v>
      </c>
      <c r="AC31" s="180"/>
      <c r="AD31" s="180"/>
      <c r="AE31" s="180"/>
      <c r="AF31" s="180"/>
      <c r="AG31" s="181"/>
    </row>
    <row r="32" spans="1:33" ht="17.149999999999999" customHeight="1" x14ac:dyDescent="0.2">
      <c r="A32" s="121"/>
      <c r="B32" s="146"/>
      <c r="C32" s="147"/>
      <c r="D32" s="147"/>
      <c r="E32" s="147"/>
      <c r="F32" s="147"/>
      <c r="G32" s="147"/>
      <c r="H32" s="147"/>
      <c r="I32" s="147"/>
      <c r="J32" s="132"/>
      <c r="K32" s="133"/>
      <c r="L32" s="133"/>
      <c r="M32" s="133"/>
      <c r="N32" s="134"/>
      <c r="O32" s="148"/>
      <c r="P32" s="148"/>
      <c r="Q32" s="148"/>
      <c r="R32" s="148"/>
      <c r="S32" s="148"/>
      <c r="T32" s="148"/>
      <c r="U32" s="149"/>
      <c r="V32" s="150"/>
      <c r="W32" s="151"/>
      <c r="X32" s="151"/>
      <c r="Y32" s="151"/>
      <c r="Z32" s="151"/>
      <c r="AA32" s="152"/>
      <c r="AB32" s="150"/>
      <c r="AC32" s="151"/>
      <c r="AD32" s="151"/>
      <c r="AE32" s="151"/>
      <c r="AF32" s="151"/>
      <c r="AG32" s="152"/>
    </row>
    <row r="33" spans="1:33" ht="16.5" customHeight="1" x14ac:dyDescent="0.2">
      <c r="A33" s="121"/>
      <c r="B33" s="132"/>
      <c r="C33" s="133"/>
      <c r="D33" s="133"/>
      <c r="E33" s="133"/>
      <c r="F33" s="133"/>
      <c r="G33" s="133"/>
      <c r="H33" s="133"/>
      <c r="I33" s="134"/>
      <c r="J33" s="132"/>
      <c r="K33" s="133"/>
      <c r="L33" s="133"/>
      <c r="M33" s="133"/>
      <c r="N33" s="134"/>
      <c r="O33" s="135"/>
      <c r="P33" s="135"/>
      <c r="Q33" s="135"/>
      <c r="R33" s="135"/>
      <c r="S33" s="135"/>
      <c r="T33" s="135"/>
      <c r="U33" s="136"/>
      <c r="V33" s="137"/>
      <c r="W33" s="138"/>
      <c r="X33" s="138"/>
      <c r="Y33" s="138"/>
      <c r="Z33" s="138"/>
      <c r="AA33" s="139"/>
      <c r="AB33" s="137"/>
      <c r="AC33" s="138"/>
      <c r="AD33" s="138"/>
      <c r="AE33" s="138"/>
      <c r="AF33" s="138"/>
      <c r="AG33" s="139"/>
    </row>
    <row r="34" spans="1:33" ht="17.149999999999999" customHeight="1" x14ac:dyDescent="0.2">
      <c r="A34" s="121"/>
      <c r="B34" s="132"/>
      <c r="C34" s="133"/>
      <c r="D34" s="133"/>
      <c r="E34" s="133"/>
      <c r="F34" s="133"/>
      <c r="G34" s="133"/>
      <c r="H34" s="133"/>
      <c r="I34" s="134"/>
      <c r="J34" s="132"/>
      <c r="K34" s="133"/>
      <c r="L34" s="133"/>
      <c r="M34" s="133"/>
      <c r="N34" s="134"/>
      <c r="O34" s="135"/>
      <c r="P34" s="135"/>
      <c r="Q34" s="135"/>
      <c r="R34" s="135"/>
      <c r="S34" s="135"/>
      <c r="T34" s="135"/>
      <c r="U34" s="136"/>
      <c r="V34" s="137"/>
      <c r="W34" s="138"/>
      <c r="X34" s="138"/>
      <c r="Y34" s="138"/>
      <c r="Z34" s="138"/>
      <c r="AA34" s="139"/>
      <c r="AB34" s="137"/>
      <c r="AC34" s="138"/>
      <c r="AD34" s="138"/>
      <c r="AE34" s="138"/>
      <c r="AF34" s="138"/>
      <c r="AG34" s="139"/>
    </row>
    <row r="35" spans="1:33" ht="17.149999999999999" customHeight="1" x14ac:dyDescent="0.2">
      <c r="A35" s="121"/>
      <c r="B35" s="132"/>
      <c r="C35" s="133"/>
      <c r="D35" s="133"/>
      <c r="E35" s="133"/>
      <c r="F35" s="133"/>
      <c r="G35" s="133"/>
      <c r="H35" s="133"/>
      <c r="I35" s="134"/>
      <c r="J35" s="132"/>
      <c r="K35" s="133"/>
      <c r="L35" s="133"/>
      <c r="M35" s="133"/>
      <c r="N35" s="134"/>
      <c r="O35" s="135"/>
      <c r="P35" s="135"/>
      <c r="Q35" s="135"/>
      <c r="R35" s="135"/>
      <c r="S35" s="135"/>
      <c r="T35" s="135"/>
      <c r="U35" s="136"/>
      <c r="V35" s="137"/>
      <c r="W35" s="138"/>
      <c r="X35" s="138"/>
      <c r="Y35" s="138"/>
      <c r="Z35" s="138"/>
      <c r="AA35" s="139"/>
      <c r="AB35" s="137"/>
      <c r="AC35" s="138"/>
      <c r="AD35" s="138"/>
      <c r="AE35" s="138"/>
      <c r="AF35" s="138"/>
      <c r="AG35" s="139"/>
    </row>
    <row r="36" spans="1:33" ht="17.149999999999999" customHeight="1" x14ac:dyDescent="0.2">
      <c r="A36" s="121"/>
      <c r="B36" s="132"/>
      <c r="C36" s="133"/>
      <c r="D36" s="133"/>
      <c r="E36" s="133"/>
      <c r="F36" s="133"/>
      <c r="G36" s="133"/>
      <c r="H36" s="133"/>
      <c r="I36" s="134"/>
      <c r="J36" s="132"/>
      <c r="K36" s="133"/>
      <c r="L36" s="133"/>
      <c r="M36" s="133"/>
      <c r="N36" s="134"/>
      <c r="O36" s="135"/>
      <c r="P36" s="135"/>
      <c r="Q36" s="135"/>
      <c r="R36" s="135"/>
      <c r="S36" s="135"/>
      <c r="T36" s="135"/>
      <c r="U36" s="136"/>
      <c r="V36" s="137"/>
      <c r="W36" s="138"/>
      <c r="X36" s="138"/>
      <c r="Y36" s="138"/>
      <c r="Z36" s="138"/>
      <c r="AA36" s="139"/>
      <c r="AB36" s="137"/>
      <c r="AC36" s="138"/>
      <c r="AD36" s="138"/>
      <c r="AE36" s="138"/>
      <c r="AF36" s="138"/>
      <c r="AG36" s="139"/>
    </row>
    <row r="37" spans="1:33" ht="17.149999999999999" customHeight="1" x14ac:dyDescent="0.2">
      <c r="A37" s="121"/>
      <c r="B37" s="132"/>
      <c r="C37" s="133"/>
      <c r="D37" s="133"/>
      <c r="E37" s="133"/>
      <c r="F37" s="133"/>
      <c r="G37" s="133"/>
      <c r="H37" s="133"/>
      <c r="I37" s="134"/>
      <c r="J37" s="132"/>
      <c r="K37" s="133"/>
      <c r="L37" s="133"/>
      <c r="M37" s="133"/>
      <c r="N37" s="134"/>
      <c r="O37" s="135"/>
      <c r="P37" s="135"/>
      <c r="Q37" s="135"/>
      <c r="R37" s="135"/>
      <c r="S37" s="135"/>
      <c r="T37" s="135"/>
      <c r="U37" s="136"/>
      <c r="V37" s="137"/>
      <c r="W37" s="138"/>
      <c r="X37" s="138"/>
      <c r="Y37" s="138"/>
      <c r="Z37" s="138"/>
      <c r="AA37" s="139"/>
      <c r="AB37" s="137"/>
      <c r="AC37" s="138"/>
      <c r="AD37" s="138"/>
      <c r="AE37" s="138"/>
      <c r="AF37" s="138"/>
      <c r="AG37" s="139"/>
    </row>
    <row r="38" spans="1:33" ht="17.149999999999999" customHeight="1" x14ac:dyDescent="0.2">
      <c r="A38" s="121"/>
      <c r="B38" s="132"/>
      <c r="C38" s="133"/>
      <c r="D38" s="133"/>
      <c r="E38" s="133"/>
      <c r="F38" s="133"/>
      <c r="G38" s="133"/>
      <c r="H38" s="133"/>
      <c r="I38" s="134"/>
      <c r="J38" s="132"/>
      <c r="K38" s="133"/>
      <c r="L38" s="133"/>
      <c r="M38" s="133"/>
      <c r="N38" s="134"/>
      <c r="O38" s="135"/>
      <c r="P38" s="135"/>
      <c r="Q38" s="135"/>
      <c r="R38" s="135"/>
      <c r="S38" s="135"/>
      <c r="T38" s="135"/>
      <c r="U38" s="136"/>
      <c r="V38" s="137"/>
      <c r="W38" s="138"/>
      <c r="X38" s="138"/>
      <c r="Y38" s="138"/>
      <c r="Z38" s="138"/>
      <c r="AA38" s="139"/>
      <c r="AB38" s="137"/>
      <c r="AC38" s="138"/>
      <c r="AD38" s="138"/>
      <c r="AE38" s="138"/>
      <c r="AF38" s="138"/>
      <c r="AG38" s="139"/>
    </row>
    <row r="39" spans="1:33" ht="17.149999999999999" customHeight="1" x14ac:dyDescent="0.2">
      <c r="A39" s="121"/>
      <c r="B39" s="132"/>
      <c r="C39" s="133"/>
      <c r="D39" s="133"/>
      <c r="E39" s="133"/>
      <c r="F39" s="133"/>
      <c r="G39" s="133"/>
      <c r="H39" s="133"/>
      <c r="I39" s="134"/>
      <c r="J39" s="132"/>
      <c r="K39" s="133"/>
      <c r="L39" s="133"/>
      <c r="M39" s="133"/>
      <c r="N39" s="134"/>
      <c r="O39" s="135"/>
      <c r="P39" s="135"/>
      <c r="Q39" s="135"/>
      <c r="R39" s="135"/>
      <c r="S39" s="135"/>
      <c r="T39" s="135"/>
      <c r="U39" s="136"/>
      <c r="V39" s="137"/>
      <c r="W39" s="138"/>
      <c r="X39" s="138"/>
      <c r="Y39" s="138"/>
      <c r="Z39" s="138"/>
      <c r="AA39" s="139"/>
      <c r="AB39" s="137"/>
      <c r="AC39" s="138"/>
      <c r="AD39" s="138"/>
      <c r="AE39" s="138"/>
      <c r="AF39" s="138"/>
      <c r="AG39" s="139"/>
    </row>
    <row r="40" spans="1:33" ht="17.149999999999999" customHeight="1" x14ac:dyDescent="0.2">
      <c r="A40" s="121"/>
      <c r="B40" s="132"/>
      <c r="C40" s="133"/>
      <c r="D40" s="133"/>
      <c r="E40" s="133"/>
      <c r="F40" s="133"/>
      <c r="G40" s="133"/>
      <c r="H40" s="133"/>
      <c r="I40" s="134"/>
      <c r="J40" s="132"/>
      <c r="K40" s="133"/>
      <c r="L40" s="133"/>
      <c r="M40" s="133"/>
      <c r="N40" s="134"/>
      <c r="O40" s="135"/>
      <c r="P40" s="135"/>
      <c r="Q40" s="135"/>
      <c r="R40" s="135"/>
      <c r="S40" s="135"/>
      <c r="T40" s="135"/>
      <c r="U40" s="136"/>
      <c r="V40" s="137"/>
      <c r="W40" s="138"/>
      <c r="X40" s="138"/>
      <c r="Y40" s="138"/>
      <c r="Z40" s="138"/>
      <c r="AA40" s="139"/>
      <c r="AB40" s="137"/>
      <c r="AC40" s="138"/>
      <c r="AD40" s="138"/>
      <c r="AE40" s="138"/>
      <c r="AF40" s="138"/>
      <c r="AG40" s="139"/>
    </row>
    <row r="41" spans="1:33" ht="17.149999999999999" customHeight="1" x14ac:dyDescent="0.2">
      <c r="A41" s="121"/>
      <c r="B41" s="132"/>
      <c r="C41" s="133"/>
      <c r="D41" s="133"/>
      <c r="E41" s="133"/>
      <c r="F41" s="133"/>
      <c r="G41" s="133"/>
      <c r="H41" s="133"/>
      <c r="I41" s="134"/>
      <c r="J41" s="132"/>
      <c r="K41" s="133"/>
      <c r="L41" s="133"/>
      <c r="M41" s="133"/>
      <c r="N41" s="134"/>
      <c r="O41" s="135"/>
      <c r="P41" s="135"/>
      <c r="Q41" s="135"/>
      <c r="R41" s="135"/>
      <c r="S41" s="135"/>
      <c r="T41" s="135"/>
      <c r="U41" s="136"/>
      <c r="V41" s="137"/>
      <c r="W41" s="138"/>
      <c r="X41" s="138"/>
      <c r="Y41" s="138"/>
      <c r="Z41" s="138"/>
      <c r="AA41" s="139"/>
      <c r="AB41" s="137"/>
      <c r="AC41" s="138"/>
      <c r="AD41" s="138"/>
      <c r="AE41" s="138"/>
      <c r="AF41" s="138"/>
      <c r="AG41" s="139"/>
    </row>
    <row r="42" spans="1:33" ht="17.149999999999999" customHeight="1" x14ac:dyDescent="0.2">
      <c r="A42" s="121"/>
      <c r="B42" s="132"/>
      <c r="C42" s="133"/>
      <c r="D42" s="133"/>
      <c r="E42" s="133"/>
      <c r="F42" s="133"/>
      <c r="G42" s="133"/>
      <c r="H42" s="133"/>
      <c r="I42" s="134"/>
      <c r="J42" s="132"/>
      <c r="K42" s="133"/>
      <c r="L42" s="133"/>
      <c r="M42" s="133"/>
      <c r="N42" s="134"/>
      <c r="O42" s="135"/>
      <c r="P42" s="135"/>
      <c r="Q42" s="135"/>
      <c r="R42" s="135"/>
      <c r="S42" s="135"/>
      <c r="T42" s="135"/>
      <c r="U42" s="136"/>
      <c r="V42" s="137"/>
      <c r="W42" s="138"/>
      <c r="X42" s="138"/>
      <c r="Y42" s="138"/>
      <c r="Z42" s="138"/>
      <c r="AA42" s="139"/>
      <c r="AB42" s="137"/>
      <c r="AC42" s="138"/>
      <c r="AD42" s="138"/>
      <c r="AE42" s="138"/>
      <c r="AF42" s="138"/>
      <c r="AG42" s="139"/>
    </row>
    <row r="43" spans="1:33" ht="17.149999999999999" customHeight="1" x14ac:dyDescent="0.2">
      <c r="A43" s="121"/>
      <c r="B43" s="132"/>
      <c r="C43" s="133"/>
      <c r="D43" s="133"/>
      <c r="E43" s="133"/>
      <c r="F43" s="133"/>
      <c r="G43" s="133"/>
      <c r="H43" s="133"/>
      <c r="I43" s="134"/>
      <c r="J43" s="132"/>
      <c r="K43" s="133"/>
      <c r="L43" s="133"/>
      <c r="M43" s="133"/>
      <c r="N43" s="134"/>
      <c r="O43" s="135"/>
      <c r="P43" s="135"/>
      <c r="Q43" s="135"/>
      <c r="R43" s="135"/>
      <c r="S43" s="135"/>
      <c r="T43" s="135"/>
      <c r="U43" s="136"/>
      <c r="V43" s="137"/>
      <c r="W43" s="138"/>
      <c r="X43" s="138"/>
      <c r="Y43" s="138"/>
      <c r="Z43" s="138"/>
      <c r="AA43" s="139"/>
      <c r="AB43" s="137"/>
      <c r="AC43" s="138"/>
      <c r="AD43" s="138"/>
      <c r="AE43" s="138"/>
      <c r="AF43" s="138"/>
      <c r="AG43" s="139"/>
    </row>
    <row r="44" spans="1:33" ht="16.5" customHeight="1" x14ac:dyDescent="0.2">
      <c r="A44" s="121"/>
      <c r="B44" s="132"/>
      <c r="C44" s="133"/>
      <c r="D44" s="133"/>
      <c r="E44" s="133"/>
      <c r="F44" s="133"/>
      <c r="G44" s="133"/>
      <c r="H44" s="133"/>
      <c r="I44" s="134"/>
      <c r="J44" s="132"/>
      <c r="K44" s="133"/>
      <c r="L44" s="133"/>
      <c r="M44" s="133"/>
      <c r="N44" s="134"/>
      <c r="O44" s="135"/>
      <c r="P44" s="135"/>
      <c r="Q44" s="135"/>
      <c r="R44" s="135"/>
      <c r="S44" s="135"/>
      <c r="T44" s="135"/>
      <c r="U44" s="136"/>
      <c r="V44" s="137"/>
      <c r="W44" s="138"/>
      <c r="X44" s="138"/>
      <c r="Y44" s="138"/>
      <c r="Z44" s="138"/>
      <c r="AA44" s="139"/>
      <c r="AB44" s="137"/>
      <c r="AC44" s="138"/>
      <c r="AD44" s="138"/>
      <c r="AE44" s="138"/>
      <c r="AF44" s="138"/>
      <c r="AG44" s="139"/>
    </row>
    <row r="45" spans="1:33" ht="17.149999999999999" customHeight="1" x14ac:dyDescent="0.2">
      <c r="A45" s="121"/>
      <c r="B45" s="132"/>
      <c r="C45" s="133"/>
      <c r="D45" s="133"/>
      <c r="E45" s="133"/>
      <c r="F45" s="133"/>
      <c r="G45" s="133"/>
      <c r="H45" s="133"/>
      <c r="I45" s="134"/>
      <c r="J45" s="132"/>
      <c r="K45" s="133"/>
      <c r="L45" s="133"/>
      <c r="M45" s="133"/>
      <c r="N45" s="134"/>
      <c r="O45" s="135"/>
      <c r="P45" s="135"/>
      <c r="Q45" s="135"/>
      <c r="R45" s="135"/>
      <c r="S45" s="135"/>
      <c r="T45" s="135"/>
      <c r="U45" s="136"/>
      <c r="V45" s="137"/>
      <c r="W45" s="138"/>
      <c r="X45" s="138"/>
      <c r="Y45" s="138"/>
      <c r="Z45" s="138"/>
      <c r="AA45" s="139"/>
      <c r="AB45" s="137"/>
      <c r="AC45" s="138"/>
      <c r="AD45" s="138"/>
      <c r="AE45" s="138"/>
      <c r="AF45" s="138"/>
      <c r="AG45" s="139"/>
    </row>
    <row r="46" spans="1:33" ht="17.149999999999999" customHeight="1" x14ac:dyDescent="0.2">
      <c r="A46" s="121"/>
      <c r="B46" s="132"/>
      <c r="C46" s="133"/>
      <c r="D46" s="133"/>
      <c r="E46" s="133"/>
      <c r="F46" s="133"/>
      <c r="G46" s="133"/>
      <c r="H46" s="133"/>
      <c r="I46" s="134"/>
      <c r="J46" s="132"/>
      <c r="K46" s="133"/>
      <c r="L46" s="133"/>
      <c r="M46" s="133"/>
      <c r="N46" s="134"/>
      <c r="O46" s="135"/>
      <c r="P46" s="135"/>
      <c r="Q46" s="135"/>
      <c r="R46" s="135"/>
      <c r="S46" s="135"/>
      <c r="T46" s="135"/>
      <c r="U46" s="136"/>
      <c r="V46" s="137"/>
      <c r="W46" s="138"/>
      <c r="X46" s="138"/>
      <c r="Y46" s="138"/>
      <c r="Z46" s="138"/>
      <c r="AA46" s="139"/>
      <c r="AB46" s="137"/>
      <c r="AC46" s="138"/>
      <c r="AD46" s="138"/>
      <c r="AE46" s="138"/>
      <c r="AF46" s="138"/>
      <c r="AG46" s="139"/>
    </row>
    <row r="47" spans="1:33" ht="17.149999999999999" customHeight="1" x14ac:dyDescent="0.2">
      <c r="A47" s="121"/>
      <c r="B47" s="132"/>
      <c r="C47" s="133"/>
      <c r="D47" s="133"/>
      <c r="E47" s="133"/>
      <c r="F47" s="133"/>
      <c r="G47" s="133"/>
      <c r="H47" s="133"/>
      <c r="I47" s="134"/>
      <c r="J47" s="132"/>
      <c r="K47" s="133"/>
      <c r="L47" s="133"/>
      <c r="M47" s="133"/>
      <c r="N47" s="134"/>
      <c r="O47" s="135"/>
      <c r="P47" s="135"/>
      <c r="Q47" s="135"/>
      <c r="R47" s="135"/>
      <c r="S47" s="135"/>
      <c r="T47" s="135"/>
      <c r="U47" s="136"/>
      <c r="V47" s="137"/>
      <c r="W47" s="138"/>
      <c r="X47" s="138"/>
      <c r="Y47" s="138"/>
      <c r="Z47" s="138"/>
      <c r="AA47" s="139"/>
      <c r="AB47" s="137"/>
      <c r="AC47" s="138"/>
      <c r="AD47" s="138"/>
      <c r="AE47" s="138"/>
      <c r="AF47" s="138"/>
      <c r="AG47" s="139"/>
    </row>
    <row r="48" spans="1:33" ht="17.149999999999999" customHeight="1" x14ac:dyDescent="0.2">
      <c r="A48" s="121"/>
      <c r="B48" s="132"/>
      <c r="C48" s="133"/>
      <c r="D48" s="133"/>
      <c r="E48" s="133"/>
      <c r="F48" s="133"/>
      <c r="G48" s="133"/>
      <c r="H48" s="133"/>
      <c r="I48" s="134"/>
      <c r="J48" s="132"/>
      <c r="K48" s="133"/>
      <c r="L48" s="133"/>
      <c r="M48" s="133"/>
      <c r="N48" s="134"/>
      <c r="O48" s="135"/>
      <c r="P48" s="135"/>
      <c r="Q48" s="135"/>
      <c r="R48" s="135"/>
      <c r="S48" s="135"/>
      <c r="T48" s="135"/>
      <c r="U48" s="136"/>
      <c r="V48" s="137"/>
      <c r="W48" s="138"/>
      <c r="X48" s="138"/>
      <c r="Y48" s="138"/>
      <c r="Z48" s="138"/>
      <c r="AA48" s="139"/>
      <c r="AB48" s="137"/>
      <c r="AC48" s="138"/>
      <c r="AD48" s="138"/>
      <c r="AE48" s="138"/>
      <c r="AF48" s="138"/>
      <c r="AG48" s="139"/>
    </row>
    <row r="49" spans="1:33" ht="17.149999999999999" customHeight="1" x14ac:dyDescent="0.2">
      <c r="A49" s="121"/>
      <c r="B49" s="132"/>
      <c r="C49" s="133"/>
      <c r="D49" s="133"/>
      <c r="E49" s="133"/>
      <c r="F49" s="133"/>
      <c r="G49" s="133"/>
      <c r="H49" s="133"/>
      <c r="I49" s="134"/>
      <c r="J49" s="132"/>
      <c r="K49" s="133"/>
      <c r="L49" s="133"/>
      <c r="M49" s="133"/>
      <c r="N49" s="134"/>
      <c r="O49" s="135"/>
      <c r="P49" s="135"/>
      <c r="Q49" s="135"/>
      <c r="R49" s="135"/>
      <c r="S49" s="135"/>
      <c r="T49" s="135"/>
      <c r="U49" s="136"/>
      <c r="V49" s="137"/>
      <c r="W49" s="138"/>
      <c r="X49" s="138"/>
      <c r="Y49" s="138"/>
      <c r="Z49" s="138"/>
      <c r="AA49" s="139"/>
      <c r="AB49" s="137"/>
      <c r="AC49" s="138"/>
      <c r="AD49" s="138"/>
      <c r="AE49" s="138"/>
      <c r="AF49" s="138"/>
      <c r="AG49" s="139"/>
    </row>
    <row r="50" spans="1:33" ht="17.149999999999999" customHeight="1" x14ac:dyDescent="0.2">
      <c r="A50" s="121"/>
      <c r="B50" s="132"/>
      <c r="C50" s="133"/>
      <c r="D50" s="133"/>
      <c r="E50" s="133"/>
      <c r="F50" s="133"/>
      <c r="G50" s="133"/>
      <c r="H50" s="133"/>
      <c r="I50" s="134"/>
      <c r="J50" s="132"/>
      <c r="K50" s="133"/>
      <c r="L50" s="133"/>
      <c r="M50" s="133"/>
      <c r="N50" s="134"/>
      <c r="O50" s="135"/>
      <c r="P50" s="135"/>
      <c r="Q50" s="135"/>
      <c r="R50" s="135"/>
      <c r="S50" s="135"/>
      <c r="T50" s="135"/>
      <c r="U50" s="136"/>
      <c r="V50" s="137"/>
      <c r="W50" s="138"/>
      <c r="X50" s="138"/>
      <c r="Y50" s="138"/>
      <c r="Z50" s="138"/>
      <c r="AA50" s="139"/>
      <c r="AB50" s="137"/>
      <c r="AC50" s="138"/>
      <c r="AD50" s="138"/>
      <c r="AE50" s="138"/>
      <c r="AF50" s="138"/>
      <c r="AG50" s="139"/>
    </row>
    <row r="51" spans="1:33" ht="17.149999999999999" customHeight="1" x14ac:dyDescent="0.2">
      <c r="A51" s="121"/>
      <c r="B51" s="132"/>
      <c r="C51" s="133"/>
      <c r="D51" s="133"/>
      <c r="E51" s="133"/>
      <c r="F51" s="133"/>
      <c r="G51" s="133"/>
      <c r="H51" s="133"/>
      <c r="I51" s="134"/>
      <c r="J51" s="132"/>
      <c r="K51" s="133"/>
      <c r="L51" s="133"/>
      <c r="M51" s="133"/>
      <c r="N51" s="134"/>
      <c r="O51" s="135"/>
      <c r="P51" s="135"/>
      <c r="Q51" s="135"/>
      <c r="R51" s="135"/>
      <c r="S51" s="135"/>
      <c r="T51" s="135"/>
      <c r="U51" s="136"/>
      <c r="V51" s="137"/>
      <c r="W51" s="138"/>
      <c r="X51" s="138"/>
      <c r="Y51" s="138"/>
      <c r="Z51" s="138"/>
      <c r="AA51" s="139"/>
      <c r="AB51" s="137"/>
      <c r="AC51" s="138"/>
      <c r="AD51" s="138"/>
      <c r="AE51" s="138"/>
      <c r="AF51" s="138"/>
      <c r="AG51" s="139"/>
    </row>
    <row r="52" spans="1:33" ht="17.149999999999999" customHeight="1" x14ac:dyDescent="0.2">
      <c r="A52" s="121"/>
      <c r="B52" s="132"/>
      <c r="C52" s="133"/>
      <c r="D52" s="133"/>
      <c r="E52" s="133"/>
      <c r="F52" s="133"/>
      <c r="G52" s="133"/>
      <c r="H52" s="133"/>
      <c r="I52" s="133"/>
      <c r="J52" s="132"/>
      <c r="K52" s="133"/>
      <c r="L52" s="133"/>
      <c r="M52" s="133"/>
      <c r="N52" s="134"/>
      <c r="O52" s="135"/>
      <c r="P52" s="135"/>
      <c r="Q52" s="135"/>
      <c r="R52" s="135"/>
      <c r="S52" s="135"/>
      <c r="T52" s="135"/>
      <c r="U52" s="136"/>
      <c r="V52" s="137"/>
      <c r="W52" s="138"/>
      <c r="X52" s="138"/>
      <c r="Y52" s="138"/>
      <c r="Z52" s="138"/>
      <c r="AA52" s="139"/>
      <c r="AB52" s="137"/>
      <c r="AC52" s="138"/>
      <c r="AD52" s="138"/>
      <c r="AE52" s="138"/>
      <c r="AF52" s="138"/>
      <c r="AG52" s="139"/>
    </row>
    <row r="53" spans="1:33" ht="18.899999999999999" customHeight="1" x14ac:dyDescent="0.2">
      <c r="A53" s="121"/>
      <c r="B53" s="140" t="s">
        <v>118</v>
      </c>
      <c r="C53" s="141"/>
      <c r="D53" s="141"/>
      <c r="E53" s="141"/>
      <c r="F53" s="141"/>
      <c r="G53" s="141"/>
      <c r="H53" s="141"/>
      <c r="I53" s="141"/>
      <c r="J53" s="141"/>
      <c r="K53" s="141"/>
      <c r="L53" s="141"/>
      <c r="M53" s="141"/>
      <c r="N53" s="141"/>
      <c r="O53" s="141"/>
      <c r="P53" s="141"/>
      <c r="Q53" s="141"/>
      <c r="R53" s="141"/>
      <c r="S53" s="141"/>
      <c r="T53" s="141"/>
      <c r="U53" s="142"/>
      <c r="V53" s="143">
        <f>SUM(U32:AA52)</f>
        <v>0</v>
      </c>
      <c r="W53" s="144"/>
      <c r="X53" s="144"/>
      <c r="Y53" s="144"/>
      <c r="Z53" s="144"/>
      <c r="AA53" s="145"/>
      <c r="AB53" s="143">
        <f>SUM(AA32:AG52)</f>
        <v>0</v>
      </c>
      <c r="AC53" s="144"/>
      <c r="AD53" s="144"/>
      <c r="AE53" s="144"/>
      <c r="AF53" s="144"/>
      <c r="AG53" s="145"/>
    </row>
    <row r="54" spans="1:33" ht="13.5" customHeight="1" x14ac:dyDescent="0.2">
      <c r="A54" s="121"/>
      <c r="B54" s="182" t="s">
        <v>191</v>
      </c>
      <c r="C54" s="183"/>
      <c r="D54" s="183"/>
      <c r="E54" s="183"/>
      <c r="F54" s="183"/>
      <c r="G54" s="183"/>
      <c r="H54" s="183"/>
      <c r="I54" s="183"/>
      <c r="J54" s="183"/>
      <c r="K54" s="183"/>
      <c r="L54" s="183"/>
      <c r="M54" s="183"/>
      <c r="N54" s="183"/>
      <c r="O54" s="183"/>
      <c r="P54" s="183"/>
      <c r="Q54" s="183"/>
      <c r="R54" s="183"/>
      <c r="S54" s="183"/>
      <c r="T54" s="183"/>
      <c r="U54" s="183"/>
      <c r="V54" s="183"/>
      <c r="W54" s="183"/>
      <c r="X54" s="183"/>
      <c r="Y54" s="183"/>
      <c r="Z54" s="183"/>
      <c r="AA54" s="183"/>
      <c r="AB54" s="183"/>
      <c r="AC54" s="183"/>
      <c r="AD54" s="183"/>
      <c r="AE54" s="183"/>
      <c r="AF54" s="183"/>
      <c r="AG54" s="184"/>
    </row>
    <row r="55" spans="1:33" x14ac:dyDescent="0.2">
      <c r="A55" s="121"/>
      <c r="B55" s="19" t="s">
        <v>7</v>
      </c>
      <c r="C55" s="20"/>
      <c r="D55" s="20"/>
      <c r="E55" s="20"/>
      <c r="F55" s="20"/>
      <c r="G55" s="20"/>
      <c r="H55" s="20"/>
      <c r="I55" s="20"/>
      <c r="J55" s="21"/>
      <c r="K55" s="19" t="s">
        <v>8</v>
      </c>
      <c r="L55" s="20"/>
      <c r="M55" s="20"/>
      <c r="N55" s="20"/>
      <c r="O55" s="20"/>
      <c r="P55" s="20"/>
      <c r="Q55" s="21"/>
      <c r="R55" s="19" t="s">
        <v>9</v>
      </c>
      <c r="S55" s="21"/>
      <c r="T55" s="19" t="s">
        <v>10</v>
      </c>
      <c r="U55" s="20"/>
      <c r="V55" s="20"/>
      <c r="W55" s="21"/>
      <c r="X55" s="185" t="s">
        <v>5</v>
      </c>
      <c r="Y55" s="186"/>
      <c r="Z55" s="186"/>
      <c r="AA55" s="186"/>
      <c r="AB55" s="187"/>
      <c r="AC55" s="19" t="s">
        <v>190</v>
      </c>
      <c r="AD55" s="20"/>
      <c r="AE55" s="20"/>
      <c r="AF55" s="20"/>
      <c r="AG55" s="21"/>
    </row>
    <row r="56" spans="1:33" x14ac:dyDescent="0.2">
      <c r="A56" s="121"/>
      <c r="B56" s="188"/>
      <c r="C56" s="189"/>
      <c r="D56" s="189"/>
      <c r="E56" s="189"/>
      <c r="F56" s="189"/>
      <c r="G56" s="189"/>
      <c r="H56" s="189"/>
      <c r="I56" s="189"/>
      <c r="J56" s="189"/>
      <c r="K56" s="188"/>
      <c r="L56" s="189"/>
      <c r="M56" s="189"/>
      <c r="N56" s="189"/>
      <c r="O56" s="189"/>
      <c r="P56" s="189"/>
      <c r="Q56" s="189"/>
      <c r="R56" s="188"/>
      <c r="S56" s="190"/>
      <c r="T56" s="191"/>
      <c r="U56" s="192"/>
      <c r="V56" s="192"/>
      <c r="W56" s="193"/>
      <c r="X56" s="194">
        <f t="shared" ref="X56:X63" si="0">R56*T56</f>
        <v>0</v>
      </c>
      <c r="Y56" s="194"/>
      <c r="Z56" s="194"/>
      <c r="AA56" s="194"/>
      <c r="AB56" s="194"/>
      <c r="AC56" s="195"/>
      <c r="AD56" s="195"/>
      <c r="AE56" s="195"/>
      <c r="AF56" s="195"/>
      <c r="AG56" s="195"/>
    </row>
    <row r="57" spans="1:33" x14ac:dyDescent="0.2">
      <c r="A57" s="121"/>
      <c r="B57" s="188"/>
      <c r="C57" s="189"/>
      <c r="D57" s="189"/>
      <c r="E57" s="189"/>
      <c r="F57" s="189"/>
      <c r="G57" s="189"/>
      <c r="H57" s="189"/>
      <c r="I57" s="189"/>
      <c r="J57" s="189"/>
      <c r="K57" s="188"/>
      <c r="L57" s="189"/>
      <c r="M57" s="189"/>
      <c r="N57" s="189"/>
      <c r="O57" s="189"/>
      <c r="P57" s="189"/>
      <c r="Q57" s="189"/>
      <c r="R57" s="188"/>
      <c r="S57" s="190"/>
      <c r="T57" s="191"/>
      <c r="U57" s="192"/>
      <c r="V57" s="192"/>
      <c r="W57" s="193"/>
      <c r="X57" s="194">
        <f t="shared" si="0"/>
        <v>0</v>
      </c>
      <c r="Y57" s="194"/>
      <c r="Z57" s="194"/>
      <c r="AA57" s="194"/>
      <c r="AB57" s="194"/>
      <c r="AC57" s="195"/>
      <c r="AD57" s="195"/>
      <c r="AE57" s="195"/>
      <c r="AF57" s="195"/>
      <c r="AG57" s="195"/>
    </row>
    <row r="58" spans="1:33" x14ac:dyDescent="0.2">
      <c r="A58" s="121"/>
      <c r="B58" s="188"/>
      <c r="C58" s="189"/>
      <c r="D58" s="189"/>
      <c r="E58" s="189"/>
      <c r="F58" s="189"/>
      <c r="G58" s="189"/>
      <c r="H58" s="189"/>
      <c r="I58" s="189"/>
      <c r="J58" s="189"/>
      <c r="K58" s="188"/>
      <c r="L58" s="189"/>
      <c r="M58" s="189"/>
      <c r="N58" s="189"/>
      <c r="O58" s="189"/>
      <c r="P58" s="189"/>
      <c r="Q58" s="189"/>
      <c r="R58" s="188"/>
      <c r="S58" s="190"/>
      <c r="T58" s="191"/>
      <c r="U58" s="192"/>
      <c r="V58" s="192"/>
      <c r="W58" s="193"/>
      <c r="X58" s="194">
        <f>R58*T58</f>
        <v>0</v>
      </c>
      <c r="Y58" s="194"/>
      <c r="Z58" s="194"/>
      <c r="AA58" s="194"/>
      <c r="AB58" s="194"/>
      <c r="AC58" s="195"/>
      <c r="AD58" s="195"/>
      <c r="AE58" s="195"/>
      <c r="AF58" s="195"/>
      <c r="AG58" s="195"/>
    </row>
    <row r="59" spans="1:33" x14ac:dyDescent="0.2">
      <c r="A59" s="121"/>
      <c r="B59" s="188"/>
      <c r="C59" s="189"/>
      <c r="D59" s="189"/>
      <c r="E59" s="189"/>
      <c r="F59" s="189"/>
      <c r="G59" s="189"/>
      <c r="H59" s="189"/>
      <c r="I59" s="189"/>
      <c r="J59" s="189"/>
      <c r="K59" s="188"/>
      <c r="L59" s="189"/>
      <c r="M59" s="189"/>
      <c r="N59" s="189"/>
      <c r="O59" s="189"/>
      <c r="P59" s="189"/>
      <c r="Q59" s="189"/>
      <c r="R59" s="188"/>
      <c r="S59" s="190"/>
      <c r="T59" s="191"/>
      <c r="U59" s="192"/>
      <c r="V59" s="192"/>
      <c r="W59" s="193"/>
      <c r="X59" s="194">
        <f t="shared" si="0"/>
        <v>0</v>
      </c>
      <c r="Y59" s="194"/>
      <c r="Z59" s="194"/>
      <c r="AA59" s="194"/>
      <c r="AB59" s="194"/>
      <c r="AC59" s="195"/>
      <c r="AD59" s="195"/>
      <c r="AE59" s="195"/>
      <c r="AF59" s="195"/>
      <c r="AG59" s="195"/>
    </row>
    <row r="60" spans="1:33" x14ac:dyDescent="0.2">
      <c r="A60" s="121"/>
      <c r="B60" s="188"/>
      <c r="C60" s="189"/>
      <c r="D60" s="189"/>
      <c r="E60" s="189"/>
      <c r="F60" s="189"/>
      <c r="G60" s="189"/>
      <c r="H60" s="189"/>
      <c r="I60" s="189"/>
      <c r="J60" s="189"/>
      <c r="K60" s="188"/>
      <c r="L60" s="189"/>
      <c r="M60" s="189"/>
      <c r="N60" s="189"/>
      <c r="O60" s="189"/>
      <c r="P60" s="189"/>
      <c r="Q60" s="189"/>
      <c r="R60" s="188"/>
      <c r="S60" s="190"/>
      <c r="T60" s="191"/>
      <c r="U60" s="192"/>
      <c r="V60" s="192"/>
      <c r="W60" s="193"/>
      <c r="X60" s="194">
        <f t="shared" si="0"/>
        <v>0</v>
      </c>
      <c r="Y60" s="194"/>
      <c r="Z60" s="194"/>
      <c r="AA60" s="194"/>
      <c r="AB60" s="194"/>
      <c r="AC60" s="195"/>
      <c r="AD60" s="195"/>
      <c r="AE60" s="195"/>
      <c r="AF60" s="195"/>
      <c r="AG60" s="195"/>
    </row>
    <row r="61" spans="1:33" x14ac:dyDescent="0.2">
      <c r="A61" s="121"/>
      <c r="B61" s="188"/>
      <c r="C61" s="189"/>
      <c r="D61" s="189"/>
      <c r="E61" s="189"/>
      <c r="F61" s="189"/>
      <c r="G61" s="189"/>
      <c r="H61" s="189"/>
      <c r="I61" s="189"/>
      <c r="J61" s="189"/>
      <c r="K61" s="188"/>
      <c r="L61" s="189"/>
      <c r="M61" s="189"/>
      <c r="N61" s="189"/>
      <c r="O61" s="189"/>
      <c r="P61" s="189"/>
      <c r="Q61" s="189"/>
      <c r="R61" s="188"/>
      <c r="S61" s="190"/>
      <c r="T61" s="191"/>
      <c r="U61" s="192"/>
      <c r="V61" s="192"/>
      <c r="W61" s="193"/>
      <c r="X61" s="194">
        <f t="shared" si="0"/>
        <v>0</v>
      </c>
      <c r="Y61" s="194"/>
      <c r="Z61" s="194"/>
      <c r="AA61" s="194"/>
      <c r="AB61" s="194"/>
      <c r="AC61" s="195"/>
      <c r="AD61" s="195"/>
      <c r="AE61" s="195"/>
      <c r="AF61" s="195"/>
      <c r="AG61" s="195"/>
    </row>
    <row r="62" spans="1:33" x14ac:dyDescent="0.2">
      <c r="A62" s="121"/>
      <c r="B62" s="188"/>
      <c r="C62" s="189"/>
      <c r="D62" s="189"/>
      <c r="E62" s="189"/>
      <c r="F62" s="189"/>
      <c r="G62" s="189"/>
      <c r="H62" s="189"/>
      <c r="I62" s="189"/>
      <c r="J62" s="189"/>
      <c r="K62" s="188"/>
      <c r="L62" s="189"/>
      <c r="M62" s="189"/>
      <c r="N62" s="189"/>
      <c r="O62" s="189"/>
      <c r="P62" s="189"/>
      <c r="Q62" s="189"/>
      <c r="R62" s="188"/>
      <c r="S62" s="190"/>
      <c r="T62" s="191"/>
      <c r="U62" s="192"/>
      <c r="V62" s="192"/>
      <c r="W62" s="193"/>
      <c r="X62" s="194">
        <f t="shared" si="0"/>
        <v>0</v>
      </c>
      <c r="Y62" s="194"/>
      <c r="Z62" s="194"/>
      <c r="AA62" s="194"/>
      <c r="AB62" s="194"/>
      <c r="AC62" s="195"/>
      <c r="AD62" s="195"/>
      <c r="AE62" s="195"/>
      <c r="AF62" s="195"/>
      <c r="AG62" s="195"/>
    </row>
    <row r="63" spans="1:33" x14ac:dyDescent="0.2">
      <c r="A63" s="121"/>
      <c r="B63" s="197"/>
      <c r="C63" s="198"/>
      <c r="D63" s="198"/>
      <c r="E63" s="198"/>
      <c r="F63" s="198"/>
      <c r="G63" s="198"/>
      <c r="H63" s="198"/>
      <c r="I63" s="198"/>
      <c r="J63" s="198"/>
      <c r="K63" s="197"/>
      <c r="L63" s="198"/>
      <c r="M63" s="198"/>
      <c r="N63" s="198"/>
      <c r="O63" s="198"/>
      <c r="P63" s="198"/>
      <c r="Q63" s="198"/>
      <c r="R63" s="197"/>
      <c r="S63" s="199"/>
      <c r="T63" s="200"/>
      <c r="U63" s="201"/>
      <c r="V63" s="201"/>
      <c r="W63" s="202"/>
      <c r="X63" s="203">
        <f t="shared" si="0"/>
        <v>0</v>
      </c>
      <c r="Y63" s="203"/>
      <c r="Z63" s="203"/>
      <c r="AA63" s="203"/>
      <c r="AB63" s="203"/>
      <c r="AC63" s="204"/>
      <c r="AD63" s="204"/>
      <c r="AE63" s="204"/>
      <c r="AF63" s="204"/>
      <c r="AG63" s="204"/>
    </row>
    <row r="64" spans="1:33" x14ac:dyDescent="0.2">
      <c r="B64" s="196" t="s">
        <v>224</v>
      </c>
      <c r="C64" s="196"/>
      <c r="D64" s="196"/>
      <c r="E64" s="196"/>
      <c r="F64" s="196"/>
      <c r="G64" s="196"/>
      <c r="H64" s="196"/>
      <c r="I64" s="196"/>
      <c r="J64" s="196"/>
      <c r="K64" s="196"/>
      <c r="L64" s="196"/>
      <c r="M64" s="196"/>
      <c r="N64" s="196"/>
      <c r="O64" s="196"/>
      <c r="P64" s="196"/>
      <c r="Q64" s="196"/>
      <c r="R64" s="196"/>
      <c r="S64" s="196"/>
      <c r="T64" s="196"/>
      <c r="U64" s="196"/>
      <c r="V64" s="196"/>
      <c r="W64" s="196"/>
      <c r="X64" s="196"/>
      <c r="Y64" s="196"/>
      <c r="Z64" s="196"/>
      <c r="AA64" s="196"/>
      <c r="AB64" s="196"/>
      <c r="AC64" s="196"/>
      <c r="AD64" s="196"/>
      <c r="AE64" s="196"/>
      <c r="AF64" s="196"/>
      <c r="AG64" s="196"/>
    </row>
  </sheetData>
  <sheetProtection formatCells="0" formatColumns="0" formatRows="0" insertRows="0" selectLockedCells="1"/>
  <mergeCells count="215">
    <mergeCell ref="AB3:AG3"/>
    <mergeCell ref="A5:AG5"/>
    <mergeCell ref="A6:AG6"/>
    <mergeCell ref="F13:P14"/>
    <mergeCell ref="F15:P16"/>
    <mergeCell ref="W3:AA3"/>
    <mergeCell ref="AB9:AG10"/>
    <mergeCell ref="AB11:AG12"/>
    <mergeCell ref="AB13:AG14"/>
    <mergeCell ref="AB15:AG16"/>
    <mergeCell ref="Q9:V10"/>
    <mergeCell ref="W9:AA10"/>
    <mergeCell ref="W11:AA12"/>
    <mergeCell ref="W13:AA14"/>
    <mergeCell ref="Q8:V8"/>
    <mergeCell ref="AB8:AG8"/>
    <mergeCell ref="W8:AA8"/>
    <mergeCell ref="Q11:V12"/>
    <mergeCell ref="Q13:V14"/>
    <mergeCell ref="Q15:V16"/>
    <mergeCell ref="F8:P8"/>
    <mergeCell ref="B8:E8"/>
    <mergeCell ref="B9:E12"/>
    <mergeCell ref="B13:E16"/>
    <mergeCell ref="W15:AA16"/>
    <mergeCell ref="W17:AA18"/>
    <mergeCell ref="R60:S60"/>
    <mergeCell ref="B60:J60"/>
    <mergeCell ref="K60:Q60"/>
    <mergeCell ref="X55:AB55"/>
    <mergeCell ref="B54:AG54"/>
    <mergeCell ref="B56:J56"/>
    <mergeCell ref="T60:W60"/>
    <mergeCell ref="T56:W56"/>
    <mergeCell ref="AC56:AG56"/>
    <mergeCell ref="AC57:AG57"/>
    <mergeCell ref="AC58:AG58"/>
    <mergeCell ref="AC59:AG59"/>
    <mergeCell ref="X56:AB56"/>
    <mergeCell ref="X57:AB57"/>
    <mergeCell ref="X58:AB58"/>
    <mergeCell ref="AC60:AG60"/>
    <mergeCell ref="V31:AA31"/>
    <mergeCell ref="V30:AG30"/>
    <mergeCell ref="AB32:AG32"/>
    <mergeCell ref="AB33:AG33"/>
    <mergeCell ref="AB34:AG34"/>
    <mergeCell ref="V32:AA32"/>
    <mergeCell ref="F9:P10"/>
    <mergeCell ref="F11:P12"/>
    <mergeCell ref="Q21:V22"/>
    <mergeCell ref="W21:AA22"/>
    <mergeCell ref="W23:AA24"/>
    <mergeCell ref="B25:P27"/>
    <mergeCell ref="Q25:V27"/>
    <mergeCell ref="W25:AA27"/>
    <mergeCell ref="Y28:AG28"/>
    <mergeCell ref="AB21:AG22"/>
    <mergeCell ref="AB23:AG24"/>
    <mergeCell ref="Q23:V24"/>
    <mergeCell ref="B21:E24"/>
    <mergeCell ref="F17:P18"/>
    <mergeCell ref="F19:P20"/>
    <mergeCell ref="F21:P22"/>
    <mergeCell ref="Q17:V18"/>
    <mergeCell ref="F23:P24"/>
    <mergeCell ref="AB25:AG27"/>
    <mergeCell ref="B17:E20"/>
    <mergeCell ref="Q19:V20"/>
    <mergeCell ref="W19:AA20"/>
    <mergeCell ref="AB17:AG18"/>
    <mergeCell ref="AB19:AG20"/>
    <mergeCell ref="B64:AG64"/>
    <mergeCell ref="R62:S62"/>
    <mergeCell ref="T62:W62"/>
    <mergeCell ref="R59:S59"/>
    <mergeCell ref="T59:W59"/>
    <mergeCell ref="R56:S56"/>
    <mergeCell ref="X62:AB62"/>
    <mergeCell ref="AC62:AG62"/>
    <mergeCell ref="AC63:AG63"/>
    <mergeCell ref="T63:W63"/>
    <mergeCell ref="B63:J63"/>
    <mergeCell ref="R57:S57"/>
    <mergeCell ref="K58:Q58"/>
    <mergeCell ref="K62:Q62"/>
    <mergeCell ref="K63:Q63"/>
    <mergeCell ref="B59:J59"/>
    <mergeCell ref="X63:AB63"/>
    <mergeCell ref="B62:J62"/>
    <mergeCell ref="B57:J57"/>
    <mergeCell ref="R63:S63"/>
    <mergeCell ref="B61:J61"/>
    <mergeCell ref="K61:Q61"/>
    <mergeCell ref="X59:AB59"/>
    <mergeCell ref="X61:AB61"/>
    <mergeCell ref="AC61:AG61"/>
    <mergeCell ref="K56:Q56"/>
    <mergeCell ref="K57:Q57"/>
    <mergeCell ref="B58:J58"/>
    <mergeCell ref="R61:S61"/>
    <mergeCell ref="T61:W61"/>
    <mergeCell ref="R58:S58"/>
    <mergeCell ref="T58:W58"/>
    <mergeCell ref="T57:W57"/>
    <mergeCell ref="K59:Q59"/>
    <mergeCell ref="V33:AA33"/>
    <mergeCell ref="V34:AA34"/>
    <mergeCell ref="X60:AB60"/>
    <mergeCell ref="AB48:AG48"/>
    <mergeCell ref="AB49:AG49"/>
    <mergeCell ref="AB50:AG50"/>
    <mergeCell ref="AB51:AG51"/>
    <mergeCell ref="AB35:AG35"/>
    <mergeCell ref="AB36:AG36"/>
    <mergeCell ref="AB37:AG37"/>
    <mergeCell ref="AB38:AG38"/>
    <mergeCell ref="AB39:AG39"/>
    <mergeCell ref="AB40:AG40"/>
    <mergeCell ref="AB41:AG41"/>
    <mergeCell ref="AB42:AG42"/>
    <mergeCell ref="AB47:AG47"/>
    <mergeCell ref="AB53:AG53"/>
    <mergeCell ref="V53:AA53"/>
    <mergeCell ref="AB31:AG31"/>
    <mergeCell ref="AB52:AG52"/>
    <mergeCell ref="V35:AA35"/>
    <mergeCell ref="V36:AA36"/>
    <mergeCell ref="V37:AA37"/>
    <mergeCell ref="V38:AA38"/>
    <mergeCell ref="V39:AA39"/>
    <mergeCell ref="V40:AA40"/>
    <mergeCell ref="V41:AA41"/>
    <mergeCell ref="V42:AA42"/>
    <mergeCell ref="V43:AA43"/>
    <mergeCell ref="V44:AA44"/>
    <mergeCell ref="V45:AA45"/>
    <mergeCell ref="V46:AA46"/>
    <mergeCell ref="V47:AA47"/>
    <mergeCell ref="V48:AA48"/>
    <mergeCell ref="V49:AA49"/>
    <mergeCell ref="V50:AA50"/>
    <mergeCell ref="V51:AA51"/>
    <mergeCell ref="V52:AA52"/>
    <mergeCell ref="AB43:AG43"/>
    <mergeCell ref="AB44:AG44"/>
    <mergeCell ref="AB45:AG45"/>
    <mergeCell ref="AB46:AG46"/>
    <mergeCell ref="B32:I32"/>
    <mergeCell ref="B30:I31"/>
    <mergeCell ref="J30:N31"/>
    <mergeCell ref="O30:U31"/>
    <mergeCell ref="J32:N32"/>
    <mergeCell ref="O32:U32"/>
    <mergeCell ref="B33:I33"/>
    <mergeCell ref="J33:N33"/>
    <mergeCell ref="O33:U33"/>
    <mergeCell ref="B34:I34"/>
    <mergeCell ref="J34:N34"/>
    <mergeCell ref="O34:U34"/>
    <mergeCell ref="B35:I35"/>
    <mergeCell ref="J35:N35"/>
    <mergeCell ref="O35:U35"/>
    <mergeCell ref="B36:I36"/>
    <mergeCell ref="J36:N36"/>
    <mergeCell ref="O36:U36"/>
    <mergeCell ref="B37:I37"/>
    <mergeCell ref="J37:N37"/>
    <mergeCell ref="O37:U37"/>
    <mergeCell ref="B38:I38"/>
    <mergeCell ref="J38:N38"/>
    <mergeCell ref="O38:U38"/>
    <mergeCell ref="B39:I39"/>
    <mergeCell ref="J39:N39"/>
    <mergeCell ref="O39:U39"/>
    <mergeCell ref="B40:I40"/>
    <mergeCell ref="J40:N40"/>
    <mergeCell ref="O40:U40"/>
    <mergeCell ref="B41:I41"/>
    <mergeCell ref="J41:N41"/>
    <mergeCell ref="O41:U41"/>
    <mergeCell ref="B42:I42"/>
    <mergeCell ref="J42:N42"/>
    <mergeCell ref="O42:U42"/>
    <mergeCell ref="B43:I43"/>
    <mergeCell ref="J43:N43"/>
    <mergeCell ref="O43:U43"/>
    <mergeCell ref="B44:I44"/>
    <mergeCell ref="J44:N44"/>
    <mergeCell ref="O44:U44"/>
    <mergeCell ref="B45:I45"/>
    <mergeCell ref="J45:N45"/>
    <mergeCell ref="O45:U45"/>
    <mergeCell ref="B46:I46"/>
    <mergeCell ref="J46:N46"/>
    <mergeCell ref="O46:U46"/>
    <mergeCell ref="B47:I47"/>
    <mergeCell ref="J47:N47"/>
    <mergeCell ref="O47:U47"/>
    <mergeCell ref="B51:I51"/>
    <mergeCell ref="J51:N51"/>
    <mergeCell ref="O51:U51"/>
    <mergeCell ref="B52:I52"/>
    <mergeCell ref="J52:N52"/>
    <mergeCell ref="O52:U52"/>
    <mergeCell ref="B53:U53"/>
    <mergeCell ref="B48:I48"/>
    <mergeCell ref="J48:N48"/>
    <mergeCell ref="O48:U48"/>
    <mergeCell ref="B49:I49"/>
    <mergeCell ref="J49:N49"/>
    <mergeCell ref="O49:U49"/>
    <mergeCell ref="B50:I50"/>
    <mergeCell ref="J50:N50"/>
    <mergeCell ref="O50:U50"/>
  </mergeCells>
  <phoneticPr fontId="28"/>
  <dataValidations disablePrompts="1" count="3">
    <dataValidation type="list" allowBlank="1" showInputMessage="1" showErrorMessage="1" sqref="B32:I52" xr:uid="{6E5D34D7-BDED-47AB-9E6E-06114A159227}">
      <formula1>INDIRECT("テーブル1[経費区分・費目]")</formula1>
    </dataValidation>
    <dataValidation type="list" allowBlank="1" showInputMessage="1" showErrorMessage="1" sqref="J32:N32" xr:uid="{A5487F1C-F46C-4E44-AB8E-3055B5015A80}">
      <formula1>INDIRECT($B$32)</formula1>
    </dataValidation>
    <dataValidation type="list" allowBlank="1" showInputMessage="1" showErrorMessage="1" sqref="J33:N52" xr:uid="{F94B119C-9C6D-42EF-BFA2-BECE22D3B6D3}">
      <formula1>INDIRECT(B33)</formula1>
    </dataValidation>
  </dataValidations>
  <printOptions horizontalCentered="1"/>
  <pageMargins left="0.70866141732283472" right="0.51181102362204722" top="0.55118110236220474" bottom="0.55118110236220474" header="0.31496062992125984" footer="0.31496062992125984"/>
  <pageSetup paperSize="9" fitToHeight="0" orientation="portrait" r:id="rId1"/>
  <rowBreaks count="1" manualBreakCount="1">
    <brk id="53" max="32" man="1"/>
  </rowBreaks>
  <colBreaks count="1" manualBreakCount="1">
    <brk id="27" min="2" max="50" man="1"/>
  </colBreaks>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1E4720EC-35F9-48B4-8907-69BEDED4D104}">
          <x14:formula1>
            <xm:f>リスト!$G$2:$G$12</xm:f>
          </x14:formula1>
          <xm:sqref>F9:P24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286843-A1BC-4F4B-A975-2ACB19E0F47C}">
  <sheetPr>
    <tabColor theme="8" tint="0.59996337778862885"/>
    <pageSetUpPr fitToPage="1"/>
  </sheetPr>
  <dimension ref="A1:AG64"/>
  <sheetViews>
    <sheetView view="pageBreakPreview" topLeftCell="A27" zoomScaleNormal="100" zoomScaleSheetLayoutView="100" workbookViewId="0">
      <selection activeCell="BJ16" sqref="BJ16"/>
    </sheetView>
  </sheetViews>
  <sheetFormatPr defaultColWidth="2.6328125" defaultRowHeight="13" x14ac:dyDescent="0.2"/>
  <cols>
    <col min="1" max="1" width="1.6328125" style="1" customWidth="1"/>
    <col min="2" max="19" width="2.6328125" style="1"/>
    <col min="20" max="20" width="2.6328125" style="1" customWidth="1"/>
    <col min="21" max="38" width="2.6328125" style="1"/>
    <col min="39" max="39" width="3.453125" style="1" customWidth="1"/>
    <col min="40" max="16384" width="2.6328125" style="1"/>
  </cols>
  <sheetData>
    <row r="1" spans="1:33" s="46" customFormat="1" ht="16.5" x14ac:dyDescent="0.2">
      <c r="B1" s="54" t="s">
        <v>33</v>
      </c>
    </row>
    <row r="2" spans="1:33" s="46" customFormat="1" x14ac:dyDescent="0.2"/>
    <row r="3" spans="1:33" ht="16.5" x14ac:dyDescent="0.2">
      <c r="A3" s="1" t="s">
        <v>222</v>
      </c>
      <c r="B3"/>
      <c r="C3"/>
      <c r="D3"/>
      <c r="E3"/>
      <c r="F3"/>
      <c r="G3"/>
      <c r="H3" s="2"/>
      <c r="I3" s="7"/>
      <c r="J3" s="7"/>
      <c r="K3" s="7"/>
      <c r="L3" s="7"/>
      <c r="M3" s="7"/>
      <c r="N3" s="7"/>
      <c r="O3" s="7"/>
      <c r="P3" s="7"/>
      <c r="Q3" s="7"/>
      <c r="R3" s="7"/>
      <c r="S3" s="7"/>
      <c r="T3" s="7"/>
      <c r="U3" s="7"/>
      <c r="V3" s="7"/>
      <c r="W3" s="153"/>
      <c r="X3" s="153"/>
      <c r="Y3" s="153"/>
      <c r="Z3" s="153"/>
      <c r="AA3" s="153"/>
      <c r="AB3" s="154"/>
      <c r="AC3" s="154"/>
      <c r="AD3" s="154"/>
      <c r="AE3" s="154"/>
      <c r="AF3" s="154"/>
      <c r="AG3" s="154"/>
    </row>
    <row r="4" spans="1:33" ht="6.9" customHeight="1" x14ac:dyDescent="0.2">
      <c r="B4" s="11"/>
      <c r="C4" s="11"/>
      <c r="D4" s="11"/>
      <c r="E4" s="11"/>
      <c r="F4" s="11"/>
      <c r="G4" s="11"/>
      <c r="H4" s="2"/>
      <c r="I4" s="7"/>
      <c r="J4" s="7"/>
      <c r="K4" s="7"/>
      <c r="L4" s="7"/>
      <c r="M4" s="7"/>
      <c r="N4" s="7"/>
      <c r="O4" s="7"/>
      <c r="P4" s="7"/>
      <c r="Q4" s="7"/>
      <c r="R4" s="7"/>
      <c r="S4" s="7"/>
      <c r="T4" s="7"/>
      <c r="U4" s="7"/>
      <c r="V4" s="7"/>
      <c r="W4" s="7"/>
      <c r="X4" s="9"/>
      <c r="Y4" s="9"/>
      <c r="Z4" s="9"/>
      <c r="AA4" s="9"/>
      <c r="AB4" s="9"/>
      <c r="AC4" s="10"/>
      <c r="AD4" s="10"/>
      <c r="AE4" s="10"/>
      <c r="AF4" s="10"/>
      <c r="AG4" s="10"/>
    </row>
    <row r="5" spans="1:33" x14ac:dyDescent="0.2">
      <c r="A5" s="155" t="s">
        <v>266</v>
      </c>
      <c r="B5" s="155"/>
      <c r="C5" s="155"/>
      <c r="D5" s="155"/>
      <c r="E5" s="155"/>
      <c r="F5" s="155"/>
      <c r="G5" s="155"/>
      <c r="H5" s="155"/>
      <c r="I5" s="155"/>
      <c r="J5" s="155"/>
      <c r="K5" s="155"/>
      <c r="L5" s="155"/>
      <c r="M5" s="155"/>
      <c r="N5" s="155"/>
      <c r="O5" s="155"/>
      <c r="P5" s="155"/>
      <c r="Q5" s="155"/>
      <c r="R5" s="155"/>
      <c r="S5" s="155"/>
      <c r="T5" s="155"/>
      <c r="U5" s="155"/>
      <c r="V5" s="155"/>
      <c r="W5" s="155"/>
      <c r="X5" s="155"/>
      <c r="Y5" s="155"/>
      <c r="Z5" s="155"/>
      <c r="AA5" s="155"/>
      <c r="AB5" s="155"/>
      <c r="AC5" s="155"/>
      <c r="AD5" s="155"/>
      <c r="AE5" s="155"/>
      <c r="AF5" s="155"/>
      <c r="AG5" s="155"/>
    </row>
    <row r="6" spans="1:33" x14ac:dyDescent="0.2">
      <c r="A6" s="156" t="s">
        <v>223</v>
      </c>
      <c r="B6" s="156"/>
      <c r="C6" s="156"/>
      <c r="D6" s="156"/>
      <c r="E6" s="156"/>
      <c r="F6" s="156"/>
      <c r="G6" s="156"/>
      <c r="H6" s="156"/>
      <c r="I6" s="156"/>
      <c r="J6" s="156"/>
      <c r="K6" s="156"/>
      <c r="L6" s="156"/>
      <c r="M6" s="156"/>
      <c r="N6" s="156"/>
      <c r="O6" s="156"/>
      <c r="P6" s="156"/>
      <c r="Q6" s="156"/>
      <c r="R6" s="156"/>
      <c r="S6" s="156"/>
      <c r="T6" s="156"/>
      <c r="U6" s="156"/>
      <c r="V6" s="156"/>
      <c r="W6" s="156"/>
      <c r="X6" s="156"/>
      <c r="Y6" s="156"/>
      <c r="Z6" s="156"/>
      <c r="AA6" s="156"/>
      <c r="AB6" s="156"/>
      <c r="AC6" s="156"/>
      <c r="AD6" s="156"/>
      <c r="AE6" s="156"/>
      <c r="AF6" s="156"/>
      <c r="AG6" s="156"/>
    </row>
    <row r="7" spans="1:33" x14ac:dyDescent="0.2">
      <c r="A7" s="126"/>
      <c r="B7" s="127"/>
      <c r="C7" s="127"/>
      <c r="D7" s="127"/>
      <c r="E7" s="127"/>
      <c r="F7" s="127"/>
      <c r="G7" s="127"/>
      <c r="H7" s="127"/>
      <c r="I7" s="127"/>
      <c r="J7" s="127"/>
      <c r="K7" s="127"/>
      <c r="L7" s="127"/>
      <c r="M7" s="127"/>
      <c r="N7" s="127"/>
      <c r="O7" s="127"/>
      <c r="P7" s="127"/>
      <c r="Q7" s="127"/>
      <c r="R7" s="127"/>
      <c r="S7" s="127"/>
      <c r="T7" s="127"/>
      <c r="U7" s="127"/>
      <c r="V7" s="127"/>
      <c r="W7" s="127"/>
      <c r="X7" s="127"/>
      <c r="Y7" s="127"/>
      <c r="Z7" s="127"/>
      <c r="AA7" s="127"/>
      <c r="AB7" s="127"/>
      <c r="AC7" s="127"/>
      <c r="AD7" s="127"/>
      <c r="AE7" s="127"/>
      <c r="AF7" s="127"/>
      <c r="AG7" s="127"/>
    </row>
    <row r="8" spans="1:33" x14ac:dyDescent="0.2">
      <c r="A8" s="128"/>
      <c r="B8" s="157" t="s">
        <v>200</v>
      </c>
      <c r="C8" s="158"/>
      <c r="D8" s="158"/>
      <c r="E8" s="159"/>
      <c r="F8" s="160" t="s">
        <v>205</v>
      </c>
      <c r="G8" s="160"/>
      <c r="H8" s="160"/>
      <c r="I8" s="160"/>
      <c r="J8" s="160"/>
      <c r="K8" s="160"/>
      <c r="L8" s="160"/>
      <c r="M8" s="160"/>
      <c r="N8" s="160"/>
      <c r="O8" s="160"/>
      <c r="P8" s="160"/>
      <c r="Q8" s="160" t="s">
        <v>207</v>
      </c>
      <c r="R8" s="160"/>
      <c r="S8" s="160"/>
      <c r="T8" s="160"/>
      <c r="U8" s="160"/>
      <c r="V8" s="160"/>
      <c r="W8" s="160" t="s">
        <v>206</v>
      </c>
      <c r="X8" s="160"/>
      <c r="Y8" s="160"/>
      <c r="Z8" s="160"/>
      <c r="AA8" s="160"/>
      <c r="AB8" s="160" t="s">
        <v>221</v>
      </c>
      <c r="AC8" s="160"/>
      <c r="AD8" s="160"/>
      <c r="AE8" s="160"/>
      <c r="AF8" s="160"/>
      <c r="AG8" s="160"/>
    </row>
    <row r="9" spans="1:33" ht="13" customHeight="1" x14ac:dyDescent="0.2">
      <c r="A9" s="128"/>
      <c r="B9" s="161" t="s">
        <v>201</v>
      </c>
      <c r="C9" s="162"/>
      <c r="D9" s="162"/>
      <c r="E9" s="163"/>
      <c r="F9" s="170"/>
      <c r="G9" s="170"/>
      <c r="H9" s="170"/>
      <c r="I9" s="170"/>
      <c r="J9" s="170"/>
      <c r="K9" s="170"/>
      <c r="L9" s="170"/>
      <c r="M9" s="170"/>
      <c r="N9" s="170"/>
      <c r="O9" s="170"/>
      <c r="P9" s="170"/>
      <c r="Q9" s="171"/>
      <c r="R9" s="171"/>
      <c r="S9" s="171"/>
      <c r="T9" s="171"/>
      <c r="U9" s="171"/>
      <c r="V9" s="171"/>
      <c r="W9" s="172"/>
      <c r="X9" s="172"/>
      <c r="Y9" s="172"/>
      <c r="Z9" s="172"/>
      <c r="AA9" s="172"/>
      <c r="AB9" s="171"/>
      <c r="AC9" s="171"/>
      <c r="AD9" s="171"/>
      <c r="AE9" s="171"/>
      <c r="AF9" s="171"/>
      <c r="AG9" s="171"/>
    </row>
    <row r="10" spans="1:33" x14ac:dyDescent="0.2">
      <c r="A10" s="128"/>
      <c r="B10" s="164"/>
      <c r="C10" s="165"/>
      <c r="D10" s="165"/>
      <c r="E10" s="166"/>
      <c r="F10" s="170"/>
      <c r="G10" s="170"/>
      <c r="H10" s="170"/>
      <c r="I10" s="170"/>
      <c r="J10" s="170"/>
      <c r="K10" s="170"/>
      <c r="L10" s="170"/>
      <c r="M10" s="170"/>
      <c r="N10" s="170"/>
      <c r="O10" s="170"/>
      <c r="P10" s="170"/>
      <c r="Q10" s="171"/>
      <c r="R10" s="171"/>
      <c r="S10" s="171"/>
      <c r="T10" s="171"/>
      <c r="U10" s="171"/>
      <c r="V10" s="171"/>
      <c r="W10" s="172"/>
      <c r="X10" s="172"/>
      <c r="Y10" s="172"/>
      <c r="Z10" s="172"/>
      <c r="AA10" s="172"/>
      <c r="AB10" s="171"/>
      <c r="AC10" s="171"/>
      <c r="AD10" s="171"/>
      <c r="AE10" s="171"/>
      <c r="AF10" s="171"/>
      <c r="AG10" s="171"/>
    </row>
    <row r="11" spans="1:33" x14ac:dyDescent="0.2">
      <c r="A11" s="128"/>
      <c r="B11" s="164"/>
      <c r="C11" s="165"/>
      <c r="D11" s="165"/>
      <c r="E11" s="166"/>
      <c r="F11" s="170"/>
      <c r="G11" s="170"/>
      <c r="H11" s="170"/>
      <c r="I11" s="170"/>
      <c r="J11" s="170"/>
      <c r="K11" s="170"/>
      <c r="L11" s="170"/>
      <c r="M11" s="170"/>
      <c r="N11" s="170"/>
      <c r="O11" s="170"/>
      <c r="P11" s="170"/>
      <c r="Q11" s="171"/>
      <c r="R11" s="171"/>
      <c r="S11" s="171"/>
      <c r="T11" s="171"/>
      <c r="U11" s="171"/>
      <c r="V11" s="171"/>
      <c r="W11" s="172"/>
      <c r="X11" s="172"/>
      <c r="Y11" s="172"/>
      <c r="Z11" s="172"/>
      <c r="AA11" s="172"/>
      <c r="AB11" s="171"/>
      <c r="AC11" s="171"/>
      <c r="AD11" s="171"/>
      <c r="AE11" s="171"/>
      <c r="AF11" s="171"/>
      <c r="AG11" s="171"/>
    </row>
    <row r="12" spans="1:33" x14ac:dyDescent="0.2">
      <c r="A12" s="128"/>
      <c r="B12" s="167"/>
      <c r="C12" s="168"/>
      <c r="D12" s="168"/>
      <c r="E12" s="169"/>
      <c r="F12" s="170"/>
      <c r="G12" s="170"/>
      <c r="H12" s="170"/>
      <c r="I12" s="170"/>
      <c r="J12" s="170"/>
      <c r="K12" s="170"/>
      <c r="L12" s="170"/>
      <c r="M12" s="170"/>
      <c r="N12" s="170"/>
      <c r="O12" s="170"/>
      <c r="P12" s="170"/>
      <c r="Q12" s="171"/>
      <c r="R12" s="171"/>
      <c r="S12" s="171"/>
      <c r="T12" s="171"/>
      <c r="U12" s="171"/>
      <c r="V12" s="171"/>
      <c r="W12" s="172"/>
      <c r="X12" s="172"/>
      <c r="Y12" s="172"/>
      <c r="Z12" s="172"/>
      <c r="AA12" s="172"/>
      <c r="AB12" s="171"/>
      <c r="AC12" s="171"/>
      <c r="AD12" s="171"/>
      <c r="AE12" s="171"/>
      <c r="AF12" s="171"/>
      <c r="AG12" s="171"/>
    </row>
    <row r="13" spans="1:33" x14ac:dyDescent="0.2">
      <c r="A13" s="128"/>
      <c r="B13" s="161" t="s">
        <v>202</v>
      </c>
      <c r="C13" s="162"/>
      <c r="D13" s="162"/>
      <c r="E13" s="163"/>
      <c r="F13" s="170"/>
      <c r="G13" s="170"/>
      <c r="H13" s="170"/>
      <c r="I13" s="170"/>
      <c r="J13" s="170"/>
      <c r="K13" s="170"/>
      <c r="L13" s="170"/>
      <c r="M13" s="170"/>
      <c r="N13" s="170"/>
      <c r="O13" s="170"/>
      <c r="P13" s="170"/>
      <c r="Q13" s="171"/>
      <c r="R13" s="171"/>
      <c r="S13" s="171"/>
      <c r="T13" s="171"/>
      <c r="U13" s="171"/>
      <c r="V13" s="171"/>
      <c r="W13" s="172"/>
      <c r="X13" s="172"/>
      <c r="Y13" s="172"/>
      <c r="Z13" s="172"/>
      <c r="AA13" s="172"/>
      <c r="AB13" s="171"/>
      <c r="AC13" s="171"/>
      <c r="AD13" s="171"/>
      <c r="AE13" s="171"/>
      <c r="AF13" s="171"/>
      <c r="AG13" s="171"/>
    </row>
    <row r="14" spans="1:33" x14ac:dyDescent="0.2">
      <c r="A14" s="128"/>
      <c r="B14" s="164"/>
      <c r="C14" s="165"/>
      <c r="D14" s="165"/>
      <c r="E14" s="166"/>
      <c r="F14" s="170"/>
      <c r="G14" s="170"/>
      <c r="H14" s="170"/>
      <c r="I14" s="170"/>
      <c r="J14" s="170"/>
      <c r="K14" s="170"/>
      <c r="L14" s="170"/>
      <c r="M14" s="170"/>
      <c r="N14" s="170"/>
      <c r="O14" s="170"/>
      <c r="P14" s="170"/>
      <c r="Q14" s="171"/>
      <c r="R14" s="171"/>
      <c r="S14" s="171"/>
      <c r="T14" s="171"/>
      <c r="U14" s="171"/>
      <c r="V14" s="171"/>
      <c r="W14" s="172"/>
      <c r="X14" s="172"/>
      <c r="Y14" s="172"/>
      <c r="Z14" s="172"/>
      <c r="AA14" s="172"/>
      <c r="AB14" s="171"/>
      <c r="AC14" s="171"/>
      <c r="AD14" s="171"/>
      <c r="AE14" s="171"/>
      <c r="AF14" s="171"/>
      <c r="AG14" s="171"/>
    </row>
    <row r="15" spans="1:33" x14ac:dyDescent="0.2">
      <c r="A15" s="128"/>
      <c r="B15" s="164"/>
      <c r="C15" s="165"/>
      <c r="D15" s="165"/>
      <c r="E15" s="166"/>
      <c r="F15" s="170"/>
      <c r="G15" s="170"/>
      <c r="H15" s="170"/>
      <c r="I15" s="170"/>
      <c r="J15" s="170"/>
      <c r="K15" s="170"/>
      <c r="L15" s="170"/>
      <c r="M15" s="170"/>
      <c r="N15" s="170"/>
      <c r="O15" s="170"/>
      <c r="P15" s="170"/>
      <c r="Q15" s="171"/>
      <c r="R15" s="171"/>
      <c r="S15" s="171"/>
      <c r="T15" s="171"/>
      <c r="U15" s="171"/>
      <c r="V15" s="171"/>
      <c r="W15" s="172"/>
      <c r="X15" s="172"/>
      <c r="Y15" s="172"/>
      <c r="Z15" s="172"/>
      <c r="AA15" s="172"/>
      <c r="AB15" s="171"/>
      <c r="AC15" s="171"/>
      <c r="AD15" s="171"/>
      <c r="AE15" s="171"/>
      <c r="AF15" s="171"/>
      <c r="AG15" s="171"/>
    </row>
    <row r="16" spans="1:33" x14ac:dyDescent="0.2">
      <c r="A16" s="128"/>
      <c r="B16" s="167"/>
      <c r="C16" s="168"/>
      <c r="D16" s="168"/>
      <c r="E16" s="169"/>
      <c r="F16" s="170"/>
      <c r="G16" s="170"/>
      <c r="H16" s="170"/>
      <c r="I16" s="170"/>
      <c r="J16" s="170"/>
      <c r="K16" s="170"/>
      <c r="L16" s="170"/>
      <c r="M16" s="170"/>
      <c r="N16" s="170"/>
      <c r="O16" s="170"/>
      <c r="P16" s="170"/>
      <c r="Q16" s="171"/>
      <c r="R16" s="171"/>
      <c r="S16" s="171"/>
      <c r="T16" s="171"/>
      <c r="U16" s="171"/>
      <c r="V16" s="171"/>
      <c r="W16" s="172"/>
      <c r="X16" s="172"/>
      <c r="Y16" s="172"/>
      <c r="Z16" s="172"/>
      <c r="AA16" s="172"/>
      <c r="AB16" s="171"/>
      <c r="AC16" s="171"/>
      <c r="AD16" s="171"/>
      <c r="AE16" s="171"/>
      <c r="AF16" s="171"/>
      <c r="AG16" s="171"/>
    </row>
    <row r="17" spans="1:33" x14ac:dyDescent="0.2">
      <c r="A17" s="128"/>
      <c r="B17" s="161" t="s">
        <v>203</v>
      </c>
      <c r="C17" s="162"/>
      <c r="D17" s="162"/>
      <c r="E17" s="163"/>
      <c r="F17" s="170"/>
      <c r="G17" s="170"/>
      <c r="H17" s="170"/>
      <c r="I17" s="170"/>
      <c r="J17" s="170"/>
      <c r="K17" s="170"/>
      <c r="L17" s="170"/>
      <c r="M17" s="170"/>
      <c r="N17" s="170"/>
      <c r="O17" s="170"/>
      <c r="P17" s="170"/>
      <c r="Q17" s="171"/>
      <c r="R17" s="171"/>
      <c r="S17" s="171"/>
      <c r="T17" s="171"/>
      <c r="U17" s="171"/>
      <c r="V17" s="171"/>
      <c r="W17" s="172"/>
      <c r="X17" s="172"/>
      <c r="Y17" s="172"/>
      <c r="Z17" s="172"/>
      <c r="AA17" s="172"/>
      <c r="AB17" s="171"/>
      <c r="AC17" s="171"/>
      <c r="AD17" s="171"/>
      <c r="AE17" s="171"/>
      <c r="AF17" s="171"/>
      <c r="AG17" s="171"/>
    </row>
    <row r="18" spans="1:33" x14ac:dyDescent="0.2">
      <c r="A18" s="128"/>
      <c r="B18" s="164"/>
      <c r="C18" s="165"/>
      <c r="D18" s="165"/>
      <c r="E18" s="166"/>
      <c r="F18" s="170"/>
      <c r="G18" s="170"/>
      <c r="H18" s="170"/>
      <c r="I18" s="170"/>
      <c r="J18" s="170"/>
      <c r="K18" s="170"/>
      <c r="L18" s="170"/>
      <c r="M18" s="170"/>
      <c r="N18" s="170"/>
      <c r="O18" s="170"/>
      <c r="P18" s="170"/>
      <c r="Q18" s="171"/>
      <c r="R18" s="171"/>
      <c r="S18" s="171"/>
      <c r="T18" s="171"/>
      <c r="U18" s="171"/>
      <c r="V18" s="171"/>
      <c r="W18" s="172"/>
      <c r="X18" s="172"/>
      <c r="Y18" s="172"/>
      <c r="Z18" s="172"/>
      <c r="AA18" s="172"/>
      <c r="AB18" s="171"/>
      <c r="AC18" s="171"/>
      <c r="AD18" s="171"/>
      <c r="AE18" s="171"/>
      <c r="AF18" s="171"/>
      <c r="AG18" s="171"/>
    </row>
    <row r="19" spans="1:33" x14ac:dyDescent="0.2">
      <c r="A19" s="128"/>
      <c r="B19" s="164"/>
      <c r="C19" s="165"/>
      <c r="D19" s="165"/>
      <c r="E19" s="166"/>
      <c r="F19" s="170"/>
      <c r="G19" s="170"/>
      <c r="H19" s="170"/>
      <c r="I19" s="170"/>
      <c r="J19" s="170"/>
      <c r="K19" s="170"/>
      <c r="L19" s="170"/>
      <c r="M19" s="170"/>
      <c r="N19" s="170"/>
      <c r="O19" s="170"/>
      <c r="P19" s="170"/>
      <c r="Q19" s="171"/>
      <c r="R19" s="171"/>
      <c r="S19" s="171"/>
      <c r="T19" s="171"/>
      <c r="U19" s="171"/>
      <c r="V19" s="171"/>
      <c r="W19" s="172"/>
      <c r="X19" s="172"/>
      <c r="Y19" s="172"/>
      <c r="Z19" s="172"/>
      <c r="AA19" s="172"/>
      <c r="AB19" s="171"/>
      <c r="AC19" s="171"/>
      <c r="AD19" s="171"/>
      <c r="AE19" s="171"/>
      <c r="AF19" s="171"/>
      <c r="AG19" s="171"/>
    </row>
    <row r="20" spans="1:33" x14ac:dyDescent="0.2">
      <c r="A20" s="128"/>
      <c r="B20" s="167"/>
      <c r="C20" s="168"/>
      <c r="D20" s="168"/>
      <c r="E20" s="169"/>
      <c r="F20" s="170"/>
      <c r="G20" s="170"/>
      <c r="H20" s="170"/>
      <c r="I20" s="170"/>
      <c r="J20" s="170"/>
      <c r="K20" s="170"/>
      <c r="L20" s="170"/>
      <c r="M20" s="170"/>
      <c r="N20" s="170"/>
      <c r="O20" s="170"/>
      <c r="P20" s="170"/>
      <c r="Q20" s="171"/>
      <c r="R20" s="171"/>
      <c r="S20" s="171"/>
      <c r="T20" s="171"/>
      <c r="U20" s="171"/>
      <c r="V20" s="171"/>
      <c r="W20" s="172"/>
      <c r="X20" s="172"/>
      <c r="Y20" s="172"/>
      <c r="Z20" s="172"/>
      <c r="AA20" s="172"/>
      <c r="AB20" s="171"/>
      <c r="AC20" s="171"/>
      <c r="AD20" s="171"/>
      <c r="AE20" s="171"/>
      <c r="AF20" s="171"/>
      <c r="AG20" s="171"/>
    </row>
    <row r="21" spans="1:33" x14ac:dyDescent="0.2">
      <c r="A21" s="128"/>
      <c r="B21" s="161" t="s">
        <v>204</v>
      </c>
      <c r="C21" s="162"/>
      <c r="D21" s="162"/>
      <c r="E21" s="163"/>
      <c r="F21" s="170"/>
      <c r="G21" s="170"/>
      <c r="H21" s="170"/>
      <c r="I21" s="170"/>
      <c r="J21" s="170"/>
      <c r="K21" s="170"/>
      <c r="L21" s="170"/>
      <c r="M21" s="170"/>
      <c r="N21" s="170"/>
      <c r="O21" s="170"/>
      <c r="P21" s="170"/>
      <c r="Q21" s="171"/>
      <c r="R21" s="171"/>
      <c r="S21" s="171"/>
      <c r="T21" s="171"/>
      <c r="U21" s="171"/>
      <c r="V21" s="171"/>
      <c r="W21" s="172"/>
      <c r="X21" s="172"/>
      <c r="Y21" s="172"/>
      <c r="Z21" s="172"/>
      <c r="AA21" s="172"/>
      <c r="AB21" s="171"/>
      <c r="AC21" s="171"/>
      <c r="AD21" s="171"/>
      <c r="AE21" s="171"/>
      <c r="AF21" s="171"/>
      <c r="AG21" s="171"/>
    </row>
    <row r="22" spans="1:33" x14ac:dyDescent="0.2">
      <c r="A22" s="128"/>
      <c r="B22" s="164"/>
      <c r="C22" s="165"/>
      <c r="D22" s="165"/>
      <c r="E22" s="166"/>
      <c r="F22" s="170"/>
      <c r="G22" s="170"/>
      <c r="H22" s="170"/>
      <c r="I22" s="170"/>
      <c r="J22" s="170"/>
      <c r="K22" s="170"/>
      <c r="L22" s="170"/>
      <c r="M22" s="170"/>
      <c r="N22" s="170"/>
      <c r="O22" s="170"/>
      <c r="P22" s="170"/>
      <c r="Q22" s="171"/>
      <c r="R22" s="171"/>
      <c r="S22" s="171"/>
      <c r="T22" s="171"/>
      <c r="U22" s="171"/>
      <c r="V22" s="171"/>
      <c r="W22" s="172"/>
      <c r="X22" s="172"/>
      <c r="Y22" s="172"/>
      <c r="Z22" s="172"/>
      <c r="AA22" s="172"/>
      <c r="AB22" s="171"/>
      <c r="AC22" s="171"/>
      <c r="AD22" s="171"/>
      <c r="AE22" s="171"/>
      <c r="AF22" s="171"/>
      <c r="AG22" s="171"/>
    </row>
    <row r="23" spans="1:33" x14ac:dyDescent="0.2">
      <c r="A23" s="128"/>
      <c r="B23" s="164"/>
      <c r="C23" s="165"/>
      <c r="D23" s="165"/>
      <c r="E23" s="166"/>
      <c r="F23" s="170"/>
      <c r="G23" s="170"/>
      <c r="H23" s="170"/>
      <c r="I23" s="170"/>
      <c r="J23" s="170"/>
      <c r="K23" s="170"/>
      <c r="L23" s="170"/>
      <c r="M23" s="170"/>
      <c r="N23" s="170"/>
      <c r="O23" s="170"/>
      <c r="P23" s="170"/>
      <c r="Q23" s="171"/>
      <c r="R23" s="171"/>
      <c r="S23" s="171"/>
      <c r="T23" s="171"/>
      <c r="U23" s="171"/>
      <c r="V23" s="171"/>
      <c r="W23" s="172"/>
      <c r="X23" s="172"/>
      <c r="Y23" s="172"/>
      <c r="Z23" s="172"/>
      <c r="AA23" s="172"/>
      <c r="AB23" s="171"/>
      <c r="AC23" s="171"/>
      <c r="AD23" s="171"/>
      <c r="AE23" s="171"/>
      <c r="AF23" s="171"/>
      <c r="AG23" s="171"/>
    </row>
    <row r="24" spans="1:33" x14ac:dyDescent="0.2">
      <c r="A24" s="128"/>
      <c r="B24" s="167"/>
      <c r="C24" s="168"/>
      <c r="D24" s="168"/>
      <c r="E24" s="169"/>
      <c r="F24" s="170"/>
      <c r="G24" s="170"/>
      <c r="H24" s="170"/>
      <c r="I24" s="170"/>
      <c r="J24" s="170"/>
      <c r="K24" s="170"/>
      <c r="L24" s="170"/>
      <c r="M24" s="170"/>
      <c r="N24" s="170"/>
      <c r="O24" s="170"/>
      <c r="P24" s="170"/>
      <c r="Q24" s="171"/>
      <c r="R24" s="171"/>
      <c r="S24" s="171"/>
      <c r="T24" s="171"/>
      <c r="U24" s="171"/>
      <c r="V24" s="171"/>
      <c r="W24" s="172"/>
      <c r="X24" s="172"/>
      <c r="Y24" s="172"/>
      <c r="Z24" s="172"/>
      <c r="AA24" s="172"/>
      <c r="AB24" s="171"/>
      <c r="AC24" s="171"/>
      <c r="AD24" s="171"/>
      <c r="AE24" s="171"/>
      <c r="AF24" s="171"/>
      <c r="AG24" s="171"/>
    </row>
    <row r="25" spans="1:33" x14ac:dyDescent="0.2">
      <c r="A25" s="128"/>
      <c r="B25" s="173" t="s">
        <v>219</v>
      </c>
      <c r="C25" s="173"/>
      <c r="D25" s="173"/>
      <c r="E25" s="173"/>
      <c r="F25" s="173"/>
      <c r="G25" s="173"/>
      <c r="H25" s="173"/>
      <c r="I25" s="173"/>
      <c r="J25" s="173"/>
      <c r="K25" s="173"/>
      <c r="L25" s="173"/>
      <c r="M25" s="173"/>
      <c r="N25" s="173"/>
      <c r="O25" s="173"/>
      <c r="P25" s="173"/>
      <c r="Q25" s="174">
        <f>SUM(Q9:V24)</f>
        <v>0</v>
      </c>
      <c r="R25" s="174"/>
      <c r="S25" s="174"/>
      <c r="T25" s="174"/>
      <c r="U25" s="174"/>
      <c r="V25" s="174"/>
      <c r="W25" s="175"/>
      <c r="X25" s="175"/>
      <c r="Y25" s="175"/>
      <c r="Z25" s="175"/>
      <c r="AA25" s="175"/>
      <c r="AB25" s="174">
        <f>ROUNDDOWN(SUM(AB9:AG24),-3)</f>
        <v>0</v>
      </c>
      <c r="AC25" s="174"/>
      <c r="AD25" s="174"/>
      <c r="AE25" s="174"/>
      <c r="AF25" s="174"/>
      <c r="AG25" s="174"/>
    </row>
    <row r="26" spans="1:33" x14ac:dyDescent="0.2">
      <c r="A26" s="128"/>
      <c r="B26" s="173"/>
      <c r="C26" s="173"/>
      <c r="D26" s="173"/>
      <c r="E26" s="173"/>
      <c r="F26" s="173"/>
      <c r="G26" s="173"/>
      <c r="H26" s="173"/>
      <c r="I26" s="173"/>
      <c r="J26" s="173"/>
      <c r="K26" s="173"/>
      <c r="L26" s="173"/>
      <c r="M26" s="173"/>
      <c r="N26" s="173"/>
      <c r="O26" s="173"/>
      <c r="P26" s="173"/>
      <c r="Q26" s="174"/>
      <c r="R26" s="174"/>
      <c r="S26" s="174"/>
      <c r="T26" s="174"/>
      <c r="U26" s="174"/>
      <c r="V26" s="174"/>
      <c r="W26" s="175"/>
      <c r="X26" s="175"/>
      <c r="Y26" s="175"/>
      <c r="Z26" s="175"/>
      <c r="AA26" s="175"/>
      <c r="AB26" s="174"/>
      <c r="AC26" s="174"/>
      <c r="AD26" s="174"/>
      <c r="AE26" s="174"/>
      <c r="AF26" s="174"/>
      <c r="AG26" s="174"/>
    </row>
    <row r="27" spans="1:33" x14ac:dyDescent="0.2">
      <c r="A27" s="128"/>
      <c r="B27" s="173"/>
      <c r="C27" s="173"/>
      <c r="D27" s="173"/>
      <c r="E27" s="173"/>
      <c r="F27" s="173"/>
      <c r="G27" s="173"/>
      <c r="H27" s="173"/>
      <c r="I27" s="173"/>
      <c r="J27" s="173"/>
      <c r="K27" s="173"/>
      <c r="L27" s="173"/>
      <c r="M27" s="173"/>
      <c r="N27" s="173"/>
      <c r="O27" s="173"/>
      <c r="P27" s="173"/>
      <c r="Q27" s="174"/>
      <c r="R27" s="174"/>
      <c r="S27" s="174"/>
      <c r="T27" s="174"/>
      <c r="U27" s="174"/>
      <c r="V27" s="174"/>
      <c r="W27" s="175"/>
      <c r="X27" s="175"/>
      <c r="Y27" s="175"/>
      <c r="Z27" s="175"/>
      <c r="AA27" s="175"/>
      <c r="AB27" s="174"/>
      <c r="AC27" s="174"/>
      <c r="AD27" s="174"/>
      <c r="AE27" s="174"/>
      <c r="AF27" s="174"/>
      <c r="AG27" s="174"/>
    </row>
    <row r="28" spans="1:33" x14ac:dyDescent="0.2">
      <c r="A28" s="128"/>
      <c r="B28" s="16"/>
      <c r="C28" s="16"/>
      <c r="D28" s="16"/>
      <c r="E28" s="16"/>
      <c r="F28" s="16"/>
      <c r="G28" s="16"/>
      <c r="H28" s="16"/>
      <c r="I28" s="16"/>
      <c r="J28" s="16"/>
      <c r="K28" s="16"/>
      <c r="L28" s="16"/>
      <c r="M28" s="16"/>
      <c r="N28" s="16"/>
      <c r="O28" s="16"/>
      <c r="P28" s="16"/>
      <c r="Q28" s="129"/>
      <c r="R28" s="129"/>
      <c r="S28" s="129"/>
      <c r="T28" s="129"/>
      <c r="U28" s="129"/>
      <c r="V28" s="129"/>
      <c r="W28" s="130"/>
      <c r="X28" s="130"/>
      <c r="Y28" s="176" t="s">
        <v>220</v>
      </c>
      <c r="Z28" s="176"/>
      <c r="AA28" s="176"/>
      <c r="AB28" s="176"/>
      <c r="AC28" s="176"/>
      <c r="AD28" s="176"/>
      <c r="AE28" s="176"/>
      <c r="AF28" s="176"/>
      <c r="AG28" s="176"/>
    </row>
    <row r="29" spans="1:33" x14ac:dyDescent="0.2">
      <c r="A29" s="128"/>
      <c r="B29" s="131"/>
      <c r="C29" s="131"/>
      <c r="D29" s="131"/>
      <c r="E29" s="131"/>
      <c r="F29" s="131"/>
      <c r="G29" s="131"/>
      <c r="H29" s="131"/>
      <c r="I29" s="131"/>
      <c r="J29" s="131"/>
      <c r="K29" s="131"/>
      <c r="L29" s="131"/>
      <c r="M29" s="131"/>
      <c r="N29" s="131"/>
      <c r="O29" s="131"/>
      <c r="P29" s="131"/>
      <c r="Q29" s="131"/>
      <c r="R29" s="131"/>
      <c r="S29" s="131"/>
      <c r="T29" s="131"/>
      <c r="U29" s="131"/>
      <c r="V29" s="131"/>
      <c r="W29" s="131"/>
      <c r="X29" s="131"/>
      <c r="Y29" s="131"/>
      <c r="Z29" s="131"/>
      <c r="AA29" s="131"/>
      <c r="AB29" s="131"/>
      <c r="AC29" s="131"/>
      <c r="AD29" s="131"/>
      <c r="AE29" s="131"/>
      <c r="AF29" s="131"/>
      <c r="AG29" s="131"/>
    </row>
    <row r="30" spans="1:33" ht="17.149999999999999" customHeight="1" x14ac:dyDescent="0.2">
      <c r="A30" s="121"/>
      <c r="B30" s="177" t="s">
        <v>4</v>
      </c>
      <c r="C30" s="177"/>
      <c r="D30" s="177"/>
      <c r="E30" s="177"/>
      <c r="F30" s="177"/>
      <c r="G30" s="177"/>
      <c r="H30" s="177"/>
      <c r="I30" s="177"/>
      <c r="J30" s="178" t="s">
        <v>244</v>
      </c>
      <c r="K30" s="178"/>
      <c r="L30" s="178"/>
      <c r="M30" s="178"/>
      <c r="N30" s="178"/>
      <c r="O30" s="178" t="s">
        <v>245</v>
      </c>
      <c r="P30" s="178"/>
      <c r="Q30" s="178"/>
      <c r="R30" s="178"/>
      <c r="S30" s="178"/>
      <c r="T30" s="178"/>
      <c r="U30" s="178"/>
      <c r="V30" s="179" t="s">
        <v>5</v>
      </c>
      <c r="W30" s="180"/>
      <c r="X30" s="180"/>
      <c r="Y30" s="180"/>
      <c r="Z30" s="180"/>
      <c r="AA30" s="180"/>
      <c r="AB30" s="180"/>
      <c r="AC30" s="180"/>
      <c r="AD30" s="180"/>
      <c r="AE30" s="180"/>
      <c r="AF30" s="180"/>
      <c r="AG30" s="181"/>
    </row>
    <row r="31" spans="1:33" ht="17.149999999999999" customHeight="1" x14ac:dyDescent="0.2">
      <c r="A31" s="121"/>
      <c r="B31" s="177"/>
      <c r="C31" s="177"/>
      <c r="D31" s="177"/>
      <c r="E31" s="177"/>
      <c r="F31" s="177"/>
      <c r="G31" s="177"/>
      <c r="H31" s="177"/>
      <c r="I31" s="177"/>
      <c r="J31" s="178"/>
      <c r="K31" s="178"/>
      <c r="L31" s="178"/>
      <c r="M31" s="178"/>
      <c r="N31" s="178"/>
      <c r="O31" s="178"/>
      <c r="P31" s="178"/>
      <c r="Q31" s="178"/>
      <c r="R31" s="178"/>
      <c r="S31" s="178"/>
      <c r="T31" s="178"/>
      <c r="U31" s="178"/>
      <c r="V31" s="179" t="s">
        <v>133</v>
      </c>
      <c r="W31" s="180"/>
      <c r="X31" s="180"/>
      <c r="Y31" s="180"/>
      <c r="Z31" s="180"/>
      <c r="AA31" s="181"/>
      <c r="AB31" s="179" t="s">
        <v>134</v>
      </c>
      <c r="AC31" s="180"/>
      <c r="AD31" s="180"/>
      <c r="AE31" s="180"/>
      <c r="AF31" s="180"/>
      <c r="AG31" s="181"/>
    </row>
    <row r="32" spans="1:33" ht="17.149999999999999" customHeight="1" x14ac:dyDescent="0.2">
      <c r="A32" s="121"/>
      <c r="B32" s="146"/>
      <c r="C32" s="147"/>
      <c r="D32" s="147"/>
      <c r="E32" s="147"/>
      <c r="F32" s="147"/>
      <c r="G32" s="147"/>
      <c r="H32" s="147"/>
      <c r="I32" s="147"/>
      <c r="J32" s="132"/>
      <c r="K32" s="133"/>
      <c r="L32" s="133"/>
      <c r="M32" s="133"/>
      <c r="N32" s="134"/>
      <c r="O32" s="148"/>
      <c r="P32" s="148"/>
      <c r="Q32" s="148"/>
      <c r="R32" s="148"/>
      <c r="S32" s="148"/>
      <c r="T32" s="148"/>
      <c r="U32" s="149"/>
      <c r="V32" s="150"/>
      <c r="W32" s="151"/>
      <c r="X32" s="151"/>
      <c r="Y32" s="151"/>
      <c r="Z32" s="151"/>
      <c r="AA32" s="152"/>
      <c r="AB32" s="150"/>
      <c r="AC32" s="151"/>
      <c r="AD32" s="151"/>
      <c r="AE32" s="151"/>
      <c r="AF32" s="151"/>
      <c r="AG32" s="152"/>
    </row>
    <row r="33" spans="1:33" ht="16.5" customHeight="1" x14ac:dyDescent="0.2">
      <c r="A33" s="121"/>
      <c r="B33" s="132"/>
      <c r="C33" s="133"/>
      <c r="D33" s="133"/>
      <c r="E33" s="133"/>
      <c r="F33" s="133"/>
      <c r="G33" s="133"/>
      <c r="H33" s="133"/>
      <c r="I33" s="134"/>
      <c r="J33" s="132"/>
      <c r="K33" s="133"/>
      <c r="L33" s="133"/>
      <c r="M33" s="133"/>
      <c r="N33" s="134"/>
      <c r="O33" s="135"/>
      <c r="P33" s="135"/>
      <c r="Q33" s="135"/>
      <c r="R33" s="135"/>
      <c r="S33" s="135"/>
      <c r="T33" s="135"/>
      <c r="U33" s="136"/>
      <c r="V33" s="137"/>
      <c r="W33" s="138"/>
      <c r="X33" s="138"/>
      <c r="Y33" s="138"/>
      <c r="Z33" s="138"/>
      <c r="AA33" s="139"/>
      <c r="AB33" s="137"/>
      <c r="AC33" s="138"/>
      <c r="AD33" s="138"/>
      <c r="AE33" s="138"/>
      <c r="AF33" s="138"/>
      <c r="AG33" s="139"/>
    </row>
    <row r="34" spans="1:33" ht="17.149999999999999" customHeight="1" x14ac:dyDescent="0.2">
      <c r="A34" s="121"/>
      <c r="B34" s="132"/>
      <c r="C34" s="133"/>
      <c r="D34" s="133"/>
      <c r="E34" s="133"/>
      <c r="F34" s="133"/>
      <c r="G34" s="133"/>
      <c r="H34" s="133"/>
      <c r="I34" s="134"/>
      <c r="J34" s="132"/>
      <c r="K34" s="133"/>
      <c r="L34" s="133"/>
      <c r="M34" s="133"/>
      <c r="N34" s="134"/>
      <c r="O34" s="135"/>
      <c r="P34" s="135"/>
      <c r="Q34" s="135"/>
      <c r="R34" s="135"/>
      <c r="S34" s="135"/>
      <c r="T34" s="135"/>
      <c r="U34" s="136"/>
      <c r="V34" s="137"/>
      <c r="W34" s="138"/>
      <c r="X34" s="138"/>
      <c r="Y34" s="138"/>
      <c r="Z34" s="138"/>
      <c r="AA34" s="139"/>
      <c r="AB34" s="137"/>
      <c r="AC34" s="138"/>
      <c r="AD34" s="138"/>
      <c r="AE34" s="138"/>
      <c r="AF34" s="138"/>
      <c r="AG34" s="139"/>
    </row>
    <row r="35" spans="1:33" ht="17.149999999999999" customHeight="1" x14ac:dyDescent="0.2">
      <c r="A35" s="121"/>
      <c r="B35" s="132"/>
      <c r="C35" s="133"/>
      <c r="D35" s="133"/>
      <c r="E35" s="133"/>
      <c r="F35" s="133"/>
      <c r="G35" s="133"/>
      <c r="H35" s="133"/>
      <c r="I35" s="134"/>
      <c r="J35" s="132"/>
      <c r="K35" s="133"/>
      <c r="L35" s="133"/>
      <c r="M35" s="133"/>
      <c r="N35" s="134"/>
      <c r="O35" s="135"/>
      <c r="P35" s="135"/>
      <c r="Q35" s="135"/>
      <c r="R35" s="135"/>
      <c r="S35" s="135"/>
      <c r="T35" s="135"/>
      <c r="U35" s="136"/>
      <c r="V35" s="137"/>
      <c r="W35" s="138"/>
      <c r="X35" s="138"/>
      <c r="Y35" s="138"/>
      <c r="Z35" s="138"/>
      <c r="AA35" s="139"/>
      <c r="AB35" s="137"/>
      <c r="AC35" s="138"/>
      <c r="AD35" s="138"/>
      <c r="AE35" s="138"/>
      <c r="AF35" s="138"/>
      <c r="AG35" s="139"/>
    </row>
    <row r="36" spans="1:33" ht="17.149999999999999" customHeight="1" x14ac:dyDescent="0.2">
      <c r="A36" s="121"/>
      <c r="B36" s="132"/>
      <c r="C36" s="133"/>
      <c r="D36" s="133"/>
      <c r="E36" s="133"/>
      <c r="F36" s="133"/>
      <c r="G36" s="133"/>
      <c r="H36" s="133"/>
      <c r="I36" s="134"/>
      <c r="J36" s="132"/>
      <c r="K36" s="133"/>
      <c r="L36" s="133"/>
      <c r="M36" s="133"/>
      <c r="N36" s="134"/>
      <c r="O36" s="135"/>
      <c r="P36" s="135"/>
      <c r="Q36" s="135"/>
      <c r="R36" s="135"/>
      <c r="S36" s="135"/>
      <c r="T36" s="135"/>
      <c r="U36" s="136"/>
      <c r="V36" s="137"/>
      <c r="W36" s="138"/>
      <c r="X36" s="138"/>
      <c r="Y36" s="138"/>
      <c r="Z36" s="138"/>
      <c r="AA36" s="139"/>
      <c r="AB36" s="137"/>
      <c r="AC36" s="138"/>
      <c r="AD36" s="138"/>
      <c r="AE36" s="138"/>
      <c r="AF36" s="138"/>
      <c r="AG36" s="139"/>
    </row>
    <row r="37" spans="1:33" ht="17.149999999999999" customHeight="1" x14ac:dyDescent="0.2">
      <c r="A37" s="121"/>
      <c r="B37" s="132"/>
      <c r="C37" s="133"/>
      <c r="D37" s="133"/>
      <c r="E37" s="133"/>
      <c r="F37" s="133"/>
      <c r="G37" s="133"/>
      <c r="H37" s="133"/>
      <c r="I37" s="134"/>
      <c r="J37" s="132"/>
      <c r="K37" s="133"/>
      <c r="L37" s="133"/>
      <c r="M37" s="133"/>
      <c r="N37" s="134"/>
      <c r="O37" s="135"/>
      <c r="P37" s="135"/>
      <c r="Q37" s="135"/>
      <c r="R37" s="135"/>
      <c r="S37" s="135"/>
      <c r="T37" s="135"/>
      <c r="U37" s="136"/>
      <c r="V37" s="137"/>
      <c r="W37" s="138"/>
      <c r="X37" s="138"/>
      <c r="Y37" s="138"/>
      <c r="Z37" s="138"/>
      <c r="AA37" s="139"/>
      <c r="AB37" s="137"/>
      <c r="AC37" s="138"/>
      <c r="AD37" s="138"/>
      <c r="AE37" s="138"/>
      <c r="AF37" s="138"/>
      <c r="AG37" s="139"/>
    </row>
    <row r="38" spans="1:33" ht="17.149999999999999" customHeight="1" x14ac:dyDescent="0.2">
      <c r="A38" s="121"/>
      <c r="B38" s="132"/>
      <c r="C38" s="133"/>
      <c r="D38" s="133"/>
      <c r="E38" s="133"/>
      <c r="F38" s="133"/>
      <c r="G38" s="133"/>
      <c r="H38" s="133"/>
      <c r="I38" s="134"/>
      <c r="J38" s="132"/>
      <c r="K38" s="133"/>
      <c r="L38" s="133"/>
      <c r="M38" s="133"/>
      <c r="N38" s="134"/>
      <c r="O38" s="135"/>
      <c r="P38" s="135"/>
      <c r="Q38" s="135"/>
      <c r="R38" s="135"/>
      <c r="S38" s="135"/>
      <c r="T38" s="135"/>
      <c r="U38" s="136"/>
      <c r="V38" s="137"/>
      <c r="W38" s="138"/>
      <c r="X38" s="138"/>
      <c r="Y38" s="138"/>
      <c r="Z38" s="138"/>
      <c r="AA38" s="139"/>
      <c r="AB38" s="137"/>
      <c r="AC38" s="138"/>
      <c r="AD38" s="138"/>
      <c r="AE38" s="138"/>
      <c r="AF38" s="138"/>
      <c r="AG38" s="139"/>
    </row>
    <row r="39" spans="1:33" ht="17.149999999999999" customHeight="1" x14ac:dyDescent="0.2">
      <c r="A39" s="121"/>
      <c r="B39" s="132"/>
      <c r="C39" s="133"/>
      <c r="D39" s="133"/>
      <c r="E39" s="133"/>
      <c r="F39" s="133"/>
      <c r="G39" s="133"/>
      <c r="H39" s="133"/>
      <c r="I39" s="134"/>
      <c r="J39" s="132"/>
      <c r="K39" s="133"/>
      <c r="L39" s="133"/>
      <c r="M39" s="133"/>
      <c r="N39" s="134"/>
      <c r="O39" s="135"/>
      <c r="P39" s="135"/>
      <c r="Q39" s="135"/>
      <c r="R39" s="135"/>
      <c r="S39" s="135"/>
      <c r="T39" s="135"/>
      <c r="U39" s="136"/>
      <c r="V39" s="137"/>
      <c r="W39" s="138"/>
      <c r="X39" s="138"/>
      <c r="Y39" s="138"/>
      <c r="Z39" s="138"/>
      <c r="AA39" s="139"/>
      <c r="AB39" s="137"/>
      <c r="AC39" s="138"/>
      <c r="AD39" s="138"/>
      <c r="AE39" s="138"/>
      <c r="AF39" s="138"/>
      <c r="AG39" s="139"/>
    </row>
    <row r="40" spans="1:33" ht="17.149999999999999" customHeight="1" x14ac:dyDescent="0.2">
      <c r="A40" s="121"/>
      <c r="B40" s="132"/>
      <c r="C40" s="133"/>
      <c r="D40" s="133"/>
      <c r="E40" s="133"/>
      <c r="F40" s="133"/>
      <c r="G40" s="133"/>
      <c r="H40" s="133"/>
      <c r="I40" s="134"/>
      <c r="J40" s="132"/>
      <c r="K40" s="133"/>
      <c r="L40" s="133"/>
      <c r="M40" s="133"/>
      <c r="N40" s="134"/>
      <c r="O40" s="135"/>
      <c r="P40" s="135"/>
      <c r="Q40" s="135"/>
      <c r="R40" s="135"/>
      <c r="S40" s="135"/>
      <c r="T40" s="135"/>
      <c r="U40" s="136"/>
      <c r="V40" s="137"/>
      <c r="W40" s="138"/>
      <c r="X40" s="138"/>
      <c r="Y40" s="138"/>
      <c r="Z40" s="138"/>
      <c r="AA40" s="139"/>
      <c r="AB40" s="137"/>
      <c r="AC40" s="138"/>
      <c r="AD40" s="138"/>
      <c r="AE40" s="138"/>
      <c r="AF40" s="138"/>
      <c r="AG40" s="139"/>
    </row>
    <row r="41" spans="1:33" ht="17.149999999999999" customHeight="1" x14ac:dyDescent="0.2">
      <c r="A41" s="121"/>
      <c r="B41" s="132"/>
      <c r="C41" s="133"/>
      <c r="D41" s="133"/>
      <c r="E41" s="133"/>
      <c r="F41" s="133"/>
      <c r="G41" s="133"/>
      <c r="H41" s="133"/>
      <c r="I41" s="134"/>
      <c r="J41" s="132"/>
      <c r="K41" s="133"/>
      <c r="L41" s="133"/>
      <c r="M41" s="133"/>
      <c r="N41" s="134"/>
      <c r="O41" s="135"/>
      <c r="P41" s="135"/>
      <c r="Q41" s="135"/>
      <c r="R41" s="135"/>
      <c r="S41" s="135"/>
      <c r="T41" s="135"/>
      <c r="U41" s="136"/>
      <c r="V41" s="137"/>
      <c r="W41" s="138"/>
      <c r="X41" s="138"/>
      <c r="Y41" s="138"/>
      <c r="Z41" s="138"/>
      <c r="AA41" s="139"/>
      <c r="AB41" s="137"/>
      <c r="AC41" s="138"/>
      <c r="AD41" s="138"/>
      <c r="AE41" s="138"/>
      <c r="AF41" s="138"/>
      <c r="AG41" s="139"/>
    </row>
    <row r="42" spans="1:33" ht="17.149999999999999" customHeight="1" x14ac:dyDescent="0.2">
      <c r="A42" s="121"/>
      <c r="B42" s="132"/>
      <c r="C42" s="133"/>
      <c r="D42" s="133"/>
      <c r="E42" s="133"/>
      <c r="F42" s="133"/>
      <c r="G42" s="133"/>
      <c r="H42" s="133"/>
      <c r="I42" s="134"/>
      <c r="J42" s="132"/>
      <c r="K42" s="133"/>
      <c r="L42" s="133"/>
      <c r="M42" s="133"/>
      <c r="N42" s="134"/>
      <c r="O42" s="135"/>
      <c r="P42" s="135"/>
      <c r="Q42" s="135"/>
      <c r="R42" s="135"/>
      <c r="S42" s="135"/>
      <c r="T42" s="135"/>
      <c r="U42" s="136"/>
      <c r="V42" s="137"/>
      <c r="W42" s="138"/>
      <c r="X42" s="138"/>
      <c r="Y42" s="138"/>
      <c r="Z42" s="138"/>
      <c r="AA42" s="139"/>
      <c r="AB42" s="137"/>
      <c r="AC42" s="138"/>
      <c r="AD42" s="138"/>
      <c r="AE42" s="138"/>
      <c r="AF42" s="138"/>
      <c r="AG42" s="139"/>
    </row>
    <row r="43" spans="1:33" ht="17.149999999999999" customHeight="1" x14ac:dyDescent="0.2">
      <c r="A43" s="121"/>
      <c r="B43" s="132"/>
      <c r="C43" s="133"/>
      <c r="D43" s="133"/>
      <c r="E43" s="133"/>
      <c r="F43" s="133"/>
      <c r="G43" s="133"/>
      <c r="H43" s="133"/>
      <c r="I43" s="134"/>
      <c r="J43" s="132"/>
      <c r="K43" s="133"/>
      <c r="L43" s="133"/>
      <c r="M43" s="133"/>
      <c r="N43" s="134"/>
      <c r="O43" s="135"/>
      <c r="P43" s="135"/>
      <c r="Q43" s="135"/>
      <c r="R43" s="135"/>
      <c r="S43" s="135"/>
      <c r="T43" s="135"/>
      <c r="U43" s="136"/>
      <c r="V43" s="137"/>
      <c r="W43" s="138"/>
      <c r="X43" s="138"/>
      <c r="Y43" s="138"/>
      <c r="Z43" s="138"/>
      <c r="AA43" s="139"/>
      <c r="AB43" s="137"/>
      <c r="AC43" s="138"/>
      <c r="AD43" s="138"/>
      <c r="AE43" s="138"/>
      <c r="AF43" s="138"/>
      <c r="AG43" s="139"/>
    </row>
    <row r="44" spans="1:33" ht="16.5" customHeight="1" x14ac:dyDescent="0.2">
      <c r="A44" s="121"/>
      <c r="B44" s="132"/>
      <c r="C44" s="133"/>
      <c r="D44" s="133"/>
      <c r="E44" s="133"/>
      <c r="F44" s="133"/>
      <c r="G44" s="133"/>
      <c r="H44" s="133"/>
      <c r="I44" s="134"/>
      <c r="J44" s="132"/>
      <c r="K44" s="133"/>
      <c r="L44" s="133"/>
      <c r="M44" s="133"/>
      <c r="N44" s="134"/>
      <c r="O44" s="135"/>
      <c r="P44" s="135"/>
      <c r="Q44" s="135"/>
      <c r="R44" s="135"/>
      <c r="S44" s="135"/>
      <c r="T44" s="135"/>
      <c r="U44" s="136"/>
      <c r="V44" s="137"/>
      <c r="W44" s="138"/>
      <c r="X44" s="138"/>
      <c r="Y44" s="138"/>
      <c r="Z44" s="138"/>
      <c r="AA44" s="139"/>
      <c r="AB44" s="137"/>
      <c r="AC44" s="138"/>
      <c r="AD44" s="138"/>
      <c r="AE44" s="138"/>
      <c r="AF44" s="138"/>
      <c r="AG44" s="139"/>
    </row>
    <row r="45" spans="1:33" ht="17.149999999999999" customHeight="1" x14ac:dyDescent="0.2">
      <c r="A45" s="121"/>
      <c r="B45" s="132"/>
      <c r="C45" s="133"/>
      <c r="D45" s="133"/>
      <c r="E45" s="133"/>
      <c r="F45" s="133"/>
      <c r="G45" s="133"/>
      <c r="H45" s="133"/>
      <c r="I45" s="134"/>
      <c r="J45" s="132"/>
      <c r="K45" s="133"/>
      <c r="L45" s="133"/>
      <c r="M45" s="133"/>
      <c r="N45" s="134"/>
      <c r="O45" s="135"/>
      <c r="P45" s="135"/>
      <c r="Q45" s="135"/>
      <c r="R45" s="135"/>
      <c r="S45" s="135"/>
      <c r="T45" s="135"/>
      <c r="U45" s="136"/>
      <c r="V45" s="137"/>
      <c r="W45" s="138"/>
      <c r="X45" s="138"/>
      <c r="Y45" s="138"/>
      <c r="Z45" s="138"/>
      <c r="AA45" s="139"/>
      <c r="AB45" s="137"/>
      <c r="AC45" s="138"/>
      <c r="AD45" s="138"/>
      <c r="AE45" s="138"/>
      <c r="AF45" s="138"/>
      <c r="AG45" s="139"/>
    </row>
    <row r="46" spans="1:33" ht="17.149999999999999" customHeight="1" x14ac:dyDescent="0.2">
      <c r="A46" s="121"/>
      <c r="B46" s="132"/>
      <c r="C46" s="133"/>
      <c r="D46" s="133"/>
      <c r="E46" s="133"/>
      <c r="F46" s="133"/>
      <c r="G46" s="133"/>
      <c r="H46" s="133"/>
      <c r="I46" s="134"/>
      <c r="J46" s="132"/>
      <c r="K46" s="133"/>
      <c r="L46" s="133"/>
      <c r="M46" s="133"/>
      <c r="N46" s="134"/>
      <c r="O46" s="135"/>
      <c r="P46" s="135"/>
      <c r="Q46" s="135"/>
      <c r="R46" s="135"/>
      <c r="S46" s="135"/>
      <c r="T46" s="135"/>
      <c r="U46" s="136"/>
      <c r="V46" s="137"/>
      <c r="W46" s="138"/>
      <c r="X46" s="138"/>
      <c r="Y46" s="138"/>
      <c r="Z46" s="138"/>
      <c r="AA46" s="139"/>
      <c r="AB46" s="137"/>
      <c r="AC46" s="138"/>
      <c r="AD46" s="138"/>
      <c r="AE46" s="138"/>
      <c r="AF46" s="138"/>
      <c r="AG46" s="139"/>
    </row>
    <row r="47" spans="1:33" ht="17.149999999999999" customHeight="1" x14ac:dyDescent="0.2">
      <c r="A47" s="121"/>
      <c r="B47" s="132"/>
      <c r="C47" s="133"/>
      <c r="D47" s="133"/>
      <c r="E47" s="133"/>
      <c r="F47" s="133"/>
      <c r="G47" s="133"/>
      <c r="H47" s="133"/>
      <c r="I47" s="134"/>
      <c r="J47" s="132"/>
      <c r="K47" s="133"/>
      <c r="L47" s="133"/>
      <c r="M47" s="133"/>
      <c r="N47" s="134"/>
      <c r="O47" s="135"/>
      <c r="P47" s="135"/>
      <c r="Q47" s="135"/>
      <c r="R47" s="135"/>
      <c r="S47" s="135"/>
      <c r="T47" s="135"/>
      <c r="U47" s="136"/>
      <c r="V47" s="137"/>
      <c r="W47" s="138"/>
      <c r="X47" s="138"/>
      <c r="Y47" s="138"/>
      <c r="Z47" s="138"/>
      <c r="AA47" s="139"/>
      <c r="AB47" s="137"/>
      <c r="AC47" s="138"/>
      <c r="AD47" s="138"/>
      <c r="AE47" s="138"/>
      <c r="AF47" s="138"/>
      <c r="AG47" s="139"/>
    </row>
    <row r="48" spans="1:33" ht="17.149999999999999" customHeight="1" x14ac:dyDescent="0.2">
      <c r="A48" s="121"/>
      <c r="B48" s="132"/>
      <c r="C48" s="133"/>
      <c r="D48" s="133"/>
      <c r="E48" s="133"/>
      <c r="F48" s="133"/>
      <c r="G48" s="133"/>
      <c r="H48" s="133"/>
      <c r="I48" s="134"/>
      <c r="J48" s="132"/>
      <c r="K48" s="133"/>
      <c r="L48" s="133"/>
      <c r="M48" s="133"/>
      <c r="N48" s="134"/>
      <c r="O48" s="135"/>
      <c r="P48" s="135"/>
      <c r="Q48" s="135"/>
      <c r="R48" s="135"/>
      <c r="S48" s="135"/>
      <c r="T48" s="135"/>
      <c r="U48" s="136"/>
      <c r="V48" s="137"/>
      <c r="W48" s="138"/>
      <c r="X48" s="138"/>
      <c r="Y48" s="138"/>
      <c r="Z48" s="138"/>
      <c r="AA48" s="139"/>
      <c r="AB48" s="137"/>
      <c r="AC48" s="138"/>
      <c r="AD48" s="138"/>
      <c r="AE48" s="138"/>
      <c r="AF48" s="138"/>
      <c r="AG48" s="139"/>
    </row>
    <row r="49" spans="1:33" ht="17.149999999999999" customHeight="1" x14ac:dyDescent="0.2">
      <c r="A49" s="121"/>
      <c r="B49" s="132"/>
      <c r="C49" s="133"/>
      <c r="D49" s="133"/>
      <c r="E49" s="133"/>
      <c r="F49" s="133"/>
      <c r="G49" s="133"/>
      <c r="H49" s="133"/>
      <c r="I49" s="134"/>
      <c r="J49" s="132"/>
      <c r="K49" s="133"/>
      <c r="L49" s="133"/>
      <c r="M49" s="133"/>
      <c r="N49" s="134"/>
      <c r="O49" s="135"/>
      <c r="P49" s="135"/>
      <c r="Q49" s="135"/>
      <c r="R49" s="135"/>
      <c r="S49" s="135"/>
      <c r="T49" s="135"/>
      <c r="U49" s="136"/>
      <c r="V49" s="137"/>
      <c r="W49" s="138"/>
      <c r="X49" s="138"/>
      <c r="Y49" s="138"/>
      <c r="Z49" s="138"/>
      <c r="AA49" s="139"/>
      <c r="AB49" s="137"/>
      <c r="AC49" s="138"/>
      <c r="AD49" s="138"/>
      <c r="AE49" s="138"/>
      <c r="AF49" s="138"/>
      <c r="AG49" s="139"/>
    </row>
    <row r="50" spans="1:33" ht="17.149999999999999" customHeight="1" x14ac:dyDescent="0.2">
      <c r="A50" s="121"/>
      <c r="B50" s="132"/>
      <c r="C50" s="133"/>
      <c r="D50" s="133"/>
      <c r="E50" s="133"/>
      <c r="F50" s="133"/>
      <c r="G50" s="133"/>
      <c r="H50" s="133"/>
      <c r="I50" s="134"/>
      <c r="J50" s="132"/>
      <c r="K50" s="133"/>
      <c r="L50" s="133"/>
      <c r="M50" s="133"/>
      <c r="N50" s="134"/>
      <c r="O50" s="135"/>
      <c r="P50" s="135"/>
      <c r="Q50" s="135"/>
      <c r="R50" s="135"/>
      <c r="S50" s="135"/>
      <c r="T50" s="135"/>
      <c r="U50" s="136"/>
      <c r="V50" s="137"/>
      <c r="W50" s="138"/>
      <c r="X50" s="138"/>
      <c r="Y50" s="138"/>
      <c r="Z50" s="138"/>
      <c r="AA50" s="139"/>
      <c r="AB50" s="137"/>
      <c r="AC50" s="138"/>
      <c r="AD50" s="138"/>
      <c r="AE50" s="138"/>
      <c r="AF50" s="138"/>
      <c r="AG50" s="139"/>
    </row>
    <row r="51" spans="1:33" ht="17.149999999999999" customHeight="1" x14ac:dyDescent="0.2">
      <c r="B51" s="132"/>
      <c r="C51" s="133"/>
      <c r="D51" s="133"/>
      <c r="E51" s="133"/>
      <c r="F51" s="133"/>
      <c r="G51" s="133"/>
      <c r="H51" s="133"/>
      <c r="I51" s="134"/>
      <c r="J51" s="132"/>
      <c r="K51" s="133"/>
      <c r="L51" s="133"/>
      <c r="M51" s="133"/>
      <c r="N51" s="134"/>
      <c r="O51" s="135"/>
      <c r="P51" s="135"/>
      <c r="Q51" s="135"/>
      <c r="R51" s="135"/>
      <c r="S51" s="135"/>
      <c r="T51" s="135"/>
      <c r="U51" s="136"/>
      <c r="V51" s="137"/>
      <c r="W51" s="138"/>
      <c r="X51" s="138"/>
      <c r="Y51" s="138"/>
      <c r="Z51" s="138"/>
      <c r="AA51" s="139"/>
      <c r="AB51" s="137"/>
      <c r="AC51" s="138"/>
      <c r="AD51" s="138"/>
      <c r="AE51" s="138"/>
      <c r="AF51" s="138"/>
      <c r="AG51" s="139"/>
    </row>
    <row r="52" spans="1:33" ht="17.149999999999999" customHeight="1" x14ac:dyDescent="0.2">
      <c r="B52" s="132"/>
      <c r="C52" s="133"/>
      <c r="D52" s="133"/>
      <c r="E52" s="133"/>
      <c r="F52" s="133"/>
      <c r="G52" s="133"/>
      <c r="H52" s="133"/>
      <c r="I52" s="133"/>
      <c r="J52" s="132"/>
      <c r="K52" s="133"/>
      <c r="L52" s="133"/>
      <c r="M52" s="133"/>
      <c r="N52" s="134"/>
      <c r="O52" s="135"/>
      <c r="P52" s="135"/>
      <c r="Q52" s="135"/>
      <c r="R52" s="135"/>
      <c r="S52" s="135"/>
      <c r="T52" s="135"/>
      <c r="U52" s="136"/>
      <c r="V52" s="137"/>
      <c r="W52" s="138"/>
      <c r="X52" s="138"/>
      <c r="Y52" s="138"/>
      <c r="Z52" s="138"/>
      <c r="AA52" s="139"/>
      <c r="AB52" s="137"/>
      <c r="AC52" s="138"/>
      <c r="AD52" s="138"/>
      <c r="AE52" s="138"/>
      <c r="AF52" s="138"/>
      <c r="AG52" s="139"/>
    </row>
    <row r="53" spans="1:33" ht="18.899999999999999" customHeight="1" x14ac:dyDescent="0.2">
      <c r="B53" s="140" t="s">
        <v>118</v>
      </c>
      <c r="C53" s="141"/>
      <c r="D53" s="141"/>
      <c r="E53" s="141"/>
      <c r="F53" s="141"/>
      <c r="G53" s="141"/>
      <c r="H53" s="141"/>
      <c r="I53" s="141"/>
      <c r="J53" s="141"/>
      <c r="K53" s="141"/>
      <c r="L53" s="141"/>
      <c r="M53" s="141"/>
      <c r="N53" s="141"/>
      <c r="O53" s="141"/>
      <c r="P53" s="141"/>
      <c r="Q53" s="141"/>
      <c r="R53" s="141"/>
      <c r="S53" s="141"/>
      <c r="T53" s="141"/>
      <c r="U53" s="142"/>
      <c r="V53" s="143">
        <f>SUM(U32:AA52)</f>
        <v>0</v>
      </c>
      <c r="W53" s="144"/>
      <c r="X53" s="144"/>
      <c r="Y53" s="144"/>
      <c r="Z53" s="144"/>
      <c r="AA53" s="145"/>
      <c r="AB53" s="143">
        <f>SUM(AA32:AG52)</f>
        <v>0</v>
      </c>
      <c r="AC53" s="144"/>
      <c r="AD53" s="144"/>
      <c r="AE53" s="144"/>
      <c r="AF53" s="144"/>
      <c r="AG53" s="145"/>
    </row>
    <row r="54" spans="1:33" ht="13.5" customHeight="1" x14ac:dyDescent="0.2">
      <c r="B54" s="182" t="s">
        <v>191</v>
      </c>
      <c r="C54" s="183"/>
      <c r="D54" s="183"/>
      <c r="E54" s="183"/>
      <c r="F54" s="183"/>
      <c r="G54" s="183"/>
      <c r="H54" s="183"/>
      <c r="I54" s="183"/>
      <c r="J54" s="183"/>
      <c r="K54" s="183"/>
      <c r="L54" s="183"/>
      <c r="M54" s="183"/>
      <c r="N54" s="183"/>
      <c r="O54" s="183"/>
      <c r="P54" s="183"/>
      <c r="Q54" s="183"/>
      <c r="R54" s="183"/>
      <c r="S54" s="183"/>
      <c r="T54" s="183"/>
      <c r="U54" s="183"/>
      <c r="V54" s="183"/>
      <c r="W54" s="183"/>
      <c r="X54" s="183"/>
      <c r="Y54" s="183"/>
      <c r="Z54" s="183"/>
      <c r="AA54" s="183"/>
      <c r="AB54" s="183"/>
      <c r="AC54" s="183"/>
      <c r="AD54" s="183"/>
      <c r="AE54" s="183"/>
      <c r="AF54" s="183"/>
      <c r="AG54" s="184"/>
    </row>
    <row r="55" spans="1:33" x14ac:dyDescent="0.2">
      <c r="B55" s="19" t="s">
        <v>7</v>
      </c>
      <c r="C55" s="20"/>
      <c r="D55" s="20"/>
      <c r="E55" s="20"/>
      <c r="F55" s="20"/>
      <c r="G55" s="20"/>
      <c r="H55" s="20"/>
      <c r="I55" s="20"/>
      <c r="J55" s="21"/>
      <c r="K55" s="19" t="s">
        <v>8</v>
      </c>
      <c r="L55" s="20"/>
      <c r="M55" s="20"/>
      <c r="N55" s="20"/>
      <c r="O55" s="20"/>
      <c r="P55" s="20"/>
      <c r="Q55" s="21"/>
      <c r="R55" s="19" t="s">
        <v>9</v>
      </c>
      <c r="S55" s="21"/>
      <c r="T55" s="19" t="s">
        <v>10</v>
      </c>
      <c r="U55" s="20"/>
      <c r="V55" s="20"/>
      <c r="W55" s="21"/>
      <c r="X55" s="185" t="s">
        <v>5</v>
      </c>
      <c r="Y55" s="186"/>
      <c r="Z55" s="186"/>
      <c r="AA55" s="186"/>
      <c r="AB55" s="187"/>
      <c r="AC55" s="19" t="s">
        <v>190</v>
      </c>
      <c r="AD55" s="20"/>
      <c r="AE55" s="20"/>
      <c r="AF55" s="20"/>
      <c r="AG55" s="21"/>
    </row>
    <row r="56" spans="1:33" x14ac:dyDescent="0.2">
      <c r="B56" s="188"/>
      <c r="C56" s="189"/>
      <c r="D56" s="189"/>
      <c r="E56" s="189"/>
      <c r="F56" s="189"/>
      <c r="G56" s="189"/>
      <c r="H56" s="189"/>
      <c r="I56" s="189"/>
      <c r="J56" s="189"/>
      <c r="K56" s="188"/>
      <c r="L56" s="189"/>
      <c r="M56" s="189"/>
      <c r="N56" s="189"/>
      <c r="O56" s="189"/>
      <c r="P56" s="189"/>
      <c r="Q56" s="189"/>
      <c r="R56" s="188"/>
      <c r="S56" s="190"/>
      <c r="T56" s="191"/>
      <c r="U56" s="192"/>
      <c r="V56" s="192"/>
      <c r="W56" s="193"/>
      <c r="X56" s="194">
        <f t="shared" ref="X56:X63" si="0">R56*T56</f>
        <v>0</v>
      </c>
      <c r="Y56" s="194"/>
      <c r="Z56" s="194"/>
      <c r="AA56" s="194"/>
      <c r="AB56" s="194"/>
      <c r="AC56" s="195"/>
      <c r="AD56" s="195"/>
      <c r="AE56" s="195"/>
      <c r="AF56" s="195"/>
      <c r="AG56" s="195"/>
    </row>
    <row r="57" spans="1:33" x14ac:dyDescent="0.2">
      <c r="B57" s="188"/>
      <c r="C57" s="189"/>
      <c r="D57" s="189"/>
      <c r="E57" s="189"/>
      <c r="F57" s="189"/>
      <c r="G57" s="189"/>
      <c r="H57" s="189"/>
      <c r="I57" s="189"/>
      <c r="J57" s="189"/>
      <c r="K57" s="188"/>
      <c r="L57" s="189"/>
      <c r="M57" s="189"/>
      <c r="N57" s="189"/>
      <c r="O57" s="189"/>
      <c r="P57" s="189"/>
      <c r="Q57" s="189"/>
      <c r="R57" s="188"/>
      <c r="S57" s="190"/>
      <c r="T57" s="191"/>
      <c r="U57" s="192"/>
      <c r="V57" s="192"/>
      <c r="W57" s="193"/>
      <c r="X57" s="194">
        <f t="shared" si="0"/>
        <v>0</v>
      </c>
      <c r="Y57" s="194"/>
      <c r="Z57" s="194"/>
      <c r="AA57" s="194"/>
      <c r="AB57" s="194"/>
      <c r="AC57" s="195"/>
      <c r="AD57" s="195"/>
      <c r="AE57" s="195"/>
      <c r="AF57" s="195"/>
      <c r="AG57" s="195"/>
    </row>
    <row r="58" spans="1:33" x14ac:dyDescent="0.2">
      <c r="B58" s="188"/>
      <c r="C58" s="189"/>
      <c r="D58" s="189"/>
      <c r="E58" s="189"/>
      <c r="F58" s="189"/>
      <c r="G58" s="189"/>
      <c r="H58" s="189"/>
      <c r="I58" s="189"/>
      <c r="J58" s="189"/>
      <c r="K58" s="188"/>
      <c r="L58" s="189"/>
      <c r="M58" s="189"/>
      <c r="N58" s="189"/>
      <c r="O58" s="189"/>
      <c r="P58" s="189"/>
      <c r="Q58" s="189"/>
      <c r="R58" s="188"/>
      <c r="S58" s="190"/>
      <c r="T58" s="191"/>
      <c r="U58" s="192"/>
      <c r="V58" s="192"/>
      <c r="W58" s="193"/>
      <c r="X58" s="194">
        <f>R58*T58</f>
        <v>0</v>
      </c>
      <c r="Y58" s="194"/>
      <c r="Z58" s="194"/>
      <c r="AA58" s="194"/>
      <c r="AB58" s="194"/>
      <c r="AC58" s="195"/>
      <c r="AD58" s="195"/>
      <c r="AE58" s="195"/>
      <c r="AF58" s="195"/>
      <c r="AG58" s="195"/>
    </row>
    <row r="59" spans="1:33" x14ac:dyDescent="0.2">
      <c r="B59" s="188"/>
      <c r="C59" s="189"/>
      <c r="D59" s="189"/>
      <c r="E59" s="189"/>
      <c r="F59" s="189"/>
      <c r="G59" s="189"/>
      <c r="H59" s="189"/>
      <c r="I59" s="189"/>
      <c r="J59" s="189"/>
      <c r="K59" s="188"/>
      <c r="L59" s="189"/>
      <c r="M59" s="189"/>
      <c r="N59" s="189"/>
      <c r="O59" s="189"/>
      <c r="P59" s="189"/>
      <c r="Q59" s="189"/>
      <c r="R59" s="188"/>
      <c r="S59" s="190"/>
      <c r="T59" s="191"/>
      <c r="U59" s="192"/>
      <c r="V59" s="192"/>
      <c r="W59" s="193"/>
      <c r="X59" s="194">
        <f t="shared" si="0"/>
        <v>0</v>
      </c>
      <c r="Y59" s="194"/>
      <c r="Z59" s="194"/>
      <c r="AA59" s="194"/>
      <c r="AB59" s="194"/>
      <c r="AC59" s="195"/>
      <c r="AD59" s="195"/>
      <c r="AE59" s="195"/>
      <c r="AF59" s="195"/>
      <c r="AG59" s="195"/>
    </row>
    <row r="60" spans="1:33" x14ac:dyDescent="0.2">
      <c r="B60" s="188"/>
      <c r="C60" s="189"/>
      <c r="D60" s="189"/>
      <c r="E60" s="189"/>
      <c r="F60" s="189"/>
      <c r="G60" s="189"/>
      <c r="H60" s="189"/>
      <c r="I60" s="189"/>
      <c r="J60" s="189"/>
      <c r="K60" s="188"/>
      <c r="L60" s="189"/>
      <c r="M60" s="189"/>
      <c r="N60" s="189"/>
      <c r="O60" s="189"/>
      <c r="P60" s="189"/>
      <c r="Q60" s="189"/>
      <c r="R60" s="188"/>
      <c r="S60" s="190"/>
      <c r="T60" s="191"/>
      <c r="U60" s="192"/>
      <c r="V60" s="192"/>
      <c r="W60" s="193"/>
      <c r="X60" s="194">
        <f t="shared" si="0"/>
        <v>0</v>
      </c>
      <c r="Y60" s="194"/>
      <c r="Z60" s="194"/>
      <c r="AA60" s="194"/>
      <c r="AB60" s="194"/>
      <c r="AC60" s="195"/>
      <c r="AD60" s="195"/>
      <c r="AE60" s="195"/>
      <c r="AF60" s="195"/>
      <c r="AG60" s="195"/>
    </row>
    <row r="61" spans="1:33" x14ac:dyDescent="0.2">
      <c r="B61" s="188"/>
      <c r="C61" s="189"/>
      <c r="D61" s="189"/>
      <c r="E61" s="189"/>
      <c r="F61" s="189"/>
      <c r="G61" s="189"/>
      <c r="H61" s="189"/>
      <c r="I61" s="189"/>
      <c r="J61" s="189"/>
      <c r="K61" s="188"/>
      <c r="L61" s="189"/>
      <c r="M61" s="189"/>
      <c r="N61" s="189"/>
      <c r="O61" s="189"/>
      <c r="P61" s="189"/>
      <c r="Q61" s="189"/>
      <c r="R61" s="188"/>
      <c r="S61" s="190"/>
      <c r="T61" s="191"/>
      <c r="U61" s="192"/>
      <c r="V61" s="192"/>
      <c r="W61" s="193"/>
      <c r="X61" s="194">
        <f t="shared" si="0"/>
        <v>0</v>
      </c>
      <c r="Y61" s="194"/>
      <c r="Z61" s="194"/>
      <c r="AA61" s="194"/>
      <c r="AB61" s="194"/>
      <c r="AC61" s="195"/>
      <c r="AD61" s="195"/>
      <c r="AE61" s="195"/>
      <c r="AF61" s="195"/>
      <c r="AG61" s="195"/>
    </row>
    <row r="62" spans="1:33" x14ac:dyDescent="0.2">
      <c r="B62" s="188"/>
      <c r="C62" s="189"/>
      <c r="D62" s="189"/>
      <c r="E62" s="189"/>
      <c r="F62" s="189"/>
      <c r="G62" s="189"/>
      <c r="H62" s="189"/>
      <c r="I62" s="189"/>
      <c r="J62" s="189"/>
      <c r="K62" s="188"/>
      <c r="L62" s="189"/>
      <c r="M62" s="189"/>
      <c r="N62" s="189"/>
      <c r="O62" s="189"/>
      <c r="P62" s="189"/>
      <c r="Q62" s="189"/>
      <c r="R62" s="188"/>
      <c r="S62" s="190"/>
      <c r="T62" s="191"/>
      <c r="U62" s="192"/>
      <c r="V62" s="192"/>
      <c r="W62" s="193"/>
      <c r="X62" s="194">
        <f t="shared" si="0"/>
        <v>0</v>
      </c>
      <c r="Y62" s="194"/>
      <c r="Z62" s="194"/>
      <c r="AA62" s="194"/>
      <c r="AB62" s="194"/>
      <c r="AC62" s="195"/>
      <c r="AD62" s="195"/>
      <c r="AE62" s="195"/>
      <c r="AF62" s="195"/>
      <c r="AG62" s="195"/>
    </row>
    <row r="63" spans="1:33" x14ac:dyDescent="0.2">
      <c r="B63" s="197"/>
      <c r="C63" s="198"/>
      <c r="D63" s="198"/>
      <c r="E63" s="198"/>
      <c r="F63" s="198"/>
      <c r="G63" s="198"/>
      <c r="H63" s="198"/>
      <c r="I63" s="198"/>
      <c r="J63" s="198"/>
      <c r="K63" s="197"/>
      <c r="L63" s="198"/>
      <c r="M63" s="198"/>
      <c r="N63" s="198"/>
      <c r="O63" s="198"/>
      <c r="P63" s="198"/>
      <c r="Q63" s="198"/>
      <c r="R63" s="197"/>
      <c r="S63" s="199"/>
      <c r="T63" s="200"/>
      <c r="U63" s="201"/>
      <c r="V63" s="201"/>
      <c r="W63" s="202"/>
      <c r="X63" s="203">
        <f t="shared" si="0"/>
        <v>0</v>
      </c>
      <c r="Y63" s="203"/>
      <c r="Z63" s="203"/>
      <c r="AA63" s="203"/>
      <c r="AB63" s="203"/>
      <c r="AC63" s="204"/>
      <c r="AD63" s="204"/>
      <c r="AE63" s="204"/>
      <c r="AF63" s="204"/>
      <c r="AG63" s="204"/>
    </row>
    <row r="64" spans="1:33" x14ac:dyDescent="0.2">
      <c r="B64" s="196" t="s">
        <v>224</v>
      </c>
      <c r="C64" s="196"/>
      <c r="D64" s="196"/>
      <c r="E64" s="196"/>
      <c r="F64" s="196"/>
      <c r="G64" s="196"/>
      <c r="H64" s="196"/>
      <c r="I64" s="196"/>
      <c r="J64" s="196"/>
      <c r="K64" s="196"/>
      <c r="L64" s="196"/>
      <c r="M64" s="196"/>
      <c r="N64" s="196"/>
      <c r="O64" s="196"/>
      <c r="P64" s="196"/>
      <c r="Q64" s="196"/>
      <c r="R64" s="196"/>
      <c r="S64" s="196"/>
      <c r="T64" s="196"/>
      <c r="U64" s="196"/>
      <c r="V64" s="196"/>
      <c r="W64" s="196"/>
      <c r="X64" s="196"/>
      <c r="Y64" s="196"/>
      <c r="Z64" s="196"/>
      <c r="AA64" s="196"/>
      <c r="AB64" s="196"/>
      <c r="AC64" s="196"/>
      <c r="AD64" s="196"/>
      <c r="AE64" s="196"/>
      <c r="AF64" s="196"/>
      <c r="AG64" s="196"/>
    </row>
  </sheetData>
  <sheetProtection formatCells="0" formatColumns="0" formatRows="0" insertRows="0" selectLockedCells="1"/>
  <mergeCells count="215">
    <mergeCell ref="X58:AB58"/>
    <mergeCell ref="AC58:AG58"/>
    <mergeCell ref="B59:J59"/>
    <mergeCell ref="K59:Q59"/>
    <mergeCell ref="R59:S59"/>
    <mergeCell ref="T59:W59"/>
    <mergeCell ref="X59:AB59"/>
    <mergeCell ref="AC59:AG59"/>
    <mergeCell ref="B60:J60"/>
    <mergeCell ref="K60:Q60"/>
    <mergeCell ref="R60:S60"/>
    <mergeCell ref="T60:W60"/>
    <mergeCell ref="X60:AB60"/>
    <mergeCell ref="AC60:AG60"/>
    <mergeCell ref="B58:J58"/>
    <mergeCell ref="K58:Q58"/>
    <mergeCell ref="R58:S58"/>
    <mergeCell ref="T58:W58"/>
    <mergeCell ref="B64:AG64"/>
    <mergeCell ref="B63:J63"/>
    <mergeCell ref="K63:Q63"/>
    <mergeCell ref="R63:S63"/>
    <mergeCell ref="T63:W63"/>
    <mergeCell ref="X63:AB63"/>
    <mergeCell ref="AC63:AG63"/>
    <mergeCell ref="B61:J61"/>
    <mergeCell ref="K61:Q61"/>
    <mergeCell ref="R61:S61"/>
    <mergeCell ref="T61:W61"/>
    <mergeCell ref="X61:AB61"/>
    <mergeCell ref="AC61:AG61"/>
    <mergeCell ref="B62:J62"/>
    <mergeCell ref="K62:Q62"/>
    <mergeCell ref="R62:S62"/>
    <mergeCell ref="T62:W62"/>
    <mergeCell ref="X62:AB62"/>
    <mergeCell ref="AC62:AG62"/>
    <mergeCell ref="B54:AG54"/>
    <mergeCell ref="X55:AB55"/>
    <mergeCell ref="B56:J56"/>
    <mergeCell ref="K56:Q56"/>
    <mergeCell ref="R56:S56"/>
    <mergeCell ref="T56:W56"/>
    <mergeCell ref="X56:AB56"/>
    <mergeCell ref="AC56:AG56"/>
    <mergeCell ref="B57:J57"/>
    <mergeCell ref="K57:Q57"/>
    <mergeCell ref="R57:S57"/>
    <mergeCell ref="T57:W57"/>
    <mergeCell ref="X57:AB57"/>
    <mergeCell ref="AC57:AG57"/>
    <mergeCell ref="B25:P27"/>
    <mergeCell ref="Q25:V27"/>
    <mergeCell ref="W25:AA27"/>
    <mergeCell ref="AB25:AG27"/>
    <mergeCell ref="Y28:AG28"/>
    <mergeCell ref="B30:I31"/>
    <mergeCell ref="J30:N31"/>
    <mergeCell ref="O30:U31"/>
    <mergeCell ref="V30:AG30"/>
    <mergeCell ref="V31:AA31"/>
    <mergeCell ref="AB31:AG31"/>
    <mergeCell ref="B21:E24"/>
    <mergeCell ref="F21:P22"/>
    <mergeCell ref="Q21:V22"/>
    <mergeCell ref="W21:AA22"/>
    <mergeCell ref="AB21:AG22"/>
    <mergeCell ref="F23:P24"/>
    <mergeCell ref="Q23:V24"/>
    <mergeCell ref="W23:AA24"/>
    <mergeCell ref="AB23:AG24"/>
    <mergeCell ref="B17:E20"/>
    <mergeCell ref="F17:P18"/>
    <mergeCell ref="Q17:V18"/>
    <mergeCell ref="W17:AA18"/>
    <mergeCell ref="AB17:AG18"/>
    <mergeCell ref="F19:P20"/>
    <mergeCell ref="Q19:V20"/>
    <mergeCell ref="W19:AA20"/>
    <mergeCell ref="AB19:AG20"/>
    <mergeCell ref="B13:E16"/>
    <mergeCell ref="F13:P14"/>
    <mergeCell ref="Q13:V14"/>
    <mergeCell ref="W13:AA14"/>
    <mergeCell ref="AB13:AG14"/>
    <mergeCell ref="F15:P16"/>
    <mergeCell ref="Q15:V16"/>
    <mergeCell ref="W15:AA16"/>
    <mergeCell ref="AB15:AG16"/>
    <mergeCell ref="B9:E12"/>
    <mergeCell ref="F9:P10"/>
    <mergeCell ref="Q9:V10"/>
    <mergeCell ref="W9:AA10"/>
    <mergeCell ref="AB9:AG10"/>
    <mergeCell ref="F11:P12"/>
    <mergeCell ref="Q11:V12"/>
    <mergeCell ref="W11:AA12"/>
    <mergeCell ref="AB11:AG12"/>
    <mergeCell ref="W3:AA3"/>
    <mergeCell ref="AB3:AG3"/>
    <mergeCell ref="A5:AG5"/>
    <mergeCell ref="A6:AG6"/>
    <mergeCell ref="B8:E8"/>
    <mergeCell ref="F8:P8"/>
    <mergeCell ref="Q8:V8"/>
    <mergeCell ref="W8:AA8"/>
    <mergeCell ref="AB8:AG8"/>
    <mergeCell ref="B32:I32"/>
    <mergeCell ref="J32:N32"/>
    <mergeCell ref="O32:U32"/>
    <mergeCell ref="V32:AA32"/>
    <mergeCell ref="AB32:AG32"/>
    <mergeCell ref="B33:I33"/>
    <mergeCell ref="J33:N33"/>
    <mergeCell ref="O33:U33"/>
    <mergeCell ref="V33:AA33"/>
    <mergeCell ref="AB33:AG33"/>
    <mergeCell ref="B34:I34"/>
    <mergeCell ref="J34:N34"/>
    <mergeCell ref="O34:U34"/>
    <mergeCell ref="V34:AA34"/>
    <mergeCell ref="AB34:AG34"/>
    <mergeCell ref="B35:I35"/>
    <mergeCell ref="J35:N35"/>
    <mergeCell ref="O35:U35"/>
    <mergeCell ref="V35:AA35"/>
    <mergeCell ref="AB35:AG35"/>
    <mergeCell ref="B36:I36"/>
    <mergeCell ref="J36:N36"/>
    <mergeCell ref="O36:U36"/>
    <mergeCell ref="V36:AA36"/>
    <mergeCell ref="AB36:AG36"/>
    <mergeCell ref="B37:I37"/>
    <mergeCell ref="J37:N37"/>
    <mergeCell ref="O37:U37"/>
    <mergeCell ref="V37:AA37"/>
    <mergeCell ref="AB37:AG37"/>
    <mergeCell ref="B38:I38"/>
    <mergeCell ref="J38:N38"/>
    <mergeCell ref="O38:U38"/>
    <mergeCell ref="V38:AA38"/>
    <mergeCell ref="AB38:AG38"/>
    <mergeCell ref="B39:I39"/>
    <mergeCell ref="J39:N39"/>
    <mergeCell ref="O39:U39"/>
    <mergeCell ref="V39:AA39"/>
    <mergeCell ref="AB39:AG39"/>
    <mergeCell ref="B40:I40"/>
    <mergeCell ref="J40:N40"/>
    <mergeCell ref="O40:U40"/>
    <mergeCell ref="V40:AA40"/>
    <mergeCell ref="AB40:AG40"/>
    <mergeCell ref="B41:I41"/>
    <mergeCell ref="J41:N41"/>
    <mergeCell ref="O41:U41"/>
    <mergeCell ref="V41:AA41"/>
    <mergeCell ref="AB41:AG41"/>
    <mergeCell ref="B42:I42"/>
    <mergeCell ref="J42:N42"/>
    <mergeCell ref="O42:U42"/>
    <mergeCell ref="V42:AA42"/>
    <mergeCell ref="AB42:AG42"/>
    <mergeCell ref="B43:I43"/>
    <mergeCell ref="J43:N43"/>
    <mergeCell ref="O43:U43"/>
    <mergeCell ref="V43:AA43"/>
    <mergeCell ref="AB43:AG43"/>
    <mergeCell ref="B44:I44"/>
    <mergeCell ref="J44:N44"/>
    <mergeCell ref="O44:U44"/>
    <mergeCell ref="V44:AA44"/>
    <mergeCell ref="AB44:AG44"/>
    <mergeCell ref="B45:I45"/>
    <mergeCell ref="J45:N45"/>
    <mergeCell ref="O45:U45"/>
    <mergeCell ref="V45:AA45"/>
    <mergeCell ref="AB45:AG45"/>
    <mergeCell ref="B46:I46"/>
    <mergeCell ref="J46:N46"/>
    <mergeCell ref="O46:U46"/>
    <mergeCell ref="V46:AA46"/>
    <mergeCell ref="AB46:AG46"/>
    <mergeCell ref="B47:I47"/>
    <mergeCell ref="J47:N47"/>
    <mergeCell ref="O47:U47"/>
    <mergeCell ref="V47:AA47"/>
    <mergeCell ref="AB47:AG47"/>
    <mergeCell ref="B48:I48"/>
    <mergeCell ref="J48:N48"/>
    <mergeCell ref="O48:U48"/>
    <mergeCell ref="V48:AA48"/>
    <mergeCell ref="AB48:AG48"/>
    <mergeCell ref="B49:I49"/>
    <mergeCell ref="J49:N49"/>
    <mergeCell ref="O49:U49"/>
    <mergeCell ref="V49:AA49"/>
    <mergeCell ref="AB49:AG49"/>
    <mergeCell ref="B52:I52"/>
    <mergeCell ref="J52:N52"/>
    <mergeCell ref="O52:U52"/>
    <mergeCell ref="V52:AA52"/>
    <mergeCell ref="AB52:AG52"/>
    <mergeCell ref="B53:U53"/>
    <mergeCell ref="V53:AA53"/>
    <mergeCell ref="AB53:AG53"/>
    <mergeCell ref="B50:I50"/>
    <mergeCell ref="J50:N50"/>
    <mergeCell ref="O50:U50"/>
    <mergeCell ref="V50:AA50"/>
    <mergeCell ref="AB50:AG50"/>
    <mergeCell ref="B51:I51"/>
    <mergeCell ref="J51:N51"/>
    <mergeCell ref="O51:U51"/>
    <mergeCell ref="V51:AA51"/>
    <mergeCell ref="AB51:AG51"/>
  </mergeCells>
  <phoneticPr fontId="31"/>
  <dataValidations count="3">
    <dataValidation type="list" allowBlank="1" showInputMessage="1" showErrorMessage="1" sqref="J33:N52" xr:uid="{8FD7A460-AA59-4993-BD5C-D6D90AE88C57}">
      <formula1>INDIRECT(B33)</formula1>
    </dataValidation>
    <dataValidation type="list" allowBlank="1" showInputMessage="1" showErrorMessage="1" sqref="J32:N32" xr:uid="{7D367D35-AA56-4FC7-928E-2BEBAC0965A9}">
      <formula1>INDIRECT($B$32)</formula1>
    </dataValidation>
    <dataValidation type="list" allowBlank="1" showInputMessage="1" showErrorMessage="1" sqref="B32:I52" xr:uid="{74AEE6E1-DD25-4291-8618-655F92883E2D}">
      <formula1>INDIRECT("テーブル1[経費区分・費目]")</formula1>
    </dataValidation>
  </dataValidations>
  <printOptions horizontalCentered="1"/>
  <pageMargins left="0.70866141732283472" right="0.51181102362204722" top="0.55118110236220474" bottom="0.55118110236220474" header="0.31496062992125984" footer="0.31496062992125984"/>
  <pageSetup paperSize="9" fitToHeight="0" orientation="portrait" r:id="rId1"/>
  <rowBreaks count="1" manualBreakCount="1">
    <brk id="53" max="32" man="1"/>
  </rowBreaks>
  <colBreaks count="1" manualBreakCount="1">
    <brk id="27" min="2" max="50" man="1"/>
  </colBreaks>
  <extLst>
    <ext xmlns:x14="http://schemas.microsoft.com/office/spreadsheetml/2009/9/main" uri="{CCE6A557-97BC-4b89-ADB6-D9C93CAAB3DF}">
      <x14:dataValidations xmlns:xm="http://schemas.microsoft.com/office/excel/2006/main" count="1">
        <x14:dataValidation type="list" allowBlank="1" showInputMessage="1" showErrorMessage="1" xr:uid="{1F073320-FB9B-4F2A-91F1-5F8B80E9291D}">
          <x14:formula1>
            <xm:f>リスト!$G$2:$G$12</xm:f>
          </x14:formula1>
          <xm:sqref>F9:P24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8655FA-1D04-43EE-805F-0363766012CC}">
  <sheetPr>
    <tabColor theme="1" tint="0.499984740745262"/>
    <pageSetUpPr fitToPage="1"/>
  </sheetPr>
  <dimension ref="B2:I12"/>
  <sheetViews>
    <sheetView topLeftCell="C1" workbookViewId="0">
      <selection activeCell="D2" sqref="D2:F7"/>
    </sheetView>
  </sheetViews>
  <sheetFormatPr defaultRowHeight="13" x14ac:dyDescent="0.2"/>
  <cols>
    <col min="2" max="2" width="15.36328125" bestFit="1" customWidth="1"/>
    <col min="3" max="3" width="17.54296875" bestFit="1" customWidth="1"/>
    <col min="5" max="5" width="31.54296875" customWidth="1"/>
    <col min="6" max="6" width="27.90625" customWidth="1"/>
    <col min="7" max="7" width="58.453125" bestFit="1" customWidth="1"/>
    <col min="8" max="9" width="20.7265625" bestFit="1" customWidth="1"/>
    <col min="10" max="10" width="11.453125" bestFit="1" customWidth="1"/>
  </cols>
  <sheetData>
    <row r="2" spans="2:9" ht="26" x14ac:dyDescent="0.2">
      <c r="B2" t="s">
        <v>154</v>
      </c>
      <c r="C2" t="s">
        <v>155</v>
      </c>
      <c r="D2" t="s">
        <v>226</v>
      </c>
      <c r="E2" t="s">
        <v>226</v>
      </c>
      <c r="F2" s="112" t="s">
        <v>180</v>
      </c>
      <c r="G2" t="s">
        <v>208</v>
      </c>
      <c r="H2" t="s">
        <v>246</v>
      </c>
      <c r="I2" t="s">
        <v>251</v>
      </c>
    </row>
    <row r="3" spans="2:9" x14ac:dyDescent="0.2">
      <c r="B3" t="s">
        <v>146</v>
      </c>
      <c r="C3" t="s">
        <v>156</v>
      </c>
      <c r="D3" t="s">
        <v>166</v>
      </c>
      <c r="E3" t="s">
        <v>234</v>
      </c>
      <c r="F3" t="s">
        <v>255</v>
      </c>
      <c r="G3" t="s">
        <v>209</v>
      </c>
      <c r="H3" s="113" t="s">
        <v>247</v>
      </c>
      <c r="I3" s="113" t="s">
        <v>238</v>
      </c>
    </row>
    <row r="4" spans="2:9" x14ac:dyDescent="0.2">
      <c r="B4" t="s">
        <v>147</v>
      </c>
      <c r="C4" t="s">
        <v>157</v>
      </c>
      <c r="E4" t="s">
        <v>235</v>
      </c>
      <c r="F4" t="s">
        <v>256</v>
      </c>
      <c r="G4" t="s">
        <v>210</v>
      </c>
      <c r="H4" t="s">
        <v>248</v>
      </c>
      <c r="I4" s="113" t="s">
        <v>239</v>
      </c>
    </row>
    <row r="5" spans="2:9" x14ac:dyDescent="0.2">
      <c r="B5" t="s">
        <v>148</v>
      </c>
      <c r="C5" t="s">
        <v>158</v>
      </c>
      <c r="F5" t="s">
        <v>258</v>
      </c>
      <c r="G5" t="s">
        <v>211</v>
      </c>
      <c r="H5" t="s">
        <v>249</v>
      </c>
      <c r="I5" s="113" t="s">
        <v>240</v>
      </c>
    </row>
    <row r="6" spans="2:9" x14ac:dyDescent="0.2">
      <c r="B6" t="s">
        <v>149</v>
      </c>
      <c r="C6" t="s">
        <v>159</v>
      </c>
      <c r="F6" t="s">
        <v>257</v>
      </c>
      <c r="G6" t="s">
        <v>212</v>
      </c>
      <c r="H6" t="s">
        <v>250</v>
      </c>
      <c r="I6" s="113" t="s">
        <v>241</v>
      </c>
    </row>
    <row r="7" spans="2:9" x14ac:dyDescent="0.2">
      <c r="B7" t="s">
        <v>150</v>
      </c>
      <c r="C7" t="s">
        <v>160</v>
      </c>
      <c r="G7" t="s">
        <v>216</v>
      </c>
      <c r="H7" t="s">
        <v>202</v>
      </c>
      <c r="I7" s="113" t="s">
        <v>242</v>
      </c>
    </row>
    <row r="8" spans="2:9" x14ac:dyDescent="0.2">
      <c r="C8" t="s">
        <v>161</v>
      </c>
      <c r="G8" t="s">
        <v>213</v>
      </c>
      <c r="H8" t="s">
        <v>203</v>
      </c>
      <c r="I8" s="113" t="s">
        <v>243</v>
      </c>
    </row>
    <row r="9" spans="2:9" x14ac:dyDescent="0.2">
      <c r="C9" t="s">
        <v>162</v>
      </c>
      <c r="G9" t="s">
        <v>214</v>
      </c>
      <c r="H9" t="s">
        <v>252</v>
      </c>
      <c r="I9" t="s">
        <v>226</v>
      </c>
    </row>
    <row r="10" spans="2:9" x14ac:dyDescent="0.2">
      <c r="G10" t="s">
        <v>217</v>
      </c>
    </row>
    <row r="11" spans="2:9" x14ac:dyDescent="0.2">
      <c r="G11" t="s">
        <v>215</v>
      </c>
    </row>
    <row r="12" spans="2:9" x14ac:dyDescent="0.2">
      <c r="G12" t="s">
        <v>218</v>
      </c>
    </row>
  </sheetData>
  <phoneticPr fontId="30"/>
  <pageMargins left="0.7" right="0.7" top="0.75" bottom="0.75" header="0.3" footer="0.3"/>
  <pageSetup paperSize="9" scale="98" orientation="landscape"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BB0AB1-F5B3-4403-AAAA-55BF152B3E6A}">
  <sheetPr codeName="Sheet7"/>
  <dimension ref="A2:AG74"/>
  <sheetViews>
    <sheetView topLeftCell="A33" zoomScale="80" zoomScaleNormal="80" workbookViewId="0">
      <selection activeCell="BH60" sqref="BH60"/>
    </sheetView>
  </sheetViews>
  <sheetFormatPr defaultColWidth="2.6328125" defaultRowHeight="13" x14ac:dyDescent="0.2"/>
  <cols>
    <col min="1" max="1" width="5.36328125" style="46" customWidth="1"/>
    <col min="2" max="4" width="2.6328125" style="46"/>
    <col min="5" max="5" width="3.453125" style="46" customWidth="1"/>
    <col min="6" max="16384" width="2.6328125" style="46"/>
  </cols>
  <sheetData>
    <row r="2" spans="1:33" ht="20.399999999999999" customHeight="1" x14ac:dyDescent="0.2">
      <c r="B2" s="84" t="s">
        <v>108</v>
      </c>
      <c r="C2" s="85"/>
      <c r="D2" s="85"/>
      <c r="E2" s="85"/>
      <c r="F2" s="85"/>
      <c r="G2" s="85"/>
      <c r="H2" s="86"/>
      <c r="I2" s="76"/>
      <c r="J2" s="76"/>
      <c r="K2" s="76"/>
      <c r="L2" s="76"/>
      <c r="M2" s="76"/>
      <c r="N2" s="76"/>
      <c r="O2" s="76"/>
      <c r="P2" s="76"/>
      <c r="Q2" s="76"/>
      <c r="R2" s="76"/>
      <c r="S2" s="76"/>
      <c r="T2" s="76"/>
      <c r="U2" s="76"/>
      <c r="V2" s="76"/>
    </row>
    <row r="3" spans="1:33" ht="5.4" customHeight="1" x14ac:dyDescent="0.2">
      <c r="A3" s="506"/>
      <c r="B3" s="480"/>
      <c r="C3" s="480"/>
      <c r="D3" s="480"/>
      <c r="E3" s="480"/>
      <c r="F3" s="480"/>
      <c r="G3" s="480"/>
      <c r="H3" s="480"/>
      <c r="I3" s="480"/>
      <c r="J3" s="480"/>
      <c r="K3" s="480"/>
      <c r="L3" s="480"/>
      <c r="M3" s="480"/>
      <c r="N3" s="480"/>
      <c r="O3" s="480"/>
      <c r="P3" s="480"/>
      <c r="Q3" s="480"/>
      <c r="R3" s="480"/>
      <c r="S3" s="480"/>
      <c r="T3" s="480"/>
      <c r="U3" s="480"/>
      <c r="V3" s="480"/>
      <c r="W3" s="480"/>
      <c r="X3" s="480"/>
      <c r="Y3" s="480"/>
      <c r="Z3" s="480"/>
      <c r="AA3" s="480"/>
      <c r="AB3" s="480"/>
      <c r="AC3" s="480"/>
      <c r="AD3" s="480"/>
      <c r="AE3" s="480"/>
      <c r="AF3" s="480"/>
      <c r="AG3" s="480"/>
    </row>
    <row r="4" spans="1:33" ht="17.149999999999999" customHeight="1" x14ac:dyDescent="0.2">
      <c r="B4" s="507" t="s">
        <v>1</v>
      </c>
      <c r="C4" s="508"/>
      <c r="D4" s="508"/>
      <c r="E4" s="509"/>
      <c r="F4" s="513" t="s">
        <v>0</v>
      </c>
      <c r="G4" s="514"/>
      <c r="H4" s="514"/>
      <c r="I4" s="514"/>
      <c r="J4" s="514"/>
      <c r="K4" s="514"/>
      <c r="L4" s="515"/>
      <c r="M4" s="522" t="s">
        <v>11</v>
      </c>
      <c r="N4" s="523"/>
      <c r="O4" s="523"/>
      <c r="P4" s="523"/>
      <c r="Q4" s="523"/>
      <c r="R4" s="523"/>
      <c r="S4" s="524"/>
      <c r="T4" s="552" t="s">
        <v>37</v>
      </c>
      <c r="U4" s="553"/>
      <c r="V4" s="553"/>
      <c r="W4" s="553"/>
      <c r="X4" s="553"/>
      <c r="Y4" s="553"/>
      <c r="Z4" s="554"/>
      <c r="AA4" s="522" t="s">
        <v>12</v>
      </c>
      <c r="AB4" s="523"/>
      <c r="AC4" s="523"/>
      <c r="AD4" s="523"/>
      <c r="AE4" s="523"/>
      <c r="AF4" s="523"/>
      <c r="AG4" s="524"/>
    </row>
    <row r="5" spans="1:33" ht="17.149999999999999" customHeight="1" x14ac:dyDescent="0.2">
      <c r="B5" s="510"/>
      <c r="C5" s="511"/>
      <c r="D5" s="511"/>
      <c r="E5" s="512"/>
      <c r="F5" s="516"/>
      <c r="G5" s="517"/>
      <c r="H5" s="517"/>
      <c r="I5" s="517"/>
      <c r="J5" s="517"/>
      <c r="K5" s="517"/>
      <c r="L5" s="518"/>
      <c r="M5" s="525"/>
      <c r="N5" s="526"/>
      <c r="O5" s="526"/>
      <c r="P5" s="526"/>
      <c r="Q5" s="526"/>
      <c r="R5" s="526"/>
      <c r="S5" s="527"/>
      <c r="T5" s="555" t="s">
        <v>38</v>
      </c>
      <c r="U5" s="556"/>
      <c r="V5" s="556"/>
      <c r="W5" s="556"/>
      <c r="X5" s="556"/>
      <c r="Y5" s="556"/>
      <c r="Z5" s="557"/>
      <c r="AA5" s="525"/>
      <c r="AB5" s="526"/>
      <c r="AC5" s="526"/>
      <c r="AD5" s="526"/>
      <c r="AE5" s="526"/>
      <c r="AF5" s="526"/>
      <c r="AG5" s="527"/>
    </row>
    <row r="6" spans="1:33" ht="6.15" customHeight="1" x14ac:dyDescent="0.2">
      <c r="B6" s="510"/>
      <c r="C6" s="511"/>
      <c r="D6" s="511"/>
      <c r="E6" s="512"/>
      <c r="F6" s="519"/>
      <c r="G6" s="520"/>
      <c r="H6" s="520"/>
      <c r="I6" s="520"/>
      <c r="J6" s="520"/>
      <c r="K6" s="520"/>
      <c r="L6" s="521"/>
      <c r="M6" s="528"/>
      <c r="N6" s="529"/>
      <c r="O6" s="529"/>
      <c r="P6" s="529"/>
      <c r="Q6" s="529"/>
      <c r="R6" s="529"/>
      <c r="S6" s="530"/>
      <c r="T6" s="77"/>
      <c r="U6" s="78"/>
      <c r="V6" s="78"/>
      <c r="W6" s="78"/>
      <c r="X6" s="78"/>
      <c r="Y6" s="78"/>
      <c r="Z6" s="79"/>
      <c r="AA6" s="528"/>
      <c r="AB6" s="529"/>
      <c r="AC6" s="529"/>
      <c r="AD6" s="529"/>
      <c r="AE6" s="529"/>
      <c r="AF6" s="529"/>
      <c r="AG6" s="530"/>
    </row>
    <row r="7" spans="1:33" ht="17.149999999999999" customHeight="1" x14ac:dyDescent="0.2">
      <c r="B7" s="510"/>
      <c r="C7" s="511"/>
      <c r="D7" s="511"/>
      <c r="E7" s="512"/>
      <c r="F7" s="531">
        <v>160000000</v>
      </c>
      <c r="G7" s="531"/>
      <c r="H7" s="531"/>
      <c r="I7" s="531"/>
      <c r="J7" s="531"/>
      <c r="K7" s="531"/>
      <c r="L7" s="532"/>
      <c r="M7" s="533">
        <v>0</v>
      </c>
      <c r="N7" s="533"/>
      <c r="O7" s="533"/>
      <c r="P7" s="533"/>
      <c r="Q7" s="533"/>
      <c r="R7" s="533"/>
      <c r="S7" s="533"/>
      <c r="T7" s="499">
        <f>$F$7-$M$7</f>
        <v>160000000</v>
      </c>
      <c r="U7" s="499"/>
      <c r="V7" s="499"/>
      <c r="W7" s="499"/>
      <c r="X7" s="499"/>
      <c r="Y7" s="499"/>
      <c r="Z7" s="499"/>
      <c r="AA7" s="499">
        <f>SUM(AB8,AB9)</f>
        <v>152650000</v>
      </c>
      <c r="AB7" s="499"/>
      <c r="AC7" s="499"/>
      <c r="AD7" s="499"/>
      <c r="AE7" s="499"/>
      <c r="AF7" s="499"/>
      <c r="AG7" s="499"/>
    </row>
    <row r="8" spans="1:33" ht="17.149999999999999" customHeight="1" x14ac:dyDescent="0.2">
      <c r="B8" s="510"/>
      <c r="C8" s="511"/>
      <c r="D8" s="511"/>
      <c r="E8" s="512"/>
      <c r="F8" s="80"/>
      <c r="G8" s="63"/>
      <c r="H8" s="63"/>
      <c r="I8" s="63"/>
      <c r="J8" s="63"/>
      <c r="K8" s="63"/>
      <c r="L8" s="63"/>
      <c r="M8" s="64"/>
      <c r="N8" s="64"/>
      <c r="O8" s="64"/>
      <c r="P8" s="64"/>
      <c r="Q8" s="64"/>
      <c r="R8" s="64"/>
      <c r="S8" s="64"/>
      <c r="T8" s="56"/>
      <c r="U8" s="56"/>
      <c r="V8" s="56"/>
      <c r="W8" s="56"/>
      <c r="X8" s="56"/>
      <c r="Y8" s="56"/>
      <c r="Z8" s="57"/>
      <c r="AA8" s="62" t="s">
        <v>83</v>
      </c>
      <c r="AB8" s="451">
        <f>K23</f>
        <v>152000000</v>
      </c>
      <c r="AC8" s="451"/>
      <c r="AD8" s="451"/>
      <c r="AE8" s="451"/>
      <c r="AF8" s="451"/>
      <c r="AG8" s="452"/>
    </row>
    <row r="9" spans="1:33" ht="17.149999999999999" customHeight="1" x14ac:dyDescent="0.2">
      <c r="B9" s="510"/>
      <c r="C9" s="511"/>
      <c r="D9" s="511"/>
      <c r="E9" s="512"/>
      <c r="F9" s="81"/>
      <c r="G9" s="65"/>
      <c r="H9" s="65"/>
      <c r="I9" s="65"/>
      <c r="J9" s="65"/>
      <c r="K9" s="65"/>
      <c r="L9" s="65"/>
      <c r="M9" s="66"/>
      <c r="N9" s="66"/>
      <c r="O9" s="66"/>
      <c r="P9" s="66"/>
      <c r="Q9" s="66"/>
      <c r="R9" s="66"/>
      <c r="S9" s="66"/>
      <c r="T9" s="60"/>
      <c r="U9" s="60"/>
      <c r="V9" s="60"/>
      <c r="W9" s="60"/>
      <c r="X9" s="60"/>
      <c r="Y9" s="60"/>
      <c r="Z9" s="61"/>
      <c r="AA9" s="62" t="s">
        <v>84</v>
      </c>
      <c r="AB9" s="451">
        <f>K29</f>
        <v>650000</v>
      </c>
      <c r="AC9" s="451"/>
      <c r="AD9" s="451"/>
      <c r="AE9" s="451"/>
      <c r="AF9" s="451"/>
      <c r="AG9" s="452"/>
    </row>
    <row r="10" spans="1:33" ht="17.149999999999999" customHeight="1" x14ac:dyDescent="0.2">
      <c r="B10" s="510"/>
      <c r="C10" s="511"/>
      <c r="D10" s="511"/>
      <c r="E10" s="512"/>
      <c r="F10" s="513" t="s">
        <v>2</v>
      </c>
      <c r="G10" s="514"/>
      <c r="H10" s="514"/>
      <c r="I10" s="514"/>
      <c r="J10" s="514"/>
      <c r="K10" s="514"/>
      <c r="L10" s="515"/>
      <c r="M10" s="534" t="s">
        <v>34</v>
      </c>
      <c r="N10" s="535"/>
      <c r="O10" s="535"/>
      <c r="P10" s="535"/>
      <c r="Q10" s="535"/>
      <c r="R10" s="535"/>
      <c r="S10" s="536"/>
      <c r="T10" s="534" t="s">
        <v>35</v>
      </c>
      <c r="U10" s="543"/>
      <c r="V10" s="543"/>
      <c r="W10" s="543"/>
      <c r="X10" s="543"/>
      <c r="Y10" s="543"/>
      <c r="Z10" s="544"/>
      <c r="AA10" s="534" t="s">
        <v>86</v>
      </c>
      <c r="AB10" s="535"/>
      <c r="AC10" s="535"/>
      <c r="AD10" s="535"/>
      <c r="AE10" s="535"/>
      <c r="AF10" s="535"/>
      <c r="AG10" s="536"/>
    </row>
    <row r="11" spans="1:33" ht="17.149999999999999" customHeight="1" x14ac:dyDescent="0.2">
      <c r="B11" s="510"/>
      <c r="C11" s="511"/>
      <c r="D11" s="511"/>
      <c r="E11" s="512"/>
      <c r="F11" s="516"/>
      <c r="G11" s="517"/>
      <c r="H11" s="517"/>
      <c r="I11" s="517"/>
      <c r="J11" s="517"/>
      <c r="K11" s="517"/>
      <c r="L11" s="518"/>
      <c r="M11" s="537"/>
      <c r="N11" s="538"/>
      <c r="O11" s="538"/>
      <c r="P11" s="538"/>
      <c r="Q11" s="538"/>
      <c r="R11" s="538"/>
      <c r="S11" s="539"/>
      <c r="T11" s="545"/>
      <c r="U11" s="546"/>
      <c r="V11" s="546"/>
      <c r="W11" s="546"/>
      <c r="X11" s="546"/>
      <c r="Y11" s="546"/>
      <c r="Z11" s="547"/>
      <c r="AA11" s="537"/>
      <c r="AB11" s="538"/>
      <c r="AC11" s="538"/>
      <c r="AD11" s="538"/>
      <c r="AE11" s="538"/>
      <c r="AF11" s="538"/>
      <c r="AG11" s="539"/>
    </row>
    <row r="12" spans="1:33" ht="17.149999999999999" customHeight="1" x14ac:dyDescent="0.2">
      <c r="B12" s="510"/>
      <c r="C12" s="511"/>
      <c r="D12" s="511"/>
      <c r="E12" s="512"/>
      <c r="F12" s="519"/>
      <c r="G12" s="520"/>
      <c r="H12" s="520"/>
      <c r="I12" s="520"/>
      <c r="J12" s="520"/>
      <c r="K12" s="520"/>
      <c r="L12" s="521"/>
      <c r="M12" s="540"/>
      <c r="N12" s="541"/>
      <c r="O12" s="541"/>
      <c r="P12" s="541"/>
      <c r="Q12" s="541"/>
      <c r="R12" s="541"/>
      <c r="S12" s="542"/>
      <c r="T12" s="548"/>
      <c r="U12" s="549"/>
      <c r="V12" s="549"/>
      <c r="W12" s="549"/>
      <c r="X12" s="549"/>
      <c r="Y12" s="549"/>
      <c r="Z12" s="550"/>
      <c r="AA12" s="540"/>
      <c r="AB12" s="541"/>
      <c r="AC12" s="541"/>
      <c r="AD12" s="541"/>
      <c r="AE12" s="541"/>
      <c r="AF12" s="541"/>
      <c r="AG12" s="542"/>
    </row>
    <row r="13" spans="1:33" ht="17.149999999999999" customHeight="1" thickBot="1" x14ac:dyDescent="0.25">
      <c r="B13" s="510"/>
      <c r="C13" s="511"/>
      <c r="D13" s="511"/>
      <c r="E13" s="512"/>
      <c r="F13" s="500" t="s">
        <v>85</v>
      </c>
      <c r="G13" s="501"/>
      <c r="H13" s="501"/>
      <c r="I13" s="501"/>
      <c r="J13" s="501"/>
      <c r="K13" s="501"/>
      <c r="L13" s="502"/>
      <c r="M13" s="503">
        <f>$AA$7</f>
        <v>152650000</v>
      </c>
      <c r="N13" s="503"/>
      <c r="O13" s="503"/>
      <c r="P13" s="503"/>
      <c r="Q13" s="503"/>
      <c r="R13" s="503"/>
      <c r="S13" s="503"/>
      <c r="T13" s="504">
        <f>IF($T$7&gt;$M$13,$M$13,$T$7)</f>
        <v>152650000</v>
      </c>
      <c r="U13" s="504"/>
      <c r="V13" s="504"/>
      <c r="W13" s="504"/>
      <c r="X13" s="504"/>
      <c r="Y13" s="504"/>
      <c r="Z13" s="504"/>
      <c r="AA13" s="551">
        <v>101983000</v>
      </c>
      <c r="AB13" s="551"/>
      <c r="AC13" s="551"/>
      <c r="AD13" s="551"/>
      <c r="AE13" s="551"/>
      <c r="AF13" s="551"/>
      <c r="AG13" s="551"/>
    </row>
    <row r="14" spans="1:33" ht="17.149999999999999" customHeight="1" thickTop="1" x14ac:dyDescent="0.2">
      <c r="B14" s="558" t="s">
        <v>3</v>
      </c>
      <c r="C14" s="559"/>
      <c r="D14" s="559"/>
      <c r="E14" s="559"/>
      <c r="F14" s="559"/>
      <c r="G14" s="559"/>
      <c r="H14" s="559"/>
      <c r="I14" s="559"/>
      <c r="J14" s="559"/>
      <c r="K14" s="559"/>
      <c r="L14" s="559"/>
      <c r="M14" s="559"/>
      <c r="N14" s="559"/>
      <c r="O14" s="559"/>
      <c r="P14" s="559"/>
      <c r="Q14" s="559"/>
      <c r="R14" s="559"/>
      <c r="S14" s="559"/>
      <c r="T14" s="559"/>
      <c r="U14" s="559"/>
      <c r="V14" s="559"/>
      <c r="W14" s="559"/>
      <c r="X14" s="559"/>
      <c r="Y14" s="559"/>
      <c r="Z14" s="559"/>
      <c r="AA14" s="559"/>
      <c r="AB14" s="559"/>
      <c r="AC14" s="559"/>
      <c r="AD14" s="559"/>
      <c r="AE14" s="559"/>
      <c r="AF14" s="559"/>
      <c r="AG14" s="560"/>
    </row>
    <row r="15" spans="1:33" ht="17.149999999999999" customHeight="1" x14ac:dyDescent="0.2">
      <c r="B15" s="561" t="s">
        <v>4</v>
      </c>
      <c r="C15" s="562"/>
      <c r="D15" s="562"/>
      <c r="E15" s="562"/>
      <c r="F15" s="562"/>
      <c r="G15" s="562"/>
      <c r="H15" s="562"/>
      <c r="I15" s="562"/>
      <c r="J15" s="562"/>
      <c r="K15" s="563" t="s">
        <v>41</v>
      </c>
      <c r="L15" s="564"/>
      <c r="M15" s="564"/>
      <c r="N15" s="564"/>
      <c r="O15" s="564"/>
      <c r="P15" s="564"/>
      <c r="Q15" s="564"/>
      <c r="R15" s="565"/>
      <c r="S15" s="563" t="s">
        <v>6</v>
      </c>
      <c r="T15" s="564"/>
      <c r="U15" s="564"/>
      <c r="V15" s="564"/>
      <c r="W15" s="564"/>
      <c r="X15" s="564"/>
      <c r="Y15" s="564"/>
      <c r="Z15" s="564"/>
      <c r="AA15" s="564"/>
      <c r="AB15" s="564"/>
      <c r="AC15" s="564"/>
      <c r="AD15" s="564"/>
      <c r="AE15" s="564"/>
      <c r="AF15" s="564"/>
      <c r="AG15" s="565"/>
    </row>
    <row r="16" spans="1:33" ht="16.5" customHeight="1" x14ac:dyDescent="0.2">
      <c r="B16" s="382" t="s">
        <v>91</v>
      </c>
      <c r="C16" s="383"/>
      <c r="D16" s="383"/>
      <c r="E16" s="383"/>
      <c r="F16" s="383"/>
      <c r="G16" s="383"/>
      <c r="H16" s="383"/>
      <c r="I16" s="383"/>
      <c r="J16" s="384"/>
      <c r="K16" s="406"/>
      <c r="L16" s="407"/>
      <c r="M16" s="407"/>
      <c r="N16" s="407"/>
      <c r="O16" s="407"/>
      <c r="P16" s="407"/>
      <c r="Q16" s="407"/>
      <c r="R16" s="408"/>
      <c r="S16" s="409"/>
      <c r="T16" s="410"/>
      <c r="U16" s="410"/>
      <c r="V16" s="410"/>
      <c r="W16" s="410"/>
      <c r="X16" s="410"/>
      <c r="Y16" s="410"/>
      <c r="Z16" s="410"/>
      <c r="AA16" s="410"/>
      <c r="AB16" s="410"/>
      <c r="AC16" s="410"/>
      <c r="AD16" s="410"/>
      <c r="AE16" s="410"/>
      <c r="AF16" s="410"/>
      <c r="AG16" s="411"/>
    </row>
    <row r="17" spans="2:33" ht="17.149999999999999" customHeight="1" x14ac:dyDescent="0.2">
      <c r="B17" s="382" t="s">
        <v>90</v>
      </c>
      <c r="C17" s="383"/>
      <c r="D17" s="383"/>
      <c r="E17" s="383"/>
      <c r="F17" s="383"/>
      <c r="G17" s="383"/>
      <c r="H17" s="383"/>
      <c r="I17" s="383"/>
      <c r="J17" s="384"/>
      <c r="K17" s="406">
        <v>150000000</v>
      </c>
      <c r="L17" s="407"/>
      <c r="M17" s="407"/>
      <c r="N17" s="407"/>
      <c r="O17" s="407"/>
      <c r="P17" s="407"/>
      <c r="Q17" s="407"/>
      <c r="R17" s="408"/>
      <c r="S17" s="409"/>
      <c r="T17" s="410"/>
      <c r="U17" s="410"/>
      <c r="V17" s="410"/>
      <c r="W17" s="410"/>
      <c r="X17" s="410"/>
      <c r="Y17" s="410"/>
      <c r="Z17" s="410"/>
      <c r="AA17" s="410"/>
      <c r="AB17" s="410"/>
      <c r="AC17" s="410"/>
      <c r="AD17" s="410"/>
      <c r="AE17" s="410"/>
      <c r="AF17" s="410"/>
      <c r="AG17" s="411"/>
    </row>
    <row r="18" spans="2:33" ht="17.149999999999999" customHeight="1" x14ac:dyDescent="0.2">
      <c r="B18" s="382" t="s">
        <v>92</v>
      </c>
      <c r="C18" s="383"/>
      <c r="D18" s="383"/>
      <c r="E18" s="383"/>
      <c r="F18" s="383"/>
      <c r="G18" s="383"/>
      <c r="H18" s="383"/>
      <c r="I18" s="383"/>
      <c r="J18" s="384"/>
      <c r="K18" s="73"/>
      <c r="L18" s="74"/>
      <c r="M18" s="74"/>
      <c r="N18" s="74"/>
      <c r="O18" s="74"/>
      <c r="P18" s="74"/>
      <c r="Q18" s="74"/>
      <c r="R18" s="75"/>
      <c r="S18" s="70"/>
      <c r="T18" s="71"/>
      <c r="U18" s="71"/>
      <c r="V18" s="71"/>
      <c r="W18" s="71"/>
      <c r="X18" s="71"/>
      <c r="Y18" s="71"/>
      <c r="Z18" s="71"/>
      <c r="AA18" s="71"/>
      <c r="AB18" s="71"/>
      <c r="AC18" s="71"/>
      <c r="AD18" s="71"/>
      <c r="AE18" s="71"/>
      <c r="AF18" s="71"/>
      <c r="AG18" s="72"/>
    </row>
    <row r="19" spans="2:33" ht="17.149999999999999" customHeight="1" x14ac:dyDescent="0.2">
      <c r="B19" s="382" t="s">
        <v>93</v>
      </c>
      <c r="C19" s="383"/>
      <c r="D19" s="383"/>
      <c r="E19" s="383"/>
      <c r="F19" s="383"/>
      <c r="G19" s="383"/>
      <c r="H19" s="383"/>
      <c r="I19" s="383"/>
      <c r="J19" s="384"/>
      <c r="K19" s="73"/>
      <c r="L19" s="74"/>
      <c r="M19" s="74"/>
      <c r="N19" s="74"/>
      <c r="O19" s="74"/>
      <c r="P19" s="74"/>
      <c r="Q19" s="74"/>
      <c r="R19" s="75"/>
      <c r="S19" s="70"/>
      <c r="T19" s="71"/>
      <c r="U19" s="71"/>
      <c r="V19" s="71"/>
      <c r="W19" s="71"/>
      <c r="X19" s="71"/>
      <c r="Y19" s="71"/>
      <c r="Z19" s="71"/>
      <c r="AA19" s="71"/>
      <c r="AB19" s="71"/>
      <c r="AC19" s="71"/>
      <c r="AD19" s="71"/>
      <c r="AE19" s="71"/>
      <c r="AF19" s="71"/>
      <c r="AG19" s="72"/>
    </row>
    <row r="20" spans="2:33" ht="17.149999999999999" customHeight="1" x14ac:dyDescent="0.2">
      <c r="B20" s="382" t="s">
        <v>94</v>
      </c>
      <c r="C20" s="383"/>
      <c r="D20" s="383"/>
      <c r="E20" s="383"/>
      <c r="F20" s="383"/>
      <c r="G20" s="383"/>
      <c r="H20" s="383"/>
      <c r="I20" s="383"/>
      <c r="J20" s="384"/>
      <c r="K20" s="406">
        <v>2000000</v>
      </c>
      <c r="L20" s="407"/>
      <c r="M20" s="407"/>
      <c r="N20" s="407"/>
      <c r="O20" s="407"/>
      <c r="P20" s="407"/>
      <c r="Q20" s="407"/>
      <c r="R20" s="408"/>
      <c r="S20" s="409"/>
      <c r="T20" s="410"/>
      <c r="U20" s="410"/>
      <c r="V20" s="410"/>
      <c r="W20" s="410"/>
      <c r="X20" s="410"/>
      <c r="Y20" s="410"/>
      <c r="Z20" s="410"/>
      <c r="AA20" s="410"/>
      <c r="AB20" s="410"/>
      <c r="AC20" s="410"/>
      <c r="AD20" s="410"/>
      <c r="AE20" s="410"/>
      <c r="AF20" s="410"/>
      <c r="AG20" s="411"/>
    </row>
    <row r="21" spans="2:33" ht="17.149999999999999" customHeight="1" x14ac:dyDescent="0.2">
      <c r="B21" s="382" t="s">
        <v>95</v>
      </c>
      <c r="C21" s="383"/>
      <c r="D21" s="383"/>
      <c r="E21" s="383"/>
      <c r="F21" s="383"/>
      <c r="G21" s="383"/>
      <c r="H21" s="383"/>
      <c r="I21" s="383"/>
      <c r="J21" s="384"/>
      <c r="K21" s="73"/>
      <c r="L21" s="74"/>
      <c r="M21" s="74"/>
      <c r="N21" s="74"/>
      <c r="O21" s="74"/>
      <c r="P21" s="74"/>
      <c r="Q21" s="74"/>
      <c r="R21" s="75"/>
      <c r="S21" s="70"/>
      <c r="T21" s="71"/>
      <c r="U21" s="71"/>
      <c r="V21" s="71"/>
      <c r="W21" s="71"/>
      <c r="X21" s="71"/>
      <c r="Y21" s="71"/>
      <c r="Z21" s="71"/>
      <c r="AA21" s="71"/>
      <c r="AB21" s="71"/>
      <c r="AC21" s="71"/>
      <c r="AD21" s="71"/>
      <c r="AE21" s="71"/>
      <c r="AF21" s="71"/>
      <c r="AG21" s="72"/>
    </row>
    <row r="22" spans="2:33" ht="17.149999999999999" customHeight="1" x14ac:dyDescent="0.2">
      <c r="B22" s="382"/>
      <c r="C22" s="383"/>
      <c r="D22" s="383"/>
      <c r="E22" s="383"/>
      <c r="F22" s="383"/>
      <c r="G22" s="383"/>
      <c r="H22" s="383"/>
      <c r="I22" s="383"/>
      <c r="J22" s="384"/>
      <c r="K22" s="406"/>
      <c r="L22" s="407"/>
      <c r="M22" s="407"/>
      <c r="N22" s="407"/>
      <c r="O22" s="407"/>
      <c r="P22" s="407"/>
      <c r="Q22" s="407"/>
      <c r="R22" s="408"/>
      <c r="S22" s="409"/>
      <c r="T22" s="410"/>
      <c r="U22" s="410"/>
      <c r="V22" s="410"/>
      <c r="W22" s="410"/>
      <c r="X22" s="410"/>
      <c r="Y22" s="410"/>
      <c r="Z22" s="410"/>
      <c r="AA22" s="410"/>
      <c r="AB22" s="410"/>
      <c r="AC22" s="410"/>
      <c r="AD22" s="410"/>
      <c r="AE22" s="410"/>
      <c r="AF22" s="410"/>
      <c r="AG22" s="411"/>
    </row>
    <row r="23" spans="2:33" ht="18.899999999999999" customHeight="1" x14ac:dyDescent="0.2">
      <c r="B23" s="588" t="s">
        <v>81</v>
      </c>
      <c r="C23" s="589"/>
      <c r="D23" s="589"/>
      <c r="E23" s="589"/>
      <c r="F23" s="589"/>
      <c r="G23" s="589"/>
      <c r="H23" s="589"/>
      <c r="I23" s="589"/>
      <c r="J23" s="590"/>
      <c r="K23" s="591">
        <f>SUM(K16:R22)</f>
        <v>152000000</v>
      </c>
      <c r="L23" s="592"/>
      <c r="M23" s="592"/>
      <c r="N23" s="592"/>
      <c r="O23" s="592"/>
      <c r="P23" s="592"/>
      <c r="Q23" s="592"/>
      <c r="R23" s="593"/>
      <c r="S23" s="597"/>
      <c r="T23" s="598"/>
      <c r="U23" s="598"/>
      <c r="V23" s="598"/>
      <c r="W23" s="598"/>
      <c r="X23" s="598"/>
      <c r="Y23" s="598"/>
      <c r="Z23" s="598"/>
      <c r="AA23" s="598"/>
      <c r="AB23" s="598"/>
      <c r="AC23" s="598"/>
      <c r="AD23" s="598"/>
      <c r="AE23" s="598"/>
      <c r="AF23" s="598"/>
      <c r="AG23" s="599"/>
    </row>
    <row r="24" spans="2:33" ht="17.149999999999999" customHeight="1" x14ac:dyDescent="0.2">
      <c r="B24" s="600" t="s">
        <v>60</v>
      </c>
      <c r="C24" s="601"/>
      <c r="D24" s="601"/>
      <c r="E24" s="601"/>
      <c r="F24" s="601"/>
      <c r="G24" s="601"/>
      <c r="H24" s="601"/>
      <c r="I24" s="601"/>
      <c r="J24" s="602"/>
      <c r="K24" s="594"/>
      <c r="L24" s="595"/>
      <c r="M24" s="595"/>
      <c r="N24" s="595"/>
      <c r="O24" s="595"/>
      <c r="P24" s="595"/>
      <c r="Q24" s="595"/>
      <c r="R24" s="596"/>
      <c r="S24" s="409" t="s">
        <v>61</v>
      </c>
      <c r="T24" s="410"/>
      <c r="U24" s="410"/>
      <c r="V24" s="410"/>
      <c r="W24" s="410"/>
      <c r="X24" s="410"/>
      <c r="Y24" s="410"/>
      <c r="Z24" s="410"/>
      <c r="AA24" s="410"/>
      <c r="AB24" s="410"/>
      <c r="AC24" s="410"/>
      <c r="AD24" s="410"/>
      <c r="AE24" s="410"/>
      <c r="AF24" s="410"/>
      <c r="AG24" s="411"/>
    </row>
    <row r="25" spans="2:33" ht="17.149999999999999" customHeight="1" x14ac:dyDescent="0.2">
      <c r="B25" s="382" t="s">
        <v>78</v>
      </c>
      <c r="C25" s="383"/>
      <c r="D25" s="383"/>
      <c r="E25" s="383"/>
      <c r="F25" s="383"/>
      <c r="G25" s="383"/>
      <c r="H25" s="383"/>
      <c r="I25" s="383"/>
      <c r="J25" s="384"/>
      <c r="K25" s="406"/>
      <c r="L25" s="407"/>
      <c r="M25" s="407"/>
      <c r="N25" s="407"/>
      <c r="O25" s="407"/>
      <c r="P25" s="407"/>
      <c r="Q25" s="407"/>
      <c r="R25" s="408"/>
      <c r="S25" s="585"/>
      <c r="T25" s="586"/>
      <c r="U25" s="586"/>
      <c r="V25" s="586"/>
      <c r="W25" s="586"/>
      <c r="X25" s="586"/>
      <c r="Y25" s="586"/>
      <c r="Z25" s="586"/>
      <c r="AA25" s="586"/>
      <c r="AB25" s="586"/>
      <c r="AC25" s="586"/>
      <c r="AD25" s="586"/>
      <c r="AE25" s="586"/>
      <c r="AF25" s="586"/>
      <c r="AG25" s="587"/>
    </row>
    <row r="26" spans="2:33" ht="17.149999999999999" customHeight="1" x14ac:dyDescent="0.2">
      <c r="B26" s="382" t="s">
        <v>79</v>
      </c>
      <c r="C26" s="383"/>
      <c r="D26" s="383"/>
      <c r="E26" s="383"/>
      <c r="F26" s="383"/>
      <c r="G26" s="383"/>
      <c r="H26" s="383"/>
      <c r="I26" s="383"/>
      <c r="J26" s="384"/>
      <c r="K26" s="406">
        <v>600000</v>
      </c>
      <c r="L26" s="407"/>
      <c r="M26" s="407"/>
      <c r="N26" s="407"/>
      <c r="O26" s="407"/>
      <c r="P26" s="407"/>
      <c r="Q26" s="407"/>
      <c r="R26" s="408"/>
      <c r="S26" s="409" t="s">
        <v>88</v>
      </c>
      <c r="T26" s="410"/>
      <c r="U26" s="410"/>
      <c r="V26" s="410"/>
      <c r="W26" s="410"/>
      <c r="X26" s="410"/>
      <c r="Y26" s="410"/>
      <c r="Z26" s="410"/>
      <c r="AA26" s="410"/>
      <c r="AB26" s="410"/>
      <c r="AC26" s="410"/>
      <c r="AD26" s="410"/>
      <c r="AE26" s="410"/>
      <c r="AF26" s="410"/>
      <c r="AG26" s="411"/>
    </row>
    <row r="27" spans="2:33" ht="17.149999999999999" customHeight="1" x14ac:dyDescent="0.2">
      <c r="B27" s="382"/>
      <c r="C27" s="383"/>
      <c r="D27" s="383"/>
      <c r="E27" s="383"/>
      <c r="F27" s="383"/>
      <c r="G27" s="383"/>
      <c r="H27" s="383"/>
      <c r="I27" s="383"/>
      <c r="J27" s="384"/>
      <c r="K27" s="406">
        <v>50000</v>
      </c>
      <c r="L27" s="407"/>
      <c r="M27" s="407"/>
      <c r="N27" s="407"/>
      <c r="O27" s="407"/>
      <c r="P27" s="407"/>
      <c r="Q27" s="407"/>
      <c r="R27" s="408"/>
      <c r="S27" s="409" t="s">
        <v>96</v>
      </c>
      <c r="T27" s="410"/>
      <c r="U27" s="410"/>
      <c r="V27" s="410"/>
      <c r="W27" s="410"/>
      <c r="X27" s="410"/>
      <c r="Y27" s="410"/>
      <c r="Z27" s="410"/>
      <c r="AA27" s="410"/>
      <c r="AB27" s="410"/>
      <c r="AC27" s="410"/>
      <c r="AD27" s="410"/>
      <c r="AE27" s="410"/>
      <c r="AF27" s="410"/>
      <c r="AG27" s="411"/>
    </row>
    <row r="28" spans="2:33" ht="17.149999999999999" customHeight="1" x14ac:dyDescent="0.2">
      <c r="B28" s="48"/>
      <c r="C28" s="49"/>
      <c r="D28" s="49"/>
      <c r="E28" s="49"/>
      <c r="F28" s="49"/>
      <c r="G28" s="49"/>
      <c r="H28" s="49"/>
      <c r="I28" s="49"/>
      <c r="J28" s="50"/>
      <c r="K28" s="74"/>
      <c r="L28" s="74"/>
      <c r="M28" s="74"/>
      <c r="N28" s="74"/>
      <c r="O28" s="74"/>
      <c r="P28" s="74"/>
      <c r="Q28" s="74"/>
      <c r="R28" s="75"/>
      <c r="S28" s="70"/>
      <c r="T28" s="71"/>
      <c r="U28" s="71"/>
      <c r="V28" s="71"/>
      <c r="W28" s="71"/>
      <c r="X28" s="71"/>
      <c r="Y28" s="71"/>
      <c r="Z28" s="71"/>
      <c r="AA28" s="71"/>
      <c r="AB28" s="71"/>
      <c r="AC28" s="71"/>
      <c r="AD28" s="71"/>
      <c r="AE28" s="71"/>
      <c r="AF28" s="71"/>
      <c r="AG28" s="72"/>
    </row>
    <row r="29" spans="2:33" ht="17.149999999999999" customHeight="1" thickBot="1" x14ac:dyDescent="0.25">
      <c r="B29" s="391" t="s">
        <v>82</v>
      </c>
      <c r="C29" s="391"/>
      <c r="D29" s="391"/>
      <c r="E29" s="391"/>
      <c r="F29" s="391"/>
      <c r="G29" s="391"/>
      <c r="H29" s="391"/>
      <c r="I29" s="391"/>
      <c r="J29" s="391"/>
      <c r="K29" s="573">
        <f>SUM(K25:R28)</f>
        <v>650000</v>
      </c>
      <c r="L29" s="573"/>
      <c r="M29" s="573"/>
      <c r="N29" s="573"/>
      <c r="O29" s="573"/>
      <c r="P29" s="573"/>
      <c r="Q29" s="573"/>
      <c r="R29" s="574"/>
      <c r="S29" s="575"/>
      <c r="T29" s="576"/>
      <c r="U29" s="576"/>
      <c r="V29" s="576"/>
      <c r="W29" s="576"/>
      <c r="X29" s="576"/>
      <c r="Y29" s="576"/>
      <c r="Z29" s="576"/>
      <c r="AA29" s="576"/>
      <c r="AB29" s="576"/>
      <c r="AC29" s="576"/>
      <c r="AD29" s="576"/>
      <c r="AE29" s="576"/>
      <c r="AF29" s="576"/>
      <c r="AG29" s="577"/>
    </row>
    <row r="30" spans="2:33" ht="13.5" customHeight="1" thickTop="1" x14ac:dyDescent="0.2">
      <c r="B30" s="182" t="s">
        <v>32</v>
      </c>
      <c r="C30" s="183"/>
      <c r="D30" s="183"/>
      <c r="E30" s="183"/>
      <c r="F30" s="183"/>
      <c r="G30" s="183"/>
      <c r="H30" s="183"/>
      <c r="I30" s="183"/>
      <c r="J30" s="183"/>
      <c r="K30" s="183"/>
      <c r="L30" s="183"/>
      <c r="M30" s="183"/>
      <c r="N30" s="183"/>
      <c r="O30" s="183"/>
      <c r="P30" s="183"/>
      <c r="Q30" s="183"/>
      <c r="R30" s="183"/>
      <c r="S30" s="183"/>
      <c r="T30" s="183"/>
      <c r="U30" s="183"/>
      <c r="V30" s="183"/>
      <c r="W30" s="183"/>
      <c r="X30" s="183"/>
      <c r="Y30" s="183"/>
      <c r="Z30" s="183"/>
      <c r="AA30" s="183"/>
      <c r="AB30" s="183"/>
      <c r="AC30" s="183"/>
      <c r="AD30" s="183"/>
      <c r="AE30" s="183"/>
      <c r="AF30" s="183"/>
      <c r="AG30" s="184"/>
    </row>
    <row r="31" spans="2:33" x14ac:dyDescent="0.2">
      <c r="B31" s="19" t="s">
        <v>7</v>
      </c>
      <c r="C31" s="20"/>
      <c r="D31" s="20"/>
      <c r="E31" s="20"/>
      <c r="F31" s="20"/>
      <c r="G31" s="20"/>
      <c r="H31" s="20"/>
      <c r="I31" s="20"/>
      <c r="J31" s="21"/>
      <c r="K31" s="19" t="s">
        <v>8</v>
      </c>
      <c r="L31" s="20"/>
      <c r="M31" s="20"/>
      <c r="N31" s="20"/>
      <c r="O31" s="20"/>
      <c r="P31" s="20"/>
      <c r="Q31" s="21"/>
      <c r="R31" s="19" t="s">
        <v>9</v>
      </c>
      <c r="S31" s="21"/>
      <c r="T31" s="19" t="s">
        <v>10</v>
      </c>
      <c r="U31" s="20"/>
      <c r="V31" s="20"/>
      <c r="W31" s="21"/>
      <c r="X31" s="185" t="s">
        <v>5</v>
      </c>
      <c r="Y31" s="186"/>
      <c r="Z31" s="186"/>
      <c r="AA31" s="186"/>
      <c r="AB31" s="187"/>
      <c r="AC31" s="19" t="s">
        <v>13</v>
      </c>
      <c r="AD31" s="20"/>
      <c r="AE31" s="20"/>
      <c r="AF31" s="20"/>
      <c r="AG31" s="21"/>
    </row>
    <row r="32" spans="2:33" x14ac:dyDescent="0.2">
      <c r="B32" s="578"/>
      <c r="C32" s="583"/>
      <c r="D32" s="583"/>
      <c r="E32" s="583"/>
      <c r="F32" s="583"/>
      <c r="G32" s="583"/>
      <c r="H32" s="583"/>
      <c r="I32" s="583"/>
      <c r="J32" s="583"/>
      <c r="K32" s="578"/>
      <c r="L32" s="583"/>
      <c r="M32" s="583"/>
      <c r="N32" s="583"/>
      <c r="O32" s="583"/>
      <c r="P32" s="583"/>
      <c r="Q32" s="583"/>
      <c r="R32" s="578"/>
      <c r="S32" s="579"/>
      <c r="T32" s="580"/>
      <c r="U32" s="581"/>
      <c r="V32" s="581"/>
      <c r="W32" s="582"/>
      <c r="X32" s="194">
        <f>R32*T32</f>
        <v>0</v>
      </c>
      <c r="Y32" s="194"/>
      <c r="Z32" s="194"/>
      <c r="AA32" s="194"/>
      <c r="AB32" s="194"/>
      <c r="AC32" s="584"/>
      <c r="AD32" s="584"/>
      <c r="AE32" s="584"/>
      <c r="AF32" s="584"/>
      <c r="AG32" s="584"/>
    </row>
    <row r="33" spans="1:33" x14ac:dyDescent="0.2">
      <c r="B33" s="566"/>
      <c r="C33" s="567"/>
      <c r="D33" s="567"/>
      <c r="E33" s="567"/>
      <c r="F33" s="567"/>
      <c r="G33" s="567"/>
      <c r="H33" s="567"/>
      <c r="I33" s="567"/>
      <c r="J33" s="567"/>
      <c r="K33" s="566"/>
      <c r="L33" s="567"/>
      <c r="M33" s="567"/>
      <c r="N33" s="567"/>
      <c r="O33" s="567"/>
      <c r="P33" s="567"/>
      <c r="Q33" s="567"/>
      <c r="R33" s="566"/>
      <c r="S33" s="568"/>
      <c r="T33" s="569"/>
      <c r="U33" s="570"/>
      <c r="V33" s="570"/>
      <c r="W33" s="571"/>
      <c r="X33" s="203">
        <f>R33*T33</f>
        <v>0</v>
      </c>
      <c r="Y33" s="203"/>
      <c r="Z33" s="203"/>
      <c r="AA33" s="203"/>
      <c r="AB33" s="203"/>
      <c r="AC33" s="572"/>
      <c r="AD33" s="572"/>
      <c r="AE33" s="572"/>
      <c r="AF33" s="572"/>
      <c r="AG33" s="572"/>
    </row>
    <row r="34" spans="1:33" ht="15.9" customHeight="1" x14ac:dyDescent="0.2">
      <c r="B34" s="196"/>
      <c r="C34" s="196"/>
      <c r="D34" s="196"/>
      <c r="E34" s="196"/>
      <c r="F34" s="196"/>
      <c r="G34" s="196"/>
      <c r="H34" s="196"/>
      <c r="I34" s="196"/>
      <c r="J34" s="196"/>
      <c r="K34" s="196"/>
      <c r="L34" s="196"/>
      <c r="M34" s="196"/>
      <c r="N34" s="196"/>
      <c r="O34" s="196"/>
      <c r="P34" s="196"/>
      <c r="Q34" s="196"/>
      <c r="R34" s="196"/>
      <c r="S34" s="196"/>
      <c r="T34" s="196"/>
      <c r="U34" s="196"/>
      <c r="V34" s="196"/>
      <c r="W34" s="196"/>
      <c r="X34" s="196"/>
      <c r="Y34" s="196"/>
      <c r="Z34" s="196"/>
      <c r="AA34" s="196"/>
      <c r="AB34" s="196"/>
      <c r="AC34" s="196"/>
      <c r="AD34" s="196"/>
      <c r="AE34" s="196"/>
      <c r="AF34" s="196"/>
      <c r="AG34" s="196"/>
    </row>
    <row r="36" spans="1:33" s="1" customFormat="1" ht="21.75" customHeight="1" x14ac:dyDescent="0.2">
      <c r="B36" s="87" t="s">
        <v>109</v>
      </c>
      <c r="C36" s="82"/>
      <c r="D36" s="82"/>
      <c r="E36" s="82"/>
      <c r="F36" s="82"/>
      <c r="G36" s="82"/>
      <c r="H36" s="83"/>
      <c r="I36" s="8"/>
      <c r="J36" s="7"/>
      <c r="K36" s="7"/>
      <c r="L36" s="7"/>
      <c r="M36" s="7"/>
      <c r="N36" s="7"/>
      <c r="O36" s="7"/>
      <c r="P36" s="7"/>
      <c r="Q36" s="7"/>
      <c r="R36" s="7"/>
      <c r="S36" s="7"/>
      <c r="T36" s="7"/>
      <c r="U36" s="7"/>
      <c r="V36" s="7"/>
    </row>
    <row r="37" spans="1:33" s="1" customFormat="1" ht="6.9" customHeight="1" x14ac:dyDescent="0.2">
      <c r="A37" s="479"/>
      <c r="B37" s="480"/>
      <c r="C37" s="480"/>
      <c r="D37" s="480"/>
      <c r="E37" s="480"/>
      <c r="F37" s="480"/>
      <c r="G37" s="480"/>
      <c r="H37" s="480"/>
      <c r="I37" s="480"/>
      <c r="J37" s="480"/>
      <c r="K37" s="480"/>
      <c r="L37" s="480"/>
      <c r="M37" s="480"/>
      <c r="N37" s="480"/>
      <c r="O37" s="480"/>
      <c r="P37" s="480"/>
      <c r="Q37" s="480"/>
      <c r="R37" s="480"/>
      <c r="S37" s="480"/>
      <c r="T37" s="480"/>
      <c r="U37" s="480"/>
      <c r="V37" s="480"/>
      <c r="W37" s="480"/>
      <c r="X37" s="480"/>
      <c r="Y37" s="480"/>
      <c r="Z37" s="480"/>
      <c r="AA37" s="480"/>
      <c r="AB37" s="480"/>
      <c r="AC37" s="480"/>
      <c r="AD37" s="480"/>
      <c r="AE37" s="480"/>
      <c r="AF37" s="480"/>
      <c r="AG37" s="480"/>
    </row>
    <row r="38" spans="1:33" s="1" customFormat="1" ht="17.149999999999999" customHeight="1" x14ac:dyDescent="0.2">
      <c r="B38" s="481" t="s">
        <v>1</v>
      </c>
      <c r="C38" s="482"/>
      <c r="D38" s="482"/>
      <c r="E38" s="483"/>
      <c r="F38" s="453" t="s">
        <v>0</v>
      </c>
      <c r="G38" s="454"/>
      <c r="H38" s="454"/>
      <c r="I38" s="454"/>
      <c r="J38" s="454"/>
      <c r="K38" s="454"/>
      <c r="L38" s="455"/>
      <c r="M38" s="487" t="s">
        <v>11</v>
      </c>
      <c r="N38" s="488"/>
      <c r="O38" s="488"/>
      <c r="P38" s="488"/>
      <c r="Q38" s="488"/>
      <c r="R38" s="488"/>
      <c r="S38" s="489"/>
      <c r="T38" s="487" t="s">
        <v>36</v>
      </c>
      <c r="U38" s="488"/>
      <c r="V38" s="488"/>
      <c r="W38" s="488"/>
      <c r="X38" s="488"/>
      <c r="Y38" s="488"/>
      <c r="Z38" s="489"/>
      <c r="AA38" s="487" t="s">
        <v>12</v>
      </c>
      <c r="AB38" s="488"/>
      <c r="AC38" s="488"/>
      <c r="AD38" s="488"/>
      <c r="AE38" s="488"/>
      <c r="AF38" s="488"/>
      <c r="AG38" s="489"/>
    </row>
    <row r="39" spans="1:33" s="1" customFormat="1" ht="17.149999999999999" customHeight="1" x14ac:dyDescent="0.2">
      <c r="B39" s="484"/>
      <c r="C39" s="485"/>
      <c r="D39" s="485"/>
      <c r="E39" s="486"/>
      <c r="F39" s="456"/>
      <c r="G39" s="457"/>
      <c r="H39" s="457"/>
      <c r="I39" s="457"/>
      <c r="J39" s="457"/>
      <c r="K39" s="457"/>
      <c r="L39" s="458"/>
      <c r="M39" s="490"/>
      <c r="N39" s="491"/>
      <c r="O39" s="491"/>
      <c r="P39" s="491"/>
      <c r="Q39" s="491"/>
      <c r="R39" s="491"/>
      <c r="S39" s="492"/>
      <c r="T39" s="490"/>
      <c r="U39" s="491"/>
      <c r="V39" s="491"/>
      <c r="W39" s="491"/>
      <c r="X39" s="491"/>
      <c r="Y39" s="491"/>
      <c r="Z39" s="492"/>
      <c r="AA39" s="490"/>
      <c r="AB39" s="491"/>
      <c r="AC39" s="491"/>
      <c r="AD39" s="491"/>
      <c r="AE39" s="491"/>
      <c r="AF39" s="491"/>
      <c r="AG39" s="492"/>
    </row>
    <row r="40" spans="1:33" s="1" customFormat="1" ht="8.25" customHeight="1" x14ac:dyDescent="0.2">
      <c r="B40" s="484"/>
      <c r="C40" s="485"/>
      <c r="D40" s="485"/>
      <c r="E40" s="486"/>
      <c r="F40" s="459"/>
      <c r="G40" s="460"/>
      <c r="H40" s="460"/>
      <c r="I40" s="460"/>
      <c r="J40" s="460"/>
      <c r="K40" s="460"/>
      <c r="L40" s="461"/>
      <c r="M40" s="493"/>
      <c r="N40" s="494"/>
      <c r="O40" s="494"/>
      <c r="P40" s="494"/>
      <c r="Q40" s="494"/>
      <c r="R40" s="494"/>
      <c r="S40" s="495"/>
      <c r="T40" s="493"/>
      <c r="U40" s="494"/>
      <c r="V40" s="494"/>
      <c r="W40" s="494"/>
      <c r="X40" s="494"/>
      <c r="Y40" s="494"/>
      <c r="Z40" s="495"/>
      <c r="AA40" s="493"/>
      <c r="AB40" s="494"/>
      <c r="AC40" s="494"/>
      <c r="AD40" s="494"/>
      <c r="AE40" s="494"/>
      <c r="AF40" s="494"/>
      <c r="AG40" s="495"/>
    </row>
    <row r="41" spans="1:33" s="1" customFormat="1" ht="17.149999999999999" customHeight="1" x14ac:dyDescent="0.2">
      <c r="B41" s="484"/>
      <c r="C41" s="485"/>
      <c r="D41" s="485"/>
      <c r="E41" s="486"/>
      <c r="F41" s="496">
        <v>800000000</v>
      </c>
      <c r="G41" s="496"/>
      <c r="H41" s="496"/>
      <c r="I41" s="496"/>
      <c r="J41" s="496"/>
      <c r="K41" s="496"/>
      <c r="L41" s="497"/>
      <c r="M41" s="498">
        <v>0</v>
      </c>
      <c r="N41" s="498"/>
      <c r="O41" s="498"/>
      <c r="P41" s="498"/>
      <c r="Q41" s="498"/>
      <c r="R41" s="498"/>
      <c r="S41" s="498"/>
      <c r="T41" s="499">
        <f>F41-M41</f>
        <v>800000000</v>
      </c>
      <c r="U41" s="499"/>
      <c r="V41" s="499"/>
      <c r="W41" s="499"/>
      <c r="X41" s="499"/>
      <c r="Y41" s="499"/>
      <c r="Z41" s="499"/>
      <c r="AA41" s="499">
        <f>SUM(AB42,AB43)</f>
        <v>752670000</v>
      </c>
      <c r="AB41" s="499"/>
      <c r="AC41" s="499"/>
      <c r="AD41" s="499"/>
      <c r="AE41" s="499"/>
      <c r="AF41" s="499"/>
      <c r="AG41" s="499"/>
    </row>
    <row r="42" spans="1:33" s="1" customFormat="1" ht="17.149999999999999" customHeight="1" x14ac:dyDescent="0.2">
      <c r="B42" s="484"/>
      <c r="C42" s="485"/>
      <c r="D42" s="485"/>
      <c r="E42" s="486"/>
      <c r="F42" s="58"/>
      <c r="G42" s="63"/>
      <c r="H42" s="63"/>
      <c r="I42" s="63"/>
      <c r="J42" s="63"/>
      <c r="K42" s="63"/>
      <c r="L42" s="63"/>
      <c r="M42" s="64"/>
      <c r="N42" s="64"/>
      <c r="O42" s="64"/>
      <c r="P42" s="64"/>
      <c r="Q42" s="64"/>
      <c r="R42" s="64"/>
      <c r="S42" s="64"/>
      <c r="T42" s="56"/>
      <c r="U42" s="56"/>
      <c r="V42" s="56"/>
      <c r="W42" s="56"/>
      <c r="X42" s="56"/>
      <c r="Y42" s="56"/>
      <c r="Z42" s="57"/>
      <c r="AA42" s="62" t="s">
        <v>83</v>
      </c>
      <c r="AB42" s="451">
        <f>K58</f>
        <v>750000000</v>
      </c>
      <c r="AC42" s="451"/>
      <c r="AD42" s="451"/>
      <c r="AE42" s="451"/>
      <c r="AF42" s="451"/>
      <c r="AG42" s="452"/>
    </row>
    <row r="43" spans="1:33" s="1" customFormat="1" ht="17.149999999999999" customHeight="1" x14ac:dyDescent="0.2">
      <c r="B43" s="484"/>
      <c r="C43" s="485"/>
      <c r="D43" s="485"/>
      <c r="E43" s="486"/>
      <c r="F43" s="59"/>
      <c r="G43" s="65"/>
      <c r="H43" s="65"/>
      <c r="I43" s="65"/>
      <c r="J43" s="65"/>
      <c r="K43" s="65"/>
      <c r="L43" s="65"/>
      <c r="M43" s="66"/>
      <c r="N43" s="66"/>
      <c r="O43" s="66"/>
      <c r="P43" s="66"/>
      <c r="Q43" s="66"/>
      <c r="R43" s="66"/>
      <c r="S43" s="66"/>
      <c r="T43" s="60"/>
      <c r="U43" s="60"/>
      <c r="V43" s="60"/>
      <c r="W43" s="60"/>
      <c r="X43" s="60"/>
      <c r="Y43" s="60"/>
      <c r="Z43" s="61"/>
      <c r="AA43" s="62" t="s">
        <v>84</v>
      </c>
      <c r="AB43" s="451">
        <f>K70</f>
        <v>2670000</v>
      </c>
      <c r="AC43" s="451"/>
      <c r="AD43" s="451"/>
      <c r="AE43" s="451"/>
      <c r="AF43" s="451"/>
      <c r="AG43" s="452"/>
    </row>
    <row r="44" spans="1:33" s="1" customFormat="1" ht="17.149999999999999" customHeight="1" x14ac:dyDescent="0.2">
      <c r="B44" s="484"/>
      <c r="C44" s="485"/>
      <c r="D44" s="485"/>
      <c r="E44" s="486"/>
      <c r="F44" s="453" t="s">
        <v>2</v>
      </c>
      <c r="G44" s="454"/>
      <c r="H44" s="454"/>
      <c r="I44" s="454"/>
      <c r="J44" s="454"/>
      <c r="K44" s="454"/>
      <c r="L44" s="455"/>
      <c r="M44" s="462" t="s">
        <v>34</v>
      </c>
      <c r="N44" s="463"/>
      <c r="O44" s="463"/>
      <c r="P44" s="463"/>
      <c r="Q44" s="463"/>
      <c r="R44" s="463"/>
      <c r="S44" s="464"/>
      <c r="T44" s="462" t="s">
        <v>35</v>
      </c>
      <c r="U44" s="471"/>
      <c r="V44" s="471"/>
      <c r="W44" s="471"/>
      <c r="X44" s="471"/>
      <c r="Y44" s="471"/>
      <c r="Z44" s="472"/>
      <c r="AA44" s="462" t="s">
        <v>86</v>
      </c>
      <c r="AB44" s="463"/>
      <c r="AC44" s="463"/>
      <c r="AD44" s="463"/>
      <c r="AE44" s="463"/>
      <c r="AF44" s="463"/>
      <c r="AG44" s="464"/>
    </row>
    <row r="45" spans="1:33" s="1" customFormat="1" ht="17.149999999999999" customHeight="1" x14ac:dyDescent="0.2">
      <c r="B45" s="484"/>
      <c r="C45" s="485"/>
      <c r="D45" s="485"/>
      <c r="E45" s="486"/>
      <c r="F45" s="456"/>
      <c r="G45" s="457"/>
      <c r="H45" s="457"/>
      <c r="I45" s="457"/>
      <c r="J45" s="457"/>
      <c r="K45" s="457"/>
      <c r="L45" s="458"/>
      <c r="M45" s="465"/>
      <c r="N45" s="466"/>
      <c r="O45" s="466"/>
      <c r="P45" s="466"/>
      <c r="Q45" s="466"/>
      <c r="R45" s="466"/>
      <c r="S45" s="467"/>
      <c r="T45" s="473"/>
      <c r="U45" s="474"/>
      <c r="V45" s="474"/>
      <c r="W45" s="474"/>
      <c r="X45" s="474"/>
      <c r="Y45" s="474"/>
      <c r="Z45" s="475"/>
      <c r="AA45" s="465"/>
      <c r="AB45" s="466"/>
      <c r="AC45" s="466"/>
      <c r="AD45" s="466"/>
      <c r="AE45" s="466"/>
      <c r="AF45" s="466"/>
      <c r="AG45" s="467"/>
    </row>
    <row r="46" spans="1:33" s="1" customFormat="1" ht="17.149999999999999" customHeight="1" x14ac:dyDescent="0.2">
      <c r="B46" s="484"/>
      <c r="C46" s="485"/>
      <c r="D46" s="485"/>
      <c r="E46" s="486"/>
      <c r="F46" s="459"/>
      <c r="G46" s="460"/>
      <c r="H46" s="460"/>
      <c r="I46" s="460"/>
      <c r="J46" s="460"/>
      <c r="K46" s="460"/>
      <c r="L46" s="461"/>
      <c r="M46" s="468"/>
      <c r="N46" s="469"/>
      <c r="O46" s="469"/>
      <c r="P46" s="469"/>
      <c r="Q46" s="469"/>
      <c r="R46" s="469"/>
      <c r="S46" s="470"/>
      <c r="T46" s="476"/>
      <c r="U46" s="477"/>
      <c r="V46" s="477"/>
      <c r="W46" s="477"/>
      <c r="X46" s="477"/>
      <c r="Y46" s="477"/>
      <c r="Z46" s="478"/>
      <c r="AA46" s="468"/>
      <c r="AB46" s="469"/>
      <c r="AC46" s="469"/>
      <c r="AD46" s="469"/>
      <c r="AE46" s="469"/>
      <c r="AF46" s="469"/>
      <c r="AG46" s="470"/>
    </row>
    <row r="47" spans="1:33" s="1" customFormat="1" ht="17.149999999999999" customHeight="1" thickBot="1" x14ac:dyDescent="0.25">
      <c r="B47" s="484"/>
      <c r="C47" s="485"/>
      <c r="D47" s="485"/>
      <c r="E47" s="486"/>
      <c r="F47" s="500" t="s">
        <v>85</v>
      </c>
      <c r="G47" s="501"/>
      <c r="H47" s="501"/>
      <c r="I47" s="501"/>
      <c r="J47" s="501"/>
      <c r="K47" s="501"/>
      <c r="L47" s="502"/>
      <c r="M47" s="503">
        <v>752670000</v>
      </c>
      <c r="N47" s="503"/>
      <c r="O47" s="503"/>
      <c r="P47" s="503"/>
      <c r="Q47" s="503"/>
      <c r="R47" s="503"/>
      <c r="S47" s="503"/>
      <c r="T47" s="504">
        <v>752670000</v>
      </c>
      <c r="U47" s="504"/>
      <c r="V47" s="504"/>
      <c r="W47" s="504"/>
      <c r="X47" s="504"/>
      <c r="Y47" s="504"/>
      <c r="Z47" s="504"/>
      <c r="AA47" s="505">
        <v>502670000</v>
      </c>
      <c r="AB47" s="505"/>
      <c r="AC47" s="505"/>
      <c r="AD47" s="505"/>
      <c r="AE47" s="505"/>
      <c r="AF47" s="505"/>
      <c r="AG47" s="505"/>
    </row>
    <row r="48" spans="1:33" s="1" customFormat="1" ht="17.149999999999999" customHeight="1" thickTop="1" x14ac:dyDescent="0.2">
      <c r="B48" s="443" t="s">
        <v>3</v>
      </c>
      <c r="C48" s="444"/>
      <c r="D48" s="444"/>
      <c r="E48" s="444"/>
      <c r="F48" s="444"/>
      <c r="G48" s="444"/>
      <c r="H48" s="444"/>
      <c r="I48" s="444"/>
      <c r="J48" s="444"/>
      <c r="K48" s="444"/>
      <c r="L48" s="444"/>
      <c r="M48" s="444"/>
      <c r="N48" s="444"/>
      <c r="O48" s="444"/>
      <c r="P48" s="444"/>
      <c r="Q48" s="444"/>
      <c r="R48" s="444"/>
      <c r="S48" s="444"/>
      <c r="T48" s="444"/>
      <c r="U48" s="444"/>
      <c r="V48" s="444"/>
      <c r="W48" s="444"/>
      <c r="X48" s="444"/>
      <c r="Y48" s="444"/>
      <c r="Z48" s="444"/>
      <c r="AA48" s="444"/>
      <c r="AB48" s="444"/>
      <c r="AC48" s="444"/>
      <c r="AD48" s="444"/>
      <c r="AE48" s="444"/>
      <c r="AF48" s="444"/>
      <c r="AG48" s="445"/>
    </row>
    <row r="49" spans="2:33" s="1" customFormat="1" ht="17.149999999999999" customHeight="1" x14ac:dyDescent="0.2">
      <c r="B49" s="446" t="s">
        <v>4</v>
      </c>
      <c r="C49" s="447"/>
      <c r="D49" s="447"/>
      <c r="E49" s="447"/>
      <c r="F49" s="447"/>
      <c r="G49" s="447"/>
      <c r="H49" s="447"/>
      <c r="I49" s="447"/>
      <c r="J49" s="447"/>
      <c r="K49" s="448" t="s">
        <v>41</v>
      </c>
      <c r="L49" s="448"/>
      <c r="M49" s="448"/>
      <c r="N49" s="448"/>
      <c r="O49" s="448"/>
      <c r="P49" s="448"/>
      <c r="Q49" s="448"/>
      <c r="R49" s="449"/>
      <c r="S49" s="450" t="s">
        <v>6</v>
      </c>
      <c r="T49" s="448"/>
      <c r="U49" s="448"/>
      <c r="V49" s="448"/>
      <c r="W49" s="448"/>
      <c r="X49" s="448"/>
      <c r="Y49" s="448"/>
      <c r="Z49" s="448"/>
      <c r="AA49" s="448"/>
      <c r="AB49" s="448"/>
      <c r="AC49" s="448"/>
      <c r="AD49" s="448"/>
      <c r="AE49" s="448"/>
      <c r="AF49" s="448"/>
      <c r="AG49" s="449"/>
    </row>
    <row r="50" spans="2:33" s="1" customFormat="1" ht="17.149999999999999" customHeight="1" x14ac:dyDescent="0.2">
      <c r="B50" s="438" t="s">
        <v>103</v>
      </c>
      <c r="C50" s="438"/>
      <c r="D50" s="438"/>
      <c r="E50" s="438"/>
      <c r="F50" s="438"/>
      <c r="G50" s="438"/>
      <c r="H50" s="438"/>
      <c r="I50" s="438"/>
      <c r="J50" s="438"/>
      <c r="K50" s="439"/>
      <c r="L50" s="439"/>
      <c r="M50" s="439"/>
      <c r="N50" s="439"/>
      <c r="O50" s="439"/>
      <c r="P50" s="439"/>
      <c r="Q50" s="439"/>
      <c r="R50" s="439"/>
      <c r="S50" s="440"/>
      <c r="T50" s="441"/>
      <c r="U50" s="441"/>
      <c r="V50" s="441"/>
      <c r="W50" s="441"/>
      <c r="X50" s="441"/>
      <c r="Y50" s="441"/>
      <c r="Z50" s="441"/>
      <c r="AA50" s="441"/>
      <c r="AB50" s="441"/>
      <c r="AC50" s="441"/>
      <c r="AD50" s="441"/>
      <c r="AE50" s="441"/>
      <c r="AF50" s="441"/>
      <c r="AG50" s="442"/>
    </row>
    <row r="51" spans="2:33" s="1" customFormat="1" ht="17.149999999999999" customHeight="1" x14ac:dyDescent="0.2">
      <c r="B51" s="430"/>
      <c r="C51" s="430"/>
      <c r="D51" s="430"/>
      <c r="E51" s="430"/>
      <c r="F51" s="430"/>
      <c r="G51" s="430"/>
      <c r="H51" s="430"/>
      <c r="I51" s="430"/>
      <c r="J51" s="430"/>
      <c r="K51" s="431"/>
      <c r="L51" s="431"/>
      <c r="M51" s="431"/>
      <c r="N51" s="431"/>
      <c r="O51" s="431"/>
      <c r="P51" s="431"/>
      <c r="Q51" s="431"/>
      <c r="R51" s="431"/>
      <c r="S51" s="400"/>
      <c r="T51" s="401"/>
      <c r="U51" s="401"/>
      <c r="V51" s="401"/>
      <c r="W51" s="401"/>
      <c r="X51" s="401"/>
      <c r="Y51" s="401"/>
      <c r="Z51" s="401"/>
      <c r="AA51" s="401"/>
      <c r="AB51" s="401"/>
      <c r="AC51" s="401"/>
      <c r="AD51" s="401"/>
      <c r="AE51" s="401"/>
      <c r="AF51" s="401"/>
      <c r="AG51" s="402"/>
    </row>
    <row r="52" spans="2:33" s="1" customFormat="1" ht="17.149999999999999" customHeight="1" x14ac:dyDescent="0.2">
      <c r="B52" s="435" t="s">
        <v>102</v>
      </c>
      <c r="C52" s="436"/>
      <c r="D52" s="436"/>
      <c r="E52" s="436"/>
      <c r="F52" s="436"/>
      <c r="G52" s="436"/>
      <c r="H52" s="436"/>
      <c r="I52" s="436"/>
      <c r="J52" s="437"/>
      <c r="K52" s="429"/>
      <c r="L52" s="429"/>
      <c r="M52" s="429"/>
      <c r="N52" s="429"/>
      <c r="O52" s="429"/>
      <c r="P52" s="429"/>
      <c r="Q52" s="429"/>
      <c r="R52" s="429"/>
      <c r="S52" s="418"/>
      <c r="T52" s="419"/>
      <c r="U52" s="419"/>
      <c r="V52" s="419"/>
      <c r="W52" s="419"/>
      <c r="X52" s="419"/>
      <c r="Y52" s="419"/>
      <c r="Z52" s="419"/>
      <c r="AA52" s="419"/>
      <c r="AB52" s="419"/>
      <c r="AC52" s="419"/>
      <c r="AD52" s="419"/>
      <c r="AE52" s="419"/>
      <c r="AF52" s="419"/>
      <c r="AG52" s="420"/>
    </row>
    <row r="53" spans="2:33" s="1" customFormat="1" ht="17.149999999999999" customHeight="1" x14ac:dyDescent="0.2">
      <c r="B53" s="432"/>
      <c r="C53" s="433"/>
      <c r="D53" s="433"/>
      <c r="E53" s="433"/>
      <c r="F53" s="433"/>
      <c r="G53" s="433"/>
      <c r="H53" s="433"/>
      <c r="I53" s="433"/>
      <c r="J53" s="434"/>
      <c r="K53" s="431"/>
      <c r="L53" s="431"/>
      <c r="M53" s="431"/>
      <c r="N53" s="431"/>
      <c r="O53" s="431"/>
      <c r="P53" s="431"/>
      <c r="Q53" s="431"/>
      <c r="R53" s="431"/>
      <c r="S53" s="400"/>
      <c r="T53" s="401"/>
      <c r="U53" s="401"/>
      <c r="V53" s="401"/>
      <c r="W53" s="401"/>
      <c r="X53" s="401"/>
      <c r="Y53" s="401"/>
      <c r="Z53" s="401"/>
      <c r="AA53" s="401"/>
      <c r="AB53" s="401"/>
      <c r="AC53" s="401"/>
      <c r="AD53" s="401"/>
      <c r="AE53" s="401"/>
      <c r="AF53" s="401"/>
      <c r="AG53" s="402"/>
    </row>
    <row r="54" spans="2:33" s="1" customFormat="1" ht="17.149999999999999" customHeight="1" x14ac:dyDescent="0.2">
      <c r="B54" s="435" t="s">
        <v>101</v>
      </c>
      <c r="C54" s="436"/>
      <c r="D54" s="436"/>
      <c r="E54" s="436"/>
      <c r="F54" s="436"/>
      <c r="G54" s="436"/>
      <c r="H54" s="436"/>
      <c r="I54" s="436"/>
      <c r="J54" s="437"/>
      <c r="K54" s="429"/>
      <c r="L54" s="429"/>
      <c r="M54" s="429"/>
      <c r="N54" s="429"/>
      <c r="O54" s="429"/>
      <c r="P54" s="429"/>
      <c r="Q54" s="429"/>
      <c r="R54" s="429"/>
      <c r="S54" s="418"/>
      <c r="T54" s="419"/>
      <c r="U54" s="419"/>
      <c r="V54" s="419"/>
      <c r="W54" s="419"/>
      <c r="X54" s="419"/>
      <c r="Y54" s="419"/>
      <c r="Z54" s="419"/>
      <c r="AA54" s="419"/>
      <c r="AB54" s="419"/>
      <c r="AC54" s="419"/>
      <c r="AD54" s="419"/>
      <c r="AE54" s="419"/>
      <c r="AF54" s="419"/>
      <c r="AG54" s="420"/>
    </row>
    <row r="55" spans="2:33" s="1" customFormat="1" ht="17.149999999999999" customHeight="1" x14ac:dyDescent="0.2">
      <c r="B55" s="430"/>
      <c r="C55" s="430"/>
      <c r="D55" s="430"/>
      <c r="E55" s="430"/>
      <c r="F55" s="430"/>
      <c r="G55" s="430"/>
      <c r="H55" s="430"/>
      <c r="I55" s="430"/>
      <c r="J55" s="430"/>
      <c r="K55" s="431"/>
      <c r="L55" s="431"/>
      <c r="M55" s="431"/>
      <c r="N55" s="431"/>
      <c r="O55" s="431"/>
      <c r="P55" s="431"/>
      <c r="Q55" s="431"/>
      <c r="R55" s="431"/>
      <c r="S55" s="400"/>
      <c r="T55" s="401"/>
      <c r="U55" s="401"/>
      <c r="V55" s="401"/>
      <c r="W55" s="401"/>
      <c r="X55" s="401"/>
      <c r="Y55" s="401"/>
      <c r="Z55" s="401"/>
      <c r="AA55" s="401"/>
      <c r="AB55" s="401"/>
      <c r="AC55" s="401"/>
      <c r="AD55" s="401"/>
      <c r="AE55" s="401"/>
      <c r="AF55" s="401"/>
      <c r="AG55" s="402"/>
    </row>
    <row r="56" spans="2:33" s="1" customFormat="1" ht="17.149999999999999" customHeight="1" x14ac:dyDescent="0.2">
      <c r="B56" s="428" t="s">
        <v>100</v>
      </c>
      <c r="C56" s="428"/>
      <c r="D56" s="428"/>
      <c r="E56" s="428"/>
      <c r="F56" s="428"/>
      <c r="G56" s="428"/>
      <c r="H56" s="428"/>
      <c r="I56" s="428"/>
      <c r="J56" s="428"/>
      <c r="K56" s="429"/>
      <c r="L56" s="429"/>
      <c r="M56" s="429"/>
      <c r="N56" s="429"/>
      <c r="O56" s="429"/>
      <c r="P56" s="429"/>
      <c r="Q56" s="429"/>
      <c r="R56" s="429"/>
      <c r="S56" s="418"/>
      <c r="T56" s="419"/>
      <c r="U56" s="419"/>
      <c r="V56" s="419"/>
      <c r="W56" s="419"/>
      <c r="X56" s="419"/>
      <c r="Y56" s="419"/>
      <c r="Z56" s="419"/>
      <c r="AA56" s="419"/>
      <c r="AB56" s="419"/>
      <c r="AC56" s="419"/>
      <c r="AD56" s="419"/>
      <c r="AE56" s="419"/>
      <c r="AF56" s="419"/>
      <c r="AG56" s="420"/>
    </row>
    <row r="57" spans="2:33" s="1" customFormat="1" ht="17.149999999999999" customHeight="1" x14ac:dyDescent="0.2">
      <c r="B57" s="426"/>
      <c r="C57" s="426"/>
      <c r="D57" s="426"/>
      <c r="E57" s="426"/>
      <c r="F57" s="426"/>
      <c r="G57" s="426"/>
      <c r="H57" s="426"/>
      <c r="I57" s="426"/>
      <c r="J57" s="426"/>
      <c r="K57" s="427"/>
      <c r="L57" s="427"/>
      <c r="M57" s="427"/>
      <c r="N57" s="427"/>
      <c r="O57" s="427"/>
      <c r="P57" s="427"/>
      <c r="Q57" s="427"/>
      <c r="R57" s="427"/>
      <c r="S57" s="388"/>
      <c r="T57" s="389"/>
      <c r="U57" s="389"/>
      <c r="V57" s="389"/>
      <c r="W57" s="389"/>
      <c r="X57" s="389"/>
      <c r="Y57" s="389"/>
      <c r="Z57" s="389"/>
      <c r="AA57" s="389"/>
      <c r="AB57" s="389"/>
      <c r="AC57" s="389"/>
      <c r="AD57" s="389"/>
      <c r="AE57" s="389"/>
      <c r="AF57" s="389"/>
      <c r="AG57" s="390"/>
    </row>
    <row r="58" spans="2:33" s="1" customFormat="1" ht="17.149999999999999" customHeight="1" thickBot="1" x14ac:dyDescent="0.25">
      <c r="B58" s="421" t="s">
        <v>81</v>
      </c>
      <c r="C58" s="421"/>
      <c r="D58" s="421"/>
      <c r="E58" s="421"/>
      <c r="F58" s="421"/>
      <c r="G58" s="421"/>
      <c r="H58" s="421"/>
      <c r="I58" s="421"/>
      <c r="J58" s="421"/>
      <c r="K58" s="422">
        <v>750000000</v>
      </c>
      <c r="L58" s="422"/>
      <c r="M58" s="422"/>
      <c r="N58" s="422"/>
      <c r="O58" s="422"/>
      <c r="P58" s="422"/>
      <c r="Q58" s="422"/>
      <c r="R58" s="422"/>
      <c r="S58" s="423"/>
      <c r="T58" s="424"/>
      <c r="U58" s="424"/>
      <c r="V58" s="424"/>
      <c r="W58" s="424"/>
      <c r="X58" s="424"/>
      <c r="Y58" s="424"/>
      <c r="Z58" s="424"/>
      <c r="AA58" s="424"/>
      <c r="AB58" s="424"/>
      <c r="AC58" s="424"/>
      <c r="AD58" s="424"/>
      <c r="AE58" s="424"/>
      <c r="AF58" s="424"/>
      <c r="AG58" s="425"/>
    </row>
    <row r="59" spans="2:33" s="1" customFormat="1" ht="17.149999999999999" customHeight="1" thickTop="1" x14ac:dyDescent="0.2">
      <c r="B59" s="382" t="s">
        <v>60</v>
      </c>
      <c r="C59" s="383"/>
      <c r="D59" s="383"/>
      <c r="E59" s="383"/>
      <c r="F59" s="383"/>
      <c r="G59" s="383"/>
      <c r="H59" s="383"/>
      <c r="I59" s="383"/>
      <c r="J59" s="384"/>
      <c r="K59" s="406"/>
      <c r="L59" s="407"/>
      <c r="M59" s="407"/>
      <c r="N59" s="407"/>
      <c r="O59" s="407"/>
      <c r="P59" s="407"/>
      <c r="Q59" s="407"/>
      <c r="R59" s="408"/>
      <c r="S59" s="409" t="s">
        <v>61</v>
      </c>
      <c r="T59" s="410"/>
      <c r="U59" s="410"/>
      <c r="V59" s="410"/>
      <c r="W59" s="410"/>
      <c r="X59" s="410"/>
      <c r="Y59" s="410"/>
      <c r="Z59" s="410"/>
      <c r="AA59" s="410"/>
      <c r="AB59" s="410"/>
      <c r="AC59" s="410"/>
      <c r="AD59" s="410"/>
      <c r="AE59" s="410"/>
      <c r="AF59" s="410"/>
      <c r="AG59" s="411"/>
    </row>
    <row r="60" spans="2:33" s="1" customFormat="1" ht="17.149999999999999" customHeight="1" x14ac:dyDescent="0.2">
      <c r="B60" s="412" t="s">
        <v>97</v>
      </c>
      <c r="C60" s="413"/>
      <c r="D60" s="413"/>
      <c r="E60" s="413"/>
      <c r="F60" s="413"/>
      <c r="G60" s="413"/>
      <c r="H60" s="413"/>
      <c r="I60" s="413"/>
      <c r="J60" s="414"/>
      <c r="K60" s="415"/>
      <c r="L60" s="416"/>
      <c r="M60" s="416"/>
      <c r="N60" s="416"/>
      <c r="O60" s="416"/>
      <c r="P60" s="416"/>
      <c r="Q60" s="416"/>
      <c r="R60" s="417"/>
      <c r="S60" s="418"/>
      <c r="T60" s="419"/>
      <c r="U60" s="419"/>
      <c r="V60" s="419"/>
      <c r="W60" s="419"/>
      <c r="X60" s="419"/>
      <c r="Y60" s="419"/>
      <c r="Z60" s="419"/>
      <c r="AA60" s="419"/>
      <c r="AB60" s="419"/>
      <c r="AC60" s="419"/>
      <c r="AD60" s="419"/>
      <c r="AE60" s="419"/>
      <c r="AF60" s="419"/>
      <c r="AG60" s="420"/>
    </row>
    <row r="61" spans="2:33" s="1" customFormat="1" ht="17.149999999999999" customHeight="1" x14ac:dyDescent="0.2">
      <c r="B61" s="382" t="s">
        <v>79</v>
      </c>
      <c r="C61" s="383"/>
      <c r="D61" s="383"/>
      <c r="E61" s="383"/>
      <c r="F61" s="383"/>
      <c r="G61" s="383"/>
      <c r="H61" s="383"/>
      <c r="I61" s="383"/>
      <c r="J61" s="384"/>
      <c r="K61" s="406">
        <v>600000</v>
      </c>
      <c r="L61" s="407"/>
      <c r="M61" s="407"/>
      <c r="N61" s="407"/>
      <c r="O61" s="407"/>
      <c r="P61" s="407"/>
      <c r="Q61" s="407"/>
      <c r="R61" s="408"/>
      <c r="S61" s="409" t="s">
        <v>88</v>
      </c>
      <c r="T61" s="410"/>
      <c r="U61" s="410"/>
      <c r="V61" s="410"/>
      <c r="W61" s="410"/>
      <c r="X61" s="410"/>
      <c r="Y61" s="410"/>
      <c r="Z61" s="410"/>
      <c r="AA61" s="410"/>
      <c r="AB61" s="410"/>
      <c r="AC61" s="410"/>
      <c r="AD61" s="410"/>
      <c r="AE61" s="410"/>
      <c r="AF61" s="410"/>
      <c r="AG61" s="411"/>
    </row>
    <row r="62" spans="2:33" s="1" customFormat="1" ht="17.149999999999999" customHeight="1" x14ac:dyDescent="0.2">
      <c r="B62" s="403"/>
      <c r="C62" s="404"/>
      <c r="D62" s="404"/>
      <c r="E62" s="404"/>
      <c r="F62" s="404"/>
      <c r="G62" s="404"/>
      <c r="H62" s="404"/>
      <c r="I62" s="404"/>
      <c r="J62" s="405"/>
      <c r="K62" s="406">
        <v>50000</v>
      </c>
      <c r="L62" s="407"/>
      <c r="M62" s="407"/>
      <c r="N62" s="407"/>
      <c r="O62" s="407"/>
      <c r="P62" s="407"/>
      <c r="Q62" s="407"/>
      <c r="R62" s="408"/>
      <c r="S62" s="409" t="s">
        <v>96</v>
      </c>
      <c r="T62" s="410"/>
      <c r="U62" s="410"/>
      <c r="V62" s="410"/>
      <c r="W62" s="410"/>
      <c r="X62" s="410"/>
      <c r="Y62" s="410"/>
      <c r="Z62" s="410"/>
      <c r="AA62" s="410"/>
      <c r="AB62" s="410"/>
      <c r="AC62" s="410"/>
      <c r="AD62" s="410"/>
      <c r="AE62" s="410"/>
      <c r="AF62" s="410"/>
      <c r="AG62" s="411"/>
    </row>
    <row r="63" spans="2:33" s="1" customFormat="1" ht="17.149999999999999" customHeight="1" x14ac:dyDescent="0.2">
      <c r="B63" s="412" t="s">
        <v>98</v>
      </c>
      <c r="C63" s="413"/>
      <c r="D63" s="413"/>
      <c r="E63" s="413"/>
      <c r="F63" s="413"/>
      <c r="G63" s="413"/>
      <c r="H63" s="413"/>
      <c r="I63" s="413"/>
      <c r="J63" s="414"/>
      <c r="K63" s="415"/>
      <c r="L63" s="416"/>
      <c r="M63" s="416"/>
      <c r="N63" s="416"/>
      <c r="O63" s="416"/>
      <c r="P63" s="416"/>
      <c r="Q63" s="416"/>
      <c r="R63" s="417"/>
      <c r="S63" s="418"/>
      <c r="T63" s="419"/>
      <c r="U63" s="419"/>
      <c r="V63" s="419"/>
      <c r="W63" s="419"/>
      <c r="X63" s="419"/>
      <c r="Y63" s="419"/>
      <c r="Z63" s="419"/>
      <c r="AA63" s="419"/>
      <c r="AB63" s="419"/>
      <c r="AC63" s="419"/>
      <c r="AD63" s="419"/>
      <c r="AE63" s="419"/>
      <c r="AF63" s="419"/>
      <c r="AG63" s="420"/>
    </row>
    <row r="64" spans="2:33" s="1" customFormat="1" ht="17.149999999999999" customHeight="1" x14ac:dyDescent="0.2">
      <c r="B64" s="382" t="s">
        <v>79</v>
      </c>
      <c r="C64" s="383"/>
      <c r="D64" s="383"/>
      <c r="E64" s="383"/>
      <c r="F64" s="383"/>
      <c r="G64" s="383"/>
      <c r="H64" s="383"/>
      <c r="I64" s="383"/>
      <c r="J64" s="384"/>
      <c r="K64" s="385">
        <v>1320000</v>
      </c>
      <c r="L64" s="386"/>
      <c r="M64" s="386"/>
      <c r="N64" s="386"/>
      <c r="O64" s="386"/>
      <c r="P64" s="386"/>
      <c r="Q64" s="386"/>
      <c r="R64" s="387"/>
      <c r="S64" s="388" t="s">
        <v>104</v>
      </c>
      <c r="T64" s="389"/>
      <c r="U64" s="389"/>
      <c r="V64" s="389"/>
      <c r="W64" s="389"/>
      <c r="X64" s="389"/>
      <c r="Y64" s="389"/>
      <c r="Z64" s="389"/>
      <c r="AA64" s="389"/>
      <c r="AB64" s="389"/>
      <c r="AC64" s="389"/>
      <c r="AD64" s="389"/>
      <c r="AE64" s="389"/>
      <c r="AF64" s="389"/>
      <c r="AG64" s="390"/>
    </row>
    <row r="65" spans="2:33" s="1" customFormat="1" ht="17.149999999999999" customHeight="1" x14ac:dyDescent="0.2">
      <c r="B65" s="51"/>
      <c r="C65" s="52"/>
      <c r="D65" s="52"/>
      <c r="E65" s="52"/>
      <c r="F65" s="52"/>
      <c r="G65" s="52"/>
      <c r="H65" s="52"/>
      <c r="I65" s="52"/>
      <c r="J65" s="53"/>
      <c r="K65" s="397">
        <v>200000</v>
      </c>
      <c r="L65" s="398"/>
      <c r="M65" s="398"/>
      <c r="N65" s="398"/>
      <c r="O65" s="398"/>
      <c r="P65" s="398"/>
      <c r="Q65" s="398"/>
      <c r="R65" s="399"/>
      <c r="S65" s="400" t="s">
        <v>105</v>
      </c>
      <c r="T65" s="401"/>
      <c r="U65" s="401"/>
      <c r="V65" s="401"/>
      <c r="W65" s="401"/>
      <c r="X65" s="401"/>
      <c r="Y65" s="401"/>
      <c r="Z65" s="401"/>
      <c r="AA65" s="401"/>
      <c r="AB65" s="401"/>
      <c r="AC65" s="401"/>
      <c r="AD65" s="401"/>
      <c r="AE65" s="401"/>
      <c r="AF65" s="401"/>
      <c r="AG65" s="402"/>
    </row>
    <row r="66" spans="2:33" s="1" customFormat="1" ht="17.149999999999999" customHeight="1" x14ac:dyDescent="0.2">
      <c r="B66" s="382" t="s">
        <v>99</v>
      </c>
      <c r="C66" s="383"/>
      <c r="D66" s="383"/>
      <c r="E66" s="383"/>
      <c r="F66" s="383"/>
      <c r="G66" s="383"/>
      <c r="H66" s="383"/>
      <c r="I66" s="383"/>
      <c r="J66" s="384"/>
      <c r="K66" s="385"/>
      <c r="L66" s="386"/>
      <c r="M66" s="386"/>
      <c r="N66" s="386"/>
      <c r="O66" s="386"/>
      <c r="P66" s="386"/>
      <c r="Q66" s="386"/>
      <c r="R66" s="387"/>
      <c r="S66" s="388"/>
      <c r="T66" s="389"/>
      <c r="U66" s="389"/>
      <c r="V66" s="389"/>
      <c r="W66" s="389"/>
      <c r="X66" s="389"/>
      <c r="Y66" s="389"/>
      <c r="Z66" s="389"/>
      <c r="AA66" s="389"/>
      <c r="AB66" s="389"/>
      <c r="AC66" s="389"/>
      <c r="AD66" s="389"/>
      <c r="AE66" s="389"/>
      <c r="AF66" s="389"/>
      <c r="AG66" s="390"/>
    </row>
    <row r="67" spans="2:33" s="1" customFormat="1" ht="17.149999999999999" customHeight="1" x14ac:dyDescent="0.2">
      <c r="B67" s="382" t="s">
        <v>79</v>
      </c>
      <c r="C67" s="383"/>
      <c r="D67" s="383"/>
      <c r="E67" s="383"/>
      <c r="F67" s="383"/>
      <c r="G67" s="383"/>
      <c r="H67" s="383"/>
      <c r="I67" s="383"/>
      <c r="J67" s="384"/>
      <c r="K67" s="385">
        <v>100000</v>
      </c>
      <c r="L67" s="386"/>
      <c r="M67" s="386"/>
      <c r="N67" s="386"/>
      <c r="O67" s="386"/>
      <c r="P67" s="386"/>
      <c r="Q67" s="386"/>
      <c r="R67" s="387"/>
      <c r="S67" s="388" t="s">
        <v>106</v>
      </c>
      <c r="T67" s="389"/>
      <c r="U67" s="389"/>
      <c r="V67" s="389"/>
      <c r="W67" s="389"/>
      <c r="X67" s="389"/>
      <c r="Y67" s="389"/>
      <c r="Z67" s="389"/>
      <c r="AA67" s="389"/>
      <c r="AB67" s="389"/>
      <c r="AC67" s="389"/>
      <c r="AD67" s="389"/>
      <c r="AE67" s="389"/>
      <c r="AF67" s="389"/>
      <c r="AG67" s="390"/>
    </row>
    <row r="68" spans="2:33" s="1" customFormat="1" ht="17.149999999999999" customHeight="1" x14ac:dyDescent="0.2">
      <c r="B68" s="382"/>
      <c r="C68" s="383"/>
      <c r="D68" s="383"/>
      <c r="E68" s="383"/>
      <c r="F68" s="383"/>
      <c r="G68" s="383"/>
      <c r="H68" s="383"/>
      <c r="I68" s="383"/>
      <c r="J68" s="384"/>
      <c r="K68" s="385">
        <v>400000</v>
      </c>
      <c r="L68" s="386"/>
      <c r="M68" s="386"/>
      <c r="N68" s="386"/>
      <c r="O68" s="386"/>
      <c r="P68" s="386"/>
      <c r="Q68" s="386"/>
      <c r="R68" s="387"/>
      <c r="S68" s="388" t="s">
        <v>107</v>
      </c>
      <c r="T68" s="389"/>
      <c r="U68" s="389"/>
      <c r="V68" s="389"/>
      <c r="W68" s="389"/>
      <c r="X68" s="389"/>
      <c r="Y68" s="389"/>
      <c r="Z68" s="389"/>
      <c r="AA68" s="389"/>
      <c r="AB68" s="389"/>
      <c r="AC68" s="389"/>
      <c r="AD68" s="389"/>
      <c r="AE68" s="389"/>
      <c r="AF68" s="389"/>
      <c r="AG68" s="390"/>
    </row>
    <row r="69" spans="2:33" s="1" customFormat="1" ht="17.149999999999999" customHeight="1" x14ac:dyDescent="0.2">
      <c r="B69" s="382"/>
      <c r="C69" s="383"/>
      <c r="D69" s="383"/>
      <c r="E69" s="383"/>
      <c r="F69" s="383"/>
      <c r="G69" s="383"/>
      <c r="H69" s="383"/>
      <c r="I69" s="383"/>
      <c r="J69" s="384"/>
      <c r="K69" s="385"/>
      <c r="L69" s="386"/>
      <c r="M69" s="386"/>
      <c r="N69" s="386"/>
      <c r="O69" s="386"/>
      <c r="P69" s="386"/>
      <c r="Q69" s="386"/>
      <c r="R69" s="387"/>
      <c r="S69" s="388"/>
      <c r="T69" s="389"/>
      <c r="U69" s="389"/>
      <c r="V69" s="389"/>
      <c r="W69" s="389"/>
      <c r="X69" s="389"/>
      <c r="Y69" s="389"/>
      <c r="Z69" s="389"/>
      <c r="AA69" s="389"/>
      <c r="AB69" s="389"/>
      <c r="AC69" s="389"/>
      <c r="AD69" s="389"/>
      <c r="AE69" s="389"/>
      <c r="AF69" s="389"/>
      <c r="AG69" s="390"/>
    </row>
    <row r="70" spans="2:33" s="1" customFormat="1" ht="17.149999999999999" customHeight="1" thickBot="1" x14ac:dyDescent="0.25">
      <c r="B70" s="391" t="s">
        <v>82</v>
      </c>
      <c r="C70" s="391"/>
      <c r="D70" s="391"/>
      <c r="E70" s="391"/>
      <c r="F70" s="391"/>
      <c r="G70" s="391"/>
      <c r="H70" s="391"/>
      <c r="I70" s="391"/>
      <c r="J70" s="391"/>
      <c r="K70" s="392">
        <f>SUM(K60:R69)</f>
        <v>2670000</v>
      </c>
      <c r="L70" s="392"/>
      <c r="M70" s="392"/>
      <c r="N70" s="392"/>
      <c r="O70" s="392"/>
      <c r="P70" s="392"/>
      <c r="Q70" s="392"/>
      <c r="R70" s="393"/>
      <c r="S70" s="394"/>
      <c r="T70" s="395"/>
      <c r="U70" s="395"/>
      <c r="V70" s="395"/>
      <c r="W70" s="395"/>
      <c r="X70" s="395"/>
      <c r="Y70" s="395"/>
      <c r="Z70" s="395"/>
      <c r="AA70" s="395"/>
      <c r="AB70" s="395"/>
      <c r="AC70" s="395"/>
      <c r="AD70" s="395"/>
      <c r="AE70" s="395"/>
      <c r="AF70" s="395"/>
      <c r="AG70" s="396"/>
    </row>
    <row r="71" spans="2:33" s="1" customFormat="1" ht="17.149999999999999" customHeight="1" thickTop="1" x14ac:dyDescent="0.2">
      <c r="B71" s="370" t="s">
        <v>32</v>
      </c>
      <c r="C71" s="371"/>
      <c r="D71" s="371"/>
      <c r="E71" s="371"/>
      <c r="F71" s="371"/>
      <c r="G71" s="371"/>
      <c r="H71" s="371"/>
      <c r="I71" s="371"/>
      <c r="J71" s="371"/>
      <c r="K71" s="371"/>
      <c r="L71" s="371"/>
      <c r="M71" s="371"/>
      <c r="N71" s="371"/>
      <c r="O71" s="371"/>
      <c r="P71" s="371"/>
      <c r="Q71" s="371"/>
      <c r="R71" s="371"/>
      <c r="S71" s="371"/>
      <c r="T71" s="371"/>
      <c r="U71" s="371"/>
      <c r="V71" s="371"/>
      <c r="W71" s="371"/>
      <c r="X71" s="371"/>
      <c r="Y71" s="371"/>
      <c r="Z71" s="371"/>
      <c r="AA71" s="371"/>
      <c r="AB71" s="371"/>
      <c r="AC71" s="371"/>
      <c r="AD71" s="371"/>
      <c r="AE71" s="371"/>
      <c r="AF71" s="371"/>
      <c r="AG71" s="372"/>
    </row>
    <row r="72" spans="2:33" s="1" customFormat="1" ht="17.149999999999999" customHeight="1" x14ac:dyDescent="0.2">
      <c r="B72" s="22" t="s">
        <v>7</v>
      </c>
      <c r="C72" s="23"/>
      <c r="D72" s="23"/>
      <c r="E72" s="23"/>
      <c r="F72" s="23"/>
      <c r="G72" s="23"/>
      <c r="H72" s="23"/>
      <c r="I72" s="23"/>
      <c r="J72" s="24"/>
      <c r="K72" s="22" t="s">
        <v>8</v>
      </c>
      <c r="L72" s="23"/>
      <c r="M72" s="23"/>
      <c r="N72" s="23"/>
      <c r="O72" s="23"/>
      <c r="P72" s="23"/>
      <c r="Q72" s="24"/>
      <c r="R72" s="22" t="s">
        <v>9</v>
      </c>
      <c r="S72" s="24"/>
      <c r="T72" s="22" t="s">
        <v>10</v>
      </c>
      <c r="U72" s="23"/>
      <c r="V72" s="23"/>
      <c r="W72" s="24"/>
      <c r="X72" s="179" t="s">
        <v>5</v>
      </c>
      <c r="Y72" s="180"/>
      <c r="Z72" s="180"/>
      <c r="AA72" s="180"/>
      <c r="AB72" s="181"/>
      <c r="AC72" s="373" t="s">
        <v>13</v>
      </c>
      <c r="AD72" s="374"/>
      <c r="AE72" s="374"/>
      <c r="AF72" s="374"/>
      <c r="AG72" s="375"/>
    </row>
    <row r="73" spans="2:33" s="1" customFormat="1" ht="17.149999999999999" customHeight="1" x14ac:dyDescent="0.2">
      <c r="B73" s="188"/>
      <c r="C73" s="189"/>
      <c r="D73" s="189"/>
      <c r="E73" s="189"/>
      <c r="F73" s="189"/>
      <c r="G73" s="189"/>
      <c r="H73" s="189"/>
      <c r="I73" s="189"/>
      <c r="J73" s="190"/>
      <c r="K73" s="188"/>
      <c r="L73" s="189"/>
      <c r="M73" s="189"/>
      <c r="N73" s="189"/>
      <c r="O73" s="189"/>
      <c r="P73" s="189"/>
      <c r="Q73" s="190"/>
      <c r="R73" s="188"/>
      <c r="S73" s="190"/>
      <c r="T73" s="191"/>
      <c r="U73" s="192"/>
      <c r="V73" s="192"/>
      <c r="W73" s="193"/>
      <c r="X73" s="376">
        <f>R73*T73</f>
        <v>0</v>
      </c>
      <c r="Y73" s="377"/>
      <c r="Z73" s="377"/>
      <c r="AA73" s="377"/>
      <c r="AB73" s="378"/>
      <c r="AC73" s="379"/>
      <c r="AD73" s="380"/>
      <c r="AE73" s="380"/>
      <c r="AF73" s="380"/>
      <c r="AG73" s="381"/>
    </row>
    <row r="74" spans="2:33" s="1" customFormat="1" ht="17.149999999999999" customHeight="1" x14ac:dyDescent="0.2">
      <c r="B74" s="197"/>
      <c r="C74" s="198"/>
      <c r="D74" s="198"/>
      <c r="E74" s="198"/>
      <c r="F74" s="198"/>
      <c r="G74" s="198"/>
      <c r="H74" s="198"/>
      <c r="I74" s="198"/>
      <c r="J74" s="199"/>
      <c r="K74" s="197"/>
      <c r="L74" s="198"/>
      <c r="M74" s="198"/>
      <c r="N74" s="198"/>
      <c r="O74" s="198"/>
      <c r="P74" s="198"/>
      <c r="Q74" s="199"/>
      <c r="R74" s="197"/>
      <c r="S74" s="199"/>
      <c r="T74" s="200"/>
      <c r="U74" s="201"/>
      <c r="V74" s="201"/>
      <c r="W74" s="202"/>
      <c r="X74" s="364">
        <f>R74*T74</f>
        <v>0</v>
      </c>
      <c r="Y74" s="365"/>
      <c r="Z74" s="365"/>
      <c r="AA74" s="365"/>
      <c r="AB74" s="366"/>
      <c r="AC74" s="367"/>
      <c r="AD74" s="368"/>
      <c r="AE74" s="368"/>
      <c r="AF74" s="368"/>
      <c r="AG74" s="369"/>
    </row>
  </sheetData>
  <mergeCells count="174">
    <mergeCell ref="B25:J25"/>
    <mergeCell ref="K25:R25"/>
    <mergeCell ref="S25:AG25"/>
    <mergeCell ref="B26:J26"/>
    <mergeCell ref="K26:R26"/>
    <mergeCell ref="B22:J22"/>
    <mergeCell ref="K22:R22"/>
    <mergeCell ref="S22:AG22"/>
    <mergeCell ref="B23:J23"/>
    <mergeCell ref="K23:R23"/>
    <mergeCell ref="K24:R24"/>
    <mergeCell ref="S23:AG23"/>
    <mergeCell ref="B24:J24"/>
    <mergeCell ref="S26:AG26"/>
    <mergeCell ref="B34:AG34"/>
    <mergeCell ref="K33:Q33"/>
    <mergeCell ref="R33:S33"/>
    <mergeCell ref="T33:W33"/>
    <mergeCell ref="X33:AB33"/>
    <mergeCell ref="AC33:AG33"/>
    <mergeCell ref="B33:J33"/>
    <mergeCell ref="B29:J29"/>
    <mergeCell ref="K29:R29"/>
    <mergeCell ref="S29:AG29"/>
    <mergeCell ref="R32:S32"/>
    <mergeCell ref="T32:W32"/>
    <mergeCell ref="X32:AB32"/>
    <mergeCell ref="B32:J32"/>
    <mergeCell ref="AC32:AG32"/>
    <mergeCell ref="B30:AG30"/>
    <mergeCell ref="X31:AB31"/>
    <mergeCell ref="K32:Q32"/>
    <mergeCell ref="T5:Z5"/>
    <mergeCell ref="B21:J21"/>
    <mergeCell ref="B14:AG14"/>
    <mergeCell ref="B15:J15"/>
    <mergeCell ref="K15:R15"/>
    <mergeCell ref="S15:AG15"/>
    <mergeCell ref="B20:J20"/>
    <mergeCell ref="K20:R20"/>
    <mergeCell ref="S20:AG20"/>
    <mergeCell ref="B16:J16"/>
    <mergeCell ref="K16:R16"/>
    <mergeCell ref="S16:AG16"/>
    <mergeCell ref="B17:J17"/>
    <mergeCell ref="K17:R17"/>
    <mergeCell ref="S17:AG17"/>
    <mergeCell ref="B19:J19"/>
    <mergeCell ref="B18:J18"/>
    <mergeCell ref="F47:L47"/>
    <mergeCell ref="M47:S47"/>
    <mergeCell ref="T47:Z47"/>
    <mergeCell ref="AA47:AG47"/>
    <mergeCell ref="A3:AG3"/>
    <mergeCell ref="B4:E13"/>
    <mergeCell ref="F4:L6"/>
    <mergeCell ref="M4:S6"/>
    <mergeCell ref="AA4:AG6"/>
    <mergeCell ref="F7:L7"/>
    <mergeCell ref="M7:S7"/>
    <mergeCell ref="T7:Z7"/>
    <mergeCell ref="AA7:AG7"/>
    <mergeCell ref="AB8:AG8"/>
    <mergeCell ref="AB9:AG9"/>
    <mergeCell ref="F10:L12"/>
    <mergeCell ref="M10:S12"/>
    <mergeCell ref="T10:Z12"/>
    <mergeCell ref="AA10:AG12"/>
    <mergeCell ref="F13:L13"/>
    <mergeCell ref="M13:S13"/>
    <mergeCell ref="T13:Z13"/>
    <mergeCell ref="AA13:AG13"/>
    <mergeCell ref="T4:Z4"/>
    <mergeCell ref="B27:J27"/>
    <mergeCell ref="K27:R27"/>
    <mergeCell ref="S27:AG27"/>
    <mergeCell ref="S24:AG24"/>
    <mergeCell ref="B48:AG48"/>
    <mergeCell ref="B49:J49"/>
    <mergeCell ref="K49:R49"/>
    <mergeCell ref="S49:AG49"/>
    <mergeCell ref="AB42:AG42"/>
    <mergeCell ref="AB43:AG43"/>
    <mergeCell ref="F44:L46"/>
    <mergeCell ref="M44:S46"/>
    <mergeCell ref="T44:Z46"/>
    <mergeCell ref="AA44:AG46"/>
    <mergeCell ref="A37:AG37"/>
    <mergeCell ref="B38:E47"/>
    <mergeCell ref="F38:L40"/>
    <mergeCell ref="M38:S40"/>
    <mergeCell ref="T38:Z40"/>
    <mergeCell ref="AA38:AG40"/>
    <mergeCell ref="F41:L41"/>
    <mergeCell ref="M41:S41"/>
    <mergeCell ref="T41:Z41"/>
    <mergeCell ref="AA41:AG41"/>
    <mergeCell ref="B53:J53"/>
    <mergeCell ref="K53:R53"/>
    <mergeCell ref="S53:AG53"/>
    <mergeCell ref="B54:J54"/>
    <mergeCell ref="K54:R54"/>
    <mergeCell ref="S54:AG54"/>
    <mergeCell ref="B50:J50"/>
    <mergeCell ref="K50:R50"/>
    <mergeCell ref="S50:AG50"/>
    <mergeCell ref="B52:J52"/>
    <mergeCell ref="K52:R52"/>
    <mergeCell ref="S52:AG52"/>
    <mergeCell ref="B51:J51"/>
    <mergeCell ref="K51:R51"/>
    <mergeCell ref="S51:AG51"/>
    <mergeCell ref="B57:J57"/>
    <mergeCell ref="K57:R57"/>
    <mergeCell ref="S57:AG57"/>
    <mergeCell ref="B56:J56"/>
    <mergeCell ref="K56:R56"/>
    <mergeCell ref="S56:AG56"/>
    <mergeCell ref="B55:J55"/>
    <mergeCell ref="K55:R55"/>
    <mergeCell ref="S55:AG55"/>
    <mergeCell ref="B60:J60"/>
    <mergeCell ref="K60:R60"/>
    <mergeCell ref="S60:AG60"/>
    <mergeCell ref="B61:J61"/>
    <mergeCell ref="K61:R61"/>
    <mergeCell ref="S61:AG61"/>
    <mergeCell ref="B58:J58"/>
    <mergeCell ref="K58:R58"/>
    <mergeCell ref="S58:AG58"/>
    <mergeCell ref="B59:J59"/>
    <mergeCell ref="K59:R59"/>
    <mergeCell ref="S59:AG59"/>
    <mergeCell ref="B64:J64"/>
    <mergeCell ref="K64:R64"/>
    <mergeCell ref="S64:AG64"/>
    <mergeCell ref="K65:R65"/>
    <mergeCell ref="S65:AG65"/>
    <mergeCell ref="B66:J66"/>
    <mergeCell ref="K66:R66"/>
    <mergeCell ref="S66:AG66"/>
    <mergeCell ref="B62:J62"/>
    <mergeCell ref="K62:R62"/>
    <mergeCell ref="S62:AG62"/>
    <mergeCell ref="B63:J63"/>
    <mergeCell ref="K63:R63"/>
    <mergeCell ref="S63:AG63"/>
    <mergeCell ref="B69:J69"/>
    <mergeCell ref="K69:R69"/>
    <mergeCell ref="S69:AG69"/>
    <mergeCell ref="B70:J70"/>
    <mergeCell ref="K70:R70"/>
    <mergeCell ref="S70:AG70"/>
    <mergeCell ref="B67:J67"/>
    <mergeCell ref="K67:R67"/>
    <mergeCell ref="S67:AG67"/>
    <mergeCell ref="B68:J68"/>
    <mergeCell ref="K68:R68"/>
    <mergeCell ref="S68:AG68"/>
    <mergeCell ref="B74:J74"/>
    <mergeCell ref="K74:Q74"/>
    <mergeCell ref="R74:S74"/>
    <mergeCell ref="T74:W74"/>
    <mergeCell ref="X74:AB74"/>
    <mergeCell ref="AC74:AG74"/>
    <mergeCell ref="B71:AG71"/>
    <mergeCell ref="X72:AB72"/>
    <mergeCell ref="AC72:AG72"/>
    <mergeCell ref="B73:J73"/>
    <mergeCell ref="K73:Q73"/>
    <mergeCell ref="R73:S73"/>
    <mergeCell ref="T73:W73"/>
    <mergeCell ref="X73:AB73"/>
    <mergeCell ref="AC73:AG73"/>
  </mergeCells>
  <phoneticPr fontId="28"/>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CCDBC7-8951-4A6D-A7A6-542A08142DAC}">
  <sheetPr codeName="Sheet8"/>
  <dimension ref="B1:AH36"/>
  <sheetViews>
    <sheetView zoomScale="70" zoomScaleNormal="70" workbookViewId="0">
      <selection activeCell="BJ67" sqref="BJ67"/>
    </sheetView>
  </sheetViews>
  <sheetFormatPr defaultColWidth="9" defaultRowHeight="13" x14ac:dyDescent="0.2"/>
  <cols>
    <col min="1" max="1" width="4.453125" customWidth="1"/>
    <col min="2" max="2" width="4.36328125" customWidth="1"/>
    <col min="3" max="3" width="63.08984375" customWidth="1"/>
    <col min="4" max="4" width="9.6328125" style="25" customWidth="1"/>
    <col min="5" max="7" width="10.6328125" style="25" customWidth="1"/>
    <col min="8" max="9" width="10.453125" customWidth="1"/>
    <col min="10" max="10" width="10.36328125" customWidth="1"/>
    <col min="11" max="13" width="10.6328125" style="26" hidden="1" customWidth="1"/>
    <col min="14" max="18" width="10.453125" customWidth="1"/>
  </cols>
  <sheetData>
    <row r="1" spans="2:34" ht="19.649999999999999" customHeight="1" x14ac:dyDescent="0.2"/>
    <row r="2" spans="2:34" s="28" customFormat="1" ht="21.75" customHeight="1" x14ac:dyDescent="0.2">
      <c r="B2" s="12" t="s">
        <v>89</v>
      </c>
      <c r="C2" s="27"/>
      <c r="G2" s="29"/>
      <c r="H2" s="30"/>
      <c r="I2" s="30"/>
    </row>
    <row r="3" spans="2:34" s="28" customFormat="1" ht="20.25" customHeight="1" x14ac:dyDescent="0.2">
      <c r="B3" s="12"/>
      <c r="C3" s="27"/>
      <c r="D3" s="27"/>
      <c r="E3" s="27"/>
      <c r="F3" s="29"/>
      <c r="G3" s="29"/>
      <c r="K3" s="29"/>
      <c r="L3" s="30"/>
      <c r="M3" s="30"/>
    </row>
    <row r="4" spans="2:34" s="28" customFormat="1" ht="20.25" customHeight="1" x14ac:dyDescent="0.2">
      <c r="B4" s="12"/>
      <c r="C4" s="12"/>
      <c r="D4" s="12"/>
      <c r="E4" s="12"/>
      <c r="F4" s="12"/>
      <c r="G4" s="12"/>
      <c r="H4" s="12"/>
      <c r="I4" s="12"/>
      <c r="J4" s="12"/>
      <c r="K4" s="12"/>
      <c r="L4" s="12"/>
      <c r="M4" s="12"/>
      <c r="N4" s="12"/>
      <c r="O4" s="12"/>
      <c r="P4" s="12"/>
      <c r="Q4" s="12"/>
      <c r="R4" s="12"/>
      <c r="S4" s="12"/>
      <c r="T4" s="12"/>
      <c r="U4" s="12"/>
      <c r="V4" s="12"/>
      <c r="W4" s="12"/>
      <c r="X4" s="12"/>
      <c r="Y4" s="12"/>
      <c r="Z4" s="12"/>
      <c r="AA4" s="12"/>
      <c r="AB4" s="12"/>
      <c r="AC4" s="12"/>
      <c r="AD4" s="12"/>
      <c r="AE4" s="12"/>
      <c r="AF4" s="12"/>
      <c r="AG4" s="12"/>
      <c r="AH4" s="12"/>
    </row>
    <row r="5" spans="2:34" s="28" customFormat="1" ht="20.25" customHeight="1" x14ac:dyDescent="0.2">
      <c r="B5" s="12"/>
      <c r="C5" s="12"/>
      <c r="D5" s="12"/>
      <c r="E5" s="12"/>
      <c r="F5" s="12"/>
      <c r="G5" s="12"/>
      <c r="H5" s="12"/>
      <c r="I5" s="12"/>
      <c r="J5" s="12"/>
      <c r="K5" s="12"/>
      <c r="L5" s="12"/>
      <c r="M5" s="12"/>
      <c r="N5" s="12"/>
      <c r="O5" s="12"/>
      <c r="P5" s="12"/>
      <c r="Q5" s="12"/>
      <c r="R5" s="12"/>
      <c r="S5" s="12"/>
      <c r="T5" s="12"/>
      <c r="U5" s="12"/>
      <c r="V5" s="12"/>
      <c r="W5" s="12"/>
      <c r="X5" s="12"/>
      <c r="Y5" s="12"/>
      <c r="Z5" s="12"/>
      <c r="AA5" s="12"/>
      <c r="AB5" s="12"/>
      <c r="AC5" s="12"/>
      <c r="AD5" s="12"/>
      <c r="AE5" s="12"/>
      <c r="AF5" s="12"/>
      <c r="AG5" s="12"/>
      <c r="AH5" s="12"/>
    </row>
    <row r="6" spans="2:34" s="28" customFormat="1" ht="20.25" customHeight="1" x14ac:dyDescent="0.2">
      <c r="C6" s="27"/>
      <c r="D6" s="27"/>
      <c r="E6" s="27"/>
      <c r="F6" s="27"/>
      <c r="G6" s="27"/>
      <c r="K6" s="30"/>
      <c r="L6" s="30"/>
      <c r="M6" s="30"/>
    </row>
    <row r="7" spans="2:34" s="31" customFormat="1" ht="20.25" customHeight="1" x14ac:dyDescent="0.2">
      <c r="B7" s="28" t="s">
        <v>50</v>
      </c>
      <c r="C7" s="28"/>
      <c r="D7" s="27"/>
      <c r="E7" s="27"/>
      <c r="F7" s="27"/>
      <c r="G7" s="27"/>
      <c r="H7" s="28"/>
      <c r="I7" s="28"/>
      <c r="J7" s="28"/>
      <c r="K7" s="30"/>
      <c r="L7" s="30"/>
      <c r="M7" s="30"/>
      <c r="N7" s="28"/>
      <c r="O7" s="28"/>
      <c r="P7" s="28"/>
      <c r="Q7" s="28"/>
      <c r="R7" s="28"/>
      <c r="S7" s="28"/>
      <c r="T7" s="28"/>
      <c r="U7" s="28"/>
      <c r="V7" s="28"/>
      <c r="W7" s="28"/>
      <c r="X7" s="28"/>
      <c r="Y7" s="28"/>
      <c r="Z7" s="28"/>
      <c r="AA7" s="28"/>
      <c r="AB7" s="28"/>
      <c r="AC7" s="28"/>
      <c r="AD7" s="28"/>
      <c r="AE7" s="28"/>
      <c r="AF7" s="28"/>
      <c r="AG7" s="28"/>
      <c r="AH7" s="28"/>
    </row>
    <row r="8" spans="2:34" s="31" customFormat="1" ht="18" customHeight="1" x14ac:dyDescent="0.2">
      <c r="B8" s="28"/>
      <c r="C8" s="28" t="s">
        <v>42</v>
      </c>
      <c r="D8" s="27"/>
      <c r="E8" s="27"/>
      <c r="F8" s="27"/>
      <c r="G8" s="27"/>
      <c r="H8" s="28"/>
      <c r="I8" s="28"/>
      <c r="J8" s="28"/>
      <c r="K8" s="30"/>
      <c r="L8" s="30"/>
      <c r="M8" s="30"/>
      <c r="N8" s="28"/>
      <c r="O8" s="28"/>
      <c r="P8" s="28"/>
      <c r="Q8" s="28"/>
      <c r="R8" s="28"/>
      <c r="S8" s="28"/>
      <c r="T8" s="28"/>
      <c r="U8" s="28"/>
      <c r="V8" s="28"/>
      <c r="W8" s="28"/>
      <c r="X8" s="28"/>
      <c r="Y8" s="28"/>
      <c r="Z8" s="28"/>
      <c r="AA8" s="28"/>
      <c r="AB8" s="28"/>
      <c r="AC8" s="28"/>
      <c r="AD8" s="28"/>
      <c r="AE8" s="28"/>
      <c r="AF8" s="28"/>
      <c r="AG8" s="28"/>
      <c r="AH8" s="28"/>
    </row>
    <row r="9" spans="2:34" s="31" customFormat="1" ht="18" customHeight="1" x14ac:dyDescent="0.2">
      <c r="B9" s="47" t="s">
        <v>80</v>
      </c>
      <c r="C9" s="32" t="s">
        <v>51</v>
      </c>
      <c r="D9" s="33" t="s">
        <v>52</v>
      </c>
      <c r="E9" s="33" t="s">
        <v>53</v>
      </c>
      <c r="F9" s="32" t="s">
        <v>54</v>
      </c>
      <c r="G9" s="32" t="s">
        <v>55</v>
      </c>
      <c r="K9" s="34" t="s">
        <v>56</v>
      </c>
      <c r="L9" s="34" t="s">
        <v>57</v>
      </c>
      <c r="M9" s="34" t="s">
        <v>58</v>
      </c>
    </row>
    <row r="10" spans="2:34" s="31" customFormat="1" ht="18" customHeight="1" x14ac:dyDescent="0.2">
      <c r="B10" s="67" t="s">
        <v>63</v>
      </c>
      <c r="C10" s="68" t="s">
        <v>87</v>
      </c>
      <c r="D10" s="69">
        <v>2</v>
      </c>
      <c r="E10" s="69">
        <v>41</v>
      </c>
      <c r="F10" s="55" t="e">
        <f>IF(ISTEXT(C10),IF(ISNUMBER(D10),M10*D10,""),"")</f>
        <v>#REF!</v>
      </c>
      <c r="G10" s="35" t="e">
        <f>IF(ISTEXT(C10),IF(ISNUMBER(D10),L10*D10,""),"")</f>
        <v>#REF!</v>
      </c>
      <c r="H10" s="31" t="str">
        <f>IF(C10="該当なし","台数及び容量は空欄のこと","")</f>
        <v/>
      </c>
      <c r="K10" s="34">
        <f>ROUNDDOWN(E10/2*20000/1000,0)</f>
        <v>410</v>
      </c>
      <c r="L10" s="30" t="e">
        <f>VLOOKUP(C10,#REF!,2,0)</f>
        <v>#REF!</v>
      </c>
      <c r="M10" s="34" t="e">
        <f>IF(K10&gt;L10,L10,K10)</f>
        <v>#REF!</v>
      </c>
    </row>
    <row r="11" spans="2:34" s="31" customFormat="1" ht="18" customHeight="1" x14ac:dyDescent="0.2">
      <c r="B11" s="67" t="s">
        <v>64</v>
      </c>
      <c r="C11" s="68" t="s">
        <v>43</v>
      </c>
      <c r="D11" s="69">
        <v>4</v>
      </c>
      <c r="E11" s="69">
        <v>33</v>
      </c>
      <c r="F11" s="55" t="e">
        <f>IF(ISTEXT(C11),IF(ISNUMBER(D11),M11*D11,""),"")</f>
        <v>#REF!</v>
      </c>
      <c r="G11" s="35" t="e">
        <f>IF(ISTEXT(C11),IF(ISNUMBER(D11),L11*D11,""),"")</f>
        <v>#REF!</v>
      </c>
      <c r="H11" s="31" t="str">
        <f>IF(C11="該当なし","台数及び容量は空欄のこと","")</f>
        <v/>
      </c>
      <c r="K11" s="34">
        <f>ROUNDDOWN(E11/2*20000/1000,0)</f>
        <v>330</v>
      </c>
      <c r="L11" s="30" t="e">
        <f>VLOOKUP(C11,#REF!,2,0)</f>
        <v>#REF!</v>
      </c>
      <c r="M11" s="34" t="e">
        <f>IF(K11&gt;L11,L11,K11)</f>
        <v>#REF!</v>
      </c>
    </row>
    <row r="12" spans="2:34" s="31" customFormat="1" ht="18" customHeight="1" x14ac:dyDescent="0.2">
      <c r="B12" s="67" t="s">
        <v>65</v>
      </c>
      <c r="C12" s="68"/>
      <c r="D12" s="69"/>
      <c r="E12" s="69"/>
      <c r="F12" s="55" t="str">
        <f>IF(ISTEXT(C12),IF(ISNUMBER(D12),M12*D12,""),"")</f>
        <v/>
      </c>
      <c r="G12" s="35" t="str">
        <f>IF(ISTEXT(C12),IF(ISNUMBER(D12),L12*D12,""),"")</f>
        <v/>
      </c>
      <c r="H12" s="31" t="str">
        <f>IF(C12="該当なし","台数及び容量は空欄のこと","")</f>
        <v/>
      </c>
      <c r="K12" s="34">
        <f>ROUNDDOWN(E12/2*20000/1000,0)</f>
        <v>0</v>
      </c>
      <c r="L12" s="30" t="e">
        <f>VLOOKUP(C12,#REF!,2,0)</f>
        <v>#REF!</v>
      </c>
      <c r="M12" s="34" t="e">
        <f>IF(K12&gt;L12,L12,K12)</f>
        <v>#REF!</v>
      </c>
    </row>
    <row r="13" spans="2:34" s="31" customFormat="1" ht="18" customHeight="1" x14ac:dyDescent="0.2">
      <c r="B13" s="67" t="s">
        <v>66</v>
      </c>
      <c r="C13" s="68"/>
      <c r="D13" s="69"/>
      <c r="E13" s="69"/>
      <c r="F13" s="55" t="str">
        <f>IF(ISTEXT(C13),IF(ISNUMBER(D13),M13*D13,""),"")</f>
        <v/>
      </c>
      <c r="G13" s="35" t="str">
        <f>IF(ISTEXT(C13),IF(ISNUMBER(D13),L13*D13,""),"")</f>
        <v/>
      </c>
      <c r="H13" s="31" t="str">
        <f>IF(C13="該当なし","台数及び容量は空欄のこと","")</f>
        <v/>
      </c>
      <c r="K13" s="34">
        <f>ROUNDDOWN(E13/2*20000/1000,0)</f>
        <v>0</v>
      </c>
      <c r="L13" s="30" t="e">
        <f>VLOOKUP(C13,#REF!,2,0)</f>
        <v>#REF!</v>
      </c>
      <c r="M13" s="34" t="e">
        <f>IF(K13&gt;L13,L13,K13)</f>
        <v>#REF!</v>
      </c>
    </row>
    <row r="14" spans="2:34" s="28" customFormat="1" ht="18" customHeight="1" x14ac:dyDescent="0.2">
      <c r="B14" s="67" t="s">
        <v>67</v>
      </c>
      <c r="C14" s="68"/>
      <c r="D14" s="69"/>
      <c r="E14" s="69"/>
      <c r="F14" s="55" t="str">
        <f>IF(ISTEXT(C14),IF(ISNUMBER(D14),M14*D14,""),"")</f>
        <v/>
      </c>
      <c r="G14" s="35" t="str">
        <f>IF(ISTEXT(C14),IF(ISNUMBER(D14),L14*D14,""),"")</f>
        <v/>
      </c>
      <c r="H14" s="31" t="str">
        <f>IF(C14="該当なし","台数及び容量は空欄のこと","")</f>
        <v/>
      </c>
      <c r="I14" s="31"/>
      <c r="J14" s="31"/>
      <c r="K14" s="34">
        <f>ROUNDDOWN(E14/2*20000/1000,0)</f>
        <v>0</v>
      </c>
      <c r="L14" s="30" t="e">
        <f>VLOOKUP(C14,#REF!,2,0)</f>
        <v>#REF!</v>
      </c>
      <c r="M14" s="34" t="e">
        <f>IF(K14&gt;L14,L14,K14)</f>
        <v>#REF!</v>
      </c>
      <c r="N14" s="31"/>
      <c r="O14" s="31"/>
      <c r="P14" s="31"/>
      <c r="Q14" s="31"/>
      <c r="R14" s="31"/>
      <c r="S14" s="31"/>
      <c r="T14" s="31"/>
      <c r="U14" s="31"/>
      <c r="V14" s="31"/>
      <c r="W14" s="31"/>
      <c r="X14" s="31"/>
      <c r="Y14" s="31"/>
      <c r="Z14" s="31"/>
      <c r="AA14" s="31"/>
      <c r="AB14" s="31"/>
      <c r="AC14" s="31"/>
      <c r="AD14" s="31"/>
      <c r="AE14" s="31"/>
      <c r="AF14" s="31"/>
      <c r="AG14" s="31"/>
      <c r="AH14" s="31"/>
    </row>
    <row r="15" spans="2:34" s="31" customFormat="1" ht="18" customHeight="1" x14ac:dyDescent="0.2">
      <c r="C15" s="36"/>
      <c r="D15" s="37"/>
      <c r="E15" s="37"/>
      <c r="F15" s="38"/>
      <c r="G15" s="38"/>
      <c r="K15" s="34"/>
      <c r="L15" s="34"/>
      <c r="M15" s="34"/>
    </row>
    <row r="16" spans="2:34" s="31" customFormat="1" ht="18" customHeight="1" x14ac:dyDescent="0.2">
      <c r="B16" s="28"/>
      <c r="C16" s="39" t="s">
        <v>44</v>
      </c>
      <c r="D16" s="40"/>
      <c r="E16" s="40"/>
      <c r="F16" s="27"/>
      <c r="G16" s="27"/>
      <c r="H16" s="28"/>
      <c r="I16" s="28"/>
      <c r="J16" s="28"/>
      <c r="K16" s="30"/>
      <c r="L16" s="30"/>
      <c r="M16" s="30"/>
      <c r="N16" s="28"/>
      <c r="O16" s="28"/>
      <c r="P16" s="28"/>
      <c r="Q16" s="28"/>
      <c r="R16" s="28"/>
      <c r="S16" s="28"/>
      <c r="T16" s="28"/>
      <c r="U16" s="28"/>
      <c r="V16" s="28"/>
      <c r="W16" s="28"/>
      <c r="X16" s="28"/>
      <c r="Y16" s="28"/>
      <c r="Z16" s="28"/>
      <c r="AA16" s="28"/>
      <c r="AB16" s="28"/>
      <c r="AC16" s="28"/>
      <c r="AD16" s="28"/>
      <c r="AE16" s="28"/>
      <c r="AF16" s="28"/>
      <c r="AG16" s="28"/>
      <c r="AH16" s="28"/>
    </row>
    <row r="17" spans="2:34" s="31" customFormat="1" ht="18" customHeight="1" x14ac:dyDescent="0.2">
      <c r="B17" s="47" t="s">
        <v>80</v>
      </c>
      <c r="C17" s="33" t="s">
        <v>51</v>
      </c>
      <c r="D17" s="33" t="s">
        <v>52</v>
      </c>
      <c r="E17" s="33" t="s">
        <v>53</v>
      </c>
      <c r="F17" s="32" t="s">
        <v>54</v>
      </c>
      <c r="G17" s="32" t="s">
        <v>55</v>
      </c>
      <c r="K17" s="34" t="s">
        <v>56</v>
      </c>
      <c r="L17" s="34" t="s">
        <v>57</v>
      </c>
      <c r="M17" s="34" t="s">
        <v>58</v>
      </c>
    </row>
    <row r="18" spans="2:34" s="31" customFormat="1" ht="18" customHeight="1" x14ac:dyDescent="0.2">
      <c r="B18" s="67" t="s">
        <v>68</v>
      </c>
      <c r="C18" s="68" t="s">
        <v>45</v>
      </c>
      <c r="D18" s="69">
        <v>1</v>
      </c>
      <c r="E18" s="69">
        <v>5</v>
      </c>
      <c r="F18" s="55" t="e">
        <f>IF(ISTEXT(C18),IF(ISNUMBER(D18),M18*D18,""),"")</f>
        <v>#REF!</v>
      </c>
      <c r="G18" s="35" t="e">
        <f>IF(ISTEXT(C18),IF(ISNUMBER(D18),L18*D18,""),"")</f>
        <v>#REF!</v>
      </c>
      <c r="H18" s="31" t="str">
        <f>IF(C18="該当なし","台数及び容量は空欄のこと","")</f>
        <v/>
      </c>
      <c r="K18" s="34">
        <f>ROUNDDOWN(E18/2*20000/1000,0)</f>
        <v>50</v>
      </c>
      <c r="L18" s="34" t="e">
        <f>VLOOKUP(C18,#REF!,2,0)</f>
        <v>#REF!</v>
      </c>
      <c r="M18" s="34" t="e">
        <f>IF(K18&gt;L18,L18,K18)</f>
        <v>#REF!</v>
      </c>
    </row>
    <row r="19" spans="2:34" s="31" customFormat="1" ht="18" customHeight="1" x14ac:dyDescent="0.2">
      <c r="B19" s="67" t="s">
        <v>69</v>
      </c>
      <c r="C19" s="68" t="s">
        <v>46</v>
      </c>
      <c r="D19" s="69">
        <v>2</v>
      </c>
      <c r="E19" s="69">
        <v>10</v>
      </c>
      <c r="F19" s="55" t="e">
        <f>IF(ISTEXT(C19),IF(ISNUMBER(D19),M19*D19,""),"")</f>
        <v>#REF!</v>
      </c>
      <c r="G19" s="35" t="e">
        <f>IF(ISTEXT(C19),IF(ISNUMBER(D19),L19*D19,""),"")</f>
        <v>#REF!</v>
      </c>
      <c r="H19" s="31" t="str">
        <f>IF(C19="該当なし","台数及び容量は空欄のこと","")</f>
        <v/>
      </c>
      <c r="K19" s="34">
        <f>ROUNDDOWN(E19/2*20000/1000,0)</f>
        <v>100</v>
      </c>
      <c r="L19" s="34" t="e">
        <f>VLOOKUP(C19,#REF!,2,0)</f>
        <v>#REF!</v>
      </c>
      <c r="M19" s="34" t="e">
        <f>IF(K19&gt;L19,L19,K19)</f>
        <v>#REF!</v>
      </c>
    </row>
    <row r="20" spans="2:34" s="31" customFormat="1" ht="18" customHeight="1" x14ac:dyDescent="0.2">
      <c r="B20" s="67" t="s">
        <v>70</v>
      </c>
      <c r="C20" s="68"/>
      <c r="D20" s="69"/>
      <c r="E20" s="69"/>
      <c r="F20" s="55" t="str">
        <f>IF(ISTEXT(C20),IF(ISNUMBER(D20),M20*D20,""),"")</f>
        <v/>
      </c>
      <c r="G20" s="35" t="str">
        <f>IF(ISTEXT(C20),IF(ISNUMBER(D20),L20*D20,""),"")</f>
        <v/>
      </c>
      <c r="H20" s="31" t="str">
        <f>IF(C20="該当なし","台数及び容量は空欄のこと","")</f>
        <v/>
      </c>
      <c r="K20" s="34">
        <f>ROUNDDOWN(E20/2*20000/1000,0)</f>
        <v>0</v>
      </c>
      <c r="L20" s="34" t="e">
        <f>VLOOKUP(C20,#REF!,2,0)</f>
        <v>#REF!</v>
      </c>
      <c r="M20" s="34" t="e">
        <f>IF(K20&gt;L20,L20,K20)</f>
        <v>#REF!</v>
      </c>
    </row>
    <row r="21" spans="2:34" s="31" customFormat="1" ht="18" customHeight="1" x14ac:dyDescent="0.2">
      <c r="B21" s="67" t="s">
        <v>71</v>
      </c>
      <c r="C21" s="68"/>
      <c r="D21" s="69"/>
      <c r="E21" s="69"/>
      <c r="F21" s="55" t="str">
        <f>IF(ISTEXT(C21),IF(ISNUMBER(D21),M21*D21,""),"")</f>
        <v/>
      </c>
      <c r="G21" s="35" t="str">
        <f>IF(ISTEXT(C21),IF(ISNUMBER(D21),L21*D21,""),"")</f>
        <v/>
      </c>
      <c r="H21" s="31" t="str">
        <f>IF(C21="該当なし","台数及び容量は空欄のこと","")</f>
        <v/>
      </c>
      <c r="K21" s="34">
        <f>ROUNDDOWN(E21/2*20000/1000,0)</f>
        <v>0</v>
      </c>
      <c r="L21" s="34" t="e">
        <f>VLOOKUP(C21,#REF!,2,0)</f>
        <v>#REF!</v>
      </c>
      <c r="M21" s="34" t="e">
        <f>IF(K21&gt;L21,L21,K21)</f>
        <v>#REF!</v>
      </c>
    </row>
    <row r="22" spans="2:34" s="28" customFormat="1" ht="18" customHeight="1" x14ac:dyDescent="0.2">
      <c r="B22" s="67" t="s">
        <v>72</v>
      </c>
      <c r="C22" s="68"/>
      <c r="D22" s="69"/>
      <c r="E22" s="69"/>
      <c r="F22" s="55" t="str">
        <f>IF(ISTEXT(C22),IF(ISNUMBER(D22),M22*D22,""),"")</f>
        <v/>
      </c>
      <c r="G22" s="35" t="str">
        <f>IF(ISTEXT(C22),IF(ISNUMBER(D22),L22*D22,""),"")</f>
        <v/>
      </c>
      <c r="H22" s="31" t="str">
        <f>IF(C22="該当なし","台数及び容量は空欄のこと","")</f>
        <v/>
      </c>
      <c r="I22" s="31"/>
      <c r="J22" s="31"/>
      <c r="K22" s="34">
        <f>ROUNDDOWN(E22/2*20000/1000,0)</f>
        <v>0</v>
      </c>
      <c r="L22" s="34" t="e">
        <f>VLOOKUP(C22,#REF!,2,0)</f>
        <v>#REF!</v>
      </c>
      <c r="M22" s="34" t="e">
        <f>IF(K22&gt;L22,L22,K22)</f>
        <v>#REF!</v>
      </c>
      <c r="N22" s="31"/>
      <c r="O22" s="31"/>
      <c r="P22" s="31"/>
      <c r="Q22" s="31"/>
      <c r="R22" s="31"/>
      <c r="S22" s="31"/>
      <c r="T22" s="31"/>
      <c r="U22" s="31"/>
      <c r="V22" s="31"/>
      <c r="W22" s="31"/>
      <c r="X22" s="31"/>
      <c r="Y22" s="31"/>
      <c r="Z22" s="31"/>
      <c r="AA22" s="31"/>
      <c r="AB22" s="31"/>
      <c r="AC22" s="31"/>
      <c r="AD22" s="31"/>
      <c r="AE22" s="31"/>
      <c r="AF22" s="31"/>
      <c r="AG22" s="31"/>
      <c r="AH22" s="31"/>
    </row>
    <row r="23" spans="2:34" s="28" customFormat="1" ht="18" customHeight="1" x14ac:dyDescent="0.2">
      <c r="B23" s="31"/>
      <c r="C23" s="36"/>
      <c r="D23" s="37"/>
      <c r="E23" s="37"/>
      <c r="F23" s="38"/>
      <c r="G23" s="38"/>
      <c r="H23" s="31"/>
      <c r="I23" s="31"/>
      <c r="J23" s="31"/>
      <c r="K23" s="34"/>
      <c r="L23" s="34"/>
      <c r="M23" s="34"/>
      <c r="N23" s="31"/>
      <c r="O23" s="31"/>
      <c r="P23" s="31"/>
      <c r="Q23" s="31"/>
      <c r="R23" s="31"/>
      <c r="S23" s="31"/>
      <c r="T23" s="31"/>
      <c r="U23" s="31"/>
      <c r="V23" s="31"/>
      <c r="W23" s="31"/>
      <c r="X23" s="31"/>
      <c r="Y23" s="31"/>
      <c r="Z23" s="31"/>
      <c r="AA23" s="31"/>
      <c r="AB23" s="31"/>
      <c r="AC23" s="31"/>
      <c r="AD23" s="31"/>
      <c r="AE23" s="31"/>
      <c r="AF23" s="31"/>
      <c r="AG23" s="31"/>
      <c r="AH23" s="31"/>
    </row>
    <row r="24" spans="2:34" s="28" customFormat="1" ht="18" customHeight="1" x14ac:dyDescent="0.2">
      <c r="B24" s="31"/>
      <c r="C24" s="36"/>
      <c r="D24" s="37"/>
      <c r="E24" s="37"/>
      <c r="F24" s="38"/>
      <c r="G24" s="38"/>
      <c r="H24" s="31"/>
      <c r="I24" s="31"/>
      <c r="J24" s="31"/>
      <c r="K24" s="34"/>
      <c r="L24" s="34"/>
      <c r="M24" s="34"/>
      <c r="N24" s="31"/>
      <c r="O24" s="31"/>
      <c r="P24" s="31"/>
      <c r="Q24" s="31"/>
      <c r="R24" s="31"/>
      <c r="S24" s="31"/>
      <c r="T24" s="31"/>
      <c r="U24" s="31"/>
      <c r="V24" s="31"/>
      <c r="W24" s="31"/>
      <c r="X24" s="31"/>
      <c r="Y24" s="31"/>
      <c r="Z24" s="31"/>
      <c r="AA24" s="31"/>
      <c r="AB24" s="31"/>
      <c r="AC24" s="31"/>
      <c r="AD24" s="31"/>
      <c r="AE24" s="31"/>
      <c r="AF24" s="31"/>
      <c r="AG24" s="31"/>
      <c r="AH24" s="31"/>
    </row>
    <row r="25" spans="2:34" s="31" customFormat="1" ht="20.25" customHeight="1" x14ac:dyDescent="0.2">
      <c r="B25" s="28" t="s">
        <v>59</v>
      </c>
      <c r="C25" s="41"/>
      <c r="D25" s="40"/>
      <c r="E25" s="40"/>
      <c r="F25" s="27"/>
      <c r="G25" s="27"/>
      <c r="H25" s="28"/>
      <c r="I25" s="28"/>
      <c r="J25" s="28"/>
      <c r="K25" s="30"/>
      <c r="L25" s="30"/>
      <c r="M25" s="30"/>
      <c r="N25" s="28"/>
      <c r="O25" s="28"/>
      <c r="P25" s="28"/>
      <c r="Q25" s="28"/>
      <c r="R25" s="28"/>
      <c r="S25" s="28"/>
      <c r="T25" s="28"/>
      <c r="U25" s="28"/>
      <c r="V25" s="28"/>
      <c r="W25" s="28"/>
      <c r="X25" s="28"/>
      <c r="Y25" s="28"/>
      <c r="Z25" s="28"/>
      <c r="AA25" s="28"/>
      <c r="AB25" s="28"/>
      <c r="AC25" s="28"/>
      <c r="AD25" s="28"/>
      <c r="AE25" s="28"/>
      <c r="AF25" s="28"/>
      <c r="AG25" s="28"/>
      <c r="AH25" s="28"/>
    </row>
    <row r="26" spans="2:34" s="28" customFormat="1" ht="18" customHeight="1" x14ac:dyDescent="0.2">
      <c r="C26" s="41" t="s">
        <v>47</v>
      </c>
      <c r="D26" s="40"/>
      <c r="E26" s="40"/>
      <c r="F26" s="27"/>
      <c r="G26" s="27"/>
      <c r="K26" s="30"/>
      <c r="L26" s="30"/>
      <c r="M26" s="30"/>
    </row>
    <row r="27" spans="2:34" s="28" customFormat="1" ht="18" customHeight="1" x14ac:dyDescent="0.2">
      <c r="B27" s="47" t="s">
        <v>80</v>
      </c>
      <c r="C27" s="33" t="s">
        <v>51</v>
      </c>
      <c r="D27" s="33" t="s">
        <v>52</v>
      </c>
      <c r="E27" s="33" t="s">
        <v>53</v>
      </c>
      <c r="F27" s="32" t="s">
        <v>54</v>
      </c>
      <c r="G27" s="32" t="s">
        <v>55</v>
      </c>
      <c r="H27" s="31"/>
      <c r="I27" s="31"/>
      <c r="J27" s="31"/>
      <c r="K27" s="34" t="s">
        <v>56</v>
      </c>
      <c r="L27" s="34" t="s">
        <v>57</v>
      </c>
      <c r="M27" s="34" t="s">
        <v>58</v>
      </c>
      <c r="N27" s="31"/>
      <c r="O27" s="31"/>
      <c r="P27" s="31"/>
      <c r="Q27" s="31"/>
      <c r="R27" s="31"/>
      <c r="S27" s="31"/>
      <c r="T27" s="31"/>
      <c r="U27" s="31"/>
      <c r="V27" s="31"/>
      <c r="W27" s="31"/>
      <c r="X27" s="31"/>
      <c r="Y27" s="31"/>
      <c r="Z27" s="31"/>
      <c r="AA27" s="31"/>
      <c r="AB27" s="31"/>
      <c r="AC27" s="31"/>
      <c r="AD27" s="31"/>
      <c r="AE27" s="31"/>
      <c r="AF27" s="31"/>
      <c r="AG27" s="31"/>
      <c r="AH27" s="31"/>
    </row>
    <row r="28" spans="2:34" ht="18" customHeight="1" x14ac:dyDescent="0.2">
      <c r="B28" s="67" t="s">
        <v>73</v>
      </c>
      <c r="C28" s="68" t="s">
        <v>48</v>
      </c>
      <c r="D28" s="69">
        <v>1</v>
      </c>
      <c r="E28" s="69">
        <v>10</v>
      </c>
      <c r="F28" s="55" t="e">
        <f>IF(ISTEXT(C28),IF(ISNUMBER(D28),M28*D28,""),"")</f>
        <v>#REF!</v>
      </c>
      <c r="G28" s="35" t="e">
        <f>IF(ISTEXT(C28),IF(ISNUMBER(D28),L28*D28,""),"")</f>
        <v>#REF!</v>
      </c>
      <c r="H28" s="31" t="str">
        <f>IF(C28="該当なし","台数及び容量は空欄のこと","")</f>
        <v/>
      </c>
      <c r="I28" s="31"/>
      <c r="J28" s="31"/>
      <c r="K28" s="34">
        <f>ROUNDDOWN(E28/2*20000/1000,0)</f>
        <v>100</v>
      </c>
      <c r="L28" s="34" t="e">
        <f>VLOOKUP(C28,#REF!,2,0)</f>
        <v>#REF!</v>
      </c>
      <c r="M28" s="34" t="e">
        <f>IF(K28&gt;L28,L28,K28)</f>
        <v>#REF!</v>
      </c>
      <c r="N28" s="28"/>
      <c r="O28" s="28"/>
      <c r="P28" s="28"/>
      <c r="Q28" s="28"/>
      <c r="R28" s="28"/>
      <c r="S28" s="28"/>
      <c r="T28" s="28"/>
      <c r="U28" s="28"/>
      <c r="V28" s="28"/>
      <c r="W28" s="28"/>
      <c r="X28" s="28"/>
      <c r="Y28" s="28"/>
      <c r="Z28" s="28"/>
      <c r="AA28" s="28"/>
      <c r="AB28" s="28"/>
      <c r="AC28" s="28"/>
      <c r="AD28" s="28"/>
      <c r="AE28" s="28"/>
      <c r="AF28" s="28"/>
      <c r="AG28" s="28"/>
      <c r="AH28" s="28"/>
    </row>
    <row r="29" spans="2:34" ht="18" customHeight="1" x14ac:dyDescent="0.2">
      <c r="B29" s="67" t="s">
        <v>74</v>
      </c>
      <c r="C29" s="68" t="s">
        <v>49</v>
      </c>
      <c r="D29" s="69">
        <v>2</v>
      </c>
      <c r="E29" s="69">
        <v>20</v>
      </c>
      <c r="F29" s="55" t="e">
        <f>IF(ISTEXT(C29),IF(ISNUMBER(D29),M29*D29,""),"")</f>
        <v>#REF!</v>
      </c>
      <c r="G29" s="35" t="e">
        <f>IF(ISTEXT(C29),IF(ISNUMBER(D29),L29*D29,""),"")</f>
        <v>#REF!</v>
      </c>
      <c r="H29" s="31" t="str">
        <f>IF(C29="該当なし","台数及び容量は空欄のこと","")</f>
        <v/>
      </c>
      <c r="I29" s="31"/>
      <c r="J29" s="31"/>
      <c r="K29" s="34">
        <f>ROUNDDOWN(E29/2*20000/1000,0)</f>
        <v>200</v>
      </c>
      <c r="L29" s="34" t="e">
        <f>VLOOKUP(C29,#REF!,2,0)</f>
        <v>#REF!</v>
      </c>
      <c r="M29" s="34" t="e">
        <f>IF(K29&gt;L29,L29,K29)</f>
        <v>#REF!</v>
      </c>
      <c r="N29" s="28"/>
      <c r="O29" s="28"/>
      <c r="P29" s="28"/>
      <c r="Q29" s="28"/>
      <c r="R29" s="28"/>
      <c r="S29" s="28"/>
      <c r="T29" s="28"/>
      <c r="U29" s="28"/>
      <c r="V29" s="28"/>
      <c r="W29" s="28"/>
      <c r="X29" s="28"/>
      <c r="Y29" s="28"/>
      <c r="Z29" s="28"/>
      <c r="AA29" s="28"/>
      <c r="AB29" s="28"/>
      <c r="AC29" s="28"/>
      <c r="AD29" s="28"/>
      <c r="AE29" s="28"/>
      <c r="AF29" s="28"/>
      <c r="AG29" s="28"/>
      <c r="AH29" s="28"/>
    </row>
    <row r="30" spans="2:34" ht="18" customHeight="1" x14ac:dyDescent="0.2">
      <c r="B30" s="67" t="s">
        <v>75</v>
      </c>
      <c r="C30" s="68"/>
      <c r="D30" s="69"/>
      <c r="E30" s="69"/>
      <c r="F30" s="55" t="str">
        <f>IF(ISTEXT(C30),IF(ISNUMBER(D30),M30*D30,""),"")</f>
        <v/>
      </c>
      <c r="G30" s="35" t="str">
        <f>IF(ISTEXT(C30),IF(ISNUMBER(D30),L30*D30,""),"")</f>
        <v/>
      </c>
      <c r="H30" s="31" t="str">
        <f>IF(C30="該当なし","台数及び容量は空欄のこと","")</f>
        <v/>
      </c>
      <c r="I30" s="31"/>
      <c r="J30" s="31"/>
      <c r="K30" s="34">
        <f>ROUNDDOWN(E30/2*20000/1000,0)</f>
        <v>0</v>
      </c>
      <c r="L30" s="34" t="e">
        <f>VLOOKUP(C30,#REF!,2,0)</f>
        <v>#REF!</v>
      </c>
      <c r="M30" s="34" t="e">
        <f>IF(K30&gt;L30,L30,K30)</f>
        <v>#REF!</v>
      </c>
    </row>
    <row r="31" spans="2:34" ht="18" customHeight="1" x14ac:dyDescent="0.2">
      <c r="B31" s="67" t="s">
        <v>76</v>
      </c>
      <c r="C31" s="68"/>
      <c r="D31" s="69"/>
      <c r="E31" s="69"/>
      <c r="F31" s="55" t="str">
        <f>IF(ISTEXT(C31),IF(ISNUMBER(D31),M31*D31,""),"")</f>
        <v/>
      </c>
      <c r="G31" s="35" t="str">
        <f>IF(ISTEXT(C31),IF(ISNUMBER(D31),L31*D31,""),"")</f>
        <v/>
      </c>
      <c r="H31" s="31" t="str">
        <f>IF(C31="該当なし","台数及び容量は空欄のこと","")</f>
        <v/>
      </c>
      <c r="I31" s="31"/>
      <c r="J31" s="31"/>
      <c r="K31" s="34">
        <f>ROUNDDOWN(E31/2*20000/1000,0)</f>
        <v>0</v>
      </c>
      <c r="L31" s="34" t="e">
        <f>VLOOKUP(C31,#REF!,2,0)</f>
        <v>#REF!</v>
      </c>
      <c r="M31" s="34" t="e">
        <f>IF(K31&gt;L31,L31,K31)</f>
        <v>#REF!</v>
      </c>
    </row>
    <row r="32" spans="2:34" ht="18" customHeight="1" x14ac:dyDescent="0.2">
      <c r="B32" s="67" t="s">
        <v>77</v>
      </c>
      <c r="C32" s="68"/>
      <c r="D32" s="69"/>
      <c r="E32" s="69"/>
      <c r="F32" s="55" t="str">
        <f>IF(ISTEXT(C32),IF(ISNUMBER(D32),M32*D32,""),"")</f>
        <v/>
      </c>
      <c r="G32" s="35" t="str">
        <f>IF(ISTEXT(C32),IF(ISNUMBER(D32),L32*D32,""),"")</f>
        <v/>
      </c>
      <c r="H32" s="31" t="str">
        <f>IF(C32="該当なし","台数及び容量は空欄のこと","")</f>
        <v/>
      </c>
      <c r="I32" s="31"/>
      <c r="J32" s="31"/>
      <c r="K32" s="34">
        <f>ROUNDDOWN(E32/2*20000/1000,0)</f>
        <v>0</v>
      </c>
      <c r="L32" s="34" t="e">
        <f>VLOOKUP(C32,#REF!,2,0)</f>
        <v>#REF!</v>
      </c>
      <c r="M32" s="34" t="e">
        <f>IF(K32&gt;L32,L32,K32)</f>
        <v>#REF!</v>
      </c>
    </row>
    <row r="33" spans="2:13" ht="18" customHeight="1" x14ac:dyDescent="0.2"/>
    <row r="34" spans="2:13" ht="18" customHeight="1" x14ac:dyDescent="0.2"/>
    <row r="35" spans="2:13" ht="20.25" customHeight="1" x14ac:dyDescent="0.2">
      <c r="B35" s="603" t="s">
        <v>62</v>
      </c>
      <c r="C35" s="603"/>
      <c r="D35" s="42" t="s">
        <v>52</v>
      </c>
      <c r="E35" s="42" t="s">
        <v>53</v>
      </c>
      <c r="F35" s="42" t="s">
        <v>54</v>
      </c>
      <c r="G35"/>
      <c r="J35" s="26"/>
      <c r="M35"/>
    </row>
    <row r="36" spans="2:13" ht="20.25" customHeight="1" x14ac:dyDescent="0.2">
      <c r="B36" s="603"/>
      <c r="C36" s="603"/>
      <c r="D36" s="43">
        <f>SUM(D28:D32,D18:D22,D10:D14)</f>
        <v>12</v>
      </c>
      <c r="E36" s="44">
        <f>SUM(E28:E32,E18:E22,E10:E14)</f>
        <v>119</v>
      </c>
      <c r="F36" s="45" t="e">
        <f>SUM(F28:F32,F18:F22,F10:F14)</f>
        <v>#REF!</v>
      </c>
      <c r="G36"/>
      <c r="J36" s="26"/>
      <c r="M36"/>
    </row>
  </sheetData>
  <mergeCells count="1">
    <mergeCell ref="B35:C36"/>
  </mergeCells>
  <phoneticPr fontId="28"/>
  <pageMargins left="0.7" right="0.7" top="0.75" bottom="0.75" header="0.3" footer="0.3"/>
  <pageSetup paperSize="9"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11</vt:i4>
      </vt:variant>
    </vt:vector>
  </HeadingPairs>
  <TitlesOfParts>
    <vt:vector size="17" baseType="lpstr">
      <vt:lpstr>【公募要領様式２号】導入_実施計画書 </vt:lpstr>
      <vt:lpstr>【公募要領様式第３号】 導入_経費内訳</vt:lpstr>
      <vt:lpstr>【公募要領様式第９号】 導入＿経費実績</vt:lpstr>
      <vt:lpstr>リスト</vt:lpstr>
      <vt:lpstr>（記入例）別紙２</vt:lpstr>
      <vt:lpstr> (記入例) 別紙3</vt:lpstr>
      <vt:lpstr>'【公募要領様式２号】導入_実施計画書 '!Print_Area</vt:lpstr>
      <vt:lpstr>'【公募要領様式第３号】 導入_経費内訳'!Print_Area</vt:lpstr>
      <vt:lpstr>'【公募要領様式第９号】 導入＿経費実績'!Print_Area</vt:lpstr>
      <vt:lpstr>'【公募要領様式２号】導入_実施計画書 '!Print_Titles</vt:lpstr>
      <vt:lpstr>業務費</vt:lpstr>
      <vt:lpstr>工事費_機械器具費</vt:lpstr>
      <vt:lpstr>工事費_測量及試験費</vt:lpstr>
      <vt:lpstr>工事費_付帯工事費</vt:lpstr>
      <vt:lpstr>工事費_本工事費</vt:lpstr>
      <vt:lpstr>事務費</vt:lpstr>
      <vt:lpstr>設備費</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清松 美穂</dc:creator>
  <cp:keywords/>
  <dc:description/>
  <cp:lastModifiedBy>久保 佑平</cp:lastModifiedBy>
  <cp:revision>0</cp:revision>
  <cp:lastPrinted>2026-06-08T04:42:27Z</cp:lastPrinted>
  <dcterms:created xsi:type="dcterms:W3CDTF">1601-01-01T00:00:00Z</dcterms:created>
  <dcterms:modified xsi:type="dcterms:W3CDTF">2026-07-09T00:22:35Z</dcterms:modified>
  <cp:category/>
</cp:coreProperties>
</file>