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高齢福祉課\200_施設福祉担当\11 地域医療介護総合確保基金（施設整備）\★02 実施要綱\R8.06.25改正\02_市町村周知・HP掲載\施行用データ\実施要綱・様式一式\"/>
    </mc:Choice>
  </mc:AlternateContent>
  <xr:revisionPtr revIDLastSave="0" documentId="13_ncr:1_{B3117E38-9871-4AD2-B60A-E5DCAFF159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第１号の４" sheetId="5" r:id="rId1"/>
    <sheet name="リスト" sheetId="6" r:id="rId2"/>
  </sheets>
  <definedNames>
    <definedName name="_xlnm.Print_Area" localSheetId="0">別紙様式第１号の４!$C$1:$R$26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5" l="1"/>
  <c r="J12" i="5"/>
  <c r="O12" i="5"/>
  <c r="Q12" i="5"/>
</calcChain>
</file>

<file path=xl/sharedStrings.xml><?xml version="1.0" encoding="utf-8"?>
<sst xmlns="http://schemas.openxmlformats.org/spreadsheetml/2006/main" count="60" uniqueCount="60">
  <si>
    <t>電話番号</t>
    <rPh sb="0" eb="2">
      <t>デンワ</t>
    </rPh>
    <rPh sb="2" eb="4">
      <t>バンゴウ</t>
    </rPh>
    <phoneticPr fontId="2"/>
  </si>
  <si>
    <t>施設種別</t>
    <rPh sb="0" eb="2">
      <t>シセツ</t>
    </rPh>
    <rPh sb="2" eb="4">
      <t>シュベツ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</si>
  <si>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</si>
  <si>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設置主体名</t>
    <rPh sb="0" eb="2">
      <t>セッチ</t>
    </rPh>
    <rPh sb="2" eb="4">
      <t>シュタイ</t>
    </rPh>
    <rPh sb="4" eb="5">
      <t>メイ</t>
    </rPh>
    <phoneticPr fontId="2"/>
  </si>
  <si>
    <t>単位</t>
    <rPh sb="0" eb="2">
      <t>タンイ</t>
    </rPh>
    <phoneticPr fontId="2"/>
  </si>
  <si>
    <t>配分
基礎単価</t>
    <rPh sb="0" eb="2">
      <t>ハイブン</t>
    </rPh>
    <rPh sb="3" eb="5">
      <t>キソ</t>
    </rPh>
    <rPh sb="5" eb="7">
      <t>タンカ</t>
    </rPh>
    <phoneticPr fontId="2"/>
  </si>
  <si>
    <t>A</t>
    <phoneticPr fontId="2"/>
  </si>
  <si>
    <t>B</t>
    <phoneticPr fontId="2"/>
  </si>
  <si>
    <t>寄付金その他の収入額</t>
    <rPh sb="0" eb="3">
      <t>キフキン</t>
    </rPh>
    <rPh sb="5" eb="6">
      <t>タ</t>
    </rPh>
    <rPh sb="7" eb="10">
      <t>シュウニュウガク</t>
    </rPh>
    <phoneticPr fontId="2"/>
  </si>
  <si>
    <t>C</t>
    <phoneticPr fontId="2"/>
  </si>
  <si>
    <t>差引額
（A-C）</t>
    <rPh sb="0" eb="3">
      <t>サシヒキガク</t>
    </rPh>
    <phoneticPr fontId="2"/>
  </si>
  <si>
    <t>D</t>
    <phoneticPr fontId="2"/>
  </si>
  <si>
    <t>E</t>
    <phoneticPr fontId="2"/>
  </si>
  <si>
    <t>F</t>
    <phoneticPr fontId="2"/>
  </si>
  <si>
    <t>総事業費</t>
    <rPh sb="0" eb="4">
      <t>ソウジギョウヒ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</si>
  <si>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</si>
  <si>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J</t>
    <phoneticPr fontId="2"/>
  </si>
  <si>
    <t>１　事業概要</t>
    <rPh sb="2" eb="4">
      <t>ジギョウ</t>
    </rPh>
    <rPh sb="4" eb="6">
      <t>ガイヨウ</t>
    </rPh>
    <phoneticPr fontId="2"/>
  </si>
  <si>
    <t>事業種別</t>
    <rPh sb="0" eb="2">
      <t>ジギョウ</t>
    </rPh>
    <rPh sb="2" eb="3">
      <t>シュ</t>
    </rPh>
    <rPh sb="3" eb="4">
      <t>ベツ</t>
    </rPh>
    <phoneticPr fontId="2"/>
  </si>
  <si>
    <t>２　補助金所要額算定表</t>
    <rPh sb="2" eb="5">
      <t>ホジョキン</t>
    </rPh>
    <rPh sb="5" eb="7">
      <t>ショヨウ</t>
    </rPh>
    <rPh sb="7" eb="8">
      <t>ガク</t>
    </rPh>
    <rPh sb="8" eb="10">
      <t>サンテイ</t>
    </rPh>
    <rPh sb="10" eb="11">
      <t>ヒョウ</t>
    </rPh>
    <phoneticPr fontId="2"/>
  </si>
  <si>
    <t>事業種別</t>
    <rPh sb="0" eb="2">
      <t>ジギョウ</t>
    </rPh>
    <rPh sb="2" eb="4">
      <t>シュベツ</t>
    </rPh>
    <phoneticPr fontId="2"/>
  </si>
  <si>
    <t>別紙様式第1号の４</t>
    <rPh sb="0" eb="2">
      <t>ベッシ</t>
    </rPh>
    <rPh sb="2" eb="4">
      <t>ヨウシキ</t>
    </rPh>
    <rPh sb="4" eb="5">
      <t>ダイ</t>
    </rPh>
    <rPh sb="6" eb="7">
      <t>ゴウ</t>
    </rPh>
    <phoneticPr fontId="2"/>
  </si>
  <si>
    <t>養護老人ホーム</t>
  </si>
  <si>
    <t>軽費老人ホーム</t>
    <rPh sb="0" eb="2">
      <t>ケイヒ</t>
    </rPh>
    <rPh sb="2" eb="4">
      <t>ロウジン</t>
    </rPh>
    <phoneticPr fontId="24"/>
  </si>
  <si>
    <t>認知症高齢者グループホーム</t>
  </si>
  <si>
    <t>小規模多機能型居宅介護事業所</t>
  </si>
  <si>
    <t>看護小規模多機能型居宅介護事業所</t>
  </si>
  <si>
    <t>有料老人ホーム</t>
    <rPh sb="0" eb="2">
      <t>ユウリョウ</t>
    </rPh>
    <rPh sb="2" eb="4">
      <t>ロウジン</t>
    </rPh>
    <phoneticPr fontId="24"/>
  </si>
  <si>
    <t>サービス付き高齢者向け住宅</t>
  </si>
  <si>
    <t>生活支援ハウス</t>
    <rPh sb="0" eb="2">
      <t>セイカツ</t>
    </rPh>
    <rPh sb="2" eb="4">
      <t>シエン</t>
    </rPh>
    <phoneticPr fontId="24"/>
  </si>
  <si>
    <t>I</t>
    <phoneticPr fontId="2"/>
  </si>
  <si>
    <t>（注１）　事業費の内訳が分かる資料を添付してください。</t>
    <phoneticPr fontId="24"/>
  </si>
  <si>
    <t>（注２）　配分基礎単価（E欄）、単位（F欄）は、実施要綱別紙補助単価表から該当するものを記入してください。</t>
    <phoneticPr fontId="24"/>
  </si>
  <si>
    <t>設置主体（法人）住所</t>
    <rPh sb="0" eb="2">
      <t>セッチ</t>
    </rPh>
    <rPh sb="2" eb="4">
      <t>シュタイ</t>
    </rPh>
    <rPh sb="5" eb="7">
      <t>ホウジン</t>
    </rPh>
    <rPh sb="8" eb="10">
      <t>ジュウショ</t>
    </rPh>
    <phoneticPr fontId="2"/>
  </si>
  <si>
    <t>担当者（所属）</t>
    <rPh sb="0" eb="3">
      <t>タントウシャ</t>
    </rPh>
    <rPh sb="4" eb="6">
      <t>ショゾク</t>
    </rPh>
    <phoneticPr fontId="2"/>
  </si>
  <si>
    <t>施設所在地</t>
    <rPh sb="0" eb="2">
      <t>シセツ</t>
    </rPh>
    <rPh sb="2" eb="5">
      <t>ショザイチ</t>
    </rPh>
    <phoneticPr fontId="2"/>
  </si>
  <si>
    <t>メールアドレス</t>
    <phoneticPr fontId="2"/>
  </si>
  <si>
    <t>G</t>
    <phoneticPr fontId="2"/>
  </si>
  <si>
    <t>補助率</t>
    <rPh sb="0" eb="3">
      <t>ホジョリツ</t>
    </rPh>
    <phoneticPr fontId="2"/>
  </si>
  <si>
    <t>H</t>
    <phoneticPr fontId="2"/>
  </si>
  <si>
    <t>加算率</t>
    <rPh sb="0" eb="3">
      <t>カサンリツ</t>
    </rPh>
    <phoneticPr fontId="2"/>
  </si>
  <si>
    <t>K</t>
    <phoneticPr fontId="2"/>
  </si>
  <si>
    <t>補助金
所要額
（I×J）</t>
    <rPh sb="0" eb="3">
      <t>ホジョキン</t>
    </rPh>
    <rPh sb="4" eb="6">
      <t>ショヨウ</t>
    </rPh>
    <rPh sb="6" eb="7">
      <t>ガク</t>
    </rPh>
    <phoneticPr fontId="2"/>
  </si>
  <si>
    <t>　</t>
    <phoneticPr fontId="2"/>
  </si>
  <si>
    <t>（注３）  加算率(J欄)は実施要綱４（３）に該当するもの。該当しない場合は１（1.00）と入力してください。</t>
    <phoneticPr fontId="24"/>
  </si>
  <si>
    <t>（注５）　 黄色セルは数式が入っておりますので、入力は不要です。</t>
    <phoneticPr fontId="24"/>
  </si>
  <si>
    <t>（注４） 　補助金所要額（K欄）は、千円未満の端数が生じた場合は、切り捨てとなります。</t>
    <phoneticPr fontId="24"/>
  </si>
  <si>
    <t>（注６）　 一法人で複数事業を実施する場合は、別紙様式第４号「事業計画一覧表」を作成し提出してください。</t>
    <rPh sb="1" eb="2">
      <t>チュウ</t>
    </rPh>
    <phoneticPr fontId="24"/>
  </si>
  <si>
    <t>(単位：円）</t>
    <rPh sb="1" eb="3">
      <t>タンイ</t>
    </rPh>
    <rPh sb="4" eb="5">
      <t>エン</t>
    </rPh>
    <phoneticPr fontId="2"/>
  </si>
  <si>
    <t>単価×単位
(E×F)</t>
    <rPh sb="0" eb="2">
      <t>タンカ</t>
    </rPh>
    <rPh sb="3" eb="5">
      <t>タンイ</t>
    </rPh>
    <phoneticPr fontId="2"/>
  </si>
  <si>
    <t>BとDとGの
少ない値×H</t>
    <rPh sb="7" eb="8">
      <t>スク</t>
    </rPh>
    <rPh sb="10" eb="11">
      <t>アタイ</t>
    </rPh>
    <phoneticPr fontId="2"/>
  </si>
  <si>
    <t>令和　　年度　 介護施設等における感染拡大防止対策支援事業計画書</t>
    <rPh sb="0" eb="2">
      <t>レイワ</t>
    </rPh>
    <rPh sb="29" eb="32">
      <t>ケイカクショ</t>
    </rPh>
    <phoneticPr fontId="2"/>
  </si>
  <si>
    <t>介護施設等における簡易陰圧装置の設置に係る経費支援事業</t>
    <rPh sb="0" eb="4">
      <t>カイゴシセツ</t>
    </rPh>
    <rPh sb="4" eb="5">
      <t>ナド</t>
    </rPh>
    <rPh sb="9" eb="15">
      <t>カンイインアツソウチ</t>
    </rPh>
    <rPh sb="16" eb="18">
      <t>セッチ</t>
    </rPh>
    <rPh sb="19" eb="20">
      <t>カカ</t>
    </rPh>
    <rPh sb="21" eb="23">
      <t>ケイヒ</t>
    </rPh>
    <rPh sb="23" eb="25">
      <t>シエン</t>
    </rPh>
    <rPh sb="25" eb="27">
      <t>ジギョウ</t>
    </rPh>
    <phoneticPr fontId="2"/>
  </si>
  <si>
    <t>介護施設等における感染拡大防止のためのゾーニング環境等の整備に係る経費支援事業</t>
    <rPh sb="0" eb="4">
      <t>カイゴシセツ</t>
    </rPh>
    <rPh sb="4" eb="5">
      <t>ナド</t>
    </rPh>
    <rPh sb="9" eb="15">
      <t>カンセンカクダイボウシ</t>
    </rPh>
    <rPh sb="24" eb="26">
      <t>カンキョウ</t>
    </rPh>
    <rPh sb="26" eb="27">
      <t>ナド</t>
    </rPh>
    <rPh sb="28" eb="30">
      <t>セイビ</t>
    </rPh>
    <rPh sb="31" eb="32">
      <t>カカ</t>
    </rPh>
    <rPh sb="33" eb="35">
      <t>ケイヒ</t>
    </rPh>
    <rPh sb="35" eb="39">
      <t>シエンジギョウ</t>
    </rPh>
    <phoneticPr fontId="2"/>
  </si>
  <si>
    <t>介護施設等における多床室の個室化に要する改修費支援事業</t>
    <rPh sb="0" eb="4">
      <t>カイゴシセツ</t>
    </rPh>
    <rPh sb="4" eb="5">
      <t>ナド</t>
    </rPh>
    <rPh sb="9" eb="12">
      <t>タショウシツ</t>
    </rPh>
    <rPh sb="13" eb="16">
      <t>コシツカ</t>
    </rPh>
    <rPh sb="17" eb="18">
      <t>ヨウ</t>
    </rPh>
    <rPh sb="20" eb="23">
      <t>カイシュウヒ</t>
    </rPh>
    <rPh sb="23" eb="25">
      <t>シエン</t>
    </rPh>
    <rPh sb="25" eb="27">
      <t>ジギョウ</t>
    </rPh>
    <phoneticPr fontId="2"/>
  </si>
  <si>
    <t>施設種別</t>
    <rPh sb="0" eb="4">
      <t>シセツシュベツ</t>
    </rPh>
    <phoneticPr fontId="2"/>
  </si>
  <si>
    <t>特別養護老人ホーム</t>
    <rPh sb="0" eb="4">
      <t>トクベツヨウゴ</t>
    </rPh>
    <rPh sb="4" eb="6">
      <t>ロウジン</t>
    </rPh>
    <phoneticPr fontId="24"/>
  </si>
  <si>
    <t>介護老人保健施設</t>
    <phoneticPr fontId="24"/>
  </si>
  <si>
    <t>介護医療院</t>
    <rPh sb="0" eb="5">
      <t>カイゴイリョウイン</t>
    </rPh>
    <phoneticPr fontId="2"/>
  </si>
  <si>
    <t>短期入所生活介護事業所、短期入所療養介護事業所</t>
    <rPh sb="12" eb="16">
      <t>タンキニュウショ</t>
    </rPh>
    <rPh sb="16" eb="23">
      <t>リョウヨウカイゴジギョウショ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</si>
</sst>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0"/>
      <color rgb="FFFF0000"/>
      <name val="HGS創英角ﾎﾟｯﾌﾟ体"/>
      <family val="3"/>
      <charset val="128"/>
    </font>
    <font>
      <sz val="8"/>
      <color rgb="FFFF0000"/>
      <name val="HGS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u/>
      <sz val="11"/>
      <color rgb="FFFF0000"/>
      <name val="HGS創英角ﾎﾟｯﾌﾟ体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1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33" borderId="1" xfId="0" applyNumberFormat="1" applyFont="1" applyFill="1" applyBorder="1">
      <alignment vertical="center"/>
    </xf>
    <xf numFmtId="0" fontId="22" fillId="0" borderId="0" xfId="0" applyFont="1">
      <alignment vertical="center"/>
    </xf>
    <xf numFmtId="0" fontId="3" fillId="0" borderId="15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4" fillId="0" borderId="0" xfId="0" applyFont="1">
      <alignment vertical="center"/>
    </xf>
    <xf numFmtId="0" fontId="2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7" fontId="4" fillId="33" borderId="1" xfId="0" applyNumberFormat="1" applyFont="1" applyFill="1" applyBorder="1">
      <alignment vertical="center"/>
    </xf>
    <xf numFmtId="176" fontId="3" fillId="0" borderId="0" xfId="0" applyNumberFormat="1" applyFont="1">
      <alignment vertical="center"/>
    </xf>
    <xf numFmtId="12" fontId="4" fillId="0" borderId="1" xfId="0" applyNumberFormat="1" applyFont="1" applyBorder="1">
      <alignment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0" fillId="0" borderId="1" xfId="42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175260</xdr:colOff>
      <xdr:row>28</xdr:row>
      <xdr:rowOff>13335</xdr:rowOff>
    </xdr:from>
    <xdr:to>
      <xdr:col>16</xdr:col>
      <xdr:colOff>478155</xdr:colOff>
      <xdr:row>30</xdr:row>
      <xdr:rowOff>135255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0F48B6-1413-46E7-8E5E-D3AF53407384}"/>
            </a:ext>
          </a:extLst>
        </xdr:cNvPr>
        <xdr:cNvSpPr txBox="1"/>
      </xdr:nvSpPr>
      <xdr:spPr>
        <a:xfrm>
          <a:off x="4373880" y="7458075"/>
          <a:ext cx="1575435" cy="426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黄色着色セルは自動計算されます</a:t>
          </a:r>
        </a:p>
      </xdr:txBody>
    </xdr:sp>
    <xdr:clientData/>
  </xdr:twoCellAnchor>
  <xdr:twoCellAnchor>
    <xdr:from>
      <xdr:col>21</xdr:col>
      <xdr:colOff>579120</xdr:colOff>
      <xdr:row>4</xdr:row>
      <xdr:rowOff>83820</xdr:rowOff>
    </xdr:from>
    <xdr:to>
      <xdr:col>26</xdr:col>
      <xdr:colOff>182880</xdr:colOff>
      <xdr:row>13</xdr:row>
      <xdr:rowOff>167640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26780" y="1036320"/>
          <a:ext cx="2651760" cy="32994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6"/>
  <sheetViews>
    <sheetView showGridLines="0" tabSelected="1" view="pageBreakPreview" topLeftCell="G1" zoomScaleNormal="100" zoomScaleSheetLayoutView="100" workbookViewId="0">
      <selection activeCell="G7" sqref="G7:I7"/>
    </sheetView>
  </sheetViews>
  <sheetFormatPr defaultColWidth="8.88671875" defaultRowHeight="12" x14ac:dyDescent="0.2"/>
  <cols>
    <col min="1" max="6" width="1.44140625" style="4" hidden="1" customWidth="1"/>
    <col min="7" max="11" width="8.33203125" style="4" customWidth="1"/>
    <col min="12" max="12" width="5.33203125" style="4" customWidth="1"/>
    <col min="13" max="13" width="8.33203125" style="4" customWidth="1"/>
    <col min="14" max="14" width="5.88671875" style="4" customWidth="1"/>
    <col min="15" max="15" width="10.21875" style="4" customWidth="1"/>
    <col min="16" max="17" width="8.33203125" style="4" customWidth="1"/>
    <col min="18" max="18" width="1.21875" style="4" customWidth="1"/>
    <col min="19" max="19" width="8.88671875" style="4"/>
    <col min="20" max="20" width="9.77734375" style="4" hidden="1" customWidth="1"/>
    <col min="21" max="16384" width="8.88671875" style="4"/>
  </cols>
  <sheetData>
    <row r="2" spans="7:20" ht="15" customHeight="1" x14ac:dyDescent="0.2">
      <c r="G2" s="4" t="s">
        <v>21</v>
      </c>
    </row>
    <row r="3" spans="7:20" ht="33" customHeight="1" x14ac:dyDescent="0.2">
      <c r="G3" s="19" t="s">
        <v>51</v>
      </c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7:20" ht="15" customHeight="1" x14ac:dyDescent="0.2"/>
    <row r="5" spans="7:20" ht="15" customHeight="1" x14ac:dyDescent="0.2">
      <c r="G5" s="4" t="s">
        <v>17</v>
      </c>
    </row>
    <row r="6" spans="7:20" ht="33.6" customHeight="1" x14ac:dyDescent="0.2">
      <c r="G6" s="21" t="s">
        <v>18</v>
      </c>
      <c r="H6" s="21"/>
      <c r="I6" s="21"/>
      <c r="J6" s="21" t="s">
        <v>3</v>
      </c>
      <c r="K6" s="21"/>
      <c r="L6" s="23" t="s">
        <v>1</v>
      </c>
      <c r="M6" s="24"/>
      <c r="N6" s="24"/>
      <c r="O6" s="24"/>
      <c r="P6" s="23" t="s">
        <v>2</v>
      </c>
      <c r="Q6" s="26"/>
    </row>
    <row r="7" spans="7:20" ht="64.2" customHeight="1" x14ac:dyDescent="0.2">
      <c r="G7" s="22"/>
      <c r="H7" s="22"/>
      <c r="I7" s="22"/>
      <c r="J7" s="22"/>
      <c r="K7" s="22"/>
      <c r="L7" s="17"/>
      <c r="M7" s="25"/>
      <c r="N7" s="25"/>
      <c r="O7" s="25"/>
      <c r="P7" s="17"/>
      <c r="Q7" s="18"/>
    </row>
    <row r="8" spans="7:20" ht="15" customHeight="1" x14ac:dyDescent="0.2"/>
    <row r="9" spans="7:20" ht="15" customHeight="1" x14ac:dyDescent="0.2">
      <c r="G9" s="4" t="s">
        <v>19</v>
      </c>
      <c r="Q9" s="13" t="s">
        <v>48</v>
      </c>
    </row>
    <row r="10" spans="7:20" ht="39" customHeight="1" x14ac:dyDescent="0.2">
      <c r="G10" s="1" t="s">
        <v>14</v>
      </c>
      <c r="H10" s="1" t="s">
        <v>15</v>
      </c>
      <c r="I10" s="1" t="s">
        <v>8</v>
      </c>
      <c r="J10" s="1" t="s">
        <v>10</v>
      </c>
      <c r="K10" s="1" t="s">
        <v>5</v>
      </c>
      <c r="L10" s="2" t="s">
        <v>4</v>
      </c>
      <c r="M10" s="1" t="s">
        <v>49</v>
      </c>
      <c r="N10" s="1" t="s">
        <v>38</v>
      </c>
      <c r="O10" s="1" t="s">
        <v>50</v>
      </c>
      <c r="P10" s="1" t="s">
        <v>40</v>
      </c>
      <c r="Q10" s="1" t="s">
        <v>42</v>
      </c>
    </row>
    <row r="11" spans="7:20" ht="15" customHeight="1" x14ac:dyDescent="0.2">
      <c r="G11" s="3" t="s">
        <v>6</v>
      </c>
      <c r="H11" s="3" t="s">
        <v>7</v>
      </c>
      <c r="I11" s="3" t="s">
        <v>9</v>
      </c>
      <c r="J11" s="3" t="s">
        <v>11</v>
      </c>
      <c r="K11" s="3" t="s">
        <v>12</v>
      </c>
      <c r="L11" s="5" t="s">
        <v>13</v>
      </c>
      <c r="M11" s="5" t="s">
        <v>37</v>
      </c>
      <c r="N11" s="5" t="s">
        <v>39</v>
      </c>
      <c r="O11" s="5" t="s">
        <v>30</v>
      </c>
      <c r="P11" s="5" t="s">
        <v>16</v>
      </c>
      <c r="Q11" s="5" t="s">
        <v>41</v>
      </c>
    </row>
    <row r="12" spans="7:20" ht="41.4" customHeight="1" x14ac:dyDescent="0.2">
      <c r="G12" s="6"/>
      <c r="H12" s="6"/>
      <c r="I12" s="6"/>
      <c r="J12" s="7" t="str">
        <f t="shared" ref="J12" si="0">IF(G12-I12=0,"",G12-I12)</f>
        <v/>
      </c>
      <c r="K12" s="6"/>
      <c r="L12" s="6"/>
      <c r="M12" s="7">
        <f>K12*L12</f>
        <v>0</v>
      </c>
      <c r="N12" s="16">
        <v>0.33333333333333331</v>
      </c>
      <c r="O12" s="14">
        <f>MIN(H12,J12,M12)*N12</f>
        <v>0</v>
      </c>
      <c r="P12" s="6">
        <v>1</v>
      </c>
      <c r="Q12" s="7">
        <f>ROUNDDOWN(O12*P12,-3)</f>
        <v>0</v>
      </c>
    </row>
    <row r="13" spans="7:20" ht="15" customHeight="1" x14ac:dyDescent="0.2">
      <c r="G13" s="11" t="s">
        <v>31</v>
      </c>
      <c r="T13" s="15">
        <v>5340000</v>
      </c>
    </row>
    <row r="14" spans="7:20" ht="15" customHeight="1" x14ac:dyDescent="0.2">
      <c r="G14" s="11" t="s">
        <v>32</v>
      </c>
      <c r="T14" s="15">
        <v>1240000</v>
      </c>
    </row>
    <row r="15" spans="7:20" ht="15" customHeight="1" x14ac:dyDescent="0.2">
      <c r="G15" s="11" t="s">
        <v>44</v>
      </c>
      <c r="T15" s="15">
        <v>7410000</v>
      </c>
    </row>
    <row r="16" spans="7:20" ht="15" customHeight="1" x14ac:dyDescent="0.2">
      <c r="G16" s="11" t="s">
        <v>46</v>
      </c>
      <c r="T16" s="15">
        <v>4330000</v>
      </c>
    </row>
    <row r="17" spans="7:20" ht="15" customHeight="1" x14ac:dyDescent="0.2">
      <c r="G17" s="11" t="s">
        <v>45</v>
      </c>
      <c r="T17" s="15">
        <v>1220000</v>
      </c>
    </row>
    <row r="18" spans="7:20" ht="15" customHeight="1" x14ac:dyDescent="0.2">
      <c r="G18" s="12" t="s">
        <v>47</v>
      </c>
    </row>
    <row r="19" spans="7:20" ht="15" customHeight="1" x14ac:dyDescent="0.2">
      <c r="G19" s="12"/>
    </row>
    <row r="20" spans="7:20" ht="15" customHeight="1" x14ac:dyDescent="0.2">
      <c r="G20" s="4" t="s">
        <v>43</v>
      </c>
    </row>
    <row r="21" spans="7:20" ht="15" customHeight="1" x14ac:dyDescent="0.2"/>
    <row r="22" spans="7:20" ht="22.95" customHeight="1" x14ac:dyDescent="0.2">
      <c r="K22" s="32" t="s">
        <v>33</v>
      </c>
      <c r="L22" s="33"/>
      <c r="M22" s="33"/>
      <c r="N22" s="33"/>
      <c r="O22" s="34"/>
      <c r="P22" s="31"/>
      <c r="Q22" s="31"/>
    </row>
    <row r="23" spans="7:20" ht="22.95" customHeight="1" x14ac:dyDescent="0.2">
      <c r="K23" s="32" t="s">
        <v>35</v>
      </c>
      <c r="L23" s="33"/>
      <c r="M23" s="33"/>
      <c r="N23" s="33"/>
      <c r="O23" s="34"/>
      <c r="P23" s="31"/>
      <c r="Q23" s="31"/>
    </row>
    <row r="24" spans="7:20" ht="22.95" customHeight="1" x14ac:dyDescent="0.2">
      <c r="K24" s="32" t="s">
        <v>34</v>
      </c>
      <c r="L24" s="33"/>
      <c r="M24" s="33"/>
      <c r="N24" s="33"/>
      <c r="O24" s="34"/>
      <c r="P24" s="30"/>
      <c r="Q24" s="30"/>
    </row>
    <row r="25" spans="7:20" ht="22.95" customHeight="1" x14ac:dyDescent="0.2">
      <c r="K25" s="32" t="s">
        <v>0</v>
      </c>
      <c r="L25" s="33"/>
      <c r="M25" s="33"/>
      <c r="N25" s="33"/>
      <c r="O25" s="34"/>
      <c r="P25" s="20"/>
      <c r="Q25" s="20"/>
    </row>
    <row r="26" spans="7:20" ht="22.95" customHeight="1" x14ac:dyDescent="0.2">
      <c r="K26" s="27" t="s">
        <v>36</v>
      </c>
      <c r="L26" s="28"/>
      <c r="M26" s="9"/>
      <c r="N26" s="9"/>
      <c r="O26" s="9"/>
      <c r="P26" s="29"/>
      <c r="Q26" s="30"/>
    </row>
  </sheetData>
  <mergeCells count="19">
    <mergeCell ref="K26:L26"/>
    <mergeCell ref="P26:Q26"/>
    <mergeCell ref="P22:Q22"/>
    <mergeCell ref="P23:Q23"/>
    <mergeCell ref="P24:Q24"/>
    <mergeCell ref="K22:O22"/>
    <mergeCell ref="K23:O23"/>
    <mergeCell ref="K24:O24"/>
    <mergeCell ref="K25:O25"/>
    <mergeCell ref="P7:Q7"/>
    <mergeCell ref="G3:Q3"/>
    <mergeCell ref="P25:Q25"/>
    <mergeCell ref="J6:K6"/>
    <mergeCell ref="G6:I6"/>
    <mergeCell ref="G7:I7"/>
    <mergeCell ref="J7:K7"/>
    <mergeCell ref="L6:O6"/>
    <mergeCell ref="L7:O7"/>
    <mergeCell ref="P6:Q6"/>
  </mergeCells>
  <phoneticPr fontId="2"/>
  <dataValidations count="1">
    <dataValidation type="list" allowBlank="1" showInputMessage="1" showErrorMessage="1" sqref="K12" xr:uid="{00000000-0002-0000-0000-000000000000}">
      <formula1>$T$13:$T$17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リスト!$A$2:$A$9</xm:f>
          </x14:formula1>
          <xm:sqref>G7</xm:sqref>
        </x14:dataValidation>
        <x14:dataValidation type="list" allowBlank="1" showInputMessage="1" showErrorMessage="1" xr:uid="{00000000-0002-0000-0000-000002000000}">
          <x14:formula1>
            <xm:f>リスト!$A$13:$A$25</xm:f>
          </x14:formula1>
          <xm:sqref>L7:O7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4"/>
  <sheetViews>
    <sheetView workbookViewId="0">
      <selection activeCell="A23" sqref="A23"/>
    </sheetView>
  </sheetViews>
  <sheetFormatPr defaultColWidth="8.88671875" defaultRowHeight="10.8" x14ac:dyDescent="0.2"/>
  <cols>
    <col min="1" max="1" width="62.77734375" style="8" customWidth="1"/>
    <col min="2" max="16384" width="8.88671875" style="8"/>
  </cols>
  <sheetData>
    <row r="1" spans="1:1" x14ac:dyDescent="0.2">
      <c r="A1" s="8" t="s">
        <v>20</v>
      </c>
    </row>
    <row r="2" spans="1:1" x14ac:dyDescent="0.2">
      <c r="A2" s="8" t="s">
        <v>52</v>
      </c>
    </row>
    <row r="3" spans="1:1" x14ac:dyDescent="0.2">
      <c r="A3" s="8" t="s">
        <v>53</v>
      </c>
    </row>
    <row r="4" spans="1:1" x14ac:dyDescent="0.2">
      <c r="A4" s="8" t="s">
        <v>54</v>
      </c>
    </row>
    <row r="12" spans="1:1" x14ac:dyDescent="0.2">
      <c r="A12" s="8" t="s">
        <v>55</v>
      </c>
    </row>
    <row r="13" spans="1:1" x14ac:dyDescent="0.2">
      <c r="A13" s="10" t="s">
        <v>56</v>
      </c>
    </row>
    <row r="14" spans="1:1" x14ac:dyDescent="0.2">
      <c r="A14" s="10" t="s">
        <v>57</v>
      </c>
    </row>
    <row r="15" spans="1:1" x14ac:dyDescent="0.2">
      <c r="A15" s="10" t="s">
        <v>58</v>
      </c>
    </row>
    <row r="16" spans="1:1" x14ac:dyDescent="0.2">
      <c r="A16" s="10" t="s">
        <v>22</v>
      </c>
    </row>
    <row r="17" spans="1:1" x14ac:dyDescent="0.2">
      <c r="A17" s="10" t="s">
        <v>23</v>
      </c>
    </row>
    <row r="18" spans="1:1" x14ac:dyDescent="0.2">
      <c r="A18" s="10" t="s">
        <v>24</v>
      </c>
    </row>
    <row r="19" spans="1:1" x14ac:dyDescent="0.2">
      <c r="A19" s="10" t="s">
        <v>25</v>
      </c>
    </row>
    <row r="20" spans="1:1" x14ac:dyDescent="0.2">
      <c r="A20" s="10" t="s">
        <v>26</v>
      </c>
    </row>
    <row r="21" spans="1:1" x14ac:dyDescent="0.2">
      <c r="A21" s="10" t="s">
        <v>27</v>
      </c>
    </row>
    <row r="22" spans="1:1" x14ac:dyDescent="0.2">
      <c r="A22" s="10" t="s">
        <v>28</v>
      </c>
    </row>
    <row r="23" spans="1:1" x14ac:dyDescent="0.2">
      <c r="A23" s="10" t="s">
        <v>59</v>
      </c>
    </row>
    <row r="24" spans="1:1" x14ac:dyDescent="0.2">
      <c r="A24" s="10" t="s">
        <v>29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別紙様式第１号の４</vt:lpstr>
      <vt:lpstr>リスト</vt:lpstr>
      <vt:lpstr>別紙様式第１号の４!Print_Area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陽平</dc:creator>
  <cp:lastModifiedBy>近藤 直也</cp:lastModifiedBy>
  <cp:lastPrinted>2025-08-11T23:48:49Z</cp:lastPrinted>
  <dcterms:created xsi:type="dcterms:W3CDTF">2024-09-10T05:14:02Z</dcterms:created>
  <dcterms:modified xsi:type="dcterms:W3CDTF">2026-07-02T01:40:01Z</dcterms:modified>
</cp:coreProperties>
</file>