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6\県内発生状況\"/>
    </mc:Choice>
  </mc:AlternateContent>
  <xr:revisionPtr revIDLastSave="0" documentId="13_ncr:1_{52561EF9-0169-4FF5-AF2C-06F3ECD965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中毒発生状況" sheetId="1" r:id="rId1"/>
  </sheets>
  <definedNames>
    <definedName name="_xlnm._FilterDatabase" localSheetId="0" hidden="1">食中毒発生状況!$A$3:$I$21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5" i="1"/>
  <c r="A6" i="1"/>
  <c r="A7" i="1"/>
  <c r="A8" i="1"/>
  <c r="A9" i="1"/>
  <c r="A10" i="1"/>
  <c r="A11" i="1"/>
  <c r="A12" i="1"/>
  <c r="A13" i="1"/>
  <c r="A14" i="1"/>
  <c r="A15" i="1"/>
  <c r="A4" i="1"/>
  <c r="E20" i="1"/>
  <c r="F20" i="1"/>
  <c r="H1" i="1" l="1"/>
</calcChain>
</file>

<file path=xl/sharedStrings.xml><?xml version="1.0" encoding="utf-8"?>
<sst xmlns="http://schemas.openxmlformats.org/spreadsheetml/2006/main" count="98" uniqueCount="57">
  <si>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</si>
  <si>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</si>
  <si>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</si>
  <si>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</si>
  <si>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</si>
  <si>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</si>
  <si>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</si>
  <si>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</si>
  <si>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</si>
  <si>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</si>
  <si>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</si>
  <si>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不明</t>
    <rPh sb="0" eb="2">
      <t>フメイ</t>
    </rPh>
    <phoneticPr fontId="2"/>
  </si>
  <si>
    <t>令和７年１２月３０日に調理提供された食品</t>
    <rPh sb="0" eb="2">
      <t>レイワ</t>
    </rPh>
    <rPh sb="3" eb="4">
      <t>ネン</t>
    </rPh>
    <rPh sb="6" eb="7">
      <t>ガツ</t>
    </rPh>
    <rPh sb="9" eb="10">
      <t>ニチ</t>
    </rPh>
    <rPh sb="11" eb="13">
      <t>チョウリ</t>
    </rPh>
    <rPh sb="13" eb="15">
      <t>テイキョウ</t>
    </rPh>
    <rPh sb="18" eb="20">
      <t>ショクヒン</t>
    </rPh>
    <phoneticPr fontId="2"/>
  </si>
  <si>
    <t>カンピロバクター</t>
    <phoneticPr fontId="2"/>
  </si>
  <si>
    <t>ジェジュニ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</si>
  <si>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</si>
  <si>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</si>
  <si>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2026年食中毒発生状況（福島県内）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</si>
  <si>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（患者発生）
いわき市</t>
    <phoneticPr fontId="2"/>
  </si>
  <si>
    <t>寄生虫</t>
    <rPh sb="0" eb="3">
      <t>キセイチュウ</t>
    </rPh>
    <phoneticPr fontId="2"/>
  </si>
  <si>
    <t>アニサキス【1】</t>
    <phoneticPr fontId="2"/>
  </si>
  <si>
    <t>南相馬市</t>
    <rPh sb="0" eb="4">
      <t>ミナミソウマシ</t>
    </rPh>
    <phoneticPr fontId="2"/>
  </si>
  <si>
    <t>令和８年１月１８日に調理提供された仕出し料理</t>
    <rPh sb="17" eb="19">
      <t>シダ</t>
    </rPh>
    <rPh sb="20" eb="22">
      <t>リョウリ</t>
    </rPh>
    <phoneticPr fontId="2"/>
  </si>
  <si>
    <t>ノロウイルス</t>
    <phoneticPr fontId="2"/>
  </si>
  <si>
    <t>GⅡ</t>
    <phoneticPr fontId="2"/>
  </si>
  <si>
    <t>不明</t>
    <rPh sb="0" eb="2">
      <t>フメイ</t>
    </rPh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</si>
  <si>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</si>
  <si>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</si>
  <si>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ヒラメ刺身</t>
    <rPh sb="3" eb="5">
      <t>サシミ</t>
    </rPh>
    <phoneticPr fontId="2"/>
  </si>
  <si>
    <t>アニサキス【2】</t>
    <phoneticPr fontId="2"/>
  </si>
  <si>
    <t>郡山市</t>
    <rPh sb="0" eb="3">
      <t>コオリヤマシ</t>
    </rPh>
    <phoneticPr fontId="2"/>
  </si>
  <si>
    <t>令和８年２月１４日に提供された料理（パスタ（生カキを含む）、サラダ、クロワッサン等）</t>
    <rPh sb="0" eb="2">
      <t>レイワ</t>
    </rPh>
    <rPh sb="3" eb="4">
      <t>ネン</t>
    </rPh>
    <rPh sb="5" eb="6">
      <t>ガツ</t>
    </rPh>
    <rPh sb="8" eb="9">
      <t>ニチ</t>
    </rPh>
    <rPh sb="10" eb="12">
      <t>テイキョウ</t>
    </rPh>
    <rPh sb="15" eb="17">
      <t>リョウリ</t>
    </rPh>
    <rPh sb="22" eb="23">
      <t>ナマ</t>
    </rPh>
    <rPh sb="26" eb="27">
      <t>フク</t>
    </rPh>
    <rPh sb="40" eb="41">
      <t>トウ</t>
    </rPh>
    <phoneticPr fontId="2"/>
  </si>
  <si>
    <t>会津美里町</t>
    <rPh sb="0" eb="5">
      <t>アイヅミサトマチ</t>
    </rPh>
    <phoneticPr fontId="2"/>
  </si>
  <si>
    <t>不明</t>
    <rPh sb="0" eb="2">
      <t>フメイ</t>
    </rPh>
    <phoneticPr fontId="2"/>
  </si>
  <si>
    <t>令和８年２月２１日に調理提供された食品</t>
    <rPh sb="5" eb="6">
      <t>ガツ</t>
    </rPh>
    <rPh sb="8" eb="9">
      <t>ニチ</t>
    </rPh>
    <rPh sb="10" eb="12">
      <t>チョウリ</t>
    </rPh>
    <rPh sb="12" eb="14">
      <t>テイキョウ</t>
    </rPh>
    <rPh sb="17" eb="19">
      <t>ショクヒン</t>
    </rPh>
    <phoneticPr fontId="2"/>
  </si>
  <si>
    <t>アニサキス【3】</t>
    <phoneticPr fontId="2"/>
  </si>
  <si>
    <t>（患者発生）
県中地域</t>
    <rPh sb="7" eb="9">
      <t>ケンチュウ</t>
    </rPh>
    <rPh sb="9" eb="11">
      <t>チイキ</t>
    </rPh>
    <phoneticPr fontId="2"/>
  </si>
  <si>
    <t>不明</t>
    <rPh sb="0" eb="2">
      <t>フメイ</t>
    </rPh>
    <phoneticPr fontId="6"/>
  </si>
  <si>
    <t>寄生虫</t>
    <rPh sb="0" eb="3">
      <t>キセイチュウ</t>
    </rPh>
    <phoneticPr fontId="6"/>
  </si>
  <si>
    <t>（患者発生）
いわき市</t>
    <rPh sb="1" eb="5">
      <t>カンジャハッセイ</t>
    </rPh>
    <rPh sb="10" eb="11">
      <t>シ</t>
    </rPh>
    <phoneticPr fontId="2"/>
  </si>
  <si>
    <t>アニサキス【4】</t>
    <phoneticPr fontId="2"/>
  </si>
  <si>
    <t>令和８年４月１７日（金）に提供された料理（殻付き生牡蠣を含む）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3" eb="15">
      <t>テイキョウ</t>
    </rPh>
    <rPh sb="21" eb="23">
      <t>カラツ</t>
    </rPh>
    <rPh sb="24" eb="25">
      <t>ナマ</t>
    </rPh>
    <rPh sb="25" eb="27">
      <t>カキ</t>
    </rPh>
    <rPh sb="28" eb="29">
      <t>フク</t>
    </rPh>
    <phoneticPr fontId="2"/>
  </si>
  <si>
    <t>ノロウイルス</t>
  </si>
  <si>
    <t>GⅡ</t>
  </si>
  <si>
    <t>アニサキス【5】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</si>
  <si>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</si>
  <si>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天栄村</t>
    <rPh sb="0" eb="3">
      <t>テンエイムラ</t>
    </rPh>
    <phoneticPr fontId="2"/>
  </si>
  <si>
    <t>５月５日に提供された夕食（バイキング形式）</t>
    <rPh sb="1" eb="2">
      <t>ガツ</t>
    </rPh>
    <rPh sb="3" eb="4">
      <t>ニチ</t>
    </rPh>
    <rPh sb="5" eb="7">
      <t>テイキョウ</t>
    </rPh>
    <rPh sb="10" eb="12">
      <t>ユウショク</t>
    </rPh>
    <rPh sb="18" eb="20">
      <t>ケイシキ</t>
    </rPh>
    <phoneticPr fontId="2"/>
  </si>
  <si>
    <t>調査中</t>
    <rPh sb="0" eb="3">
      <t>チョウサチュウ</t>
    </rPh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</si>
  <si>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</si>
  <si>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不明</t>
    <rPh sb="0" eb="2">
      <t>フメイ</t>
    </rPh>
    <phoneticPr fontId="2"/>
  </si>
  <si>
    <t>アニサキス【6】</t>
    <phoneticPr fontId="2"/>
  </si>
  <si>
    <t>５月２４日及び５月２６日に提供された料理</t>
    <rPh sb="1" eb="2">
      <t>ガツ</t>
    </rPh>
    <rPh sb="4" eb="5">
      <t>ニチ</t>
    </rPh>
    <rPh sb="5" eb="6">
      <t>オヨ</t>
    </rPh>
    <rPh sb="8" eb="9">
      <t>ガツ</t>
    </rPh>
    <rPh sb="11" eb="12">
      <t>ニチ</t>
    </rPh>
    <rPh sb="13" eb="15">
      <t>テイキョウ</t>
    </rPh>
    <rPh sb="18" eb="20">
      <t>リョウリ</t>
    </rPh>
    <phoneticPr fontId="2"/>
  </si>
  <si>
    <t>アニサキス【7】</t>
    <phoneticPr fontId="2"/>
  </si>
  <si>
    <t>福島市</t>
    <rPh sb="0" eb="3">
      <t>フクシマシ</t>
    </rPh>
    <phoneticPr fontId="2"/>
  </si>
  <si>
    <t>アニサキス【8】</t>
    <phoneticPr fontId="2"/>
  </si>
  <si>
    <t>飲食店・販売店</t>
    <rPh sb="4" eb="7">
      <t>ハンバイテン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</si>
</sst>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 &quot;現&quot;&quot;在&quot;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rgb="FF000000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="85" zoomScaleNormal="70" zoomScaleSheetLayoutView="85" workbookViewId="0">
      <pane ySplit="3" topLeftCell="A12" activePane="bottomLeft" state="frozen"/>
      <selection pane="bottomLeft" activeCell="E15" sqref="E15"/>
    </sheetView>
  </sheetViews>
  <sheetFormatPr defaultColWidth="9.10937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37.6640625" style="3" customWidth="1"/>
    <col min="8" max="8" width="27.6640625" style="21" bestFit="1" customWidth="1"/>
    <col min="9" max="9" width="29.6640625" style="3" customWidth="1"/>
    <col min="10" max="10" width="6" style="23" customWidth="1"/>
    <col min="11" max="16384" width="9.109375" style="3"/>
  </cols>
  <sheetData>
    <row r="1" spans="1:10" ht="24.75" customHeight="1" x14ac:dyDescent="0.2">
      <c r="A1" s="8" t="s">
        <v>17</v>
      </c>
      <c r="B1" s="15"/>
      <c r="C1" s="2"/>
      <c r="D1" s="1"/>
      <c r="E1" s="1"/>
      <c r="F1" s="1"/>
      <c r="G1" s="19"/>
      <c r="H1" s="32">
        <f ca="1">NOW()</f>
        <v>46204.560890972221</v>
      </c>
      <c r="I1" s="32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f>ROW()-3</f>
        <v>1</v>
      </c>
      <c r="B4" s="14">
        <v>46024</v>
      </c>
      <c r="C4" s="10" t="s">
        <v>15</v>
      </c>
      <c r="D4" s="10" t="s">
        <v>16</v>
      </c>
      <c r="E4" s="12" t="s">
        <v>11</v>
      </c>
      <c r="F4" s="12">
        <v>5</v>
      </c>
      <c r="G4" s="30" t="s">
        <v>12</v>
      </c>
      <c r="H4" s="10" t="s">
        <v>13</v>
      </c>
      <c r="I4" s="10" t="s">
        <v>14</v>
      </c>
      <c r="J4" s="24"/>
    </row>
    <row r="5" spans="1:10" ht="50.25" customHeight="1" x14ac:dyDescent="0.2">
      <c r="A5" s="9">
        <f t="shared" ref="A5:A18" si="0">ROW()-3</f>
        <v>2</v>
      </c>
      <c r="B5" s="26">
        <v>46039</v>
      </c>
      <c r="C5" s="25" t="s">
        <v>11</v>
      </c>
      <c r="D5" s="25" t="s">
        <v>18</v>
      </c>
      <c r="E5" s="27" t="s">
        <v>11</v>
      </c>
      <c r="F5" s="27">
        <v>1</v>
      </c>
      <c r="G5" s="31" t="s">
        <v>11</v>
      </c>
      <c r="H5" s="28" t="s">
        <v>19</v>
      </c>
      <c r="I5" s="28" t="s">
        <v>20</v>
      </c>
      <c r="J5" s="24"/>
    </row>
    <row r="6" spans="1:10" ht="50.25" customHeight="1" x14ac:dyDescent="0.2">
      <c r="A6" s="9">
        <f t="shared" si="0"/>
        <v>3</v>
      </c>
      <c r="B6" s="14">
        <v>46041</v>
      </c>
      <c r="C6" s="29" t="s">
        <v>56</v>
      </c>
      <c r="D6" s="29" t="s">
        <v>21</v>
      </c>
      <c r="E6" s="12" t="s">
        <v>25</v>
      </c>
      <c r="F6" s="12">
        <v>15</v>
      </c>
      <c r="G6" s="30" t="s">
        <v>22</v>
      </c>
      <c r="H6" s="10" t="s">
        <v>23</v>
      </c>
      <c r="I6" s="10" t="s">
        <v>24</v>
      </c>
      <c r="J6" s="24"/>
    </row>
    <row r="7" spans="1:10" ht="49.8" customHeight="1" x14ac:dyDescent="0.2">
      <c r="A7" s="9">
        <f t="shared" si="0"/>
        <v>4</v>
      </c>
      <c r="B7" s="26">
        <v>46067</v>
      </c>
      <c r="C7" s="25" t="s">
        <v>26</v>
      </c>
      <c r="D7" s="25" t="s">
        <v>27</v>
      </c>
      <c r="E7" s="27">
        <v>1</v>
      </c>
      <c r="F7" s="27">
        <v>1</v>
      </c>
      <c r="G7" s="31" t="s">
        <v>28</v>
      </c>
      <c r="H7" s="28" t="s">
        <v>19</v>
      </c>
      <c r="I7" s="28" t="s">
        <v>29</v>
      </c>
      <c r="J7" s="24"/>
    </row>
    <row r="8" spans="1:10" ht="85.2" customHeight="1" x14ac:dyDescent="0.2">
      <c r="A8" s="9">
        <f t="shared" si="0"/>
        <v>5</v>
      </c>
      <c r="B8" s="26">
        <v>46068</v>
      </c>
      <c r="C8" s="27" t="s">
        <v>15</v>
      </c>
      <c r="D8" s="28" t="s">
        <v>30</v>
      </c>
      <c r="E8" s="27" t="s">
        <v>11</v>
      </c>
      <c r="F8" s="27">
        <v>4</v>
      </c>
      <c r="G8" s="31" t="s">
        <v>31</v>
      </c>
      <c r="H8" s="28" t="s">
        <v>23</v>
      </c>
      <c r="I8" s="28" t="s">
        <v>24</v>
      </c>
      <c r="J8" s="24"/>
    </row>
    <row r="9" spans="1:10" ht="49.8" customHeight="1" x14ac:dyDescent="0.2">
      <c r="A9" s="9">
        <f t="shared" si="0"/>
        <v>6</v>
      </c>
      <c r="B9" s="14">
        <v>46075</v>
      </c>
      <c r="C9" s="12" t="s">
        <v>15</v>
      </c>
      <c r="D9" s="10" t="s">
        <v>32</v>
      </c>
      <c r="E9" s="12" t="s">
        <v>33</v>
      </c>
      <c r="F9" s="12">
        <v>5</v>
      </c>
      <c r="G9" s="30" t="s">
        <v>34</v>
      </c>
      <c r="H9" s="10" t="s">
        <v>23</v>
      </c>
      <c r="I9" s="10" t="s">
        <v>24</v>
      </c>
      <c r="J9" s="24"/>
    </row>
    <row r="10" spans="1:10" ht="49.8" customHeight="1" x14ac:dyDescent="0.2">
      <c r="A10" s="9">
        <f t="shared" si="0"/>
        <v>7</v>
      </c>
      <c r="B10" s="14">
        <v>46083</v>
      </c>
      <c r="C10" s="12" t="s">
        <v>11</v>
      </c>
      <c r="D10" s="10" t="s">
        <v>36</v>
      </c>
      <c r="E10" s="12" t="s">
        <v>11</v>
      </c>
      <c r="F10" s="12">
        <v>1</v>
      </c>
      <c r="G10" s="30" t="s">
        <v>11</v>
      </c>
      <c r="H10" s="10" t="s">
        <v>19</v>
      </c>
      <c r="I10" s="10" t="s">
        <v>35</v>
      </c>
      <c r="J10" s="24"/>
    </row>
    <row r="11" spans="1:10" ht="49.8" customHeight="1" x14ac:dyDescent="0.2">
      <c r="A11" s="9">
        <f t="shared" si="0"/>
        <v>8</v>
      </c>
      <c r="B11" s="26">
        <v>46123</v>
      </c>
      <c r="C11" s="27" t="s">
        <v>37</v>
      </c>
      <c r="D11" s="28" t="s">
        <v>39</v>
      </c>
      <c r="E11" s="27" t="s">
        <v>37</v>
      </c>
      <c r="F11" s="27">
        <v>1</v>
      </c>
      <c r="G11" s="31" t="s">
        <v>37</v>
      </c>
      <c r="H11" s="28" t="s">
        <v>38</v>
      </c>
      <c r="I11" s="28" t="s">
        <v>40</v>
      </c>
      <c r="J11" s="24"/>
    </row>
    <row r="12" spans="1:10" ht="49.8" customHeight="1" x14ac:dyDescent="0.2">
      <c r="A12" s="9">
        <f t="shared" si="0"/>
        <v>9</v>
      </c>
      <c r="B12" s="26">
        <v>46130</v>
      </c>
      <c r="C12" s="27" t="s">
        <v>15</v>
      </c>
      <c r="D12" s="28" t="s">
        <v>30</v>
      </c>
      <c r="E12" s="27">
        <v>13</v>
      </c>
      <c r="F12" s="27">
        <v>6</v>
      </c>
      <c r="G12" s="31" t="s">
        <v>41</v>
      </c>
      <c r="H12" s="28" t="s">
        <v>42</v>
      </c>
      <c r="I12" s="28" t="s">
        <v>43</v>
      </c>
      <c r="J12" s="24"/>
    </row>
    <row r="13" spans="1:10" ht="49.8" customHeight="1" x14ac:dyDescent="0.2">
      <c r="A13" s="9">
        <f t="shared" si="0"/>
        <v>10</v>
      </c>
      <c r="B13" s="14">
        <v>46138</v>
      </c>
      <c r="C13" s="12" t="s">
        <v>11</v>
      </c>
      <c r="D13" s="10" t="s">
        <v>45</v>
      </c>
      <c r="E13" s="12" t="s">
        <v>11</v>
      </c>
      <c r="F13" s="12">
        <v>1</v>
      </c>
      <c r="G13" s="30" t="s">
        <v>11</v>
      </c>
      <c r="H13" s="10" t="s">
        <v>19</v>
      </c>
      <c r="I13" s="10" t="s">
        <v>44</v>
      </c>
      <c r="J13" s="24"/>
    </row>
    <row r="14" spans="1:10" ht="49.8" customHeight="1" x14ac:dyDescent="0.2">
      <c r="A14" s="9">
        <f t="shared" si="0"/>
        <v>11</v>
      </c>
      <c r="B14" s="14">
        <v>46147</v>
      </c>
      <c r="C14" s="12" t="s">
        <v>15</v>
      </c>
      <c r="D14" s="10" t="s">
        <v>46</v>
      </c>
      <c r="E14" s="12" t="s">
        <v>11</v>
      </c>
      <c r="F14" s="12">
        <v>120</v>
      </c>
      <c r="G14" s="30" t="s">
        <v>47</v>
      </c>
      <c r="H14" s="10" t="s">
        <v>48</v>
      </c>
      <c r="I14" s="10"/>
      <c r="J14" s="24"/>
    </row>
    <row r="15" spans="1:10" ht="49.8" customHeight="1" x14ac:dyDescent="0.2">
      <c r="A15" s="9">
        <f t="shared" si="0"/>
        <v>12</v>
      </c>
      <c r="B15" s="14">
        <v>46152</v>
      </c>
      <c r="C15" s="12" t="s">
        <v>11</v>
      </c>
      <c r="D15" s="10" t="s">
        <v>49</v>
      </c>
      <c r="E15" s="12" t="s">
        <v>11</v>
      </c>
      <c r="F15" s="12">
        <v>1</v>
      </c>
      <c r="G15" s="30" t="s">
        <v>50</v>
      </c>
      <c r="H15" s="10" t="s">
        <v>19</v>
      </c>
      <c r="I15" s="10" t="s">
        <v>51</v>
      </c>
      <c r="J15" s="24"/>
    </row>
    <row r="16" spans="1:10" ht="49.8" customHeight="1" x14ac:dyDescent="0.2">
      <c r="A16" s="9">
        <f t="shared" si="0"/>
        <v>13</v>
      </c>
      <c r="B16" s="26">
        <v>46169</v>
      </c>
      <c r="C16" s="27" t="s">
        <v>15</v>
      </c>
      <c r="D16" s="28" t="s">
        <v>30</v>
      </c>
      <c r="E16" s="27" t="s">
        <v>11</v>
      </c>
      <c r="F16" s="27">
        <v>4</v>
      </c>
      <c r="G16" s="31" t="s">
        <v>52</v>
      </c>
      <c r="H16" s="28" t="s">
        <v>13</v>
      </c>
      <c r="I16" s="28" t="s">
        <v>14</v>
      </c>
      <c r="J16" s="24"/>
    </row>
    <row r="17" spans="1:10" ht="49.8" customHeight="1" x14ac:dyDescent="0.2">
      <c r="A17" s="9">
        <f t="shared" si="0"/>
        <v>14</v>
      </c>
      <c r="B17" s="26">
        <v>46183</v>
      </c>
      <c r="C17" s="27" t="s">
        <v>11</v>
      </c>
      <c r="D17" s="28" t="s">
        <v>39</v>
      </c>
      <c r="E17" s="27" t="s">
        <v>11</v>
      </c>
      <c r="F17" s="27">
        <v>1</v>
      </c>
      <c r="G17" s="31" t="s">
        <v>11</v>
      </c>
      <c r="H17" s="28" t="s">
        <v>19</v>
      </c>
      <c r="I17" s="28" t="s">
        <v>53</v>
      </c>
      <c r="J17" s="24"/>
    </row>
    <row r="18" spans="1:10" ht="49.8" customHeight="1" x14ac:dyDescent="0.2">
      <c r="A18" s="9">
        <f t="shared" si="0"/>
        <v>15</v>
      </c>
      <c r="B18" s="26">
        <v>46190</v>
      </c>
      <c r="C18" s="27" t="s">
        <v>15</v>
      </c>
      <c r="D18" s="28" t="s">
        <v>54</v>
      </c>
      <c r="E18" s="27">
        <v>1</v>
      </c>
      <c r="F18" s="27">
        <v>1</v>
      </c>
      <c r="G18" s="31" t="s">
        <v>11</v>
      </c>
      <c r="H18" s="28" t="s">
        <v>19</v>
      </c>
      <c r="I18" s="28" t="s">
        <v>55</v>
      </c>
      <c r="J18" s="24"/>
    </row>
    <row r="19" spans="1:10" ht="3.6" customHeight="1" x14ac:dyDescent="0.2">
      <c r="A19" s="9"/>
      <c r="B19" s="14"/>
      <c r="C19" s="12"/>
      <c r="D19" s="10"/>
      <c r="E19" s="12"/>
      <c r="F19" s="12"/>
      <c r="G19" s="20"/>
      <c r="H19" s="10"/>
      <c r="I19" s="11"/>
    </row>
    <row r="20" spans="1:10" ht="36.75" customHeight="1" x14ac:dyDescent="0.2">
      <c r="A20" s="9" t="s">
        <v>8</v>
      </c>
      <c r="B20" s="18"/>
      <c r="C20" s="9"/>
      <c r="D20" s="6"/>
      <c r="E20" s="13">
        <f>SUM(E4:E19)</f>
        <v>15</v>
      </c>
      <c r="F20" s="13">
        <f>SUM(F4:F19)</f>
        <v>167</v>
      </c>
      <c r="G20" s="7"/>
      <c r="H20" s="10"/>
      <c r="I20" s="9"/>
    </row>
    <row r="21" spans="1:10" x14ac:dyDescent="0.2">
      <c r="A21" s="3" t="s">
        <v>9</v>
      </c>
    </row>
  </sheetData>
  <autoFilter ref="A3:I21" xr:uid="{00000000-0009-0000-0000-000000000000}">
    <sortState xmlns:xlrd2="http://schemas.microsoft.com/office/spreadsheetml/2017/richdata2" ref="A4:I50">
      <sortCondition ref="B3:B50"/>
    </sortState>
  </autoFilter>
  <sortState xmlns:xlrd2="http://schemas.microsoft.com/office/spreadsheetml/2017/richdata2" ref="A4:I38">
    <sortCondition ref="B37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2026-06-25T09:15:25Z</cp:lastPrinted>
  <dcterms:created xsi:type="dcterms:W3CDTF">2018-08-08T05:57:27Z</dcterms:created>
  <dcterms:modified xsi:type="dcterms:W3CDTF">2026-07-01T04:27:57Z</dcterms:modified>
</cp:coreProperties>
</file>