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508700E1-0087-4B13-A35F-CD90D7FC8066}" xr6:coauthVersionLast="47" xr6:coauthVersionMax="47" xr10:uidLastSave="{00000000-0000-0000-0000-000000000000}"/>
  <bookViews>
    <workbookView xWindow="-108" yWindow="-108" windowWidth="23256" windowHeight="12456" tabRatio="871" xr2:uid="{00000000-000D-0000-FFFF-FFFF00000000}"/>
  </bookViews>
  <sheets>
    <sheet name="様式第2" sheetId="53" r:id="rId1"/>
    <sheet name="記入例_様式第2" sheetId="54" r:id="rId2"/>
    <sheet name="様式第7" sheetId="55" r:id="rId3"/>
    <sheet name="記入例（様式第7）" sheetId="57" r:id="rId4"/>
    <sheet name="様式第10" sheetId="56" r:id="rId5"/>
    <sheet name="記入例（様式第10）" sheetId="58" r:id="rId6"/>
    <sheet name="別表3" sheetId="59" r:id="rId7"/>
    <sheet name="別表4" sheetId="60" r:id="rId8"/>
  </sheets>
  <externalReferences>
    <externalReference r:id="rId9"/>
    <externalReference r:id="rId10"/>
    <externalReference r:id="rId11"/>
    <externalReference r:id="rId12"/>
    <externalReference r:id="rId13"/>
  </externalReferences>
  <definedNames>
    <definedName name="_xlnm._FilterDatabase" localSheetId="6" hidden="1">別表3!$A$18:$E$18</definedName>
    <definedName name="_xlnm.Print_Area" localSheetId="3">'記入例（様式第7）'!$A$1:$H$37</definedName>
    <definedName name="_xlnm.Print_Area" localSheetId="1">記入例_様式第2!$A$1:$J$41</definedName>
    <definedName name="_xlnm.Print_Area" localSheetId="6">別表3!$A$1:$G$64</definedName>
    <definedName name="_xlnm.Print_Area" localSheetId="0">様式第2!$A$1:$J$41</definedName>
    <definedName name="_xlnm.Print_Area" localSheetId="2">様式第7!$A$1:$H$31</definedName>
    <definedName name="_xlnm.Print_Titles" localSheetId="7">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7" l="1"/>
  <c r="G30" i="57"/>
  <c r="E30" i="57"/>
  <c r="D30" i="57"/>
  <c r="C30" i="57"/>
  <c r="B30" i="57"/>
  <c r="H16" i="57"/>
  <c r="D16" i="57"/>
  <c r="C16" i="57"/>
  <c r="B16" i="57"/>
  <c r="G14" i="57"/>
  <c r="G13" i="57"/>
  <c r="G12" i="57"/>
  <c r="G11" i="57"/>
  <c r="H30" i="55"/>
  <c r="G30" i="55"/>
  <c r="E30" i="55"/>
  <c r="D30" i="55"/>
  <c r="C30" i="55"/>
  <c r="B30" i="55"/>
  <c r="H16" i="55"/>
  <c r="D16" i="55"/>
  <c r="C16" i="55"/>
  <c r="B16" i="55"/>
  <c r="G14" i="55"/>
  <c r="G13" i="55"/>
  <c r="G12" i="55"/>
  <c r="G11" i="55"/>
  <c r="G16" i="57" l="1"/>
  <c r="G16" i="55"/>
  <c r="D33" i="54"/>
  <c r="G33" i="54" s="1"/>
  <c r="B33" i="54"/>
  <c r="D28" i="54"/>
  <c r="G28" i="54" s="1"/>
  <c r="B28" i="54"/>
  <c r="D21" i="54"/>
  <c r="B21" i="54"/>
  <c r="D12" i="54"/>
  <c r="G12" i="54" s="1"/>
  <c r="B12" i="54"/>
  <c r="B34" i="54" l="1"/>
  <c r="B35" i="54" s="1"/>
  <c r="D34" i="54"/>
  <c r="G21" i="54"/>
  <c r="B36" i="54"/>
  <c r="G34" i="54"/>
  <c r="I34" i="54" s="1"/>
  <c r="D33" i="53" l="1"/>
  <c r="G33" i="53" s="1"/>
  <c r="B33" i="53"/>
  <c r="D28" i="53"/>
  <c r="G28" i="53" s="1"/>
  <c r="B28" i="53"/>
  <c r="D21" i="53"/>
  <c r="G21" i="53" s="1"/>
  <c r="B21" i="53"/>
  <c r="D12" i="53"/>
  <c r="G12" i="53" s="1"/>
  <c r="B12" i="53"/>
  <c r="B34" i="53" l="1"/>
  <c r="D34" i="53"/>
  <c r="G34" i="53"/>
  <c r="I34" i="53" s="1"/>
  <c r="B35" i="53" l="1"/>
  <c r="B36" i="53" s="1"/>
</calcChain>
</file>

<file path=xl/sharedStrings.xml><?xml version="1.0" encoding="utf-8"?>
<sst xmlns="http://schemas.openxmlformats.org/spreadsheetml/2006/main" count="560" uniqueCount="356">
  <si>
    <t>（単位：円）</t>
    <rPh sb="1" eb="3">
      <t>タンイ</t>
    </rPh>
    <rPh sb="4" eb="5">
      <t>エン</t>
    </rPh>
    <phoneticPr fontId="4"/>
  </si>
  <si>
    <t>総計</t>
    <rPh sb="0" eb="2">
      <t>ソウケイ</t>
    </rPh>
    <phoneticPr fontId="4"/>
  </si>
  <si>
    <t>費目</t>
  </si>
  <si>
    <t>事業に要する経費</t>
  </si>
  <si>
    <t>補助対象経費の額</t>
  </si>
  <si>
    <t>備考</t>
  </si>
  <si>
    <t>金額</t>
  </si>
  <si>
    <t>積算内訳</t>
  </si>
  <si>
    <t>設計費</t>
  </si>
  <si>
    <t>（小計）</t>
  </si>
  <si>
    <t>設備費</t>
    <rPh sb="0" eb="3">
      <t>セツビヒ</t>
    </rPh>
    <phoneticPr fontId="4"/>
  </si>
  <si>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</si>
  <si>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</si>
  <si>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</si>
  <si>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4"/>
  </si>
  <si>
    <t>諸経費</t>
    <rPh sb="0" eb="3">
      <t>ショケイヒ</t>
    </rPh>
    <phoneticPr fontId="4"/>
  </si>
  <si>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4"/>
  </si>
  <si>
    <t>経費説明</t>
    <rPh sb="0" eb="2">
      <t>ケイヒ</t>
    </rPh>
    <phoneticPr fontId="4"/>
  </si>
  <si>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4"/>
  </si>
  <si>
    <t>令和　年度</t>
    <rPh sb="0" eb="2">
      <t>レイワ</t>
    </rPh>
    <rPh sb="3" eb="5">
      <t>ネンド</t>
    </rPh>
    <phoneticPr fontId="4"/>
  </si>
  <si>
    <t>事業経費の配分</t>
    <rPh sb="0" eb="2">
      <t>ジギョウ</t>
    </rPh>
    <phoneticPr fontId="4"/>
  </si>
  <si>
    <t>補助金の交付
申請予定額</t>
    <phoneticPr fontId="4"/>
  </si>
  <si>
    <t>記載例</t>
    <rPh sb="0" eb="2">
      <t>キサイ</t>
    </rPh>
    <rPh sb="2" eb="3">
      <t>レイ</t>
    </rPh>
    <phoneticPr fontId="4"/>
  </si>
  <si>
    <t>※発注予定先（制作・施工者等）がある場合やその他参考となる事項について記載のこと。
※工事請負会社に支払う一般管理費等は工事費の費目に入れること。</t>
    <phoneticPr fontId="4"/>
  </si>
  <si>
    <t>基本設計</t>
    <rPh sb="0" eb="2">
      <t>キホン</t>
    </rPh>
    <rPh sb="2" eb="4">
      <t>セッケイ</t>
    </rPh>
    <phoneticPr fontId="7"/>
  </si>
  <si>
    <t>実施設計</t>
    <rPh sb="0" eb="2">
      <t>ジッシ</t>
    </rPh>
    <rPh sb="2" eb="4">
      <t>セッケイ</t>
    </rPh>
    <phoneticPr fontId="7"/>
  </si>
  <si>
    <t>○○○</t>
    <phoneticPr fontId="4"/>
  </si>
  <si>
    <t>○○○○</t>
    <phoneticPr fontId="4"/>
  </si>
  <si>
    <t>土地造成工事</t>
    <rPh sb="0" eb="2">
      <t>トチ</t>
    </rPh>
    <rPh sb="2" eb="4">
      <t>ゾウセイ</t>
    </rPh>
    <rPh sb="4" eb="6">
      <t>コウジ</t>
    </rPh>
    <phoneticPr fontId="7"/>
  </si>
  <si>
    <t>○○設置工事費</t>
    <rPh sb="2" eb="4">
      <t>セッチ</t>
    </rPh>
    <rPh sb="4" eb="6">
      <t>コウジ</t>
    </rPh>
    <rPh sb="6" eb="7">
      <t>ヒ</t>
    </rPh>
    <phoneticPr fontId="7"/>
  </si>
  <si>
    <t>電気工事費</t>
    <rPh sb="0" eb="2">
      <t>デンキ</t>
    </rPh>
    <rPh sb="2" eb="4">
      <t>コウジ</t>
    </rPh>
    <rPh sb="4" eb="5">
      <t>ヒ</t>
    </rPh>
    <phoneticPr fontId="7"/>
  </si>
  <si>
    <t>工事一般管理費</t>
    <rPh sb="0" eb="2">
      <t>コウジ</t>
    </rPh>
    <rPh sb="2" eb="4">
      <t>イッパン</t>
    </rPh>
    <rPh sb="4" eb="7">
      <t>カンリヒ</t>
    </rPh>
    <phoneticPr fontId="7"/>
  </si>
  <si>
    <t>電力工事負担金</t>
    <rPh sb="0" eb="2">
      <t>デンリョク</t>
    </rPh>
    <rPh sb="2" eb="4">
      <t>コウジ</t>
    </rPh>
    <rPh sb="4" eb="7">
      <t>フタンキン</t>
    </rPh>
    <phoneticPr fontId="7"/>
  </si>
  <si>
    <t>補助金の
交付申請
予定額</t>
    <phoneticPr fontId="4"/>
  </si>
  <si>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4"/>
  </si>
  <si>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4"/>
  </si>
  <si>
    <t>④</t>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</si>
  <si>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</si>
  <si>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</si>
  <si>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</si>
  <si>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</si>
  <si>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</si>
  <si>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</si>
  <si>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</si>
  <si>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</si>
  <si>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</si>
  <si>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</si>
  <si>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</si>
  <si>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</si>
  <si>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</si>
  <si>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</si>
  <si>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</si>
  <si>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</si>
  <si>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</si>
  <si>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</si>
  <si>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</si>
  <si>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</si>
  <si>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４．諸経費</t>
    <rPh sb="2" eb="5">
      <t>ショケイヒ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</si>
  <si>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</si>
  <si>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</si>
  <si>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</si>
  <si>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</si>
  <si>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</si>
  <si>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</si>
  <si>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</si>
  <si>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</si>
  <si>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</si>
  <si>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</si>
  <si>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</si>
  <si>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</si>
  <si>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</si>
  <si>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</si>
  <si>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</si>
  <si>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</si>
  <si>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</si>
  <si>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</si>
  <si>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</si>
  <si>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</si>
  <si>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</si>
  <si>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</si>
  <si>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</si>
  <si>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</si>
  <si>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補助対象経費
の実績額</t>
    <rPh sb="0" eb="2">
      <t>ホジョ</t>
    </rPh>
    <rPh sb="2" eb="4">
      <t>タイショウ</t>
    </rPh>
    <rPh sb="4" eb="6">
      <t>ケイヒ</t>
    </rPh>
    <rPh sb="8" eb="11">
      <t>ジッセキガク</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</si>
  <si>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</si>
  <si>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</si>
  <si>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</si>
  <si>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</si>
  <si>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</si>
  <si>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</si>
  <si>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</si>
  <si>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小計　（1+2+3+4）</t>
    <rPh sb="0" eb="2">
      <t>ショウケイ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</si>
  <si>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</si>
  <si>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</si>
  <si>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</si>
  <si>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</si>
  <si>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</si>
  <si>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</si>
  <si>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</si>
  <si>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</si>
  <si>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</si>
  <si>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</si>
  <si>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</si>
  <si>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</si>
  <si>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</si>
  <si>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</si>
  <si>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</si>
  <si>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</si>
  <si>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</si>
  <si>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</si>
  <si>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</si>
  <si>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</si>
  <si>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</si>
  <si>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</si>
  <si>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</si>
  <si>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</si>
  <si>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</si>
  <si>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</si>
  <si>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</si>
  <si>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○○○合同会社</t>
    <rPh sb="3" eb="5">
      <t>ゴウドウ</t>
    </rPh>
    <rPh sb="5" eb="6">
      <t>カイ</t>
    </rPh>
    <rPh sb="6" eb="7">
      <t>シャ</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</si>
  <si>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</si>
  <si>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</si>
  <si>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</si>
  <si>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</si>
  <si>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</si>
  <si>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</si>
  <si>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</si>
  <si>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</si>
  <si>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</si>
  <si>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</si>
  <si>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</si>
  <si>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</si>
  <si>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</si>
  <si>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</si>
  <si>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</si>
  <si>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</si>
  <si>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</si>
  <si>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</si>
  <si>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・実施要領別表2
・エクセル</t>
    <rPh sb="1" eb="3">
      <t>ジッシ</t>
    </rPh>
    <rPh sb="3" eb="5">
      <t>ヨウリョウ</t>
    </rPh>
    <rPh sb="5" eb="6">
      <t>ベツ</t>
    </rPh>
    <rPh sb="6" eb="7">
      <t>ヒョウ</t>
    </rPh>
    <phoneticPr fontId="21"/>
  </si>
  <si>
    <t>チェックリスト１ 【総則】</t>
    <phoneticPr fontId="21"/>
  </si>
  <si>
    <t>・実施要領別表2
・エクセル</t>
    <rPh sb="1" eb="3">
      <t>ジッシ</t>
    </rPh>
    <rPh sb="3" eb="5">
      <t>ヨウリョウ</t>
    </rPh>
    <rPh sb="5" eb="7">
      <t>ベッピョウ</t>
    </rPh>
    <phoneticPr fontId="21"/>
  </si>
  <si>
    <t>チェックリスト２ 【証拠書類の整合】</t>
    <phoneticPr fontId="21"/>
  </si>
  <si>
    <t>実績報告書関係</t>
    <rPh sb="0" eb="2">
      <t>ジッセキ</t>
    </rPh>
    <rPh sb="2" eb="5">
      <t>ホウコクショ</t>
    </rPh>
    <rPh sb="5" eb="7">
      <t>カンケイ</t>
    </rPh>
    <phoneticPr fontId="21"/>
  </si>
  <si>
    <t>実績報告書</t>
    <rPh sb="0" eb="2">
      <t>ジッセキ</t>
    </rPh>
    <rPh sb="2" eb="5">
      <t>ホウコクショ</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</si>
  <si>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</si>
  <si>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</si>
  <si>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</si>
  <si>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</si>
  <si>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添付資料１　最終的な設備のシステム図</t>
    <rPh sb="6" eb="9">
      <t>サイシュウテキ</t>
    </rPh>
    <rPh sb="10" eb="12">
      <t>セツビ</t>
    </rPh>
    <rPh sb="17" eb="18">
      <t>ズ</t>
    </rPh>
    <phoneticPr fontId="21"/>
  </si>
  <si>
    <t>・任意様式</t>
    <rPh sb="1" eb="5">
      <t>ニンイヨウシキ</t>
    </rPh>
    <phoneticPr fontId="21"/>
  </si>
  <si>
    <t>添付資料２　最終的な設備の配置図</t>
    <rPh sb="6" eb="9">
      <t>サイシュウテキ</t>
    </rPh>
    <rPh sb="10" eb="12">
      <t>セツビ</t>
    </rPh>
    <rPh sb="13" eb="15">
      <t>ハイチ</t>
    </rPh>
    <rPh sb="15" eb="16">
      <t>ズ</t>
    </rPh>
    <phoneticPr fontId="21"/>
  </si>
  <si>
    <t>・任意様式</t>
    <phoneticPr fontId="21"/>
  </si>
  <si>
    <t>添付資料３　設備場所の地図
（地図に発電所区域を図示した図面等）</t>
    <rPh sb="6" eb="8">
      <t>セツビ</t>
    </rPh>
    <rPh sb="8" eb="10">
      <t>バショ</t>
    </rPh>
    <rPh sb="11" eb="13">
      <t>チズ</t>
    </rPh>
    <phoneticPr fontId="21"/>
  </si>
  <si>
    <t>・国土地理院地図等web上で公開されている航空写真に図示することも可能。ただし、利用規約等を確認した上で利用すること。</t>
    <phoneticPr fontId="21"/>
  </si>
  <si>
    <t>補助事業実施体制説明書</t>
    <phoneticPr fontId="21"/>
  </si>
  <si>
    <t>取得財産等管理台帳</t>
    <phoneticPr fontId="21"/>
  </si>
  <si>
    <t>申請書関係</t>
    <rPh sb="0" eb="2">
      <t>シンセイ</t>
    </rPh>
    <rPh sb="2" eb="3">
      <t>ショ</t>
    </rPh>
    <rPh sb="3" eb="5">
      <t>カンケイ</t>
    </rPh>
    <phoneticPr fontId="21"/>
  </si>
  <si>
    <t>・写し</t>
    <rPh sb="1" eb="2">
      <t>ウツ</t>
    </rPh>
    <phoneticPr fontId="21"/>
  </si>
  <si>
    <t>遅延等報告書（様式第3）と同指示書</t>
    <rPh sb="0" eb="3">
      <t>チエンナド</t>
    </rPh>
    <rPh sb="3" eb="6">
      <t>ホウコクショ</t>
    </rPh>
    <rPh sb="7" eb="9">
      <t>ヨウシキ</t>
    </rPh>
    <rPh sb="9" eb="10">
      <t>ダイ</t>
    </rPh>
    <rPh sb="13" eb="14">
      <t>ドウ</t>
    </rPh>
    <rPh sb="14" eb="17">
      <t>シジショ</t>
    </rPh>
    <phoneticPr fontId="21"/>
  </si>
  <si>
    <t>・写し
・該当事業者のみ</t>
    <rPh sb="1" eb="2">
      <t>ウツ</t>
    </rPh>
    <rPh sb="5" eb="7">
      <t>ガイトウ</t>
    </rPh>
    <rPh sb="7" eb="10">
      <t>ジギョウシャ</t>
    </rPh>
    <phoneticPr fontId="21"/>
  </si>
  <si>
    <t>変更承認申請書（様式第５）と同指令書</t>
    <rPh sb="14" eb="15">
      <t>ドウ</t>
    </rPh>
    <rPh sb="15" eb="18">
      <t>シレイショ</t>
    </rPh>
    <phoneticPr fontId="21"/>
  </si>
  <si>
    <t>・写し
・該当事業者のみ</t>
    <phoneticPr fontId="21"/>
  </si>
  <si>
    <t>財産処分承認申請書(様式第１５)と同承認書</t>
    <rPh sb="10" eb="12">
      <t>ヨウシキ</t>
    </rPh>
    <rPh sb="12" eb="13">
      <t>ダイ</t>
    </rPh>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</si>
  <si>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</si>
  <si>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</si>
  <si>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</si>
  <si>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</si>
  <si>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</si>
  <si>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</si>
  <si>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</si>
  <si>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 xml:space="preserve">（要求）仕様書 （材料・製品・サービス等、発注者の要求事項が記載されたもの） </t>
    <rPh sb="1" eb="3">
      <t>ヨウキュウ</t>
    </rPh>
    <rPh sb="4" eb="7">
      <t>シヨウショ</t>
    </rPh>
    <rPh sb="19" eb="20">
      <t>ナド</t>
    </rPh>
    <rPh sb="21" eb="24">
      <t>ハッチュウシャ</t>
    </rPh>
    <rPh sb="25" eb="27">
      <t>ヨウキュウ</t>
    </rPh>
    <rPh sb="27" eb="29">
      <t>ジコウ</t>
    </rPh>
    <rPh sb="30" eb="32">
      <t>キサイ</t>
    </rPh>
    <phoneticPr fontId="21"/>
  </si>
  <si>
    <t>随意契約理由書、選定理由書等の説明資料</t>
    <rPh sb="0" eb="2">
      <t>ズイイ</t>
    </rPh>
    <rPh sb="2" eb="4">
      <t>ケイヤク</t>
    </rPh>
    <rPh sb="4" eb="7">
      <t>リユウショ</t>
    </rPh>
    <rPh sb="8" eb="10">
      <t>センテイ</t>
    </rPh>
    <rPh sb="10" eb="12">
      <t>リユウ</t>
    </rPh>
    <rPh sb="12" eb="13">
      <t>ショ</t>
    </rPh>
    <rPh sb="13" eb="14">
      <t>ナド</t>
    </rPh>
    <rPh sb="15" eb="17">
      <t>セツメイ</t>
    </rPh>
    <rPh sb="17" eb="19">
      <t>シリョウ</t>
    </rPh>
    <phoneticPr fontId="21"/>
  </si>
  <si>
    <t>・３社以上の見積合わせを行わなかった場合や、最も安価ではない業者を選定した場合</t>
    <rPh sb="2" eb="3">
      <t>シャ</t>
    </rPh>
    <rPh sb="3" eb="5">
      <t>イジョウ</t>
    </rPh>
    <rPh sb="6" eb="8">
      <t>ミツ</t>
    </rPh>
    <rPh sb="8" eb="9">
      <t>ア</t>
    </rPh>
    <rPh sb="12" eb="13">
      <t>オコナ</t>
    </rPh>
    <rPh sb="18" eb="20">
      <t>バアイ</t>
    </rPh>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</si>
  <si>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</si>
  <si>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</si>
  <si>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</si>
  <si>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</si>
  <si>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</si>
  <si>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</si>
  <si>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契約書</t>
    <rPh sb="0" eb="3">
      <t>ケイヤクショ</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</si>
  <si>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</si>
  <si>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</si>
  <si>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</si>
  <si>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</si>
  <si>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工事に関する「図面」 （システム構成計画図、単線結線図、設備配置計画図）</t>
  </si>
  <si>
    <t>納品</t>
    <rPh sb="0" eb="2">
      <t>ノウヒン</t>
    </rPh>
    <phoneticPr fontId="21"/>
  </si>
  <si>
    <t>「納品書」、または「出来高調書（報告書）」</t>
  </si>
  <si>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</si>
  <si>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</si>
  <si>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</si>
  <si>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「検収調書」 （または、引渡書、受領書、現地検査成績書、両者確認書等）</t>
    <rPh sb="1" eb="3">
      <t>ケンシュウ</t>
    </rPh>
    <rPh sb="3" eb="5">
      <t>チョウショ</t>
    </rPh>
    <rPh sb="12" eb="14">
      <t>ヒキワタ</t>
    </rPh>
    <rPh sb="14" eb="15">
      <t>ショ</t>
    </rPh>
    <rPh sb="16" eb="19">
      <t>ジュリョウショ</t>
    </rPh>
    <rPh sb="20" eb="22">
      <t>ゲンチ</t>
    </rPh>
    <rPh sb="22" eb="24">
      <t>ケンサ</t>
    </rPh>
    <rPh sb="24" eb="27">
      <t>セイセキショ</t>
    </rPh>
    <rPh sb="28" eb="30">
      <t>リョウシャ</t>
    </rPh>
    <rPh sb="30" eb="33">
      <t>カクニンショ</t>
    </rPh>
    <rPh sb="33" eb="34">
      <t>ナド</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</si>
  <si>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</si>
  <si>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</si>
  <si>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</si>
  <si>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</si>
  <si>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当該年度の事業内容が把握できる写真を提出すること。
・経過写真、竣工写真など。
・主要装置、機器等については漏れなく写真を撮影し、装置・機器名称、箇所、説明文を加えること。</t>
    <rPh sb="0" eb="2">
      <t>トウガイ</t>
    </rPh>
    <rPh sb="2" eb="4">
      <t>ネンド</t>
    </rPh>
    <rPh sb="5" eb="7">
      <t>ジギョウ</t>
    </rPh>
    <rPh sb="7" eb="9">
      <t>ナイヨウ</t>
    </rPh>
    <rPh sb="10" eb="12">
      <t>ハアク</t>
    </rPh>
    <rPh sb="15" eb="17">
      <t>シャシン</t>
    </rPh>
    <rPh sb="18" eb="20">
      <t>テイシュツ</t>
    </rPh>
    <rPh sb="27" eb="29">
      <t>ケイカ</t>
    </rPh>
    <rPh sb="29" eb="31">
      <t>シャシン</t>
    </rPh>
    <rPh sb="32" eb="34">
      <t>シュンコウ</t>
    </rPh>
    <rPh sb="34" eb="36">
      <t>シャシン</t>
    </rPh>
    <rPh sb="41" eb="43">
      <t>シュヨウ</t>
    </rPh>
    <rPh sb="43" eb="45">
      <t>ソウチ</t>
    </rPh>
    <rPh sb="46" eb="48">
      <t>キキ</t>
    </rPh>
    <rPh sb="48" eb="49">
      <t>ナド</t>
    </rPh>
    <rPh sb="54" eb="55">
      <t>モ</t>
    </rPh>
    <rPh sb="58" eb="60">
      <t>シャシン</t>
    </rPh>
    <rPh sb="61" eb="63">
      <t>サツエイ</t>
    </rPh>
    <rPh sb="65" eb="67">
      <t>ソウチ</t>
    </rPh>
    <rPh sb="68" eb="70">
      <t>キキ</t>
    </rPh>
    <rPh sb="70" eb="72">
      <t>メイショウ</t>
    </rPh>
    <rPh sb="73" eb="75">
      <t>カショ</t>
    </rPh>
    <rPh sb="76" eb="79">
      <t>セツメイブン</t>
    </rPh>
    <rPh sb="80" eb="81">
      <t>クワ</t>
    </rPh>
    <phoneticPr fontId="21"/>
  </si>
  <si>
    <t>支払</t>
    <rPh sb="0" eb="2">
      <t>シハライ</t>
    </rPh>
    <phoneticPr fontId="21"/>
  </si>
  <si>
    <t>請負業者が発行した「請求書」、「請求内訳書（検収書・引渡書・納品書等と照合できる内訳）」</t>
    <rPh sb="0" eb="2">
      <t>ウケオイ</t>
    </rPh>
    <rPh sb="2" eb="4">
      <t>ギョウシャ</t>
    </rPh>
    <rPh sb="5" eb="7">
      <t>ハッコウ</t>
    </rPh>
    <rPh sb="10" eb="13">
      <t>セイキュウショ</t>
    </rPh>
    <phoneticPr fontId="21"/>
  </si>
  <si>
    <t>支払の「証拠書類」（支払伝票、振込証明書、領収書、入金確認書等）</t>
    <rPh sb="0" eb="2">
      <t>シハライ</t>
    </rPh>
    <rPh sb="4" eb="6">
      <t>ショウコ</t>
    </rPh>
    <rPh sb="6" eb="8">
      <t>ショルイ</t>
    </rPh>
    <rPh sb="10" eb="12">
      <t>シハライ</t>
    </rPh>
    <rPh sb="12" eb="14">
      <t>デンピョウ</t>
    </rPh>
    <rPh sb="15" eb="17">
      <t>フリコミ</t>
    </rPh>
    <rPh sb="17" eb="20">
      <t>ショウメイショ</t>
    </rPh>
    <rPh sb="21" eb="24">
      <t>リョウシュウショ</t>
    </rPh>
    <rPh sb="25" eb="27">
      <t>ニュウキン</t>
    </rPh>
    <rPh sb="27" eb="30">
      <t>カクニンショ</t>
    </rPh>
    <rPh sb="30" eb="31">
      <t>ナド</t>
    </rPh>
    <phoneticPr fontId="21"/>
  </si>
  <si>
    <t>金融機関からの振込を確認できる「証明書」（収受印、または振込証明書）</t>
    <rPh sb="0" eb="2">
      <t>キンユウ</t>
    </rPh>
    <rPh sb="2" eb="4">
      <t>キカン</t>
    </rPh>
    <rPh sb="7" eb="9">
      <t>フリコミ</t>
    </rPh>
    <rPh sb="10" eb="12">
      <t>カクニン</t>
    </rPh>
    <rPh sb="16" eb="18">
      <t>ショウメイ</t>
    </rPh>
    <rPh sb="18" eb="19">
      <t>ショ</t>
    </rPh>
    <rPh sb="21" eb="23">
      <t>シュウジュ</t>
    </rPh>
    <rPh sb="23" eb="24">
      <t>イン</t>
    </rPh>
    <rPh sb="28" eb="30">
      <t>フリコミ</t>
    </rPh>
    <rPh sb="30" eb="33">
      <t>ショウメイショ</t>
    </rPh>
    <phoneticPr fontId="21"/>
  </si>
  <si>
    <t>電子データ</t>
    <rPh sb="0" eb="2">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</si>
  <si>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</si>
  <si>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</si>
  <si>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</si>
  <si>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</si>
  <si>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</si>
  <si>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</si>
  <si>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</si>
  <si>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</si>
  <si>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</si>
  <si>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</si>
  <si>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</si>
  <si>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</si>
  <si>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</si>
  <si>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</si>
  <si>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</si>
  <si>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</si>
  <si>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見積、見積合わせ</t>
    <rPh sb="0" eb="2">
      <t>ミツモリ</t>
    </rPh>
    <rPh sb="3" eb="5">
      <t>ミツモリ</t>
    </rPh>
    <rPh sb="5" eb="6">
      <t>ア</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</si>
  <si>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</si>
  <si>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</si>
  <si>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</si>
  <si>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</si>
  <si>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</si>
  <si>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</si>
  <si>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</si>
  <si>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</si>
  <si>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</si>
  <si>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□契約者は、入札（一般、指名）、または３社以上の見積合せで選定した契約者か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</si>
  <si>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</si>
  <si>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</si>
  <si>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</si>
  <si>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</si>
  <si>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</si>
  <si>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</si>
  <si>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</si>
  <si>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</si>
  <si>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</si>
  <si>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□契約書記載の「事業者選定」「発注」「着工日」「工期」が、「交付決定日以降～補助期間内」か
　　　　（    　　年　　月　　日　～　    　　年　　月　　日）</t>
    <rPh sb="1" eb="4">
      <t>ケイヤクショ</t>
    </rPh>
    <rPh sb="4" eb="6">
      <t>キサイ</t>
    </rPh>
    <rPh sb="8" eb="11">
      <t>ジギョウシャ</t>
    </rPh>
    <rPh sb="11" eb="13">
      <t>センテイ</t>
    </rPh>
    <rPh sb="15" eb="17">
      <t>ハッチュウ</t>
    </rPh>
    <rPh sb="19" eb="21">
      <t>チャッコウ</t>
    </rPh>
    <rPh sb="24" eb="26">
      <t>コウキ</t>
    </rPh>
    <rPh sb="30" eb="32">
      <t>コウフ</t>
    </rPh>
    <rPh sb="32" eb="34">
      <t>ケッテイ</t>
    </rPh>
    <rPh sb="34" eb="35">
      <t>ビ</t>
    </rPh>
    <rPh sb="35" eb="37">
      <t>イコウ</t>
    </rPh>
    <rPh sb="38" eb="40">
      <t>ホジョ</t>
    </rPh>
    <rPh sb="40" eb="42">
      <t>キカン</t>
    </rPh>
    <rPh sb="42" eb="43">
      <t>ナイ</t>
    </rPh>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</si>
  <si>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</si>
  <si>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</si>
  <si>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□「内訳書」、又は、「仕様書」に、補助申請した全ての「経費」が明示されているか</t>
    <rPh sb="2" eb="5">
      <t>ウチワケショ</t>
    </rPh>
    <rPh sb="7" eb="8">
      <t>マタ</t>
    </rPh>
    <rPh sb="11" eb="14">
      <t>シヨウショ</t>
    </rPh>
    <rPh sb="17" eb="19">
      <t>ホジョ</t>
    </rPh>
    <rPh sb="19" eb="21">
      <t>シンセイ</t>
    </rPh>
    <rPh sb="23" eb="24">
      <t>スベ</t>
    </rPh>
    <rPh sb="27" eb="29">
      <t>ケイヒ</t>
    </rPh>
    <rPh sb="31" eb="33">
      <t>メイジ</t>
    </rPh>
    <phoneticPr fontId="21"/>
  </si>
  <si>
    <t>□「契約書」と「内訳書、又は仕様書」の計算突合</t>
    <rPh sb="8" eb="11">
      <t>ウチワケショ</t>
    </rPh>
    <rPh sb="12" eb="13">
      <t>マタ</t>
    </rPh>
    <rPh sb="14" eb="17">
      <t>シヨウショ</t>
    </rPh>
    <rPh sb="19" eb="21">
      <t>ケイサン</t>
    </rPh>
    <rPh sb="21" eb="23">
      <t>トツゴウ</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</si>
  <si>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</si>
  <si>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</si>
  <si>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</si>
  <si>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</si>
  <si>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</si>
  <si>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</si>
  <si>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</si>
  <si>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</si>
  <si>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□工程表には、補助事業に関する全ての経費が網羅されているか</t>
    <rPh sb="1" eb="4">
      <t>コウテイヒョウ</t>
    </rPh>
    <rPh sb="7" eb="9">
      <t>ホジョ</t>
    </rPh>
    <rPh sb="18" eb="20">
      <t>ケイヒ</t>
    </rPh>
    <phoneticPr fontId="21"/>
  </si>
  <si>
    <t>□「内訳書」又は「仕様書」との突合</t>
    <rPh sb="2" eb="5">
      <t>ウチワケショ</t>
    </rPh>
    <rPh sb="6" eb="7">
      <t>マタ</t>
    </rPh>
    <rPh sb="9" eb="12">
      <t>シヨウショ</t>
    </rPh>
    <rPh sb="15" eb="17">
      <t>トツゴウ</t>
    </rPh>
    <phoneticPr fontId="21"/>
  </si>
  <si>
    <t>□100万円(税込)以上の発注（下請けも含む）において、経済産業省から補助金交付等停止措置又は指名停止措置が講じられている事業者を契約の相手方としていないか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65" eb="67">
      <t>ケイヤク</t>
    </rPh>
    <rPh sb="68" eb="71">
      <t>アイテガタ</t>
    </rPh>
    <phoneticPr fontId="21"/>
  </si>
  <si>
    <t>-</t>
    <phoneticPr fontId="21"/>
  </si>
  <si>
    <t>発電設備、工事等資料</t>
    <rPh sb="0" eb="2">
      <t>ハツデン</t>
    </rPh>
    <rPh sb="2" eb="4">
      <t>セツビ</t>
    </rPh>
    <rPh sb="5" eb="7">
      <t>コウジ</t>
    </rPh>
    <rPh sb="7" eb="8">
      <t>トウ</t>
    </rPh>
    <rPh sb="8" eb="10">
      <t>シリョウ</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</si>
  <si>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</si>
  <si>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</si>
  <si>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</si>
  <si>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□太陽光発電については、①事業開始時点（補助申請時に提出した写真を流用可）、②設置完了の２時点それぞれの経過写真（完成図書）を突合</t>
    <rPh sb="57" eb="59">
      <t>カンセイ</t>
    </rPh>
    <rPh sb="59" eb="61">
      <t>トショ</t>
    </rPh>
    <rPh sb="63" eb="65">
      <t>トツゴウ</t>
    </rPh>
    <phoneticPr fontId="21"/>
  </si>
  <si>
    <t>撮影された各写真が、「どの地点から」「どの方向」を撮影したものかが分かるよう、地図上に位置と番号等で分かるようにしているか</t>
    <rPh sb="0" eb="2">
      <t>サツエイ</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</si>
  <si>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</si>
  <si>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</si>
  <si>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</si>
  <si>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</si>
  <si>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</si>
  <si>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□「中古品の設備導入費用」は、補助対象外です
□「増設、又はリプレース」の場合は、補助対象です
□国内での販売実績のない新型設備機器は、実証実験結果の信頼性が認められる場合に限り、補助対象です</t>
    <rPh sb="15" eb="17">
      <t>ホジョ</t>
    </rPh>
    <rPh sb="17" eb="20">
      <t>タイショウガイ</t>
    </rPh>
    <rPh sb="25" eb="27">
      <t>ゾウセツ</t>
    </rPh>
    <rPh sb="28" eb="29">
      <t>マタ</t>
    </rPh>
    <rPh sb="37" eb="39">
      <t>バアイ</t>
    </rPh>
    <rPh sb="41" eb="43">
      <t>ホジョ</t>
    </rPh>
    <rPh sb="43" eb="45">
      <t>タイショウ</t>
    </rPh>
    <rPh sb="49" eb="50">
      <t>クニ</t>
    </rPh>
    <rPh sb="50" eb="51">
      <t>ナイ</t>
    </rPh>
    <rPh sb="53" eb="55">
      <t>ハンバイ</t>
    </rPh>
    <rPh sb="55" eb="57">
      <t>ジッセキ</t>
    </rPh>
    <rPh sb="60" eb="62">
      <t>シンガタ</t>
    </rPh>
    <rPh sb="62" eb="64">
      <t>セツビ</t>
    </rPh>
    <rPh sb="64" eb="66">
      <t>キキ</t>
    </rPh>
    <rPh sb="68" eb="70">
      <t>ジッショウ</t>
    </rPh>
    <rPh sb="70" eb="72">
      <t>ジッケン</t>
    </rPh>
    <rPh sb="72" eb="74">
      <t>ケッカ</t>
    </rPh>
    <rPh sb="75" eb="78">
      <t>シンライセイ</t>
    </rPh>
    <rPh sb="79" eb="80">
      <t>ミト</t>
    </rPh>
    <rPh sb="84" eb="86">
      <t>バアイ</t>
    </rPh>
    <rPh sb="87" eb="88">
      <t>カギ</t>
    </rPh>
    <rPh sb="90" eb="92">
      <t>ホジョ</t>
    </rPh>
    <rPh sb="92" eb="94">
      <t>タイショウ</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</si>
  <si>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</si>
  <si>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</si>
  <si>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</si>
  <si>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□「機械装置」「制御盤」「監視装置（防犯は除く）」「配管類」「送・配・変・蓄電設備及びこれらに附帯する設備」の購入、製造（改造を含む）、据付け、輸送、保管に要する費用が補助対象です
□運転データ等取得のため最低限必要な計測機器、データ記録及び集計のための機器（データ取得専用に使用するものに限る。）については、「これらに附帯する設備」に含まれます</t>
    <rPh sb="84" eb="86">
      <t>ホジョ</t>
    </rPh>
    <rPh sb="86" eb="88">
      <t>タイショウ</t>
    </rPh>
    <phoneticPr fontId="21"/>
  </si>
  <si>
    <t>管理費関係</t>
    <rPh sb="0" eb="3">
      <t>カンリヒ</t>
    </rPh>
    <rPh sb="3" eb="5">
      <t>カンケイ</t>
    </rPh>
    <phoneticPr fontId="21"/>
  </si>
  <si>
    <t>□請負会社に支払う一般管理費等が、諸経費に入っていないか</t>
    <rPh sb="17" eb="20">
      <t>ショケイヒ</t>
    </rPh>
    <rPh sb="21" eb="22">
      <t>ハイ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</si>
  <si>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</si>
  <si>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□工事請負会社に支払う一般管理費等は、「工事費」の費目に入れること</t>
    <rPh sb="25" eb="27">
      <t>ヒモク</t>
    </rPh>
    <phoneticPr fontId="21"/>
  </si>
  <si>
    <t>□執行団体や業者、電力会社との打ち合わせのための旅費等が、諸経費に入っていないか</t>
    <rPh sb="29" eb="32">
      <t>ショケイヒ</t>
    </rPh>
    <rPh sb="33" eb="34">
      <t>ハイ</t>
    </rPh>
    <phoneticPr fontId="21"/>
  </si>
  <si>
    <t>□執行団体や業者、電力会社との打ち合わせのための旅費等は、補助対象外です</t>
    <rPh sb="29" eb="31">
      <t>ホジョ</t>
    </rPh>
    <rPh sb="31" eb="34">
      <t>タイショウガイ</t>
    </rPh>
    <phoneticPr fontId="21"/>
  </si>
  <si>
    <t>□振込手数料は補助対象外</t>
    <phoneticPr fontId="21"/>
  </si>
  <si>
    <t>□振込手数料は、補助対象外です</t>
    <phoneticPr fontId="21"/>
  </si>
  <si>
    <t>□通信運搬費、消耗品費は補助対象外</t>
    <phoneticPr fontId="21"/>
  </si>
  <si>
    <t>□通信運搬費、消耗品費は、補助対象外です</t>
    <phoneticPr fontId="21"/>
  </si>
  <si>
    <t>□各種申請費は補助対象外</t>
    <phoneticPr fontId="21"/>
  </si>
  <si>
    <t>□各種申請費は、補助対象外です</t>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</si>
  <si>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</si>
  <si>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</si>
  <si>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</si>
  <si>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</si>
  <si>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</si>
  <si>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</si>
  <si>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</si>
  <si>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　・設計、設備等の「詳細」</t>
    <rPh sb="2" eb="4">
      <t>セッケイ</t>
    </rPh>
    <rPh sb="5" eb="7">
      <t>セツビ</t>
    </rPh>
    <rPh sb="7" eb="8">
      <t>トウ</t>
    </rPh>
    <phoneticPr fontId="21"/>
  </si>
  <si>
    <t>　・設計、設備等の「数量」</t>
    <rPh sb="2" eb="4">
      <t>セッケイ</t>
    </rPh>
    <rPh sb="5" eb="8">
      <t>セツビナド</t>
    </rPh>
    <phoneticPr fontId="21"/>
  </si>
  <si>
    <t>　・設計、設備等の「単価」</t>
    <rPh sb="2" eb="4">
      <t>セッケイ</t>
    </rPh>
    <rPh sb="5" eb="8">
      <t>セツビナド</t>
    </rPh>
    <phoneticPr fontId="21"/>
  </si>
  <si>
    <t>　・設計、設備等の「合計金額」</t>
    <rPh sb="2" eb="4">
      <t>セッケイ</t>
    </rPh>
    <rPh sb="5" eb="8">
      <t>セツビナド</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</si>
  <si>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</si>
  <si>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</si>
  <si>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</si>
  <si>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</si>
  <si>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</si>
  <si>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</si>
  <si>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</si>
  <si>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</si>
  <si>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各種図書は、補助対象のもので、範囲が明確に色分け等により分かりやすくなっているか</t>
    <rPh sb="0" eb="2">
      <t>カクシュ</t>
    </rPh>
    <rPh sb="2" eb="4">
      <t>トショ</t>
    </rPh>
    <rPh sb="15" eb="17">
      <t>ハンイ</t>
    </rPh>
    <rPh sb="28" eb="29">
      <t>ワ</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</si>
  <si>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</si>
  <si>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</si>
  <si>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</si>
  <si>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</si>
  <si>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</si>
  <si>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</si>
  <si>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</si>
  <si>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</si>
  <si>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</si>
  <si>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</si>
  <si>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</si>
  <si>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</si>
  <si>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□請求書と契約書と検収書（引渡書）の「日付」「金額」は、合致しているか</t>
    <rPh sb="1" eb="4">
      <t>セイキュウショ</t>
    </rPh>
    <rPh sb="5" eb="8">
      <t>ケイヤクショ</t>
    </rPh>
    <rPh sb="9" eb="12">
      <t>ケンシュウショ</t>
    </rPh>
    <rPh sb="13" eb="15">
      <t>ヒキワタ</t>
    </rPh>
    <rPh sb="15" eb="16">
      <t>ショ</t>
    </rPh>
    <rPh sb="19" eb="21">
      <t>ヒヅケ</t>
    </rPh>
    <rPh sb="23" eb="25">
      <t>キンガク</t>
    </rPh>
    <rPh sb="28" eb="30">
      <t>ガッチ</t>
    </rPh>
    <phoneticPr fontId="21"/>
  </si>
  <si>
    <t>日付、金額が合致していない場合、その理由を示す文書を提出すること</t>
    <rPh sb="0" eb="2">
      <t>ヒヅケ</t>
    </rPh>
    <rPh sb="3" eb="5">
      <t>キンガク</t>
    </rPh>
    <rPh sb="6" eb="8">
      <t>ガッチ</t>
    </rPh>
    <rPh sb="21" eb="22">
      <t>シメ</t>
    </rPh>
    <rPh sb="23" eb="25">
      <t>ブンショ</t>
    </rPh>
    <rPh sb="26" eb="28">
      <t>テイシュツ</t>
    </rPh>
    <phoneticPr fontId="21"/>
  </si>
  <si>
    <t>□「請求日付」は、請負会社から引渡しがあった日以降となっているか）</t>
    <rPh sb="2" eb="4">
      <t>セイキュウ</t>
    </rPh>
    <phoneticPr fontId="21"/>
  </si>
  <si>
    <t>□「請求金額」は「契約書」の金額と一致しているか</t>
    <rPh sb="17" eb="19">
      <t>イッチ</t>
    </rPh>
    <phoneticPr fontId="21"/>
  </si>
  <si>
    <t>他工事、補助対象外施設と一括請求の場合は、工事費から除外すること。合わせて、補助対象経費とそれ以外の内訳を明確にすること</t>
    <rPh sb="21" eb="23">
      <t>コウジ</t>
    </rPh>
    <rPh sb="26" eb="28">
      <t>ジョガイ</t>
    </rPh>
    <rPh sb="33" eb="34">
      <t>ア</t>
    </rPh>
    <rPh sb="38" eb="40">
      <t>ホジョ</t>
    </rPh>
    <rPh sb="40" eb="42">
      <t>タイショウ</t>
    </rPh>
    <rPh sb="42" eb="44">
      <t>ケイヒ</t>
    </rPh>
    <rPh sb="47" eb="49">
      <t>イガイ</t>
    </rPh>
    <phoneticPr fontId="21"/>
  </si>
  <si>
    <t>□補助対象外の支払と合算して工事請負会社等へ請求費を支払ってしまった場合、その内訳（補助対象の支払）が確実に実施されたことが確認できる資料があるか</t>
    <phoneticPr fontId="21"/>
  </si>
  <si>
    <t>補助事業に要する経費に補助対象外費用が含まれる場合、その内訳を確認できる資料を提出すること</t>
    <rPh sb="39" eb="41">
      <t>テイシュツ</t>
    </rPh>
    <phoneticPr fontId="21"/>
  </si>
  <si>
    <r>
      <t xml:space="preserve">□支払内容について、次の点は適切か </t>
    </r>
    <r>
      <rPr>
        <u/>
        <sz val="10"/>
        <color theme="1"/>
        <rFont val="ＭＳ Ｐゴシック"/>
        <family val="3"/>
        <charset val="128"/>
        <scheme val="minor"/>
      </rPr>
      <t>（支払は、補助対象のみか）</t>
    </r>
    <rPh sb="1" eb="3">
      <t>シハライ</t>
    </rPh>
    <rPh sb="3" eb="5">
      <t>ナイヨウ</t>
    </rPh>
    <rPh sb="10" eb="11">
      <t>ツギ</t>
    </rPh>
    <rPh sb="12" eb="13">
      <t>テン</t>
    </rPh>
    <rPh sb="14" eb="16">
      <t>テキセツ</t>
    </rPh>
    <rPh sb="19" eb="21">
      <t>シハライ</t>
    </rPh>
    <rPh sb="23" eb="25">
      <t>ホジョ</t>
    </rPh>
    <rPh sb="25" eb="27">
      <t>タイショウ</t>
    </rPh>
    <phoneticPr fontId="21"/>
  </si>
  <si>
    <t>□「請求書」（請求書・振込証明書・領収書）と「契約書」（内訳書・仕様書）、「出来高調書（報告書）」、「納品書」、「検収調書」の突合</t>
    <rPh sb="2" eb="5">
      <t>セイキュウショ</t>
    </rPh>
    <rPh sb="7" eb="10">
      <t>セイキュウショ</t>
    </rPh>
    <rPh sb="11" eb="13">
      <t>フリコミ</t>
    </rPh>
    <rPh sb="13" eb="16">
      <t>ショウメイショ</t>
    </rPh>
    <rPh sb="17" eb="20">
      <t>リョウシュウショ</t>
    </rPh>
    <rPh sb="23" eb="26">
      <t>ケイヤクショ</t>
    </rPh>
    <rPh sb="28" eb="31">
      <t>ウチワケショ</t>
    </rPh>
    <rPh sb="32" eb="35">
      <t>シヨウショ</t>
    </rPh>
    <rPh sb="38" eb="41">
      <t>デキダカ</t>
    </rPh>
    <rPh sb="41" eb="43">
      <t>チョウショ</t>
    </rPh>
    <rPh sb="44" eb="47">
      <t>ホウコクショ</t>
    </rPh>
    <rPh sb="51" eb="54">
      <t>ノウヒンショ</t>
    </rPh>
    <rPh sb="57" eb="59">
      <t>ケンシュウ</t>
    </rPh>
    <rPh sb="59" eb="61">
      <t>チョウショ</t>
    </rPh>
    <rPh sb="63" eb="65">
      <t>トツゴウ</t>
    </rPh>
    <phoneticPr fontId="21"/>
  </si>
  <si>
    <t>　・支払金額は、「請求書」、「契約書」（内訳書、又は仕様書）、「出来高調書（報告書）」、「納品書」、「領収書」と合致しているか</t>
    <rPh sb="4" eb="6">
      <t>キンガク</t>
    </rPh>
    <rPh sb="20" eb="23">
      <t>ウチワケショ</t>
    </rPh>
    <rPh sb="24" eb="25">
      <t>マタ</t>
    </rPh>
    <rPh sb="26" eb="29">
      <t>シヨウショ</t>
    </rPh>
    <rPh sb="32" eb="35">
      <t>デキダカ</t>
    </rPh>
    <rPh sb="35" eb="37">
      <t>チョウショ</t>
    </rPh>
    <rPh sb="38" eb="41">
      <t>ホウコクショ</t>
    </rPh>
    <rPh sb="45" eb="48">
      <t>ノウヒンショ</t>
    </rPh>
    <rPh sb="51" eb="54">
      <t>リョウシュウショ</t>
    </rPh>
    <rPh sb="56" eb="58">
      <t>ガッチ</t>
    </rPh>
    <phoneticPr fontId="21"/>
  </si>
  <si>
    <t>合致していない場合、その理由。日付は、請負会社から引渡しがあった日以降となっているか）</t>
    <rPh sb="0" eb="2">
      <t>ガッチ</t>
    </rPh>
    <phoneticPr fontId="21"/>
  </si>
  <si>
    <t>　・支払金額は、補助対象経費のみになっているか</t>
    <rPh sb="4" eb="6">
      <t>キンガク</t>
    </rPh>
    <rPh sb="12" eb="14">
      <t>ケイヒ</t>
    </rPh>
    <phoneticPr fontId="21"/>
  </si>
  <si>
    <t>補助事業に要する経費に補助対象外費用が含まれる場合、その内訳を確認できる資料を提出して下さい</t>
    <rPh sb="39" eb="41">
      <t>テイシュツ</t>
    </rPh>
    <rPh sb="43" eb="44">
      <t>クダ</t>
    </rPh>
    <phoneticPr fontId="21"/>
  </si>
  <si>
    <t>　・金融機関からの振込を確認できる「証明書」（収受印、または振込証明書）はあるか</t>
    <rPh sb="2" eb="4">
      <t>キンユウ</t>
    </rPh>
    <rPh sb="4" eb="6">
      <t>キカン</t>
    </rPh>
    <rPh sb="9" eb="11">
      <t>フリコミ</t>
    </rPh>
    <rPh sb="12" eb="14">
      <t>カクニン</t>
    </rPh>
    <rPh sb="18" eb="20">
      <t>ショウメイ</t>
    </rPh>
    <rPh sb="20" eb="21">
      <t>ショ</t>
    </rPh>
    <rPh sb="23" eb="25">
      <t>シュウジュ</t>
    </rPh>
    <rPh sb="25" eb="26">
      <t>イン</t>
    </rPh>
    <rPh sb="30" eb="32">
      <t>フリコミ</t>
    </rPh>
    <rPh sb="32" eb="35">
      <t>ショウメイショ</t>
    </rPh>
    <phoneticPr fontId="21"/>
  </si>
  <si>
    <t>□「金融機関からの振込を確認できる証明書」と「領収書」の突合</t>
    <rPh sb="19" eb="20">
      <t>ショ</t>
    </rPh>
    <rPh sb="23" eb="26">
      <t>リョウシュウショ</t>
    </rPh>
    <rPh sb="28" eb="30">
      <t>トツゴウ</t>
    </rPh>
    <phoneticPr fontId="21"/>
  </si>
  <si>
    <t>銀行受付印、経理責任者の署名と公印がある書類を提出すること</t>
    <rPh sb="0" eb="2">
      <t>ギンコウ</t>
    </rPh>
    <rPh sb="2" eb="4">
      <t>ウケツケ</t>
    </rPh>
    <rPh sb="6" eb="8">
      <t>ケイリ</t>
    </rPh>
    <rPh sb="8" eb="11">
      <t>セキニンシャ</t>
    </rPh>
    <rPh sb="12" eb="14">
      <t>ショメイ</t>
    </rPh>
    <rPh sb="15" eb="17">
      <t>コウイン</t>
    </rPh>
    <rPh sb="20" eb="22">
      <t>ショルイ</t>
    </rPh>
    <rPh sb="23" eb="25">
      <t>テイシュツ</t>
    </rPh>
    <phoneticPr fontId="21"/>
  </si>
  <si>
    <t>□振込手数料は補助対象外としているか（振込手数料は補助事業者自身が負担しているか）</t>
    <phoneticPr fontId="21"/>
  </si>
  <si>
    <t>　・「支払日」は、請求書日付後になっているか</t>
    <phoneticPr fontId="21"/>
  </si>
  <si>
    <t>　・支払いは、クレジット・手形・割賦・相殺となっていないか</t>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</si>
  <si>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</si>
  <si>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5" eb="27">
      <t>タイカ</t>
    </rPh>
    <rPh sb="28" eb="30">
      <t>シハラ</t>
    </rPh>
    <rPh sb="31" eb="32">
      <t>オヨ</t>
    </rPh>
    <rPh sb="33" eb="35">
      <t>セイサン</t>
    </rPh>
    <rPh sb="36" eb="38">
      <t>カンリョウ</t>
    </rPh>
    <phoneticPr fontId="21"/>
  </si>
  <si>
    <t>□「振込証明書」と「領収書」の突合</t>
    <rPh sb="2" eb="4">
      <t>フリコミ</t>
    </rPh>
    <rPh sb="4" eb="7">
      <t>ショウメイショ</t>
    </rPh>
    <rPh sb="10" eb="13">
      <t>リョウシュウショ</t>
    </rPh>
    <rPh sb="15" eb="17">
      <t>トツゴウ</t>
    </rPh>
    <phoneticPr fontId="21"/>
  </si>
  <si>
    <t>契約書で定めた以外の支払日がある場合、その内容と理由について説明があるか</t>
    <rPh sb="0" eb="3">
      <t>ケイヤクショ</t>
    </rPh>
    <rPh sb="4" eb="5">
      <t>サダ</t>
    </rPh>
    <rPh sb="7" eb="9">
      <t>イガイ</t>
    </rPh>
    <rPh sb="10" eb="13">
      <t>シハライビ</t>
    </rPh>
    <rPh sb="16" eb="18">
      <t>バアイ</t>
    </rPh>
    <rPh sb="21" eb="23">
      <t>ナイヨウ</t>
    </rPh>
    <rPh sb="24" eb="26">
      <t>リユウ</t>
    </rPh>
    <rPh sb="30" eb="32">
      <t>セツメイ</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</si>
  <si>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</si>
  <si>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</si>
  <si>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</si>
  <si>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</si>
  <si>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</si>
  <si>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</si>
  <si>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r>
      <t>・実施要領様式第</t>
    </r>
    <r>
      <rPr>
        <sz val="10"/>
        <rFont val="ＭＳ Ｐゴシック"/>
        <family val="3"/>
        <charset val="128"/>
        <scheme val="minor"/>
      </rPr>
      <t>10</t>
    </r>
    <r>
      <rPr>
        <sz val="10"/>
        <color theme="1"/>
        <rFont val="ＭＳ Ｐゴシック"/>
        <family val="3"/>
        <charset val="128"/>
        <scheme val="minor"/>
      </rPr>
      <t xml:space="preserve">
・エクセル</t>
    </r>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</si>
  <si>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4"/>
  </si>
  <si>
    <t>補助対象経費
の1/10</t>
    <rPh sb="0" eb="2">
      <t>ホジョ</t>
    </rPh>
    <rPh sb="2" eb="4">
      <t>タイショウ</t>
    </rPh>
    <rPh sb="4" eb="6">
      <t>ケイヒ</t>
    </rPh>
    <phoneticPr fontId="4"/>
  </si>
  <si>
    <t>上限
100,000,000円</t>
    <rPh sb="0" eb="2">
      <t>ジョウゲン</t>
    </rPh>
    <rPh sb="14" eb="15">
      <t>エン</t>
    </rPh>
    <phoneticPr fontId="4"/>
  </si>
  <si>
    <t>・交付規程様式第7
・ワード</t>
    <rPh sb="1" eb="3">
      <t>コウフ</t>
    </rPh>
    <rPh sb="3" eb="5">
      <t>キテイ</t>
    </rPh>
    <rPh sb="5" eb="7">
      <t>ヨウシキ</t>
    </rPh>
    <rPh sb="7" eb="8">
      <t>ダイ</t>
    </rPh>
    <phoneticPr fontId="21"/>
  </si>
  <si>
    <t>・交付規程様式第14
・ワード</t>
    <rPh sb="1" eb="3">
      <t>コウフ</t>
    </rPh>
    <rPh sb="3" eb="5">
      <t>キテイ</t>
    </rPh>
    <rPh sb="5" eb="7">
      <t>ヨウシキ</t>
    </rPh>
    <rPh sb="7" eb="8">
      <t>ダイ</t>
    </rPh>
    <phoneticPr fontId="21"/>
  </si>
  <si>
    <t>指令書（交付規程様式第2）、交付申請書（様式第1）、実施計画書（実施要領様式第1）</t>
    <rPh sb="0" eb="3">
      <t>シレイショ</t>
    </rPh>
    <rPh sb="4" eb="6">
      <t>コウフ</t>
    </rPh>
    <rPh sb="6" eb="8">
      <t>キテイ</t>
    </rPh>
    <rPh sb="8" eb="10">
      <t>ヨウシキ</t>
    </rPh>
    <rPh sb="10" eb="11">
      <t>ダイ</t>
    </rPh>
    <rPh sb="32" eb="34">
      <t>ジッシ</t>
    </rPh>
    <rPh sb="34" eb="36">
      <t>ヨウリョウ</t>
    </rPh>
    <phoneticPr fontId="21"/>
  </si>
  <si>
    <r>
      <t>令和</t>
    </r>
    <r>
      <rPr>
        <sz val="10"/>
        <color rgb="FFFF0000"/>
        <rFont val="ＭＳ Ｐ明朝"/>
        <family val="1"/>
        <charset val="128"/>
      </rPr>
      <t>８</t>
    </r>
    <r>
      <rPr>
        <sz val="10"/>
        <rFont val="ＭＳ Ｐ明朝"/>
        <family val="1"/>
        <charset val="128"/>
      </rPr>
      <t>年度</t>
    </r>
    <rPh sb="0" eb="2">
      <t>レイワ</t>
    </rPh>
    <rPh sb="3" eb="5">
      <t>ネンド</t>
    </rPh>
    <phoneticPr fontId="4"/>
  </si>
  <si>
    <t>令和　　年度福島県再生可能エネルギー等導入促進支援事業費（再生可能エネルギーに係るもの）
（地域活用型再生可能エネルギー導入支援事業）</t>
    <rPh sb="0" eb="2">
      <t>レイワ</t>
    </rPh>
    <rPh sb="18" eb="19">
      <t>トウ</t>
    </rPh>
    <rPh sb="29" eb="33">
      <t>サイセイカノウ</t>
    </rPh>
    <rPh sb="39" eb="40">
      <t>カカ</t>
    </rPh>
    <rPh sb="46" eb="48">
      <t>チイキ</t>
    </rPh>
    <rPh sb="48" eb="51">
      <t>カツヨウガタ</t>
    </rPh>
    <phoneticPr fontId="21"/>
  </si>
  <si>
    <t>令和　　年度福島県再生可能エネルギー等導入促進支援事業費（再生可能エネルギーに係るもの）
（地域活用型再生可能エネルギー導入支援事業）</t>
    <rPh sb="0" eb="2">
      <t>レイワ</t>
    </rPh>
    <rPh sb="4" eb="6">
      <t>ネンド</t>
    </rPh>
    <rPh sb="6" eb="9">
      <t>フクシマケン</t>
    </rPh>
    <rPh sb="9" eb="11">
      <t>サイセイ</t>
    </rPh>
    <rPh sb="11" eb="13">
      <t>カノウ</t>
    </rPh>
    <rPh sb="18" eb="19">
      <t>トウ</t>
    </rPh>
    <rPh sb="19" eb="21">
      <t>ドウニュウ</t>
    </rPh>
    <rPh sb="21" eb="23">
      <t>ソクシン</t>
    </rPh>
    <rPh sb="23" eb="25">
      <t>シエン</t>
    </rPh>
    <rPh sb="25" eb="28">
      <t>ジギョウヒ</t>
    </rPh>
    <rPh sb="29" eb="31">
      <t>サイセイ</t>
    </rPh>
    <rPh sb="31" eb="33">
      <t>カノウ</t>
    </rPh>
    <rPh sb="39" eb="40">
      <t>カカ</t>
    </rPh>
    <rPh sb="46" eb="48">
      <t>チイキ</t>
    </rPh>
    <rPh sb="48" eb="51">
      <t>カツヨウガタ</t>
    </rPh>
    <rPh sb="51" eb="53">
      <t>サイセイ</t>
    </rPh>
    <rPh sb="53" eb="55">
      <t>カノウ</t>
    </rPh>
    <rPh sb="60" eb="62">
      <t>ドウニュウ</t>
    </rPh>
    <rPh sb="62" eb="64">
      <t>シエン</t>
    </rPh>
    <rPh sb="64" eb="66">
      <t>ジギョウ</t>
    </rPh>
    <phoneticPr fontId="21"/>
  </si>
  <si>
    <t>・当該年度補助事業完了の日から起算して３０日以内又は当該補助事業の完了した日の属する年度の３月１０日までに提出すること。</t>
    <rPh sb="1" eb="3">
      <t>トウガイ</t>
    </rPh>
    <rPh sb="3" eb="5">
      <t>ネンド</t>
    </rPh>
    <rPh sb="53" eb="55">
      <t>テイシュツ</t>
    </rPh>
    <phoneticPr fontId="21"/>
  </si>
  <si>
    <t>1～34までの電子データ</t>
    <rPh sb="7" eb="9">
      <t>デンシ</t>
    </rPh>
    <phoneticPr fontId="21"/>
  </si>
  <si>
    <t>補助金は、事業完了後３０日以内、あるいは当該年度３月１０日のいずれか早い方までに、対価の支払い及び精算が完了しているもののみが、支払い対象となる</t>
    <rPh sb="0" eb="3">
      <t>ホジョキン</t>
    </rPh>
    <rPh sb="5" eb="7">
      <t>ジギョウ</t>
    </rPh>
    <rPh sb="7" eb="9">
      <t>カンリョウ</t>
    </rPh>
    <rPh sb="9" eb="10">
      <t>ゴ</t>
    </rPh>
    <rPh sb="12" eb="13">
      <t>ヒ</t>
    </rPh>
    <rPh sb="13" eb="15">
      <t>イナイ</t>
    </rPh>
    <rPh sb="20" eb="22">
      <t>トウガイ</t>
    </rPh>
    <rPh sb="22" eb="24">
      <t>ネンド</t>
    </rPh>
    <rPh sb="25" eb="26">
      <t>ガツ</t>
    </rPh>
    <rPh sb="28" eb="29">
      <t>ニチ</t>
    </rPh>
    <rPh sb="34" eb="35">
      <t>ハヤ</t>
    </rPh>
    <rPh sb="36" eb="37">
      <t>ホウ</t>
    </rPh>
    <rPh sb="41" eb="43">
      <t>タイカ</t>
    </rPh>
    <rPh sb="44" eb="46">
      <t>シハラ</t>
    </rPh>
    <rPh sb="47" eb="48">
      <t>オヨ</t>
    </rPh>
    <rPh sb="49" eb="51">
      <t>セイサン</t>
    </rPh>
    <rPh sb="52" eb="54">
      <t>カンリョウ</t>
    </rPh>
    <rPh sb="64" eb="66">
      <t>シハラ</t>
    </rPh>
    <rPh sb="67" eb="69">
      <t>タイショウ</t>
    </rPh>
    <phoneticPr fontId="21"/>
  </si>
  <si>
    <t>決算額内訳書（支払別）【総額】</t>
    <rPh sb="0" eb="2">
      <t>ケッサン</t>
    </rPh>
    <rPh sb="2" eb="3">
      <t>ガク</t>
    </rPh>
    <rPh sb="3" eb="5">
      <t>ウチワケ</t>
    </rPh>
    <rPh sb="5" eb="6">
      <t>ショ</t>
    </rPh>
    <rPh sb="7" eb="9">
      <t>シハラ</t>
    </rPh>
    <rPh sb="9" eb="10">
      <t>ベツ</t>
    </rPh>
    <rPh sb="12" eb="14">
      <t>ソウガク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</si>
</sst>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3"/>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0">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diagonalUp="1">
      <left style="thin">
        <color indexed="64"/>
      </left>
      <right style="double">
        <color indexed="64"/>
      </right>
      <top style="medium">
        <color indexed="64"/>
      </top>
      <bottom/>
      <diagonal style="hair">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1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2" fillId="0" borderId="0">
      <alignment vertical="center"/>
    </xf>
    <xf numFmtId="0" fontId="3" fillId="0" borderId="0">
      <alignment vertical="center"/>
    </xf>
    <xf numFmtId="0" fontId="10" fillId="0" borderId="0"/>
    <xf numFmtId="0" fontId="10" fillId="0" borderId="0"/>
    <xf numFmtId="0" fontId="12" fillId="0" borderId="0">
      <alignment vertical="center"/>
    </xf>
    <xf numFmtId="0" fontId="13" fillId="0" borderId="0">
      <alignment vertical="center"/>
    </xf>
    <xf numFmtId="38" fontId="3" fillId="0" borderId="0" applyFont="0" applyFill="0" applyBorder="0" applyAlignment="0" applyProtection="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497">
    <xf numFmtId="0" fontId="0" fillId="0" borderId="0" xfId="0">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Alignment="1" applyProtection="1">
      <alignment horizontal="right" vertical="center"/>
      <protection locked="0"/>
    </xf>
    <xf numFmtId="0" fontId="5"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vertical="center" wrapText="1"/>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5" xfId="0" applyFont="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0" fontId="5" fillId="0" borderId="16" xfId="0" applyFont="1" applyBorder="1" applyAlignment="1" applyProtection="1">
      <alignment vertical="center" wrapText="1"/>
      <protection locked="0"/>
    </xf>
    <xf numFmtId="0" fontId="5" fillId="0" borderId="3" xfId="0" applyFont="1" applyBorder="1" applyAlignment="1" applyProtection="1">
      <alignment horizontal="left" vertical="center" wrapText="1"/>
      <protection locked="0"/>
    </xf>
    <xf numFmtId="0" fontId="5" fillId="0" borderId="14"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38" fontId="9" fillId="0" borderId="15" xfId="1" applyFont="1" applyFill="1" applyBorder="1" applyAlignment="1" applyProtection="1">
      <alignment vertical="center" wrapText="1"/>
      <protection locked="0"/>
    </xf>
    <xf numFmtId="0" fontId="5" fillId="0" borderId="19" xfId="0" applyFont="1" applyBorder="1" applyAlignment="1" applyProtection="1">
      <alignment horizontal="justify" vertical="center" wrapText="1"/>
      <protection locked="0"/>
    </xf>
    <xf numFmtId="0" fontId="5" fillId="0" borderId="17" xfId="0" applyFont="1" applyBorder="1" applyAlignment="1" applyProtection="1">
      <alignment horizontal="justify" vertical="center" wrapText="1"/>
      <protection locked="0"/>
    </xf>
    <xf numFmtId="0" fontId="5" fillId="0" borderId="17"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61" xfId="0" applyFont="1" applyBorder="1" applyAlignment="1" applyProtection="1">
      <alignment horizontal="justify" vertical="center" wrapText="1"/>
      <protection locked="0"/>
    </xf>
    <xf numFmtId="0" fontId="5" fillId="0" borderId="24" xfId="0" applyFont="1" applyBorder="1" applyAlignment="1" applyProtection="1">
      <alignment horizontal="justify" vertical="center" wrapText="1"/>
      <protection locked="0"/>
    </xf>
    <xf numFmtId="0" fontId="5"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38" fontId="5" fillId="0" borderId="10" xfId="1" applyFont="1" applyFill="1" applyBorder="1" applyAlignment="1" applyProtection="1">
      <alignment vertical="center" wrapText="1"/>
    </xf>
    <xf numFmtId="38" fontId="5" fillId="0" borderId="25" xfId="1" applyFont="1" applyFill="1" applyBorder="1" applyAlignment="1" applyProtection="1">
      <alignment vertical="center" wrapText="1"/>
    </xf>
    <xf numFmtId="0" fontId="5"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5" fillId="0" borderId="3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38" fontId="5" fillId="0" borderId="26" xfId="1" applyFont="1" applyFill="1" applyBorder="1" applyAlignment="1" applyProtection="1">
      <alignment vertical="center" wrapText="1"/>
      <protection locked="0"/>
    </xf>
    <xf numFmtId="38" fontId="5" fillId="0" borderId="27" xfId="1" applyFont="1" applyFill="1" applyBorder="1" applyAlignment="1" applyProtection="1">
      <alignment horizontal="right" vertical="center" wrapText="1"/>
    </xf>
    <xf numFmtId="0" fontId="15" fillId="0" borderId="0" xfId="0" applyFont="1">
      <alignment vertical="center"/>
    </xf>
    <xf numFmtId="38" fontId="16" fillId="0" borderId="53" xfId="1" applyFont="1" applyFill="1" applyBorder="1" applyAlignment="1" applyProtection="1">
      <alignment vertical="center" wrapText="1"/>
      <protection locked="0"/>
    </xf>
    <xf numFmtId="0" fontId="16" fillId="0" borderId="46" xfId="0" applyFont="1" applyBorder="1" applyAlignment="1" applyProtection="1">
      <alignment vertical="center" wrapText="1"/>
      <protection locked="0"/>
    </xf>
    <xf numFmtId="38" fontId="16" fillId="0" borderId="46" xfId="1"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38" fontId="5" fillId="0" borderId="13" xfId="1" applyFont="1" applyFill="1" applyBorder="1" applyAlignment="1" applyProtection="1">
      <alignment vertical="center" wrapText="1"/>
      <protection locked="0"/>
    </xf>
    <xf numFmtId="0" fontId="16" fillId="0" borderId="6" xfId="0" applyFont="1" applyBorder="1" applyAlignment="1" applyProtection="1">
      <alignment vertical="center" wrapText="1"/>
      <protection locked="0"/>
    </xf>
    <xf numFmtId="38" fontId="16" fillId="0" borderId="13" xfId="1" applyFont="1" applyFill="1" applyBorder="1" applyAlignment="1" applyProtection="1">
      <alignment vertical="center" wrapText="1"/>
      <protection locked="0"/>
    </xf>
    <xf numFmtId="38" fontId="16" fillId="0" borderId="60" xfId="1"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38" fontId="16" fillId="0" borderId="15" xfId="1" applyFont="1" applyFill="1" applyBorder="1" applyAlignment="1" applyProtection="1">
      <alignment vertical="center" wrapText="1"/>
      <protection locked="0"/>
    </xf>
    <xf numFmtId="38" fontId="17" fillId="0" borderId="22" xfId="1" applyFont="1" applyFill="1" applyBorder="1" applyAlignment="1" applyProtection="1">
      <alignment vertical="center" wrapText="1"/>
    </xf>
    <xf numFmtId="0" fontId="17" fillId="0" borderId="18" xfId="0" applyFont="1" applyBorder="1" applyAlignment="1" applyProtection="1">
      <alignment vertical="center" wrapText="1"/>
      <protection locked="0"/>
    </xf>
    <xf numFmtId="38" fontId="17" fillId="0" borderId="20" xfId="1" applyFont="1" applyFill="1" applyBorder="1" applyAlignment="1" applyProtection="1">
      <alignment vertical="center" wrapText="1"/>
    </xf>
    <xf numFmtId="38" fontId="16" fillId="0" borderId="54" xfId="1" applyFont="1" applyFill="1" applyBorder="1" applyAlignment="1" applyProtection="1">
      <alignment vertical="center" wrapText="1"/>
      <protection locked="0"/>
    </xf>
    <xf numFmtId="0" fontId="16" fillId="0" borderId="4" xfId="0" applyFont="1" applyBorder="1" applyAlignment="1" applyProtection="1">
      <alignment horizontal="justify" vertical="center" wrapText="1"/>
      <protection locked="0"/>
    </xf>
    <xf numFmtId="38" fontId="16" fillId="0" borderId="14" xfId="1" applyFont="1" applyFill="1" applyBorder="1" applyAlignment="1" applyProtection="1">
      <alignment vertical="center" wrapText="1"/>
      <protection locked="0"/>
    </xf>
    <xf numFmtId="0" fontId="16" fillId="0" borderId="14" xfId="0" applyFont="1" applyBorder="1" applyAlignment="1" applyProtection="1">
      <alignment horizontal="justify" vertical="center" wrapText="1"/>
      <protection locked="0"/>
    </xf>
    <xf numFmtId="0" fontId="16" fillId="0" borderId="6"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5" fillId="0" borderId="6" xfId="0" applyFont="1" applyBorder="1" applyAlignment="1">
      <alignment horizontal="justify" vertical="center" wrapText="1"/>
    </xf>
    <xf numFmtId="0" fontId="16" fillId="0" borderId="8" xfId="0" applyFont="1" applyBorder="1" applyAlignment="1" applyProtection="1">
      <alignment horizontal="justify" vertical="center" wrapText="1"/>
      <protection locked="0"/>
    </xf>
    <xf numFmtId="38" fontId="5" fillId="0" borderId="15" xfId="1" applyFont="1" applyFill="1" applyBorder="1" applyAlignment="1" applyProtection="1">
      <alignment vertical="center" wrapText="1"/>
      <protection locked="0"/>
    </xf>
    <xf numFmtId="0" fontId="5" fillId="0" borderId="8" xfId="0" applyFont="1" applyBorder="1" applyAlignment="1" applyProtection="1">
      <alignment horizontal="justify" vertical="center" wrapText="1"/>
      <protection locked="0"/>
    </xf>
    <xf numFmtId="38" fontId="5" fillId="0" borderId="22" xfId="1" applyFont="1" applyFill="1" applyBorder="1" applyAlignment="1" applyProtection="1">
      <alignment vertical="center" wrapText="1"/>
    </xf>
    <xf numFmtId="0" fontId="5" fillId="0" borderId="18" xfId="0" applyFont="1" applyBorder="1" applyAlignment="1" applyProtection="1">
      <alignment horizontal="justify" vertical="center" wrapText="1"/>
      <protection locked="0"/>
    </xf>
    <xf numFmtId="38" fontId="5" fillId="0" borderId="20" xfId="1" applyFont="1" applyFill="1" applyBorder="1" applyAlignment="1" applyProtection="1">
      <alignment vertical="center" wrapText="1"/>
    </xf>
    <xf numFmtId="38" fontId="5" fillId="0" borderId="60" xfId="1" applyFont="1" applyFill="1" applyBorder="1" applyAlignment="1" applyProtection="1">
      <alignment vertical="center" wrapText="1"/>
      <protection locked="0"/>
    </xf>
    <xf numFmtId="0" fontId="9" fillId="0" borderId="15" xfId="0" applyFont="1" applyBorder="1" applyAlignment="1" applyProtection="1">
      <alignment horizontal="justify" vertical="center" wrapText="1"/>
      <protection locked="0"/>
    </xf>
    <xf numFmtId="0" fontId="17" fillId="0" borderId="18" xfId="0" applyFont="1" applyBorder="1" applyAlignment="1" applyProtection="1">
      <alignment horizontal="justify" vertical="center" wrapText="1"/>
      <protection locked="0"/>
    </xf>
    <xf numFmtId="38" fontId="17" fillId="0" borderId="1" xfId="0" applyNumberFormat="1" applyFont="1" applyBorder="1" applyAlignment="1">
      <alignment horizontal="right" vertical="center" wrapText="1"/>
    </xf>
    <xf numFmtId="0" fontId="5" fillId="0" borderId="4"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protection locked="0"/>
    </xf>
    <xf numFmtId="0" fontId="5" fillId="0" borderId="13"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xf>
    <xf numFmtId="38" fontId="5" fillId="0" borderId="13" xfId="1" applyFont="1" applyFill="1" applyBorder="1" applyAlignment="1" applyProtection="1">
      <alignment vertical="center" wrapText="1"/>
    </xf>
    <xf numFmtId="38" fontId="5" fillId="0" borderId="51" xfId="1" applyFont="1" applyFill="1" applyBorder="1" applyAlignment="1" applyProtection="1">
      <alignment horizontal="right" vertical="center" wrapText="1"/>
    </xf>
    <xf numFmtId="38" fontId="5" fillId="0" borderId="52" xfId="1" applyFont="1" applyFill="1" applyBorder="1" applyAlignment="1" applyProtection="1">
      <alignment horizontal="right" vertical="center" wrapText="1"/>
    </xf>
    <xf numFmtId="38" fontId="5" fillId="0" borderId="22" xfId="1" applyFont="1" applyFill="1" applyBorder="1" applyAlignment="1" applyProtection="1">
      <alignment horizontal="right" vertical="center" wrapText="1"/>
    </xf>
    <xf numFmtId="38" fontId="5" fillId="0" borderId="29" xfId="1" applyFont="1" applyFill="1" applyBorder="1" applyAlignment="1" applyProtection="1">
      <alignment horizontal="right" vertical="center" wrapText="1"/>
    </xf>
    <xf numFmtId="0" fontId="18" fillId="0" borderId="0" xfId="0" applyFont="1" applyProtection="1">
      <alignment vertical="center"/>
      <protection locked="0"/>
    </xf>
    <xf numFmtId="0" fontId="5" fillId="0" borderId="0" xfId="0" applyFont="1" applyAlignment="1" applyProtection="1">
      <alignment horizontal="center" vertical="center"/>
      <protection locked="0"/>
    </xf>
    <xf numFmtId="0" fontId="20" fillId="0" borderId="0" xfId="11" applyFont="1">
      <alignment vertical="center"/>
    </xf>
    <xf numFmtId="0" fontId="2" fillId="0" borderId="0" xfId="11">
      <alignment vertical="center"/>
    </xf>
    <xf numFmtId="0" fontId="22" fillId="0" borderId="0" xfId="11" applyFont="1" applyAlignment="1">
      <alignment horizontal="right" vertical="center"/>
    </xf>
    <xf numFmtId="0" fontId="2" fillId="0" borderId="0" xfId="11" applyAlignment="1">
      <alignment horizontal="right" vertical="center"/>
    </xf>
    <xf numFmtId="0" fontId="26" fillId="0" borderId="0" xfId="11" applyFont="1" applyAlignment="1">
      <alignment horizontal="center" vertical="center"/>
    </xf>
    <xf numFmtId="0" fontId="26" fillId="0" borderId="14" xfId="11" applyFont="1" applyBorder="1" applyAlignment="1">
      <alignment horizontal="center" vertical="center" wrapText="1"/>
    </xf>
    <xf numFmtId="0" fontId="26" fillId="0" borderId="0" xfId="11" applyFont="1" applyAlignment="1">
      <alignment vertical="center" wrapText="1"/>
    </xf>
    <xf numFmtId="0" fontId="27" fillId="0" borderId="20" xfId="11" applyFont="1" applyBorder="1" applyAlignment="1">
      <alignment horizontal="center" vertical="center" wrapText="1"/>
    </xf>
    <xf numFmtId="0" fontId="26" fillId="0" borderId="0" xfId="11" applyFont="1" applyAlignment="1">
      <alignment horizontal="center" vertical="center" wrapText="1"/>
    </xf>
    <xf numFmtId="0" fontId="26" fillId="0" borderId="14" xfId="11" applyFont="1" applyBorder="1" applyAlignment="1">
      <alignment horizontal="center" vertical="center"/>
    </xf>
    <xf numFmtId="38" fontId="24" fillId="0" borderId="65" xfId="12" applyFont="1" applyFill="1" applyBorder="1" applyAlignment="1">
      <alignment horizontal="right" vertical="center"/>
    </xf>
    <xf numFmtId="38" fontId="24" fillId="0" borderId="66" xfId="12" applyFont="1" applyFill="1" applyBorder="1" applyAlignment="1">
      <alignment horizontal="right" vertical="center"/>
    </xf>
    <xf numFmtId="0" fontId="26" fillId="0" borderId="65" xfId="11" applyFont="1" applyBorder="1" applyAlignment="1">
      <alignment horizontal="center" vertical="center"/>
    </xf>
    <xf numFmtId="0" fontId="26" fillId="0" borderId="20" xfId="11" applyFont="1" applyBorder="1" applyAlignment="1">
      <alignment horizontal="center" vertical="center"/>
    </xf>
    <xf numFmtId="38" fontId="24" fillId="0" borderId="65" xfId="11" applyNumberFormat="1" applyFont="1" applyBorder="1">
      <alignment vertical="center"/>
    </xf>
    <xf numFmtId="38" fontId="24" fillId="0" borderId="66"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65" xfId="11" applyFont="1" applyBorder="1" applyAlignment="1">
      <alignment horizontal="center" vertical="center" wrapText="1"/>
    </xf>
    <xf numFmtId="0" fontId="26" fillId="0" borderId="69" xfId="11" applyFont="1" applyBorder="1" applyAlignment="1">
      <alignment horizontal="center" vertical="center"/>
    </xf>
    <xf numFmtId="38" fontId="28" fillId="0" borderId="65" xfId="12" applyFont="1" applyFill="1" applyBorder="1" applyAlignment="1">
      <alignment horizontal="right" vertical="center"/>
    </xf>
    <xf numFmtId="38" fontId="28" fillId="0" borderId="14" xfId="12" applyFont="1" applyFill="1" applyBorder="1" applyAlignment="1">
      <alignment vertical="center" wrapText="1"/>
    </xf>
    <xf numFmtId="38" fontId="24" fillId="0" borderId="65" xfId="12" applyFont="1" applyFill="1" applyBorder="1" applyAlignment="1">
      <alignment vertical="center"/>
    </xf>
    <xf numFmtId="38" fontId="28" fillId="0" borderId="13" xfId="12" applyFont="1" applyFill="1" applyBorder="1" applyAlignment="1">
      <alignment vertical="center" wrapText="1"/>
    </xf>
    <xf numFmtId="38" fontId="24" fillId="0" borderId="66" xfId="12" applyFont="1" applyFill="1" applyBorder="1" applyAlignment="1">
      <alignment vertical="center"/>
    </xf>
    <xf numFmtId="38" fontId="28" fillId="0" borderId="20" xfId="12" applyFont="1" applyFill="1" applyBorder="1" applyAlignment="1">
      <alignment vertical="center" wrapText="1"/>
    </xf>
    <xf numFmtId="0" fontId="2"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3" fillId="0" borderId="0" xfId="11" applyFont="1">
      <alignment vertical="center"/>
    </xf>
    <xf numFmtId="0" fontId="2" fillId="0" borderId="46" xfId="11" applyBorder="1" applyAlignment="1">
      <alignment horizontal="center" vertical="center" wrapText="1"/>
    </xf>
    <xf numFmtId="0" fontId="2" fillId="0" borderId="72" xfId="11" applyBorder="1" applyAlignment="1">
      <alignment horizontal="center" vertical="center" wrapText="1"/>
    </xf>
    <xf numFmtId="0" fontId="2" fillId="0" borderId="14" xfId="11" applyBorder="1" applyAlignment="1">
      <alignment horizontal="center" vertical="center"/>
    </xf>
    <xf numFmtId="0" fontId="2" fillId="0" borderId="13" xfId="11" applyBorder="1" applyAlignment="1">
      <alignment horizontal="center" vertical="center"/>
    </xf>
    <xf numFmtId="0" fontId="2" fillId="0" borderId="28" xfId="11" applyBorder="1" applyAlignment="1">
      <alignment horizontal="center" vertical="center"/>
    </xf>
    <xf numFmtId="0" fontId="2" fillId="0" borderId="30" xfId="11" applyBorder="1" applyAlignment="1">
      <alignment horizontal="center" vertical="center" wrapText="1"/>
    </xf>
    <xf numFmtId="0" fontId="2" fillId="0" borderId="31" xfId="11" applyBorder="1" applyAlignment="1">
      <alignment horizontal="center" vertical="center" wrapText="1"/>
    </xf>
    <xf numFmtId="0" fontId="2" fillId="0" borderId="0" xfId="11" applyAlignment="1">
      <alignment vertical="center" wrapText="1"/>
    </xf>
    <xf numFmtId="0" fontId="28" fillId="0" borderId="20" xfId="11" applyFont="1" applyBorder="1">
      <alignment vertical="center"/>
    </xf>
    <xf numFmtId="38" fontId="35" fillId="0" borderId="20" xfId="12" applyFont="1" applyBorder="1">
      <alignment vertical="center"/>
    </xf>
    <xf numFmtId="38" fontId="35" fillId="0" borderId="73" xfId="12" applyFont="1" applyBorder="1">
      <alignment vertical="center"/>
    </xf>
    <xf numFmtId="0" fontId="28" fillId="0" borderId="65" xfId="11" applyFont="1" applyBorder="1">
      <alignment vertical="center"/>
    </xf>
    <xf numFmtId="38" fontId="35" fillId="0" borderId="65" xfId="12" applyFont="1" applyBorder="1">
      <alignment vertical="center"/>
    </xf>
    <xf numFmtId="38" fontId="35" fillId="0" borderId="74" xfId="12" applyFont="1" applyBorder="1">
      <alignment vertical="center"/>
    </xf>
    <xf numFmtId="0" fontId="24" fillId="0" borderId="75" xfId="11" applyFont="1" applyBorder="1">
      <alignment vertical="center"/>
    </xf>
    <xf numFmtId="0" fontId="24" fillId="0" borderId="76" xfId="11" applyFont="1" applyBorder="1" applyAlignment="1">
      <alignment horizontal="right" vertical="center"/>
    </xf>
    <xf numFmtId="38" fontId="35" fillId="0" borderId="77" xfId="12" applyFont="1" applyBorder="1">
      <alignment vertical="center"/>
    </xf>
    <xf numFmtId="38" fontId="27" fillId="0" borderId="77" xfId="12" applyFont="1" applyBorder="1" applyAlignment="1">
      <alignment horizontal="center" vertical="center"/>
    </xf>
    <xf numFmtId="38" fontId="36" fillId="0" borderId="78" xfId="12" applyFont="1" applyBorder="1">
      <alignment vertical="center"/>
    </xf>
    <xf numFmtId="0" fontId="29" fillId="0" borderId="71" xfId="11" applyFont="1" applyBorder="1">
      <alignment vertical="center"/>
    </xf>
    <xf numFmtId="38" fontId="36" fillId="0" borderId="71" xfId="12" applyFont="1" applyBorder="1">
      <alignment vertical="center"/>
    </xf>
    <xf numFmtId="38" fontId="36" fillId="0" borderId="79" xfId="12" applyFont="1" applyBorder="1">
      <alignment vertical="center"/>
    </xf>
    <xf numFmtId="38" fontId="37" fillId="0" borderId="65" xfId="12" applyFont="1" applyBorder="1" applyAlignment="1">
      <alignment horizontal="center" vertical="center"/>
    </xf>
    <xf numFmtId="0" fontId="26" fillId="0" borderId="71" xfId="11" applyFont="1" applyBorder="1">
      <alignment vertical="center"/>
    </xf>
    <xf numFmtId="0" fontId="24" fillId="0" borderId="65" xfId="11" applyFont="1" applyBorder="1">
      <alignment vertical="center"/>
    </xf>
    <xf numFmtId="38" fontId="27" fillId="0" borderId="20" xfId="12" applyFont="1" applyBorder="1" applyAlignment="1">
      <alignment horizontal="center" vertical="center"/>
    </xf>
    <xf numFmtId="38" fontId="36" fillId="0" borderId="80" xfId="12" applyFont="1" applyBorder="1">
      <alignment vertical="center"/>
    </xf>
    <xf numFmtId="38" fontId="12" fillId="0" borderId="80" xfId="12" applyFont="1" applyBorder="1">
      <alignment vertical="center"/>
    </xf>
    <xf numFmtId="38" fontId="36" fillId="0" borderId="81" xfId="12" applyFont="1" applyBorder="1">
      <alignment vertical="center"/>
    </xf>
    <xf numFmtId="38" fontId="36" fillId="0" borderId="82" xfId="12" applyFont="1" applyBorder="1">
      <alignment vertical="center"/>
    </xf>
    <xf numFmtId="38" fontId="27" fillId="0" borderId="30" xfId="12" applyFont="1" applyBorder="1" applyAlignment="1">
      <alignment horizontal="center" vertical="center"/>
    </xf>
    <xf numFmtId="38" fontId="36" fillId="0" borderId="31" xfId="12" applyFont="1" applyBorder="1">
      <alignment vertical="center"/>
    </xf>
    <xf numFmtId="0" fontId="36" fillId="0" borderId="0" xfId="13" applyFont="1" applyAlignment="1">
      <alignment vertical="center" wrapText="1"/>
    </xf>
    <xf numFmtId="0" fontId="35" fillId="0" borderId="0" xfId="13" applyFont="1" applyAlignment="1">
      <alignment vertical="center" wrapText="1"/>
    </xf>
    <xf numFmtId="0" fontId="35" fillId="0" borderId="0" xfId="13" applyFont="1" applyAlignment="1">
      <alignment horizontal="center" vertical="center" wrapText="1"/>
    </xf>
    <xf numFmtId="0" fontId="36" fillId="0" borderId="0" xfId="13" applyFont="1" applyAlignment="1">
      <alignment horizontal="center" vertical="center" wrapText="1"/>
    </xf>
    <xf numFmtId="0" fontId="13" fillId="0" borderId="0" xfId="13" applyFont="1" applyAlignment="1">
      <alignment horizontal="center" vertical="center" wrapText="1"/>
    </xf>
    <xf numFmtId="0" fontId="13" fillId="0" borderId="0" xfId="13" applyFont="1">
      <alignment vertical="center"/>
    </xf>
    <xf numFmtId="0" fontId="36" fillId="0" borderId="0" xfId="13" applyFont="1" applyAlignment="1">
      <alignment horizontal="left" vertical="center" wrapText="1"/>
    </xf>
    <xf numFmtId="0" fontId="38" fillId="0" borderId="0" xfId="13" applyFont="1" applyAlignment="1">
      <alignment horizontal="right" vertical="center" wrapText="1"/>
    </xf>
    <xf numFmtId="0" fontId="39" fillId="3" borderId="85" xfId="13" applyFont="1" applyFill="1" applyBorder="1" applyAlignment="1">
      <alignment horizontal="center" vertical="center" wrapText="1"/>
    </xf>
    <xf numFmtId="0" fontId="40" fillId="0" borderId="0" xfId="13" applyFont="1" applyAlignment="1">
      <alignment vertical="center" wrapText="1"/>
    </xf>
    <xf numFmtId="0" fontId="43" fillId="3" borderId="85" xfId="13" applyFont="1" applyFill="1" applyBorder="1" applyAlignment="1">
      <alignment horizontal="center" vertical="center" wrapText="1"/>
    </xf>
    <xf numFmtId="0" fontId="44" fillId="0" borderId="0" xfId="13" applyFont="1" applyAlignment="1">
      <alignment horizontal="left" vertical="center" wrapText="1"/>
    </xf>
    <xf numFmtId="0" fontId="45" fillId="6" borderId="85" xfId="13" applyFont="1" applyFill="1" applyBorder="1" applyAlignment="1">
      <alignment horizontal="left" vertical="center"/>
    </xf>
    <xf numFmtId="0" fontId="43" fillId="6" borderId="85" xfId="13" applyFont="1" applyFill="1" applyBorder="1" applyAlignment="1">
      <alignment horizontal="center" vertical="center" wrapText="1"/>
    </xf>
    <xf numFmtId="0" fontId="43" fillId="6" borderId="0" xfId="13" applyFont="1" applyFill="1" applyAlignment="1">
      <alignment horizontal="center" vertical="center" wrapText="1"/>
    </xf>
    <xf numFmtId="0" fontId="40" fillId="6" borderId="0" xfId="13" applyFont="1" applyFill="1" applyAlignment="1">
      <alignment horizontal="center" vertical="center" wrapText="1"/>
    </xf>
    <xf numFmtId="0" fontId="46" fillId="6" borderId="0" xfId="13" applyFont="1" applyFill="1" applyAlignment="1">
      <alignment vertical="center" wrapText="1"/>
    </xf>
    <xf numFmtId="0" fontId="25" fillId="6" borderId="0" xfId="13" applyFont="1" applyFill="1" applyAlignment="1">
      <alignment vertical="center" wrapText="1"/>
    </xf>
    <xf numFmtId="0" fontId="41" fillId="6" borderId="0" xfId="13" applyFont="1" applyFill="1" applyAlignment="1">
      <alignment horizontal="left" vertical="center" wrapText="1"/>
    </xf>
    <xf numFmtId="0" fontId="36" fillId="6" borderId="0" xfId="13" applyFont="1" applyFill="1" applyAlignment="1">
      <alignment vertical="center" wrapText="1"/>
    </xf>
    <xf numFmtId="0" fontId="44" fillId="0" borderId="5" xfId="13" applyFont="1" applyBorder="1" applyAlignment="1">
      <alignment vertical="center" wrapText="1"/>
    </xf>
    <xf numFmtId="0" fontId="44" fillId="0" borderId="0" xfId="13" applyFont="1" applyAlignment="1">
      <alignment vertical="center" wrapText="1"/>
    </xf>
    <xf numFmtId="0" fontId="47" fillId="5" borderId="85" xfId="13" applyFont="1" applyFill="1" applyBorder="1" applyAlignment="1">
      <alignment horizontal="center" vertical="center" wrapText="1"/>
    </xf>
    <xf numFmtId="0" fontId="37" fillId="0" borderId="0" xfId="13" applyFont="1" applyAlignment="1">
      <alignment horizontal="center" vertical="center" wrapText="1"/>
    </xf>
    <xf numFmtId="0" fontId="37" fillId="0" borderId="0" xfId="13" applyFont="1" applyAlignment="1">
      <alignment vertical="center" wrapText="1"/>
    </xf>
    <xf numFmtId="0" fontId="48" fillId="0" borderId="0" xfId="13" applyFont="1" applyAlignment="1">
      <alignment vertical="center" wrapText="1"/>
    </xf>
    <xf numFmtId="0" fontId="37" fillId="0" borderId="0" xfId="13" applyFont="1">
      <alignment vertical="center"/>
    </xf>
    <xf numFmtId="0" fontId="51" fillId="0" borderId="91" xfId="13" applyFont="1" applyBorder="1" applyAlignment="1">
      <alignment horizontal="center" vertical="center" wrapText="1"/>
    </xf>
    <xf numFmtId="0" fontId="26" fillId="0" borderId="4" xfId="13" applyFont="1" applyBorder="1" applyAlignment="1">
      <alignment horizontal="center" vertical="center" wrapText="1"/>
    </xf>
    <xf numFmtId="0" fontId="26" fillId="0" borderId="92" xfId="13" applyFont="1" applyBorder="1" applyAlignment="1">
      <alignment vertical="center" wrapText="1"/>
    </xf>
    <xf numFmtId="0" fontId="26" fillId="0" borderId="93" xfId="13" applyFont="1" applyBorder="1" applyAlignment="1">
      <alignment vertical="center" wrapText="1"/>
    </xf>
    <xf numFmtId="0" fontId="26" fillId="7" borderId="94" xfId="13" applyFont="1" applyFill="1" applyBorder="1" applyAlignment="1">
      <alignment horizontal="center" vertical="center" wrapText="1"/>
    </xf>
    <xf numFmtId="0" fontId="36" fillId="7" borderId="91" xfId="13" applyFont="1" applyFill="1" applyBorder="1" applyAlignment="1">
      <alignment horizontal="left" vertical="center" wrapText="1"/>
    </xf>
    <xf numFmtId="0" fontId="51" fillId="0" borderId="13" xfId="13" applyFont="1" applyBorder="1" applyAlignment="1">
      <alignment horizontal="center" vertical="center" wrapText="1"/>
    </xf>
    <xf numFmtId="0" fontId="26" fillId="0" borderId="95" xfId="13" applyFont="1" applyBorder="1" applyAlignment="1">
      <alignment horizontal="center" vertical="center" wrapText="1"/>
    </xf>
    <xf numFmtId="0" fontId="26" fillId="0" borderId="96" xfId="13" applyFont="1" applyBorder="1" applyAlignment="1">
      <alignment vertical="center" wrapText="1"/>
    </xf>
    <xf numFmtId="0" fontId="26" fillId="0" borderId="97" xfId="13" applyFont="1" applyBorder="1" applyAlignment="1">
      <alignment vertical="center" wrapText="1"/>
    </xf>
    <xf numFmtId="0" fontId="26" fillId="7" borderId="98" xfId="13" applyFont="1" applyFill="1" applyBorder="1" applyAlignment="1">
      <alignment horizontal="center" vertical="center" wrapText="1"/>
    </xf>
    <xf numFmtId="0" fontId="36" fillId="7" borderId="99" xfId="13" applyFont="1" applyFill="1" applyBorder="1" applyAlignment="1">
      <alignment horizontal="left" vertical="center" wrapText="1"/>
    </xf>
    <xf numFmtId="0" fontId="51" fillId="0" borderId="14" xfId="13" applyFont="1" applyBorder="1" applyAlignment="1">
      <alignment horizontal="center" vertical="center" wrapText="1"/>
    </xf>
    <xf numFmtId="0" fontId="36" fillId="7" borderId="100" xfId="13" applyFont="1" applyFill="1" applyBorder="1" applyAlignment="1">
      <alignment horizontal="left" vertical="center" wrapText="1"/>
    </xf>
    <xf numFmtId="0" fontId="51" fillId="0" borderId="101"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6" xfId="13" applyFont="1" applyBorder="1" applyAlignment="1">
      <alignment horizontal="center" vertical="center" wrapText="1"/>
    </xf>
    <xf numFmtId="0" fontId="26" fillId="0" borderId="103" xfId="13" applyFont="1" applyBorder="1" applyAlignment="1">
      <alignment vertical="center" wrapText="1"/>
    </xf>
    <xf numFmtId="0" fontId="26" fillId="0" borderId="104" xfId="13" applyFont="1" applyBorder="1" applyAlignment="1">
      <alignment vertical="center" wrapText="1"/>
    </xf>
    <xf numFmtId="0" fontId="26" fillId="7" borderId="105" xfId="13" applyFont="1" applyFill="1" applyBorder="1" applyAlignment="1">
      <alignment horizontal="center" vertical="center" wrapText="1"/>
    </xf>
    <xf numFmtId="0" fontId="36" fillId="7" borderId="106" xfId="13" applyFont="1" applyFill="1" applyBorder="1" applyAlignment="1">
      <alignment horizontal="left" vertical="center" wrapText="1"/>
    </xf>
    <xf numFmtId="0" fontId="26" fillId="0" borderId="10" xfId="13" applyFont="1" applyBorder="1" applyAlignment="1">
      <alignment horizontal="center" vertical="center" wrapText="1"/>
    </xf>
    <xf numFmtId="0" fontId="26" fillId="0" borderId="107" xfId="13" applyFont="1" applyBorder="1" applyAlignment="1">
      <alignment vertical="center" wrapText="1"/>
    </xf>
    <xf numFmtId="0" fontId="26" fillId="0" borderId="108" xfId="13" applyFont="1" applyBorder="1" applyAlignment="1">
      <alignment vertical="center" wrapText="1"/>
    </xf>
    <xf numFmtId="0" fontId="26" fillId="7" borderId="109" xfId="13" applyFont="1" applyFill="1" applyBorder="1" applyAlignment="1">
      <alignment horizontal="center" vertical="center" wrapText="1"/>
    </xf>
    <xf numFmtId="0" fontId="12" fillId="0" borderId="65" xfId="13" applyFont="1" applyBorder="1" applyAlignment="1">
      <alignment horizontal="left" vertical="top" wrapText="1"/>
    </xf>
    <xf numFmtId="0" fontId="26" fillId="0" borderId="2" xfId="13" applyFont="1" applyBorder="1" applyAlignment="1">
      <alignment horizontal="center" vertical="center" wrapText="1"/>
    </xf>
    <xf numFmtId="0" fontId="26" fillId="0" borderId="110" xfId="13" applyFont="1" applyBorder="1" applyAlignment="1">
      <alignment vertical="center" wrapText="1"/>
    </xf>
    <xf numFmtId="0" fontId="26" fillId="0" borderId="111" xfId="13" applyFont="1" applyBorder="1" applyAlignment="1">
      <alignment vertical="center" wrapText="1"/>
    </xf>
    <xf numFmtId="0" fontId="26" fillId="7" borderId="22" xfId="13" applyFont="1" applyFill="1" applyBorder="1" applyAlignment="1">
      <alignment horizontal="center" vertical="center" wrapText="1"/>
    </xf>
    <xf numFmtId="0" fontId="36" fillId="7" borderId="20" xfId="13" applyFont="1" applyFill="1" applyBorder="1" applyAlignment="1">
      <alignment horizontal="left" vertical="center" wrapText="1"/>
    </xf>
    <xf numFmtId="0" fontId="26" fillId="0" borderId="112" xfId="13" applyFont="1" applyBorder="1" applyAlignment="1">
      <alignment horizontal="center" vertical="center" wrapText="1"/>
    </xf>
    <xf numFmtId="0" fontId="26" fillId="7" borderId="113" xfId="13" applyFont="1" applyFill="1" applyBorder="1" applyAlignment="1">
      <alignment horizontal="center" vertical="center" wrapText="1"/>
    </xf>
    <xf numFmtId="0" fontId="26" fillId="0" borderId="114" xfId="13" applyFont="1" applyBorder="1" applyAlignment="1">
      <alignment horizontal="center" vertical="center" wrapText="1"/>
    </xf>
    <xf numFmtId="0" fontId="37" fillId="7" borderId="106" xfId="13" applyFont="1" applyFill="1" applyBorder="1" applyAlignment="1">
      <alignment horizontal="left" vertical="center" wrapText="1"/>
    </xf>
    <xf numFmtId="0" fontId="12" fillId="0" borderId="14" xfId="13" applyFont="1" applyBorder="1" applyAlignment="1">
      <alignment horizontal="left" vertical="top" wrapText="1"/>
    </xf>
    <xf numFmtId="0" fontId="12" fillId="0" borderId="14" xfId="13" applyFont="1" applyBorder="1" applyAlignment="1">
      <alignment horizontal="left" vertical="center" wrapText="1"/>
    </xf>
    <xf numFmtId="0" fontId="12" fillId="0" borderId="65" xfId="13" applyFont="1" applyBorder="1" applyAlignment="1">
      <alignment horizontal="left" vertical="center" wrapText="1"/>
    </xf>
    <xf numFmtId="0" fontId="26" fillId="7" borderId="115" xfId="13" applyFont="1" applyFill="1" applyBorder="1" applyAlignment="1">
      <alignment horizontal="center" vertical="center" wrapText="1"/>
    </xf>
    <xf numFmtId="0" fontId="36" fillId="7" borderId="65" xfId="13" applyFont="1" applyFill="1" applyBorder="1" applyAlignment="1">
      <alignment horizontal="left" vertical="center" wrapText="1"/>
    </xf>
    <xf numFmtId="0" fontId="26" fillId="7" borderId="53" xfId="13" applyFont="1" applyFill="1" applyBorder="1" applyAlignment="1">
      <alignment horizontal="center" vertical="center" wrapText="1"/>
    </xf>
    <xf numFmtId="0" fontId="36" fillId="7" borderId="13" xfId="13" applyFont="1" applyFill="1" applyBorder="1" applyAlignment="1">
      <alignment horizontal="left" vertical="center" wrapText="1"/>
    </xf>
    <xf numFmtId="0" fontId="12" fillId="0" borderId="65" xfId="13" applyFont="1" applyBorder="1" applyAlignment="1">
      <alignment vertical="center" wrapText="1"/>
    </xf>
    <xf numFmtId="0" fontId="26" fillId="0" borderId="90" xfId="13" applyFont="1" applyBorder="1" applyAlignment="1">
      <alignment vertical="center" wrapText="1"/>
    </xf>
    <xf numFmtId="0" fontId="12" fillId="0" borderId="0" xfId="13" applyFont="1" applyAlignment="1">
      <alignment horizontal="left" vertical="center" wrapText="1"/>
    </xf>
    <xf numFmtId="0" fontId="26" fillId="0" borderId="0" xfId="13" applyFont="1" applyAlignment="1">
      <alignment vertical="center" wrapText="1"/>
    </xf>
    <xf numFmtId="0" fontId="29" fillId="0" borderId="0" xfId="13" applyFont="1" applyAlignment="1">
      <alignment horizontal="center" vertical="center" wrapText="1"/>
    </xf>
    <xf numFmtId="0" fontId="51" fillId="0" borderId="0" xfId="13" applyFont="1" applyAlignment="1">
      <alignment horizontal="left" vertical="center"/>
    </xf>
    <xf numFmtId="0" fontId="33" fillId="0" borderId="0" xfId="13" applyFont="1" applyAlignment="1">
      <alignment vertical="center" wrapText="1"/>
    </xf>
    <xf numFmtId="0" fontId="53" fillId="0" borderId="0" xfId="13" applyFont="1" applyAlignment="1">
      <alignment horizontal="right" vertical="center" wrapText="1"/>
    </xf>
    <xf numFmtId="0" fontId="51" fillId="0" borderId="0" xfId="13" applyFont="1" applyAlignment="1">
      <alignment vertical="center" wrapText="1"/>
    </xf>
    <xf numFmtId="0" fontId="51" fillId="0" borderId="0" xfId="13" applyFont="1" applyAlignment="1">
      <alignment horizontal="left" vertical="center" wrapText="1"/>
    </xf>
    <xf numFmtId="0" fontId="33" fillId="0" borderId="0" xfId="13" applyFont="1" applyAlignment="1">
      <alignment horizontal="center" vertical="center" wrapText="1"/>
    </xf>
    <xf numFmtId="0" fontId="41" fillId="0" borderId="0" xfId="13" applyFont="1" applyAlignment="1">
      <alignment horizontal="left" vertical="center" wrapText="1"/>
    </xf>
    <xf numFmtId="0" fontId="54" fillId="6" borderId="85" xfId="13" applyFont="1" applyFill="1" applyBorder="1" applyAlignment="1">
      <alignment horizontal="left" vertical="center"/>
    </xf>
    <xf numFmtId="0" fontId="39" fillId="6" borderId="85" xfId="13" applyFont="1" applyFill="1" applyBorder="1" applyAlignment="1">
      <alignment horizontal="center" vertical="center" wrapText="1"/>
    </xf>
    <xf numFmtId="0" fontId="39" fillId="6" borderId="0" xfId="13" applyFont="1" applyFill="1" applyAlignment="1">
      <alignment horizontal="center" vertical="center" wrapText="1"/>
    </xf>
    <xf numFmtId="0" fontId="33" fillId="6" borderId="0" xfId="13" applyFont="1" applyFill="1" applyAlignment="1">
      <alignment horizontal="center" vertical="center" wrapText="1"/>
    </xf>
    <xf numFmtId="0" fontId="51" fillId="6" borderId="0" xfId="13" applyFont="1" applyFill="1" applyAlignment="1">
      <alignment vertical="center" wrapText="1"/>
    </xf>
    <xf numFmtId="0" fontId="41" fillId="0" borderId="5" xfId="13" applyFont="1" applyBorder="1" applyAlignment="1">
      <alignment vertical="center" wrapText="1"/>
    </xf>
    <xf numFmtId="0" fontId="46" fillId="6" borderId="0" xfId="13" applyFont="1" applyFill="1">
      <alignment vertical="center"/>
    </xf>
    <xf numFmtId="0" fontId="43" fillId="3" borderId="65" xfId="13" applyFont="1" applyFill="1" applyBorder="1" applyAlignment="1">
      <alignment horizontal="center" vertical="center" wrapText="1"/>
    </xf>
    <xf numFmtId="0" fontId="43" fillId="3" borderId="2" xfId="13" applyFont="1" applyFill="1" applyBorder="1" applyAlignment="1">
      <alignment horizontal="center" vertical="center" wrapText="1"/>
    </xf>
    <xf numFmtId="0" fontId="25" fillId="0" borderId="91" xfId="13" applyFont="1" applyBorder="1" applyAlignment="1">
      <alignment horizontal="center" vertical="center" wrapText="1"/>
    </xf>
    <xf numFmtId="0" fontId="26" fillId="0" borderId="118" xfId="13" applyFont="1" applyBorder="1" applyAlignment="1">
      <alignment vertical="center" wrapText="1"/>
    </xf>
    <xf numFmtId="0" fontId="26" fillId="0" borderId="100" xfId="13" applyFont="1" applyBorder="1" applyAlignment="1">
      <alignment vertical="center" wrapText="1"/>
    </xf>
    <xf numFmtId="0" fontId="26" fillId="0" borderId="116" xfId="13" applyFont="1" applyBorder="1" applyAlignment="1">
      <alignment horizontal="left" vertical="center" wrapText="1"/>
    </xf>
    <xf numFmtId="0" fontId="26" fillId="7" borderId="101" xfId="13" applyFont="1" applyFill="1" applyBorder="1" applyAlignment="1">
      <alignment horizontal="center" vertical="center" wrapText="1"/>
    </xf>
    <xf numFmtId="0" fontId="36" fillId="7" borderId="101" xfId="13" applyFont="1" applyFill="1" applyBorder="1" applyAlignment="1">
      <alignment horizontal="left" vertical="center" wrapText="1"/>
    </xf>
    <xf numFmtId="0" fontId="25" fillId="0" borderId="106" xfId="13" applyFont="1" applyBorder="1" applyAlignment="1">
      <alignment horizontal="center" vertical="center" wrapText="1"/>
    </xf>
    <xf numFmtId="0" fontId="26" fillId="0" borderId="119" xfId="13" applyFont="1" applyBorder="1" applyAlignment="1">
      <alignment vertical="center" wrapText="1"/>
    </xf>
    <xf numFmtId="0" fontId="26" fillId="0" borderId="100" xfId="13" applyFont="1" applyBorder="1" applyAlignment="1">
      <alignment horizontal="left" vertical="center" wrapText="1"/>
    </xf>
    <xf numFmtId="0" fontId="26" fillId="0" borderId="116" xfId="13" applyFont="1" applyBorder="1" applyAlignment="1">
      <alignment horizontal="center" vertical="center" wrapText="1"/>
    </xf>
    <xf numFmtId="0" fontId="26" fillId="7" borderId="106" xfId="13" applyFont="1" applyFill="1" applyBorder="1" applyAlignment="1">
      <alignment horizontal="center" vertical="center" wrapText="1"/>
    </xf>
    <xf numFmtId="0" fontId="25" fillId="0" borderId="99" xfId="13" applyFont="1" applyBorder="1" applyAlignment="1">
      <alignment horizontal="center" vertical="center" wrapText="1"/>
    </xf>
    <xf numFmtId="0" fontId="26" fillId="0" borderId="121" xfId="13" applyFont="1" applyBorder="1" applyAlignment="1">
      <alignment vertical="center" wrapText="1"/>
    </xf>
    <xf numFmtId="0" fontId="26" fillId="0" borderId="99" xfId="13" applyFont="1" applyBorder="1" applyAlignment="1">
      <alignment vertical="center" wrapText="1"/>
    </xf>
    <xf numFmtId="0" fontId="26" fillId="0" borderId="112" xfId="13" applyFont="1" applyBorder="1" applyAlignment="1">
      <alignment vertical="center" wrapText="1"/>
    </xf>
    <xf numFmtId="0" fontId="25" fillId="0" borderId="20" xfId="13" applyFont="1" applyBorder="1" applyAlignment="1">
      <alignment horizontal="center" vertical="center" wrapText="1"/>
    </xf>
    <xf numFmtId="0" fontId="25" fillId="0" borderId="65" xfId="13" applyFont="1" applyBorder="1" applyAlignment="1">
      <alignment horizontal="center" vertical="center" wrapText="1"/>
    </xf>
    <xf numFmtId="0" fontId="26" fillId="0" borderId="67" xfId="13" applyFont="1" applyBorder="1" applyAlignment="1">
      <alignment vertical="center" wrapText="1"/>
    </xf>
    <xf numFmtId="0" fontId="26" fillId="0" borderId="65" xfId="13" applyFont="1" applyBorder="1" applyAlignment="1">
      <alignment vertical="center" wrapText="1"/>
    </xf>
    <xf numFmtId="0" fontId="26" fillId="0" borderId="2" xfId="13" applyFont="1" applyBorder="1" applyAlignment="1">
      <alignment horizontal="left" vertical="center" wrapText="1"/>
    </xf>
    <xf numFmtId="0" fontId="26" fillId="7" borderId="2" xfId="13" applyFont="1" applyFill="1" applyBorder="1" applyAlignment="1">
      <alignment horizontal="center" vertical="center" wrapText="1"/>
    </xf>
    <xf numFmtId="0" fontId="26" fillId="7" borderId="65" xfId="13" applyFont="1" applyFill="1" applyBorder="1" applyAlignment="1">
      <alignment horizontal="left" vertical="center" wrapText="1"/>
    </xf>
    <xf numFmtId="0" fontId="26" fillId="0" borderId="120" xfId="13" applyFont="1" applyBorder="1" applyAlignment="1">
      <alignment vertical="center" wrapText="1"/>
    </xf>
    <xf numFmtId="0" fontId="26" fillId="0" borderId="20" xfId="13" applyFont="1" applyBorder="1" applyAlignment="1">
      <alignment horizontal="left" vertical="center" wrapText="1"/>
    </xf>
    <xf numFmtId="0" fontId="26" fillId="0" borderId="10" xfId="13" applyFont="1" applyBorder="1" applyAlignment="1">
      <alignment vertical="center" wrapText="1"/>
    </xf>
    <xf numFmtId="0" fontId="26" fillId="7" borderId="10" xfId="13" applyFont="1" applyFill="1" applyBorder="1" applyAlignment="1">
      <alignment horizontal="center" vertical="center" wrapText="1"/>
    </xf>
    <xf numFmtId="0" fontId="26" fillId="7" borderId="20" xfId="13" applyFont="1" applyFill="1" applyBorder="1" applyAlignment="1">
      <alignment horizontal="left" vertical="center" wrapText="1"/>
    </xf>
    <xf numFmtId="0" fontId="26" fillId="0" borderId="114" xfId="13" applyFont="1" applyBorder="1" applyAlignment="1">
      <alignment vertical="center" wrapText="1"/>
    </xf>
    <xf numFmtId="0" fontId="26" fillId="7" borderId="114" xfId="13" applyFont="1" applyFill="1" applyBorder="1" applyAlignment="1">
      <alignment horizontal="center" vertical="center" wrapText="1"/>
    </xf>
    <xf numFmtId="0" fontId="26" fillId="7" borderId="91" xfId="13" applyFont="1" applyFill="1" applyBorder="1" applyAlignment="1">
      <alignment horizontal="left" vertical="center" wrapText="1"/>
    </xf>
    <xf numFmtId="0" fontId="26" fillId="7" borderId="112" xfId="13" applyFont="1" applyFill="1" applyBorder="1" applyAlignment="1">
      <alignment horizontal="center" vertical="center" wrapText="1"/>
    </xf>
    <xf numFmtId="0" fontId="26" fillId="7" borderId="99" xfId="13" applyFont="1" applyFill="1" applyBorder="1" applyAlignment="1">
      <alignment horizontal="left" vertical="center" wrapText="1"/>
    </xf>
    <xf numFmtId="0" fontId="26" fillId="0" borderId="20" xfId="13" applyFont="1" applyBorder="1" applyAlignment="1">
      <alignment vertical="center" wrapText="1"/>
    </xf>
    <xf numFmtId="0" fontId="26" fillId="0" borderId="68" xfId="13" applyFont="1" applyBorder="1" applyAlignment="1">
      <alignment vertical="center" wrapText="1"/>
    </xf>
    <xf numFmtId="0" fontId="26" fillId="7" borderId="6" xfId="13" applyFont="1" applyFill="1" applyBorder="1" applyAlignment="1">
      <alignment horizontal="center" vertical="center" wrapText="1"/>
    </xf>
    <xf numFmtId="0" fontId="26" fillId="7" borderId="13" xfId="13" applyFont="1" applyFill="1" applyBorder="1" applyAlignment="1">
      <alignment horizontal="left" vertical="center" wrapText="1"/>
    </xf>
    <xf numFmtId="0" fontId="26" fillId="7" borderId="65" xfId="13" applyFont="1" applyFill="1" applyBorder="1" applyAlignment="1">
      <alignment horizontal="center" vertical="center" wrapText="1"/>
    </xf>
    <xf numFmtId="0" fontId="26" fillId="6" borderId="124" xfId="13" applyFont="1" applyFill="1" applyBorder="1" applyAlignment="1">
      <alignment vertical="center" wrapText="1"/>
    </xf>
    <xf numFmtId="0" fontId="36" fillId="7" borderId="100" xfId="13" applyFont="1" applyFill="1" applyBorder="1" applyAlignment="1">
      <alignment horizontal="center" vertical="center" wrapText="1"/>
    </xf>
    <xf numFmtId="0" fontId="26" fillId="6" borderId="125" xfId="13" applyFont="1" applyFill="1" applyBorder="1" applyAlignment="1">
      <alignment vertical="center" wrapText="1"/>
    </xf>
    <xf numFmtId="0" fontId="36" fillId="7" borderId="99" xfId="13" applyFont="1" applyFill="1" applyBorder="1" applyAlignment="1">
      <alignment horizontal="center" vertical="center" wrapText="1"/>
    </xf>
    <xf numFmtId="0" fontId="26" fillId="0" borderId="126" xfId="13" applyFont="1" applyBorder="1" applyAlignment="1">
      <alignment horizontal="left" vertical="center" wrapText="1"/>
    </xf>
    <xf numFmtId="0" fontId="26" fillId="0" borderId="13" xfId="13" applyFont="1" applyBorder="1" applyAlignment="1">
      <alignment horizontal="left" vertical="center" wrapText="1"/>
    </xf>
    <xf numFmtId="0" fontId="26" fillId="7" borderId="116" xfId="13" applyFont="1" applyFill="1" applyBorder="1" applyAlignment="1">
      <alignment horizontal="center" vertical="center" wrapText="1"/>
    </xf>
    <xf numFmtId="0" fontId="26" fillId="7" borderId="100" xfId="13" applyFont="1" applyFill="1" applyBorder="1" applyAlignment="1">
      <alignment horizontal="left" vertical="center" wrapText="1"/>
    </xf>
    <xf numFmtId="0" fontId="26" fillId="0" borderId="65" xfId="13" applyFont="1" applyBorder="1" applyAlignment="1">
      <alignment horizontal="center" vertical="center" wrapText="1"/>
    </xf>
    <xf numFmtId="0" fontId="26" fillId="0" borderId="123" xfId="13" applyFont="1" applyBorder="1" applyAlignment="1">
      <alignment vertical="center" wrapText="1"/>
    </xf>
    <xf numFmtId="0" fontId="26" fillId="0" borderId="91" xfId="13" applyFont="1" applyBorder="1" applyAlignment="1">
      <alignment vertical="center" wrapText="1"/>
    </xf>
    <xf numFmtId="0" fontId="26" fillId="0" borderId="106" xfId="13" applyFont="1" applyBorder="1" applyAlignment="1">
      <alignment vertical="center" wrapText="1"/>
    </xf>
    <xf numFmtId="0" fontId="26" fillId="0" borderId="102" xfId="13" applyFont="1" applyBorder="1" applyAlignment="1">
      <alignment horizontal="left" vertical="center" wrapText="1"/>
    </xf>
    <xf numFmtId="0" fontId="26" fillId="7" borderId="102" xfId="13" applyFont="1" applyFill="1" applyBorder="1" applyAlignment="1">
      <alignment horizontal="center" vertical="center" wrapText="1"/>
    </xf>
    <xf numFmtId="0" fontId="26" fillId="7" borderId="106" xfId="13" applyFont="1" applyFill="1" applyBorder="1" applyAlignment="1">
      <alignment horizontal="left" vertical="center" wrapText="1"/>
    </xf>
    <xf numFmtId="0" fontId="26" fillId="0" borderId="99" xfId="13" applyFont="1" applyBorder="1" applyAlignment="1">
      <alignment horizontal="left" vertical="center" wrapText="1"/>
    </xf>
    <xf numFmtId="0" fontId="25" fillId="0" borderId="118" xfId="13" applyFont="1" applyBorder="1" applyAlignment="1">
      <alignment horizontal="center" vertical="center" wrapText="1"/>
    </xf>
    <xf numFmtId="0" fontId="26" fillId="7" borderId="91" xfId="13" applyFont="1" applyFill="1" applyBorder="1" applyAlignment="1">
      <alignment horizontal="center" vertical="center" wrapText="1"/>
    </xf>
    <xf numFmtId="0" fontId="25" fillId="0" borderId="119" xfId="13" applyFont="1" applyBorder="1" applyAlignment="1">
      <alignment horizontal="center" vertical="center" wrapText="1"/>
    </xf>
    <xf numFmtId="0" fontId="26" fillId="0" borderId="102" xfId="13" applyFont="1" applyBorder="1" applyAlignment="1">
      <alignment vertical="center" wrapText="1"/>
    </xf>
    <xf numFmtId="0" fontId="25" fillId="0" borderId="121" xfId="13" applyFont="1" applyBorder="1" applyAlignment="1">
      <alignment horizontal="center" vertical="center" wrapText="1"/>
    </xf>
    <xf numFmtId="0" fontId="26" fillId="7" borderId="99" xfId="13" applyFont="1" applyFill="1" applyBorder="1" applyAlignment="1">
      <alignment horizontal="center" vertical="center" wrapText="1"/>
    </xf>
    <xf numFmtId="0" fontId="29" fillId="7" borderId="91" xfId="13" applyFont="1" applyFill="1" applyBorder="1" applyAlignment="1">
      <alignment horizontal="center" vertical="center" wrapText="1"/>
    </xf>
    <xf numFmtId="0" fontId="29" fillId="7" borderId="91" xfId="13" applyFont="1" applyFill="1" applyBorder="1" applyAlignment="1">
      <alignment horizontal="left" vertical="center" wrapText="1"/>
    </xf>
    <xf numFmtId="0" fontId="26" fillId="0" borderId="106" xfId="13" applyFont="1" applyBorder="1" applyAlignment="1">
      <alignment horizontal="left" vertical="center" wrapText="1"/>
    </xf>
    <xf numFmtId="0" fontId="29" fillId="7" borderId="106" xfId="13" applyFont="1" applyFill="1" applyBorder="1" applyAlignment="1">
      <alignment horizontal="center" vertical="center" wrapText="1"/>
    </xf>
    <xf numFmtId="0" fontId="29" fillId="7" borderId="106" xfId="13" applyFont="1" applyFill="1" applyBorder="1" applyAlignment="1">
      <alignment horizontal="left" vertical="center" wrapText="1"/>
    </xf>
    <xf numFmtId="0" fontId="29" fillId="7" borderId="99" xfId="13" applyFont="1" applyFill="1" applyBorder="1" applyAlignment="1">
      <alignment horizontal="center" vertical="center" wrapText="1"/>
    </xf>
    <xf numFmtId="0" fontId="29" fillId="7" borderId="99" xfId="13" applyFont="1" applyFill="1" applyBorder="1" applyAlignment="1">
      <alignment horizontal="left" vertical="center" wrapText="1"/>
    </xf>
    <xf numFmtId="0" fontId="26" fillId="0" borderId="127"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128" xfId="13" applyFont="1" applyBorder="1" applyAlignment="1">
      <alignment horizontal="left" vertical="center" wrapText="1"/>
    </xf>
    <xf numFmtId="0" fontId="26" fillId="0" borderId="125" xfId="13" applyFont="1" applyBorder="1" applyAlignment="1">
      <alignment horizontal="left" vertical="center" wrapText="1"/>
    </xf>
    <xf numFmtId="0" fontId="26" fillId="0" borderId="112" xfId="13" applyFont="1" applyBorder="1" applyAlignment="1">
      <alignment horizontal="left" vertical="center" wrapText="1"/>
    </xf>
    <xf numFmtId="0" fontId="26" fillId="7" borderId="13" xfId="13" applyFont="1" applyFill="1" applyBorder="1" applyAlignment="1">
      <alignment horizontal="center" vertical="center" wrapText="1"/>
    </xf>
    <xf numFmtId="0" fontId="25" fillId="0" borderId="2" xfId="13" applyFont="1" applyBorder="1" applyAlignment="1">
      <alignment horizontal="center" vertical="center" wrapText="1"/>
    </xf>
    <xf numFmtId="0" fontId="26" fillId="0" borderId="124" xfId="13" applyFont="1" applyBorder="1" applyAlignment="1">
      <alignment vertical="center" wrapText="1"/>
    </xf>
    <xf numFmtId="0" fontId="26" fillId="7" borderId="100" xfId="13" applyFont="1" applyFill="1" applyBorder="1" applyAlignment="1">
      <alignment horizontal="center" vertical="center" wrapText="1"/>
    </xf>
    <xf numFmtId="0" fontId="26" fillId="0" borderId="128" xfId="13" applyFont="1" applyBorder="1" applyAlignment="1">
      <alignment vertical="center" wrapText="1"/>
    </xf>
    <xf numFmtId="0" fontId="26" fillId="0" borderId="125" xfId="13" applyFont="1" applyBorder="1" applyAlignment="1">
      <alignment vertical="center" wrapText="1"/>
    </xf>
    <xf numFmtId="0" fontId="26" fillId="0" borderId="20" xfId="13" applyFont="1" applyBorder="1" applyAlignment="1">
      <alignment horizontal="center" vertical="center" wrapText="1"/>
    </xf>
    <xf numFmtId="0" fontId="26" fillId="7" borderId="20" xfId="13" applyFont="1" applyFill="1" applyBorder="1" applyAlignment="1">
      <alignment horizontal="center" vertical="center" wrapText="1"/>
    </xf>
    <xf numFmtId="0" fontId="26" fillId="0" borderId="95" xfId="13" applyFont="1" applyBorder="1" applyAlignment="1">
      <alignment horizontal="left" vertical="center" wrapText="1"/>
    </xf>
    <xf numFmtId="0" fontId="26" fillId="0" borderId="126" xfId="13" applyFont="1" applyBorder="1" applyAlignment="1">
      <alignment vertical="center" wrapText="1"/>
    </xf>
    <xf numFmtId="0" fontId="26" fillId="0" borderId="129" xfId="13" applyFont="1" applyBorder="1" applyAlignment="1">
      <alignment vertical="center" wrapText="1"/>
    </xf>
    <xf numFmtId="0" fontId="29" fillId="0" borderId="0" xfId="13" applyFont="1" applyAlignment="1">
      <alignment vertical="center" wrapText="1"/>
    </xf>
    <xf numFmtId="0" fontId="51" fillId="0" borderId="65" xfId="13" applyFont="1" applyBorder="1" applyAlignment="1">
      <alignment horizontal="center" vertical="center" wrapText="1"/>
    </xf>
    <xf numFmtId="0" fontId="51" fillId="0" borderId="99" xfId="13" applyFont="1" applyBorder="1" applyAlignment="1">
      <alignment horizontal="center" vertical="center" wrapText="1"/>
    </xf>
    <xf numFmtId="0" fontId="5" fillId="0" borderId="46" xfId="0" applyFont="1" applyBorder="1" applyAlignment="1" applyProtection="1">
      <alignment vertical="center" wrapText="1"/>
      <protection locked="0"/>
    </xf>
    <xf numFmtId="38" fontId="5" fillId="0" borderId="46" xfId="1"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38" fontId="5" fillId="0" borderId="54" xfId="1" applyFont="1" applyFill="1" applyBorder="1" applyAlignment="1" applyProtection="1">
      <alignment vertical="center" wrapText="1"/>
      <protection locked="0"/>
    </xf>
    <xf numFmtId="38" fontId="5" fillId="0" borderId="14" xfId="1" applyFont="1" applyFill="1" applyBorder="1" applyAlignment="1" applyProtection="1">
      <alignment vertical="center" wrapText="1"/>
      <protection locked="0"/>
    </xf>
    <xf numFmtId="0" fontId="5" fillId="0" borderId="14" xfId="0" applyFont="1" applyBorder="1" applyAlignment="1" applyProtection="1">
      <alignment horizontal="justify" vertical="center" wrapText="1"/>
      <protection locked="0"/>
    </xf>
    <xf numFmtId="38" fontId="5" fillId="0" borderId="1" xfId="0" applyNumberFormat="1" applyFont="1" applyBorder="1" applyAlignment="1">
      <alignment horizontal="right" vertical="center" wrapText="1"/>
    </xf>
    <xf numFmtId="0" fontId="57" fillId="6" borderId="116" xfId="13" applyFont="1" applyFill="1" applyBorder="1" applyAlignment="1">
      <alignment horizontal="left" vertical="center" wrapText="1"/>
    </xf>
    <xf numFmtId="0" fontId="24" fillId="0" borderId="0" xfId="13" applyFont="1" applyAlignment="1">
      <alignment horizontal="left" vertical="center" wrapText="1"/>
    </xf>
    <xf numFmtId="0" fontId="36" fillId="0" borderId="0" xfId="13" applyFont="1" applyAlignment="1">
      <alignment horizontal="left" vertical="center" wrapText="1"/>
    </xf>
    <xf numFmtId="0" fontId="13" fillId="0" borderId="83" xfId="13" applyFont="1" applyBorder="1" applyAlignment="1">
      <alignment horizontal="center" vertical="center" wrapText="1"/>
    </xf>
    <xf numFmtId="0" fontId="13" fillId="0" borderId="84" xfId="13" applyFont="1" applyBorder="1" applyAlignment="1">
      <alignment horizontal="center" vertical="center" wrapText="1"/>
    </xf>
    <xf numFmtId="0" fontId="39" fillId="3" borderId="83" xfId="13" applyFont="1" applyFill="1" applyBorder="1" applyAlignment="1">
      <alignment horizontal="center" vertical="center" wrapText="1"/>
    </xf>
    <xf numFmtId="0" fontId="39" fillId="3" borderId="85" xfId="13" applyFont="1" applyFill="1" applyBorder="1" applyAlignment="1">
      <alignment horizontal="center" vertical="center" wrapText="1"/>
    </xf>
    <xf numFmtId="0" fontId="40" fillId="0" borderId="83" xfId="13" applyFont="1" applyBorder="1" applyAlignment="1">
      <alignment horizontal="left" vertical="center" wrapText="1"/>
    </xf>
    <xf numFmtId="0" fontId="40" fillId="0" borderId="85" xfId="13" applyFont="1" applyBorder="1" applyAlignment="1">
      <alignment horizontal="left" vertical="center" wrapText="1"/>
    </xf>
    <xf numFmtId="0" fontId="40" fillId="0" borderId="84" xfId="13" applyFont="1" applyBorder="1" applyAlignment="1">
      <alignment horizontal="left" vertical="center" wrapText="1"/>
    </xf>
    <xf numFmtId="0" fontId="41" fillId="4" borderId="83" xfId="13" applyFont="1" applyFill="1" applyBorder="1" applyAlignment="1">
      <alignment horizontal="left" vertical="center" wrapText="1"/>
    </xf>
    <xf numFmtId="0" fontId="41" fillId="4" borderId="85" xfId="13" applyFont="1" applyFill="1" applyBorder="1" applyAlignment="1">
      <alignment horizontal="left" vertical="center" wrapText="1"/>
    </xf>
    <xf numFmtId="0" fontId="41" fillId="4" borderId="84" xfId="13" applyFont="1" applyFill="1" applyBorder="1" applyAlignment="1">
      <alignment horizontal="left" vertical="center" wrapText="1"/>
    </xf>
    <xf numFmtId="0" fontId="43" fillId="3" borderId="83" xfId="13" applyFont="1" applyFill="1" applyBorder="1" applyAlignment="1">
      <alignment horizontal="center" vertical="center" wrapText="1"/>
    </xf>
    <xf numFmtId="0" fontId="43" fillId="3" borderId="85" xfId="13" applyFont="1" applyFill="1" applyBorder="1" applyAlignment="1">
      <alignment horizontal="center" vertical="center" wrapText="1"/>
    </xf>
    <xf numFmtId="0" fontId="40" fillId="5" borderId="83" xfId="13" applyFont="1" applyFill="1" applyBorder="1" applyAlignment="1">
      <alignment horizontal="center" vertical="center" wrapText="1"/>
    </xf>
    <xf numFmtId="0" fontId="40" fillId="5" borderId="84" xfId="13" applyFont="1" applyFill="1" applyBorder="1" applyAlignment="1">
      <alignment horizontal="center" vertical="center" wrapText="1"/>
    </xf>
    <xf numFmtId="0" fontId="44" fillId="0" borderId="5" xfId="13" applyFont="1" applyBorder="1" applyAlignment="1">
      <alignment horizontal="left" vertical="center" wrapText="1"/>
    </xf>
    <xf numFmtId="0" fontId="44" fillId="0" borderId="0" xfId="13" applyFont="1" applyAlignment="1">
      <alignment horizontal="left" vertical="center" wrapText="1"/>
    </xf>
    <xf numFmtId="0" fontId="43" fillId="3" borderId="84" xfId="13" applyFont="1" applyFill="1" applyBorder="1" applyAlignment="1">
      <alignment horizontal="center" vertical="center" wrapText="1"/>
    </xf>
    <xf numFmtId="0" fontId="47" fillId="5" borderId="83" xfId="13" applyFont="1" applyFill="1" applyBorder="1" applyAlignment="1">
      <alignment horizontal="center" vertical="center" wrapText="1"/>
    </xf>
    <xf numFmtId="0" fontId="47" fillId="5" borderId="85" xfId="13" applyFont="1" applyFill="1" applyBorder="1" applyAlignment="1">
      <alignment horizontal="center" vertical="center" wrapText="1"/>
    </xf>
    <xf numFmtId="0" fontId="47" fillId="5" borderId="84" xfId="13" applyFont="1" applyFill="1" applyBorder="1" applyAlignment="1">
      <alignment horizontal="center" vertical="center" wrapText="1"/>
    </xf>
    <xf numFmtId="0" fontId="48" fillId="6" borderId="5" xfId="13" applyFont="1" applyFill="1" applyBorder="1" applyAlignment="1">
      <alignment horizontal="left" vertical="center" wrapText="1"/>
    </xf>
    <xf numFmtId="0" fontId="47" fillId="5" borderId="83" xfId="13" applyFont="1" applyFill="1" applyBorder="1" applyAlignment="1">
      <alignment horizontal="left" vertical="center" wrapText="1"/>
    </xf>
    <xf numFmtId="0" fontId="47" fillId="5" borderId="85" xfId="13" applyFont="1" applyFill="1" applyBorder="1" applyAlignment="1">
      <alignment horizontal="left" vertical="center" wrapText="1"/>
    </xf>
    <xf numFmtId="0" fontId="47" fillId="5" borderId="84" xfId="13" applyFont="1" applyFill="1" applyBorder="1" applyAlignment="1">
      <alignment horizontal="left" vertical="center" wrapText="1"/>
    </xf>
    <xf numFmtId="0" fontId="49" fillId="0" borderId="86" xfId="13" applyFont="1" applyBorder="1" applyAlignment="1">
      <alignment horizontal="center" vertical="center" wrapText="1"/>
    </xf>
    <xf numFmtId="0" fontId="37" fillId="0" borderId="86" xfId="13" applyFont="1" applyBorder="1" applyAlignment="1">
      <alignment horizontal="center" vertical="center" wrapText="1"/>
    </xf>
    <xf numFmtId="0" fontId="43" fillId="3" borderId="14" xfId="13" applyFont="1" applyFill="1" applyBorder="1" applyAlignment="1">
      <alignment horizontal="center" vertical="center" wrapText="1"/>
    </xf>
    <xf numFmtId="0" fontId="43" fillId="3" borderId="20" xfId="13" applyFont="1" applyFill="1" applyBorder="1" applyAlignment="1">
      <alignment horizontal="center" vertical="center" wrapText="1"/>
    </xf>
    <xf numFmtId="0" fontId="12" fillId="0" borderId="14" xfId="13" applyFont="1" applyBorder="1" applyAlignment="1">
      <alignment horizontal="left" vertical="top" wrapText="1"/>
    </xf>
    <xf numFmtId="0" fontId="12" fillId="0" borderId="20" xfId="13" applyFont="1" applyBorder="1" applyAlignment="1">
      <alignment horizontal="left" vertical="top" wrapText="1"/>
    </xf>
    <xf numFmtId="0" fontId="12" fillId="0" borderId="13" xfId="13" applyFont="1" applyBorder="1" applyAlignment="1">
      <alignment horizontal="left" vertical="top" wrapText="1"/>
    </xf>
    <xf numFmtId="0" fontId="43" fillId="3" borderId="87" xfId="13" applyFont="1" applyFill="1" applyBorder="1" applyAlignment="1">
      <alignment horizontal="center" vertical="center" wrapText="1"/>
    </xf>
    <xf numFmtId="0" fontId="43" fillId="3" borderId="89" xfId="13" applyFont="1" applyFill="1" applyBorder="1" applyAlignment="1">
      <alignment horizontal="center" vertical="center" wrapText="1"/>
    </xf>
    <xf numFmtId="0" fontId="43" fillId="3" borderId="88" xfId="13" applyFont="1" applyFill="1" applyBorder="1" applyAlignment="1">
      <alignment horizontal="center" vertical="center" wrapText="1"/>
    </xf>
    <xf numFmtId="0" fontId="43" fillId="3" borderId="90" xfId="13" applyFont="1" applyFill="1" applyBorder="1" applyAlignment="1">
      <alignment horizontal="center" vertical="center" wrapText="1"/>
    </xf>
    <xf numFmtId="0" fontId="50" fillId="3" borderId="54" xfId="13" applyFont="1" applyFill="1" applyBorder="1" applyAlignment="1">
      <alignment horizontal="center" vertical="center" wrapText="1"/>
    </xf>
    <xf numFmtId="0" fontId="50" fillId="3" borderId="22" xfId="13" applyFont="1" applyFill="1" applyBorder="1" applyAlignment="1">
      <alignment horizontal="center" vertical="center" wrapText="1"/>
    </xf>
    <xf numFmtId="0" fontId="7" fillId="0" borderId="0" xfId="0" applyFont="1" applyAlignment="1" applyProtection="1">
      <alignment horizontal="center" vertical="center"/>
      <protection locked="0"/>
    </xf>
    <xf numFmtId="0" fontId="0" fillId="0" borderId="0" xfId="0">
      <alignment vertical="center"/>
    </xf>
    <xf numFmtId="38" fontId="5" fillId="0" borderId="17" xfId="1" applyFont="1" applyFill="1" applyBorder="1" applyAlignment="1" applyProtection="1">
      <alignment horizontal="center" vertical="center" wrapText="1"/>
      <protection locked="0"/>
    </xf>
    <xf numFmtId="38" fontId="5" fillId="0" borderId="41" xfId="1"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38" fontId="5" fillId="0" borderId="44" xfId="1" applyFont="1" applyFill="1" applyBorder="1" applyAlignment="1" applyProtection="1">
      <alignment horizontal="center" vertical="center" wrapText="1"/>
      <protection locked="0"/>
    </xf>
    <xf numFmtId="38" fontId="5" fillId="0" borderId="45" xfId="1" applyFont="1" applyFill="1" applyBorder="1" applyAlignment="1" applyProtection="1">
      <alignment horizontal="center" vertical="center" wrapText="1"/>
      <protection locked="0"/>
    </xf>
    <xf numFmtId="0" fontId="5" fillId="0" borderId="28"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38" fontId="5" fillId="0" borderId="40" xfId="1" applyFont="1" applyFill="1" applyBorder="1" applyAlignment="1" applyProtection="1">
      <alignment horizontal="center" vertical="center" wrapText="1"/>
      <protection locked="0"/>
    </xf>
    <xf numFmtId="38" fontId="5" fillId="2" borderId="17" xfId="1" applyFont="1" applyFill="1" applyBorder="1" applyAlignment="1" applyProtection="1">
      <alignment horizontal="center" vertical="center" wrapText="1"/>
      <protection locked="0"/>
    </xf>
    <xf numFmtId="38" fontId="5" fillId="0" borderId="57" xfId="1" applyFont="1" applyFill="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38" fontId="5" fillId="0" borderId="6" xfId="1" applyFont="1" applyFill="1" applyBorder="1" applyAlignment="1" applyProtection="1">
      <alignment horizontal="center" vertical="center" wrapText="1"/>
      <protection locked="0"/>
    </xf>
    <xf numFmtId="38" fontId="5" fillId="0" borderId="0" xfId="1" applyFont="1" applyFill="1" applyBorder="1" applyAlignment="1" applyProtection="1">
      <alignment horizontal="center" vertical="center" wrapText="1"/>
      <protection locked="0"/>
    </xf>
    <xf numFmtId="38" fontId="5" fillId="0" borderId="32" xfId="1" applyFont="1" applyFill="1" applyBorder="1" applyAlignment="1" applyProtection="1">
      <alignment horizontal="center" vertical="center" wrapText="1"/>
      <protection locked="0"/>
    </xf>
    <xf numFmtId="38" fontId="5" fillId="0" borderId="39" xfId="1" applyFont="1" applyFill="1" applyBorder="1" applyAlignment="1" applyProtection="1">
      <alignment horizontal="center" vertical="center" wrapText="1"/>
      <protection locked="0"/>
    </xf>
    <xf numFmtId="38" fontId="5" fillId="0" borderId="38" xfId="1" applyFont="1" applyFill="1" applyBorder="1" applyAlignment="1" applyProtection="1">
      <alignment horizontal="center" vertical="center" wrapText="1"/>
      <protection locked="0"/>
    </xf>
    <xf numFmtId="38" fontId="5" fillId="0" borderId="33" xfId="1" applyFont="1" applyFill="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11" fillId="0" borderId="28"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10" xfId="11" applyFont="1" applyBorder="1" applyAlignment="1">
      <alignment horizontal="center" vertical="center" wrapText="1"/>
    </xf>
    <xf numFmtId="0" fontId="25" fillId="0" borderId="65" xfId="11" applyFont="1" applyBorder="1" applyAlignment="1">
      <alignment horizontal="center" vertical="center"/>
    </xf>
    <xf numFmtId="0" fontId="26" fillId="0" borderId="2" xfId="11" applyFont="1" applyBorder="1" applyAlignment="1">
      <alignment horizontal="center" vertical="center"/>
    </xf>
    <xf numFmtId="0" fontId="26" fillId="0" borderId="67" xfId="11" applyFont="1" applyBorder="1" applyAlignment="1">
      <alignment horizontal="center" vertical="center"/>
    </xf>
    <xf numFmtId="0" fontId="26" fillId="0" borderId="68" xfId="11" applyFont="1" applyBorder="1" applyAlignment="1">
      <alignment horizontal="center" vertical="center"/>
    </xf>
    <xf numFmtId="0" fontId="23" fillId="0" borderId="0" xfId="11" applyFont="1" applyAlignment="1">
      <alignment horizontal="center" vertical="center" wrapText="1"/>
    </xf>
    <xf numFmtId="0" fontId="2" fillId="0" borderId="0" xfId="11" applyAlignment="1">
      <alignment horizontal="center" vertical="center"/>
    </xf>
    <xf numFmtId="0" fontId="26" fillId="0" borderId="65" xfId="11" applyFont="1" applyBorder="1" applyAlignment="1">
      <alignment horizontal="center" vertical="center"/>
    </xf>
    <xf numFmtId="0" fontId="2" fillId="0" borderId="29" xfId="11" applyBorder="1" applyAlignment="1">
      <alignment horizontal="center" vertical="center"/>
    </xf>
    <xf numFmtId="0" fontId="2" fillId="0" borderId="30" xfId="11" applyBorder="1" applyAlignment="1">
      <alignment horizontal="center" vertical="center"/>
    </xf>
    <xf numFmtId="0" fontId="2" fillId="0" borderId="53" xfId="11" applyBorder="1" applyAlignment="1">
      <alignment horizontal="center" vertical="top"/>
    </xf>
    <xf numFmtId="0" fontId="2" fillId="0" borderId="11" xfId="11" applyBorder="1" applyAlignment="1">
      <alignment horizontal="center" vertical="top"/>
    </xf>
    <xf numFmtId="0" fontId="2" fillId="0" borderId="70" xfId="11" applyBorder="1" applyAlignment="1">
      <alignment horizontal="center" vertical="top"/>
    </xf>
    <xf numFmtId="0" fontId="2" fillId="0" borderId="22" xfId="11" applyBorder="1" applyAlignment="1">
      <alignment horizontal="center" vertical="center"/>
    </xf>
    <xf numFmtId="0" fontId="2" fillId="0" borderId="20" xfId="11" applyBorder="1" applyAlignment="1">
      <alignment horizontal="center" vertical="center"/>
    </xf>
    <xf numFmtId="0" fontId="2" fillId="0" borderId="21" xfId="11" applyBorder="1" applyAlignment="1">
      <alignment horizontal="center" vertical="center"/>
    </xf>
    <xf numFmtId="0" fontId="2" fillId="0" borderId="77" xfId="11" applyBorder="1" applyAlignment="1">
      <alignment horizontal="center" vertical="center"/>
    </xf>
    <xf numFmtId="0" fontId="31" fillId="0" borderId="0" xfId="11" applyFont="1" applyAlignment="1">
      <alignment horizontal="right" vertical="center"/>
    </xf>
    <xf numFmtId="0" fontId="32" fillId="0" borderId="0" xfId="11" applyFont="1" applyAlignment="1">
      <alignment horizontal="center" vertical="center" wrapText="1"/>
    </xf>
    <xf numFmtId="0" fontId="32" fillId="0" borderId="0" xfId="11" applyFont="1" applyAlignment="1">
      <alignment horizontal="center" vertical="center"/>
    </xf>
    <xf numFmtId="0" fontId="33" fillId="0" borderId="0" xfId="11" applyFont="1" applyAlignment="1">
      <alignment horizontal="center" vertical="center"/>
    </xf>
    <xf numFmtId="0" fontId="2" fillId="0" borderId="70" xfId="11" applyBorder="1" applyAlignment="1">
      <alignment horizontal="center" vertical="center"/>
    </xf>
    <xf numFmtId="0" fontId="2" fillId="0" borderId="53" xfId="11" applyBorder="1" applyAlignment="1">
      <alignment horizontal="center" vertical="center"/>
    </xf>
    <xf numFmtId="0" fontId="2" fillId="0" borderId="46" xfId="11" applyBorder="1" applyAlignment="1">
      <alignment horizontal="center" vertical="center"/>
    </xf>
    <xf numFmtId="0" fontId="2" fillId="0" borderId="13" xfId="11" applyBorder="1" applyAlignment="1">
      <alignment horizontal="center" vertical="center"/>
    </xf>
    <xf numFmtId="0" fontId="2" fillId="0" borderId="71" xfId="11" applyBorder="1" applyAlignment="1">
      <alignment horizontal="center" vertical="center"/>
    </xf>
    <xf numFmtId="0" fontId="2" fillId="0" borderId="14" xfId="11" applyBorder="1" applyAlignment="1">
      <alignment horizontal="center" vertical="center"/>
    </xf>
    <xf numFmtId="0" fontId="52" fillId="0" borderId="83" xfId="13" applyFont="1" applyBorder="1" applyAlignment="1">
      <alignment horizontal="center" vertical="center" wrapText="1"/>
    </xf>
    <xf numFmtId="0" fontId="52" fillId="0" borderId="85" xfId="13" applyFont="1" applyBorder="1" applyAlignment="1">
      <alignment horizontal="center" vertical="center" wrapText="1"/>
    </xf>
    <xf numFmtId="0" fontId="52" fillId="0" borderId="84" xfId="13" applyFont="1" applyBorder="1" applyAlignment="1">
      <alignment horizontal="center" vertical="center" wrapText="1"/>
    </xf>
    <xf numFmtId="0" fontId="39" fillId="3" borderId="84" xfId="13" applyFont="1" applyFill="1" applyBorder="1" applyAlignment="1">
      <alignment horizontal="center" vertical="center" wrapText="1"/>
    </xf>
    <xf numFmtId="0" fontId="33" fillId="0" borderId="83" xfId="13" applyFont="1" applyBorder="1" applyAlignment="1">
      <alignment horizontal="center" vertical="center" wrapText="1"/>
    </xf>
    <xf numFmtId="0" fontId="33" fillId="0" borderId="84" xfId="13" applyFont="1" applyBorder="1" applyAlignment="1">
      <alignment horizontal="center" vertical="center" wrapText="1"/>
    </xf>
    <xf numFmtId="0" fontId="41" fillId="4" borderId="2" xfId="13" applyFont="1" applyFill="1" applyBorder="1" applyAlignment="1">
      <alignment horizontal="left" vertical="center" wrapText="1"/>
    </xf>
    <xf numFmtId="0" fontId="41" fillId="4" borderId="67" xfId="13" applyFont="1" applyFill="1" applyBorder="1" applyAlignment="1">
      <alignment horizontal="left" vertical="center" wrapText="1"/>
    </xf>
    <xf numFmtId="0" fontId="41" fillId="4" borderId="68" xfId="13" applyFont="1" applyFill="1" applyBorder="1" applyAlignment="1">
      <alignment horizontal="left" vertical="center" wrapText="1"/>
    </xf>
    <xf numFmtId="0" fontId="33" fillId="5" borderId="83" xfId="13" applyFont="1" applyFill="1" applyBorder="1" applyAlignment="1">
      <alignment horizontal="center" vertical="center" wrapText="1"/>
    </xf>
    <xf numFmtId="0" fontId="33" fillId="5" borderId="84" xfId="13" applyFont="1" applyFill="1" applyBorder="1" applyAlignment="1">
      <alignment horizontal="center" vertical="center" wrapText="1"/>
    </xf>
    <xf numFmtId="0" fontId="41" fillId="0" borderId="5" xfId="13" applyFont="1" applyBorder="1" applyAlignment="1">
      <alignment horizontal="left" vertical="center" wrapText="1"/>
    </xf>
    <xf numFmtId="0" fontId="41" fillId="0" borderId="0" xfId="13" applyFont="1" applyAlignment="1">
      <alignment horizontal="left" vertical="center" wrapText="1"/>
    </xf>
    <xf numFmtId="0" fontId="51" fillId="5" borderId="83" xfId="13" applyFont="1" applyFill="1" applyBorder="1" applyAlignment="1">
      <alignment horizontal="center" vertical="center" wrapText="1"/>
    </xf>
    <xf numFmtId="0" fontId="51" fillId="5" borderId="85" xfId="13" applyFont="1" applyFill="1" applyBorder="1" applyAlignment="1">
      <alignment horizontal="center" vertical="center" wrapText="1"/>
    </xf>
    <xf numFmtId="0" fontId="51" fillId="5" borderId="84" xfId="13" applyFont="1" applyFill="1" applyBorder="1" applyAlignment="1">
      <alignment horizontal="center" vertical="center" wrapText="1"/>
    </xf>
    <xf numFmtId="0" fontId="43" fillId="3" borderId="4" xfId="13" applyFont="1" applyFill="1" applyBorder="1" applyAlignment="1">
      <alignment horizontal="center" vertical="center" wrapText="1"/>
    </xf>
    <xf numFmtId="0" fontId="43" fillId="3" borderId="116" xfId="13" applyFont="1" applyFill="1" applyBorder="1" applyAlignment="1">
      <alignment horizontal="center" vertical="center" wrapText="1"/>
    </xf>
    <xf numFmtId="0" fontId="43" fillId="3" borderId="65" xfId="13" applyFont="1" applyFill="1" applyBorder="1" applyAlignment="1">
      <alignment horizontal="center" vertical="center" wrapText="1"/>
    </xf>
    <xf numFmtId="0" fontId="43" fillId="3" borderId="65" xfId="13" quotePrefix="1" applyFont="1" applyFill="1" applyBorder="1" applyAlignment="1">
      <alignment horizontal="center" vertical="center" wrapText="1"/>
    </xf>
    <xf numFmtId="0" fontId="43" fillId="3" borderId="2" xfId="13" quotePrefix="1" applyFont="1" applyFill="1" applyBorder="1" applyAlignment="1">
      <alignment horizontal="center" vertical="center" wrapText="1"/>
    </xf>
    <xf numFmtId="0" fontId="12" fillId="0" borderId="6" xfId="13" applyFont="1" applyBorder="1" applyAlignment="1">
      <alignment horizontal="center" vertical="center" wrapText="1"/>
    </xf>
    <xf numFmtId="0" fontId="12" fillId="0" borderId="117" xfId="13" applyFont="1" applyBorder="1" applyAlignment="1">
      <alignment horizontal="center" vertical="center" wrapText="1"/>
    </xf>
    <xf numFmtId="0" fontId="12" fillId="0" borderId="10" xfId="13" applyFont="1" applyBorder="1" applyAlignment="1">
      <alignment horizontal="center" vertical="center" wrapText="1"/>
    </xf>
    <xf numFmtId="0" fontId="12" fillId="0" borderId="120" xfId="13" applyFont="1" applyBorder="1" applyAlignment="1">
      <alignment horizontal="center" vertical="center" wrapText="1"/>
    </xf>
    <xf numFmtId="0" fontId="25" fillId="0" borderId="14" xfId="13" applyFont="1" applyBorder="1" applyAlignment="1">
      <alignment horizontal="center" vertical="center" wrapText="1"/>
    </xf>
    <xf numFmtId="0" fontId="25" fillId="0" borderId="13" xfId="13" applyFont="1" applyBorder="1" applyAlignment="1">
      <alignment horizontal="center" vertical="center" wrapText="1"/>
    </xf>
    <xf numFmtId="0" fontId="25" fillId="0" borderId="20" xfId="13" applyFont="1" applyBorder="1" applyAlignment="1">
      <alignment horizontal="center" vertical="center" wrapText="1"/>
    </xf>
    <xf numFmtId="0" fontId="12" fillId="0" borderId="2" xfId="13" applyFont="1" applyBorder="1" applyAlignment="1">
      <alignment horizontal="center" vertical="center" wrapText="1"/>
    </xf>
    <xf numFmtId="0" fontId="12" fillId="0" borderId="68" xfId="13" applyFont="1" applyBorder="1" applyAlignment="1">
      <alignment horizontal="center" vertical="center" wrapText="1"/>
    </xf>
    <xf numFmtId="0" fontId="12" fillId="0" borderId="4" xfId="13" applyFont="1" applyBorder="1" applyAlignment="1">
      <alignment horizontal="center" vertical="center" wrapText="1"/>
    </xf>
    <xf numFmtId="0" fontId="12" fillId="0" borderId="122" xfId="13" applyFont="1" applyBorder="1" applyAlignment="1">
      <alignment horizontal="center" vertical="center" wrapText="1"/>
    </xf>
    <xf numFmtId="0" fontId="26" fillId="0" borderId="123" xfId="13" applyFont="1" applyBorder="1" applyAlignment="1">
      <alignment horizontal="left" vertical="center" wrapText="1"/>
    </xf>
    <xf numFmtId="0" fontId="26" fillId="0" borderId="121"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99" xfId="13" applyFont="1" applyBorder="1" applyAlignment="1">
      <alignment horizontal="left" vertical="center" wrapText="1"/>
    </xf>
    <xf numFmtId="0" fontId="26" fillId="0" borderId="119" xfId="13" applyFont="1" applyBorder="1" applyAlignment="1">
      <alignment horizontal="left" vertical="center" wrapText="1"/>
    </xf>
    <xf numFmtId="0" fontId="26" fillId="0" borderId="106" xfId="13" applyFont="1" applyBorder="1" applyAlignment="1">
      <alignment horizontal="left" vertical="center" wrapText="1"/>
    </xf>
    <xf numFmtId="0" fontId="26" fillId="0" borderId="14" xfId="13" applyFont="1" applyBorder="1" applyAlignment="1">
      <alignment horizontal="left" vertical="center" wrapText="1"/>
    </xf>
    <xf numFmtId="0" fontId="26" fillId="0" borderId="13" xfId="13" applyFont="1" applyBorder="1" applyAlignment="1">
      <alignment horizontal="left" vertical="center" wrapText="1"/>
    </xf>
    <xf numFmtId="0" fontId="26" fillId="0" borderId="20" xfId="13" applyFont="1" applyBorder="1" applyAlignment="1">
      <alignment horizontal="left" vertical="center" wrapText="1"/>
    </xf>
    <xf numFmtId="0" fontId="12" fillId="0" borderId="14" xfId="13" applyFont="1" applyBorder="1" applyAlignment="1">
      <alignment horizontal="center" vertical="center" wrapText="1"/>
    </xf>
    <xf numFmtId="0" fontId="12" fillId="0" borderId="13" xfId="13" applyFont="1" applyBorder="1" applyAlignment="1">
      <alignment horizontal="center" vertical="center" wrapText="1"/>
    </xf>
    <xf numFmtId="0" fontId="12" fillId="0" borderId="20" xfId="13" applyFont="1" applyBorder="1" applyAlignment="1">
      <alignment horizontal="center" vertical="center" wrapText="1"/>
    </xf>
    <xf numFmtId="0" fontId="25" fillId="0" borderId="101" xfId="13" applyFont="1" applyBorder="1" applyAlignment="1">
      <alignment horizontal="center" vertical="center" wrapText="1"/>
    </xf>
    <xf numFmtId="0" fontId="25" fillId="0" borderId="100"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112" xfId="13" applyFont="1" applyBorder="1" applyAlignment="1">
      <alignment horizontal="center" vertical="center" wrapText="1"/>
    </xf>
    <xf numFmtId="0" fontId="12" fillId="0" borderId="65" xfId="13" applyFont="1" applyBorder="1" applyAlignment="1">
      <alignment horizontal="center" vertical="center" wrapText="1"/>
    </xf>
    <xf numFmtId="0" fontId="26" fillId="0" borderId="114" xfId="13" applyFont="1" applyBorder="1" applyAlignment="1">
      <alignment horizontal="left" vertical="center" wrapText="1"/>
    </xf>
    <xf numFmtId="0" fontId="26" fillId="0" borderId="112" xfId="13" applyFont="1" applyBorder="1" applyAlignment="1">
      <alignment horizontal="left" vertical="center" wrapText="1"/>
    </xf>
    <xf numFmtId="0" fontId="26" fillId="0" borderId="102" xfId="13" applyFont="1" applyBorder="1" applyAlignment="1">
      <alignment horizontal="left" vertical="center" wrapText="1"/>
    </xf>
    <xf numFmtId="0" fontId="26" fillId="0" borderId="101" xfId="13" applyFont="1" applyBorder="1" applyAlignment="1">
      <alignment horizontal="left" vertical="center" wrapText="1"/>
    </xf>
  </cellXfs>
  <cellStyles count="14">
    <cellStyle name="桁区切り" xfId="1" builtinId="6"/>
    <cellStyle name="桁区切り 2" xfId="9" xr:uid="{00000000-0005-0000-0000-000001000000}"/>
    <cellStyle name="桁区切り 2 10" xfId="2" xr:uid="{00000000-0005-0000-0000-000002000000}"/>
    <cellStyle name="桁区切り 3" xfId="12" xr:uid="{00000000-0005-0000-0000-000003000000}"/>
    <cellStyle name="標準" xfId="0" builtinId="0"/>
    <cellStyle name="標準 2" xfId="3" xr:uid="{00000000-0005-0000-0000-000005000000}"/>
    <cellStyle name="標準 2 2" xfId="4" xr:uid="{00000000-0005-0000-0000-000006000000}"/>
    <cellStyle name="標準 2 3" xfId="5" xr:uid="{00000000-0005-0000-0000-000007000000}"/>
    <cellStyle name="標準 2 4" xfId="6" xr:uid="{00000000-0005-0000-0000-000008000000}"/>
    <cellStyle name="標準 2_【戸谷記入】youshikisyuexcel(富岡復興ソーラー）" xfId="10" xr:uid="{00000000-0005-0000-0000-000009000000}"/>
    <cellStyle name="標準 3" xfId="7" xr:uid="{00000000-0005-0000-0000-00000A000000}"/>
    <cellStyle name="標準 4" xfId="8" xr:uid="{00000000-0005-0000-0000-00000B000000}"/>
    <cellStyle name="標準 5" xfId="11" xr:uid="{00000000-0005-0000-0000-00000C000000}"/>
    <cellStyle name="標準 6" xfId="13" xr:uid="{00000000-0005-0000-0000-00000D000000}"/>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199160</xdr:colOff>
      <xdr:row>16</xdr:row>
      <xdr:rowOff>294409</xdr:rowOff>
    </xdr:from>
    <xdr:to>
      <xdr:col>3</xdr:col>
      <xdr:colOff>311727</xdr:colOff>
      <xdr:row>19</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16</xdr:row>
      <xdr:rowOff>56286</xdr:rowOff>
    </xdr:from>
    <xdr:to>
      <xdr:col>3</xdr:col>
      <xdr:colOff>718708</xdr:colOff>
      <xdr:row>16</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394953</xdr:colOff>
      <xdr:row>16</xdr:row>
      <xdr:rowOff>299605</xdr:rowOff>
    </xdr:from>
    <xdr:to>
      <xdr:col>5</xdr:col>
      <xdr:colOff>779621</xdr:colOff>
      <xdr:row>19</xdr:row>
      <xdr:rowOff>71718</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214353" y="5054485"/>
          <a:ext cx="2122028" cy="79319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91787</xdr:colOff>
      <xdr:row>16</xdr:row>
      <xdr:rowOff>70141</xdr:rowOff>
    </xdr:from>
    <xdr:to>
      <xdr:col>5</xdr:col>
      <xdr:colOff>857250</xdr:colOff>
      <xdr:row>16</xdr:row>
      <xdr:rowOff>299605</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482207" y="4122681"/>
          <a:ext cx="229464" cy="163414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88324</xdr:colOff>
      <xdr:row>16</xdr:row>
      <xdr:rowOff>66677</xdr:rowOff>
    </xdr:from>
    <xdr:to>
      <xdr:col>7</xdr:col>
      <xdr:colOff>853786</xdr:colOff>
      <xdr:row>16</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6216103" y="4119218"/>
          <a:ext cx="229464" cy="163414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815789</xdr:colOff>
      <xdr:row>16</xdr:row>
      <xdr:rowOff>294617</xdr:rowOff>
    </xdr:from>
    <xdr:to>
      <xdr:col>7</xdr:col>
      <xdr:colOff>820739</xdr:colOff>
      <xdr:row>18</xdr:row>
      <xdr:rowOff>206190</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72549" y="5049497"/>
          <a:ext cx="1742310" cy="688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30</xdr:row>
      <xdr:rowOff>311727</xdr:rowOff>
    </xdr:from>
    <xdr:to>
      <xdr:col>2</xdr:col>
      <xdr:colOff>867987</xdr:colOff>
      <xdr:row>33</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30</xdr:row>
      <xdr:rowOff>27711</xdr:rowOff>
    </xdr:from>
    <xdr:to>
      <xdr:col>1</xdr:col>
      <xdr:colOff>940377</xdr:colOff>
      <xdr:row>30</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30</xdr:row>
      <xdr:rowOff>334240</xdr:rowOff>
    </xdr:from>
    <xdr:to>
      <xdr:col>6</xdr:col>
      <xdr:colOff>815201</xdr:colOff>
      <xdr:row>31</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30</xdr:row>
      <xdr:rowOff>70139</xdr:rowOff>
    </xdr:from>
    <xdr:to>
      <xdr:col>6</xdr:col>
      <xdr:colOff>874568</xdr:colOff>
      <xdr:row>30</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30</xdr:row>
      <xdr:rowOff>66676</xdr:rowOff>
    </xdr:from>
    <xdr:to>
      <xdr:col>7</xdr:col>
      <xdr:colOff>853786</xdr:colOff>
      <xdr:row>30</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30</xdr:row>
      <xdr:rowOff>339434</xdr:rowOff>
    </xdr:from>
    <xdr:to>
      <xdr:col>8</xdr:col>
      <xdr:colOff>0</xdr:colOff>
      <xdr:row>36</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31</xdr:row>
      <xdr:rowOff>24246</xdr:rowOff>
    </xdr:from>
    <xdr:to>
      <xdr:col>4</xdr:col>
      <xdr:colOff>363682</xdr:colOff>
      <xdr:row>33</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30</xdr:row>
      <xdr:rowOff>61481</xdr:rowOff>
    </xdr:from>
    <xdr:to>
      <xdr:col>3</xdr:col>
      <xdr:colOff>879764</xdr:colOff>
      <xdr:row>30</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32</xdr:row>
      <xdr:rowOff>6624</xdr:rowOff>
    </xdr:from>
    <xdr:to>
      <xdr:col>6</xdr:col>
      <xdr:colOff>832953</xdr:colOff>
      <xdr:row>35</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42"/>
  <sheetViews>
    <sheetView showGridLines="0" tabSelected="1" view="pageBreakPreview" zoomScale="85" zoomScaleNormal="100" zoomScaleSheetLayoutView="85" workbookViewId="0">
      <selection activeCell="F4" sqref="F4"/>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9" width="16.77734375" style="1" customWidth="1"/>
    <col min="10" max="10" width="12.6640625" style="1" customWidth="1"/>
    <col min="11" max="11" width="1.6640625" style="1" customWidth="1"/>
    <col min="12" max="16384" width="9" style="1"/>
  </cols>
  <sheetData>
    <row r="1" spans="1:21" ht="18" customHeight="1">
      <c r="A1" s="41" t="s">
        <v>343</v>
      </c>
      <c r="B1" s="2"/>
      <c r="C1" s="2"/>
      <c r="D1" s="2"/>
      <c r="E1" s="2"/>
      <c r="F1" s="2"/>
      <c r="G1" s="2"/>
      <c r="H1" s="2"/>
      <c r="I1" s="2"/>
    </row>
    <row r="2" spans="1:21" ht="13.5" customHeight="1">
      <c r="A2" s="374" t="s">
        <v>20</v>
      </c>
      <c r="B2" s="374"/>
      <c r="C2" s="374"/>
      <c r="D2" s="374"/>
      <c r="E2" s="374"/>
      <c r="F2" s="375"/>
      <c r="G2" s="375"/>
      <c r="H2" s="375"/>
      <c r="I2" s="375"/>
    </row>
    <row r="3" spans="1:21" ht="14.4">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89" t="s">
        <v>3</v>
      </c>
      <c r="C5" s="390"/>
      <c r="D5" s="391" t="s">
        <v>4</v>
      </c>
      <c r="E5" s="390"/>
      <c r="F5" s="392"/>
      <c r="G5" s="393" t="s">
        <v>344</v>
      </c>
      <c r="H5" s="396" t="s">
        <v>345</v>
      </c>
      <c r="I5" s="399" t="s">
        <v>33</v>
      </c>
      <c r="J5" s="402" t="s">
        <v>5</v>
      </c>
    </row>
    <row r="6" spans="1:21" ht="18" customHeight="1">
      <c r="A6" s="9"/>
      <c r="B6" s="37" t="s">
        <v>6</v>
      </c>
      <c r="C6" s="404" t="s">
        <v>17</v>
      </c>
      <c r="D6" s="38" t="s">
        <v>6</v>
      </c>
      <c r="E6" s="404" t="s">
        <v>17</v>
      </c>
      <c r="F6" s="404" t="s">
        <v>7</v>
      </c>
      <c r="G6" s="394"/>
      <c r="H6" s="397"/>
      <c r="I6" s="400"/>
      <c r="J6" s="403"/>
    </row>
    <row r="7" spans="1:21" ht="21.75" customHeight="1" thickBot="1">
      <c r="A7" s="10"/>
      <c r="B7" s="11" t="s">
        <v>19</v>
      </c>
      <c r="C7" s="395"/>
      <c r="D7" s="11" t="s">
        <v>19</v>
      </c>
      <c r="E7" s="395"/>
      <c r="F7" s="395"/>
      <c r="G7" s="395"/>
      <c r="H7" s="398"/>
      <c r="I7" s="401"/>
      <c r="J7" s="12"/>
    </row>
    <row r="8" spans="1:21" ht="13.5" customHeight="1">
      <c r="A8" s="13" t="s">
        <v>8</v>
      </c>
      <c r="B8" s="73"/>
      <c r="C8" s="326"/>
      <c r="D8" s="327"/>
      <c r="E8" s="14"/>
      <c r="F8" s="14"/>
      <c r="G8" s="376"/>
      <c r="H8" s="378"/>
      <c r="I8" s="380"/>
      <c r="J8" s="382"/>
    </row>
    <row r="9" spans="1:21" ht="13.5" customHeight="1">
      <c r="A9" s="13"/>
      <c r="B9" s="73"/>
      <c r="C9" s="14"/>
      <c r="D9" s="46"/>
      <c r="E9" s="14"/>
      <c r="F9" s="14"/>
      <c r="G9" s="376"/>
      <c r="H9" s="378"/>
      <c r="I9" s="380"/>
      <c r="J9" s="382"/>
    </row>
    <row r="10" spans="1:21">
      <c r="A10" s="15"/>
      <c r="B10" s="73"/>
      <c r="C10" s="328"/>
      <c r="D10" s="46"/>
      <c r="E10" s="14"/>
      <c r="F10" s="14"/>
      <c r="G10" s="376"/>
      <c r="H10" s="378"/>
      <c r="I10" s="380"/>
      <c r="J10" s="382"/>
    </row>
    <row r="11" spans="1:21">
      <c r="A11" s="16"/>
      <c r="B11" s="68"/>
      <c r="C11" s="50"/>
      <c r="D11" s="63"/>
      <c r="E11" s="17"/>
      <c r="F11" s="17"/>
      <c r="G11" s="377"/>
      <c r="H11" s="378"/>
      <c r="I11" s="380"/>
      <c r="J11" s="382"/>
    </row>
    <row r="12" spans="1:21">
      <c r="A12" s="18" t="s">
        <v>9</v>
      </c>
      <c r="B12" s="65">
        <f>SUM(B8:B11)</f>
        <v>0</v>
      </c>
      <c r="C12" s="329"/>
      <c r="D12" s="67">
        <f>SUM(D8:D11)</f>
        <v>0</v>
      </c>
      <c r="E12" s="19"/>
      <c r="F12" s="19"/>
      <c r="G12" s="33">
        <f>ROUNDDOWN(D12/10,0)</f>
        <v>0</v>
      </c>
      <c r="H12" s="378"/>
      <c r="I12" s="380"/>
      <c r="J12" s="382"/>
    </row>
    <row r="13" spans="1:21" ht="13.5" customHeight="1">
      <c r="A13" s="20" t="s">
        <v>10</v>
      </c>
      <c r="B13" s="330"/>
      <c r="C13" s="72"/>
      <c r="D13" s="331"/>
      <c r="E13" s="332"/>
      <c r="F13" s="21"/>
      <c r="G13" s="384"/>
      <c r="H13" s="378"/>
      <c r="I13" s="380"/>
      <c r="J13" s="382"/>
    </row>
    <row r="14" spans="1:21">
      <c r="A14" s="9"/>
      <c r="B14" s="73"/>
      <c r="C14" s="75"/>
      <c r="D14" s="46"/>
      <c r="E14" s="74"/>
      <c r="F14" s="14"/>
      <c r="G14" s="385"/>
      <c r="H14" s="378"/>
      <c r="I14" s="380"/>
      <c r="J14" s="382"/>
    </row>
    <row r="15" spans="1:21">
      <c r="A15" s="9"/>
      <c r="B15" s="73"/>
      <c r="C15" s="75"/>
      <c r="D15" s="46"/>
      <c r="E15" s="74"/>
      <c r="F15" s="14"/>
      <c r="G15" s="385"/>
      <c r="H15" s="378"/>
      <c r="I15" s="380"/>
      <c r="J15" s="382"/>
    </row>
    <row r="16" spans="1:21">
      <c r="A16" s="9"/>
      <c r="B16" s="73"/>
      <c r="C16" s="61"/>
      <c r="D16" s="46"/>
      <c r="E16" s="75"/>
      <c r="F16" s="14"/>
      <c r="G16" s="385"/>
      <c r="H16" s="378"/>
      <c r="I16" s="380"/>
      <c r="J16" s="382"/>
    </row>
    <row r="17" spans="1:10">
      <c r="A17" s="9"/>
      <c r="B17" s="73"/>
      <c r="C17" s="61"/>
      <c r="D17" s="46"/>
      <c r="E17" s="75"/>
      <c r="F17" s="14"/>
      <c r="G17" s="376"/>
      <c r="H17" s="378"/>
      <c r="I17" s="380"/>
      <c r="J17" s="382"/>
    </row>
    <row r="18" spans="1:10">
      <c r="A18" s="9"/>
      <c r="B18" s="73"/>
      <c r="C18" s="61"/>
      <c r="D18" s="46"/>
      <c r="E18" s="75"/>
      <c r="F18" s="14"/>
      <c r="G18" s="376"/>
      <c r="H18" s="378"/>
      <c r="I18" s="380"/>
      <c r="J18" s="382"/>
    </row>
    <row r="19" spans="1:10">
      <c r="A19" s="9"/>
      <c r="B19" s="73"/>
      <c r="C19" s="75"/>
      <c r="D19" s="46"/>
      <c r="E19" s="75"/>
      <c r="F19" s="14"/>
      <c r="G19" s="376"/>
      <c r="H19" s="378"/>
      <c r="I19" s="380"/>
      <c r="J19" s="382"/>
    </row>
    <row r="20" spans="1:10">
      <c r="A20" s="22"/>
      <c r="B20" s="68"/>
      <c r="C20" s="64"/>
      <c r="D20" s="63"/>
      <c r="E20" s="64"/>
      <c r="F20" s="17"/>
      <c r="G20" s="377"/>
      <c r="H20" s="378"/>
      <c r="I20" s="380"/>
      <c r="J20" s="382"/>
    </row>
    <row r="21" spans="1:10">
      <c r="A21" s="18" t="s">
        <v>9</v>
      </c>
      <c r="B21" s="65">
        <f>SUM(B13:B20)</f>
        <v>0</v>
      </c>
      <c r="C21" s="66"/>
      <c r="D21" s="67">
        <f>SUM(D13:D20)</f>
        <v>0</v>
      </c>
      <c r="E21" s="66"/>
      <c r="F21" s="19"/>
      <c r="G21" s="33">
        <f>ROUNDDOWN(D21/10,0)</f>
        <v>0</v>
      </c>
      <c r="H21" s="378"/>
      <c r="I21" s="380"/>
      <c r="J21" s="382"/>
    </row>
    <row r="22" spans="1:10">
      <c r="A22" s="20" t="s">
        <v>11</v>
      </c>
      <c r="B22" s="330"/>
      <c r="C22" s="75"/>
      <c r="D22" s="331"/>
      <c r="E22" s="75"/>
      <c r="F22" s="21"/>
      <c r="G22" s="386"/>
      <c r="H22" s="378"/>
      <c r="I22" s="380"/>
      <c r="J22" s="382"/>
    </row>
    <row r="23" spans="1:10">
      <c r="A23" s="9"/>
      <c r="B23" s="73"/>
      <c r="C23" s="75"/>
      <c r="D23" s="46"/>
      <c r="E23" s="75"/>
      <c r="F23" s="14"/>
      <c r="G23" s="387"/>
      <c r="H23" s="378"/>
      <c r="I23" s="380"/>
      <c r="J23" s="382"/>
    </row>
    <row r="24" spans="1:10">
      <c r="A24" s="9"/>
      <c r="B24" s="73"/>
      <c r="C24" s="75"/>
      <c r="D24" s="46"/>
      <c r="E24" s="75"/>
      <c r="F24" s="14"/>
      <c r="G24" s="387"/>
      <c r="H24" s="378"/>
      <c r="I24" s="380"/>
      <c r="J24" s="382"/>
    </row>
    <row r="25" spans="1:10">
      <c r="A25" s="9"/>
      <c r="B25" s="73"/>
      <c r="C25" s="75"/>
      <c r="D25" s="46"/>
      <c r="E25" s="75"/>
      <c r="F25" s="14"/>
      <c r="G25" s="387"/>
      <c r="H25" s="378"/>
      <c r="I25" s="380"/>
      <c r="J25" s="382"/>
    </row>
    <row r="26" spans="1:10">
      <c r="A26" s="15"/>
      <c r="B26" s="73"/>
      <c r="C26" s="75"/>
      <c r="D26" s="46"/>
      <c r="E26" s="74"/>
      <c r="F26" s="35"/>
      <c r="G26" s="387"/>
      <c r="H26" s="378"/>
      <c r="I26" s="380"/>
      <c r="J26" s="382"/>
    </row>
    <row r="27" spans="1:10">
      <c r="A27" s="22"/>
      <c r="B27" s="68"/>
      <c r="C27" s="64"/>
      <c r="D27" s="23"/>
      <c r="E27" s="69"/>
      <c r="F27" s="17"/>
      <c r="G27" s="388"/>
      <c r="H27" s="378"/>
      <c r="I27" s="380"/>
      <c r="J27" s="382"/>
    </row>
    <row r="28" spans="1:10">
      <c r="A28" s="18" t="s">
        <v>9</v>
      </c>
      <c r="B28" s="65">
        <f>SUM(B22:B27)</f>
        <v>0</v>
      </c>
      <c r="C28" s="66"/>
      <c r="D28" s="333">
        <f>SUM(D22:D27)</f>
        <v>0</v>
      </c>
      <c r="E28" s="66"/>
      <c r="F28" s="19"/>
      <c r="G28" s="33">
        <f>ROUNDDOWN(D28/10,0)</f>
        <v>0</v>
      </c>
      <c r="H28" s="378"/>
      <c r="I28" s="380"/>
      <c r="J28" s="382"/>
    </row>
    <row r="29" spans="1:10">
      <c r="A29" s="20" t="s">
        <v>15</v>
      </c>
      <c r="B29" s="330"/>
      <c r="C29" s="72"/>
      <c r="D29" s="331"/>
      <c r="E29" s="72"/>
      <c r="F29" s="21"/>
      <c r="G29" s="384"/>
      <c r="H29" s="378"/>
      <c r="I29" s="380"/>
      <c r="J29" s="382"/>
    </row>
    <row r="30" spans="1:10">
      <c r="A30" s="13"/>
      <c r="B30" s="73"/>
      <c r="C30" s="75"/>
      <c r="D30" s="46"/>
      <c r="E30" s="75"/>
      <c r="F30" s="14"/>
      <c r="G30" s="376"/>
      <c r="H30" s="378"/>
      <c r="I30" s="380"/>
      <c r="J30" s="382"/>
    </row>
    <row r="31" spans="1:10">
      <c r="A31" s="9"/>
      <c r="B31" s="73"/>
      <c r="C31" s="74"/>
      <c r="D31" s="46"/>
      <c r="E31" s="75"/>
      <c r="F31" s="14"/>
      <c r="G31" s="376"/>
      <c r="H31" s="378"/>
      <c r="I31" s="380"/>
      <c r="J31" s="382"/>
    </row>
    <row r="32" spans="1:10">
      <c r="A32" s="16"/>
      <c r="B32" s="68"/>
      <c r="C32" s="64"/>
      <c r="D32" s="63"/>
      <c r="E32" s="64"/>
      <c r="F32" s="17"/>
      <c r="G32" s="377"/>
      <c r="H32" s="378"/>
      <c r="I32" s="380"/>
      <c r="J32" s="382"/>
    </row>
    <row r="33" spans="1:10" ht="13.8" thickBot="1">
      <c r="A33" s="9" t="s">
        <v>9</v>
      </c>
      <c r="B33" s="76">
        <f>SUM(B29:B32)</f>
        <v>0</v>
      </c>
      <c r="C33" s="24"/>
      <c r="D33" s="77">
        <f>SUM(D29:D32)</f>
        <v>0</v>
      </c>
      <c r="E33" s="25"/>
      <c r="F33" s="26"/>
      <c r="G33" s="33">
        <f>ROUNDDOWN(D33/5,0)</f>
        <v>0</v>
      </c>
      <c r="H33" s="379"/>
      <c r="I33" s="381"/>
      <c r="J33" s="382"/>
    </row>
    <row r="34" spans="1:10" ht="18" customHeight="1" thickTop="1" thickBot="1">
      <c r="A34" s="27" t="s">
        <v>12</v>
      </c>
      <c r="B34" s="78">
        <f>SUM(B33,B28,B21,B12)</f>
        <v>0</v>
      </c>
      <c r="C34" s="28"/>
      <c r="D34" s="79">
        <f>SUM(D33,D28,D21,D12)</f>
        <v>0</v>
      </c>
      <c r="E34" s="29"/>
      <c r="F34" s="29"/>
      <c r="G34" s="34">
        <f>SUM(G12,G21,G28,G33)</f>
        <v>0</v>
      </c>
      <c r="H34" s="39">
        <v>100000000</v>
      </c>
      <c r="I34" s="40">
        <f>MIN(G34,H34)</f>
        <v>0</v>
      </c>
      <c r="J34" s="383"/>
    </row>
    <row r="35" spans="1:10" ht="18" customHeight="1">
      <c r="A35" s="30" t="s">
        <v>13</v>
      </c>
      <c r="B35" s="80">
        <f>ROUNDDOWN(B34*0.1,0)</f>
        <v>0</v>
      </c>
      <c r="C35" s="406" t="s">
        <v>16</v>
      </c>
      <c r="D35" s="407"/>
      <c r="E35" s="407"/>
      <c r="F35" s="407"/>
      <c r="G35" s="407"/>
      <c r="H35" s="407"/>
      <c r="I35" s="407"/>
      <c r="J35" s="408"/>
    </row>
    <row r="36" spans="1:10" ht="18" customHeight="1" thickBot="1">
      <c r="A36" s="31" t="s">
        <v>1</v>
      </c>
      <c r="B36" s="81">
        <f>SUM(B34:B35)</f>
        <v>0</v>
      </c>
      <c r="C36" s="409"/>
      <c r="D36" s="410"/>
      <c r="E36" s="410"/>
      <c r="F36" s="410"/>
      <c r="G36" s="410"/>
      <c r="H36" s="410"/>
      <c r="I36" s="410"/>
      <c r="J36" s="411"/>
    </row>
    <row r="37" spans="1:10" ht="17.25" customHeight="1">
      <c r="A37" s="82" t="s">
        <v>34</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405" t="s">
        <v>35</v>
      </c>
      <c r="B40" s="405"/>
      <c r="C40" s="405"/>
      <c r="D40" s="405"/>
      <c r="E40" s="405"/>
      <c r="F40" s="405"/>
      <c r="G40" s="405"/>
      <c r="H40" s="405"/>
      <c r="I40" s="405"/>
      <c r="J40" s="405"/>
    </row>
    <row r="41" spans="1:10" ht="17.25" customHeight="1">
      <c r="A41" s="405"/>
      <c r="B41" s="405"/>
      <c r="C41" s="405"/>
      <c r="D41" s="405"/>
      <c r="E41" s="405"/>
      <c r="F41" s="405"/>
      <c r="G41" s="405"/>
      <c r="H41" s="405"/>
      <c r="I41" s="405"/>
      <c r="J41" s="405"/>
    </row>
    <row r="42" spans="1:10">
      <c r="A42" s="6"/>
    </row>
  </sheetData>
  <sheetProtection selectLockedCells="1"/>
  <mergeCells count="19">
    <mergeCell ref="A40:J41"/>
    <mergeCell ref="E6:E7"/>
    <mergeCell ref="F6:F7"/>
    <mergeCell ref="C35:J36"/>
    <mergeCell ref="A2:I2"/>
    <mergeCell ref="G8:G11"/>
    <mergeCell ref="H8:H33"/>
    <mergeCell ref="I8:I33"/>
    <mergeCell ref="J8:J34"/>
    <mergeCell ref="G13:G20"/>
    <mergeCell ref="G22:G27"/>
    <mergeCell ref="G29:G32"/>
    <mergeCell ref="B5:C5"/>
    <mergeCell ref="D5:F5"/>
    <mergeCell ref="G5:G7"/>
    <mergeCell ref="H5:H7"/>
    <mergeCell ref="I5:I7"/>
    <mergeCell ref="J5:J6"/>
    <mergeCell ref="C6:C7"/>
  </mergeCells>
  <phoneticPr fontId="4"/>
  <printOptions horizontalCentered="1"/>
  <pageMargins left="0.2" right="0.2" top="0.98425196850393704" bottom="0.59055118110236227" header="0.51181102362204722" footer="0.51181102362204722"/>
  <pageSetup paperSize="9"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42"/>
  <sheetViews>
    <sheetView showGridLines="0" view="pageBreakPreview" zoomScale="85" zoomScaleNormal="100" zoomScaleSheetLayoutView="85" workbookViewId="0">
      <selection activeCell="D17" sqref="D17"/>
    </sheetView>
  </sheetViews>
  <sheetFormatPr defaultColWidth="9" defaultRowHeight="13.2"/>
  <cols>
    <col min="1" max="1" width="13.6640625" style="1" customWidth="1"/>
    <col min="2" max="2" width="28.33203125" style="1" customWidth="1"/>
    <col min="3" max="3" width="16.77734375" style="1" customWidth="1"/>
    <col min="4" max="4" width="28.33203125" style="1" customWidth="1"/>
    <col min="5" max="7" width="16.77734375" style="1" customWidth="1"/>
    <col min="8" max="8" width="16.77734375" style="32" customWidth="1"/>
    <col min="9" max="10" width="16.77734375" style="1" customWidth="1"/>
    <col min="11" max="11" width="1.6640625" style="1" customWidth="1"/>
    <col min="12" max="16384" width="9" style="1"/>
  </cols>
  <sheetData>
    <row r="1" spans="1:21" ht="18" customHeight="1">
      <c r="A1" s="41" t="s">
        <v>343</v>
      </c>
      <c r="B1" s="2"/>
      <c r="C1" s="2"/>
      <c r="D1" s="2"/>
      <c r="E1" s="2"/>
      <c r="F1" s="2"/>
      <c r="G1" s="2"/>
      <c r="H1" s="2"/>
      <c r="I1" s="2"/>
    </row>
    <row r="2" spans="1:21" ht="13.5" customHeight="1">
      <c r="A2" s="374" t="s">
        <v>20</v>
      </c>
      <c r="B2" s="374"/>
      <c r="C2" s="374"/>
      <c r="D2" s="374"/>
      <c r="E2" s="374"/>
      <c r="F2" s="375"/>
      <c r="G2" s="375"/>
      <c r="H2" s="375"/>
      <c r="I2" s="375"/>
    </row>
    <row r="3" spans="1:21" ht="14.4">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89" t="s">
        <v>3</v>
      </c>
      <c r="C5" s="390"/>
      <c r="D5" s="391" t="s">
        <v>4</v>
      </c>
      <c r="E5" s="390"/>
      <c r="F5" s="392"/>
      <c r="G5" s="393" t="s">
        <v>344</v>
      </c>
      <c r="H5" s="396" t="s">
        <v>345</v>
      </c>
      <c r="I5" s="399" t="s">
        <v>21</v>
      </c>
      <c r="J5" s="402" t="s">
        <v>5</v>
      </c>
    </row>
    <row r="6" spans="1:21" ht="18" customHeight="1">
      <c r="A6" s="9"/>
      <c r="B6" s="37" t="s">
        <v>6</v>
      </c>
      <c r="C6" s="404" t="s">
        <v>17</v>
      </c>
      <c r="D6" s="38" t="s">
        <v>6</v>
      </c>
      <c r="E6" s="404" t="s">
        <v>17</v>
      </c>
      <c r="F6" s="404" t="s">
        <v>7</v>
      </c>
      <c r="G6" s="394"/>
      <c r="H6" s="397"/>
      <c r="I6" s="400"/>
      <c r="J6" s="403"/>
    </row>
    <row r="7" spans="1:21" ht="21.75" customHeight="1" thickBot="1">
      <c r="A7" s="10"/>
      <c r="B7" s="11" t="s">
        <v>349</v>
      </c>
      <c r="C7" s="395"/>
      <c r="D7" s="11" t="s">
        <v>349</v>
      </c>
      <c r="E7" s="395"/>
      <c r="F7" s="395"/>
      <c r="G7" s="395"/>
      <c r="H7" s="398"/>
      <c r="I7" s="401"/>
      <c r="J7" s="12"/>
    </row>
    <row r="8" spans="1:21" ht="13.5" customHeight="1">
      <c r="A8" s="13" t="s">
        <v>8</v>
      </c>
      <c r="B8" s="42" t="s">
        <v>22</v>
      </c>
      <c r="C8" s="43"/>
      <c r="D8" s="44" t="s">
        <v>22</v>
      </c>
      <c r="E8" s="14"/>
      <c r="F8" s="14"/>
      <c r="G8" s="376"/>
      <c r="H8" s="412"/>
      <c r="I8" s="380"/>
      <c r="J8" s="413" t="s">
        <v>23</v>
      </c>
    </row>
    <row r="9" spans="1:21" ht="13.5" customHeight="1">
      <c r="A9" s="13"/>
      <c r="B9" s="42">
        <v>100000</v>
      </c>
      <c r="C9" s="45" t="s">
        <v>24</v>
      </c>
      <c r="D9" s="46"/>
      <c r="E9" s="45"/>
      <c r="F9" s="14"/>
      <c r="G9" s="376"/>
      <c r="H9" s="378"/>
      <c r="I9" s="380"/>
      <c r="J9" s="413"/>
    </row>
    <row r="10" spans="1:21">
      <c r="A10" s="15"/>
      <c r="B10" s="42">
        <v>300000</v>
      </c>
      <c r="C10" s="47" t="s">
        <v>25</v>
      </c>
      <c r="D10" s="48">
        <v>300000</v>
      </c>
      <c r="E10" s="45" t="s">
        <v>25</v>
      </c>
      <c r="F10" s="14"/>
      <c r="G10" s="376"/>
      <c r="H10" s="378"/>
      <c r="I10" s="380"/>
      <c r="J10" s="413"/>
    </row>
    <row r="11" spans="1:21">
      <c r="A11" s="16"/>
      <c r="B11" s="49"/>
      <c r="C11" s="50"/>
      <c r="D11" s="51"/>
      <c r="E11" s="17"/>
      <c r="F11" s="17"/>
      <c r="G11" s="377"/>
      <c r="H11" s="378"/>
      <c r="I11" s="380"/>
      <c r="J11" s="413"/>
    </row>
    <row r="12" spans="1:21">
      <c r="A12" s="18" t="s">
        <v>9</v>
      </c>
      <c r="B12" s="52">
        <f>SUM(B8:B11)</f>
        <v>400000</v>
      </c>
      <c r="C12" s="53"/>
      <c r="D12" s="54">
        <f>SUM(D8:D11)</f>
        <v>300000</v>
      </c>
      <c r="E12" s="19"/>
      <c r="F12" s="19"/>
      <c r="G12" s="33">
        <f>ROUNDDOWN(D12/10,0)</f>
        <v>30000</v>
      </c>
      <c r="H12" s="378"/>
      <c r="I12" s="380"/>
      <c r="J12" s="413"/>
    </row>
    <row r="13" spans="1:21" ht="13.5" customHeight="1">
      <c r="A13" s="20" t="s">
        <v>10</v>
      </c>
      <c r="B13" s="55" t="s">
        <v>22</v>
      </c>
      <c r="C13" s="56" t="s">
        <v>26</v>
      </c>
      <c r="D13" s="57" t="s">
        <v>22</v>
      </c>
      <c r="E13" s="58" t="s">
        <v>26</v>
      </c>
      <c r="F13" s="21"/>
      <c r="G13" s="384"/>
      <c r="H13" s="378"/>
      <c r="I13" s="380"/>
      <c r="J13" s="413"/>
    </row>
    <row r="14" spans="1:21">
      <c r="A14" s="9"/>
      <c r="B14" s="42"/>
      <c r="C14" s="59" t="s">
        <v>27</v>
      </c>
      <c r="D14" s="48"/>
      <c r="E14" s="60" t="s">
        <v>27</v>
      </c>
      <c r="F14" s="14"/>
      <c r="G14" s="385"/>
      <c r="H14" s="378"/>
      <c r="I14" s="380"/>
      <c r="J14" s="413"/>
    </row>
    <row r="15" spans="1:21">
      <c r="A15" s="9"/>
      <c r="B15" s="42"/>
      <c r="C15" s="59" t="s">
        <v>26</v>
      </c>
      <c r="D15" s="48"/>
      <c r="E15" s="60" t="s">
        <v>26</v>
      </c>
      <c r="F15" s="14"/>
      <c r="G15" s="385"/>
      <c r="H15" s="378"/>
      <c r="I15" s="380"/>
      <c r="J15" s="413"/>
    </row>
    <row r="16" spans="1:21">
      <c r="A16" s="9"/>
      <c r="B16" s="42"/>
      <c r="C16" s="61"/>
      <c r="D16" s="48"/>
      <c r="E16" s="59"/>
      <c r="F16" s="14"/>
      <c r="G16" s="385"/>
      <c r="H16" s="378"/>
      <c r="I16" s="380"/>
      <c r="J16" s="413"/>
    </row>
    <row r="17" spans="1:10">
      <c r="A17" s="9"/>
      <c r="B17" s="42"/>
      <c r="C17" s="61"/>
      <c r="D17" s="48"/>
      <c r="E17" s="59"/>
      <c r="F17" s="14"/>
      <c r="G17" s="376"/>
      <c r="H17" s="378"/>
      <c r="I17" s="380"/>
      <c r="J17" s="413"/>
    </row>
    <row r="18" spans="1:10">
      <c r="A18" s="9"/>
      <c r="B18" s="42"/>
      <c r="C18" s="61"/>
      <c r="D18" s="48"/>
      <c r="E18" s="59"/>
      <c r="F18" s="14"/>
      <c r="G18" s="376"/>
      <c r="H18" s="378"/>
      <c r="I18" s="380"/>
      <c r="J18" s="413"/>
    </row>
    <row r="19" spans="1:10">
      <c r="A19" s="9"/>
      <c r="B19" s="42"/>
      <c r="C19" s="59"/>
      <c r="D19" s="48"/>
      <c r="E19" s="59"/>
      <c r="F19" s="14"/>
      <c r="G19" s="376"/>
      <c r="H19" s="378"/>
      <c r="I19" s="380"/>
      <c r="J19" s="413"/>
    </row>
    <row r="20" spans="1:10">
      <c r="A20" s="22"/>
      <c r="B20" s="49"/>
      <c r="C20" s="62"/>
      <c r="D20" s="63"/>
      <c r="E20" s="64"/>
      <c r="F20" s="17"/>
      <c r="G20" s="377"/>
      <c r="H20" s="378"/>
      <c r="I20" s="380"/>
      <c r="J20" s="413"/>
    </row>
    <row r="21" spans="1:10">
      <c r="A21" s="18" t="s">
        <v>9</v>
      </c>
      <c r="B21" s="65">
        <f>SUM(B13:B20)</f>
        <v>0</v>
      </c>
      <c r="C21" s="66"/>
      <c r="D21" s="67">
        <f>SUM(D13:D20)</f>
        <v>0</v>
      </c>
      <c r="E21" s="66"/>
      <c r="F21" s="19"/>
      <c r="G21" s="33">
        <f>ROUNDDOWN(D21/10,0)</f>
        <v>0</v>
      </c>
      <c r="H21" s="378"/>
      <c r="I21" s="380"/>
      <c r="J21" s="413"/>
    </row>
    <row r="22" spans="1:10">
      <c r="A22" s="20" t="s">
        <v>11</v>
      </c>
      <c r="B22" s="55" t="s">
        <v>22</v>
      </c>
      <c r="C22" s="59"/>
      <c r="D22" s="57" t="s">
        <v>22</v>
      </c>
      <c r="E22" s="59"/>
      <c r="F22" s="21"/>
      <c r="G22" s="386"/>
      <c r="H22" s="378"/>
      <c r="I22" s="380"/>
      <c r="J22" s="413"/>
    </row>
    <row r="23" spans="1:10">
      <c r="A23" s="9"/>
      <c r="B23" s="42">
        <v>1000000</v>
      </c>
      <c r="C23" s="59" t="s">
        <v>28</v>
      </c>
      <c r="D23" s="48"/>
      <c r="E23" s="59" t="s">
        <v>28</v>
      </c>
      <c r="F23" s="14"/>
      <c r="G23" s="387"/>
      <c r="H23" s="378"/>
      <c r="I23" s="380"/>
      <c r="J23" s="413"/>
    </row>
    <row r="24" spans="1:10">
      <c r="A24" s="9"/>
      <c r="B24" s="42">
        <v>5000000</v>
      </c>
      <c r="C24" s="59" t="s">
        <v>29</v>
      </c>
      <c r="D24" s="48">
        <v>5000000</v>
      </c>
      <c r="E24" s="59" t="s">
        <v>29</v>
      </c>
      <c r="F24" s="14"/>
      <c r="G24" s="387"/>
      <c r="H24" s="378"/>
      <c r="I24" s="380"/>
      <c r="J24" s="413"/>
    </row>
    <row r="25" spans="1:10">
      <c r="A25" s="9"/>
      <c r="B25" s="42">
        <v>3000000</v>
      </c>
      <c r="C25" s="59" t="s">
        <v>30</v>
      </c>
      <c r="D25" s="48">
        <v>3000000</v>
      </c>
      <c r="E25" s="59" t="s">
        <v>30</v>
      </c>
      <c r="F25" s="14"/>
      <c r="G25" s="387"/>
      <c r="H25" s="378"/>
      <c r="I25" s="380"/>
      <c r="J25" s="413"/>
    </row>
    <row r="26" spans="1:10">
      <c r="A26" s="15"/>
      <c r="B26" s="42">
        <v>1000000</v>
      </c>
      <c r="C26" s="59" t="s">
        <v>31</v>
      </c>
      <c r="D26" s="48">
        <v>1000000</v>
      </c>
      <c r="E26" s="60" t="s">
        <v>31</v>
      </c>
      <c r="F26" s="35"/>
      <c r="G26" s="387"/>
      <c r="H26" s="378"/>
      <c r="I26" s="380"/>
      <c r="J26" s="413"/>
    </row>
    <row r="27" spans="1:10">
      <c r="A27" s="22"/>
      <c r="B27" s="68"/>
      <c r="C27" s="62"/>
      <c r="D27" s="23"/>
      <c r="E27" s="69"/>
      <c r="F27" s="17"/>
      <c r="G27" s="388"/>
      <c r="H27" s="378"/>
      <c r="I27" s="380"/>
      <c r="J27" s="413"/>
    </row>
    <row r="28" spans="1:10">
      <c r="A28" s="18" t="s">
        <v>9</v>
      </c>
      <c r="B28" s="52">
        <f>SUM(B22:B27)</f>
        <v>10000000</v>
      </c>
      <c r="C28" s="70"/>
      <c r="D28" s="71">
        <f>SUM(D22:D27)</f>
        <v>9000000</v>
      </c>
      <c r="E28" s="66"/>
      <c r="F28" s="19"/>
      <c r="G28" s="33">
        <f>ROUNDDOWN(D28/10,0)</f>
        <v>900000</v>
      </c>
      <c r="H28" s="378"/>
      <c r="I28" s="380"/>
      <c r="J28" s="413"/>
    </row>
    <row r="29" spans="1:10">
      <c r="A29" s="20" t="s">
        <v>15</v>
      </c>
      <c r="B29" s="55" t="s">
        <v>22</v>
      </c>
      <c r="C29" s="72"/>
      <c r="D29" s="57" t="s">
        <v>22</v>
      </c>
      <c r="E29" s="72"/>
      <c r="F29" s="21"/>
      <c r="G29" s="384"/>
      <c r="H29" s="378"/>
      <c r="I29" s="380"/>
      <c r="J29" s="413"/>
    </row>
    <row r="30" spans="1:10">
      <c r="A30" s="13"/>
      <c r="B30" s="73"/>
      <c r="C30" s="59" t="s">
        <v>32</v>
      </c>
      <c r="D30" s="46"/>
      <c r="E30" s="59" t="s">
        <v>32</v>
      </c>
      <c r="F30" s="14"/>
      <c r="G30" s="376"/>
      <c r="H30" s="378"/>
      <c r="I30" s="380"/>
      <c r="J30" s="413"/>
    </row>
    <row r="31" spans="1:10">
      <c r="A31" s="9"/>
      <c r="B31" s="73"/>
      <c r="C31" s="74"/>
      <c r="D31" s="46"/>
      <c r="E31" s="75"/>
      <c r="F31" s="14"/>
      <c r="G31" s="376"/>
      <c r="H31" s="378"/>
      <c r="I31" s="380"/>
      <c r="J31" s="413"/>
    </row>
    <row r="32" spans="1:10">
      <c r="A32" s="16"/>
      <c r="B32" s="68"/>
      <c r="C32" s="64"/>
      <c r="D32" s="63"/>
      <c r="E32" s="64"/>
      <c r="F32" s="17"/>
      <c r="G32" s="377"/>
      <c r="H32" s="378"/>
      <c r="I32" s="380"/>
      <c r="J32" s="413"/>
    </row>
    <row r="33" spans="1:10" ht="13.8" thickBot="1">
      <c r="A33" s="9" t="s">
        <v>9</v>
      </c>
      <c r="B33" s="76">
        <f>SUM(B29:B32)</f>
        <v>0</v>
      </c>
      <c r="C33" s="24"/>
      <c r="D33" s="77">
        <f>SUM(D29:D32)</f>
        <v>0</v>
      </c>
      <c r="E33" s="25"/>
      <c r="F33" s="26"/>
      <c r="G33" s="33">
        <f>ROUNDDOWN(D33/3,0)</f>
        <v>0</v>
      </c>
      <c r="H33" s="379"/>
      <c r="I33" s="381"/>
      <c r="J33" s="413"/>
    </row>
    <row r="34" spans="1:10" ht="18" customHeight="1" thickTop="1" thickBot="1">
      <c r="A34" s="27" t="s">
        <v>12</v>
      </c>
      <c r="B34" s="78">
        <f>SUM(B33,B28,B21,B12)</f>
        <v>10400000</v>
      </c>
      <c r="C34" s="28"/>
      <c r="D34" s="79">
        <f>SUM(D33,D28,D21,D12)</f>
        <v>9300000</v>
      </c>
      <c r="E34" s="29"/>
      <c r="F34" s="29"/>
      <c r="G34" s="34">
        <f>SUM(G12,G21,G28,G33)</f>
        <v>930000</v>
      </c>
      <c r="H34" s="39">
        <v>100000000</v>
      </c>
      <c r="I34" s="40">
        <f>MIN(G34,H34)</f>
        <v>930000</v>
      </c>
      <c r="J34" s="414"/>
    </row>
    <row r="35" spans="1:10" ht="18" customHeight="1">
      <c r="A35" s="30" t="s">
        <v>13</v>
      </c>
      <c r="B35" s="80">
        <f>ROUNDDOWN(B34*0.1,0)</f>
        <v>1040000</v>
      </c>
      <c r="C35" s="406" t="s">
        <v>16</v>
      </c>
      <c r="D35" s="407"/>
      <c r="E35" s="407"/>
      <c r="F35" s="407"/>
      <c r="G35" s="407"/>
      <c r="H35" s="407"/>
      <c r="I35" s="407"/>
      <c r="J35" s="408"/>
    </row>
    <row r="36" spans="1:10" ht="18" customHeight="1" thickBot="1">
      <c r="A36" s="31" t="s">
        <v>1</v>
      </c>
      <c r="B36" s="81">
        <f>SUM(B34:B35)</f>
        <v>11440000</v>
      </c>
      <c r="C36" s="409"/>
      <c r="D36" s="410"/>
      <c r="E36" s="410"/>
      <c r="F36" s="410"/>
      <c r="G36" s="410"/>
      <c r="H36" s="410"/>
      <c r="I36" s="410"/>
      <c r="J36" s="411"/>
    </row>
    <row r="37" spans="1:10" ht="17.25" customHeight="1">
      <c r="A37" s="82" t="s">
        <v>34</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405" t="s">
        <v>35</v>
      </c>
      <c r="B40" s="405"/>
      <c r="C40" s="405"/>
      <c r="D40" s="405"/>
      <c r="E40" s="405"/>
      <c r="F40" s="405"/>
      <c r="G40" s="405"/>
      <c r="H40" s="405"/>
      <c r="I40" s="405"/>
      <c r="J40" s="405"/>
    </row>
    <row r="41" spans="1:10" ht="16.95" customHeight="1">
      <c r="A41" s="405"/>
      <c r="B41" s="405"/>
      <c r="C41" s="405"/>
      <c r="D41" s="405"/>
      <c r="E41" s="405"/>
      <c r="F41" s="405"/>
      <c r="G41" s="405"/>
      <c r="H41" s="405"/>
      <c r="I41" s="405"/>
      <c r="J41" s="405"/>
    </row>
    <row r="42" spans="1:10">
      <c r="A42" s="6"/>
    </row>
  </sheetData>
  <sheetProtection selectLockedCells="1"/>
  <mergeCells count="19">
    <mergeCell ref="A40:J41"/>
    <mergeCell ref="G29:G32"/>
    <mergeCell ref="C35:J36"/>
    <mergeCell ref="J5:J6"/>
    <mergeCell ref="C6:C7"/>
    <mergeCell ref="E6:E7"/>
    <mergeCell ref="F6:F7"/>
    <mergeCell ref="G8:G11"/>
    <mergeCell ref="H8:H33"/>
    <mergeCell ref="I8:I33"/>
    <mergeCell ref="J8:J34"/>
    <mergeCell ref="G13:G20"/>
    <mergeCell ref="G22:G27"/>
    <mergeCell ref="A2:I2"/>
    <mergeCell ref="B5:C5"/>
    <mergeCell ref="D5:F5"/>
    <mergeCell ref="G5:G7"/>
    <mergeCell ref="H5:H7"/>
    <mergeCell ref="I5:I7"/>
  </mergeCells>
  <phoneticPr fontId="4"/>
  <printOptions horizontalCentered="1"/>
  <pageMargins left="0.2" right="0.2" top="0.98425196850393704" bottom="0.59055118110236227" header="0.51181102362204722" footer="0.51181102362204722"/>
  <pageSetup paperSize="9" scale="7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H39"/>
  <sheetViews>
    <sheetView view="pageBreakPreview" zoomScale="115" zoomScaleNormal="85" zoomScaleSheetLayoutView="115" workbookViewId="0">
      <selection activeCell="B21" sqref="B21:H21"/>
    </sheetView>
  </sheetViews>
  <sheetFormatPr defaultColWidth="8.88671875" defaultRowHeight="13.2"/>
  <cols>
    <col min="1" max="1" width="15.77734375" style="85" customWidth="1"/>
    <col min="2" max="8" width="12.6640625" style="85" customWidth="1"/>
    <col min="9" max="16384" width="8.88671875" style="85"/>
  </cols>
  <sheetData>
    <row r="1" spans="1:8" ht="17.25" customHeight="1">
      <c r="A1" s="84" t="s">
        <v>336</v>
      </c>
      <c r="H1" s="86"/>
    </row>
    <row r="2" spans="1:8" ht="17.25" customHeight="1">
      <c r="A2" s="84"/>
      <c r="H2" s="86"/>
    </row>
    <row r="3" spans="1:8" ht="17.25" customHeight="1">
      <c r="A3" s="422" t="s">
        <v>350</v>
      </c>
      <c r="B3" s="422"/>
      <c r="C3" s="422"/>
      <c r="D3" s="422"/>
      <c r="E3" s="422"/>
      <c r="F3" s="422"/>
      <c r="G3" s="422"/>
      <c r="H3" s="422"/>
    </row>
    <row r="4" spans="1:8" ht="21" customHeight="1">
      <c r="A4" s="422"/>
      <c r="B4" s="422"/>
      <c r="C4" s="422"/>
      <c r="D4" s="422"/>
      <c r="E4" s="422"/>
      <c r="F4" s="422"/>
      <c r="G4" s="422"/>
      <c r="H4" s="422"/>
    </row>
    <row r="5" spans="1:8" ht="21" customHeight="1">
      <c r="A5" s="423" t="s">
        <v>37</v>
      </c>
      <c r="B5" s="423"/>
      <c r="C5" s="423"/>
      <c r="D5" s="423"/>
      <c r="E5" s="423"/>
      <c r="F5" s="423"/>
      <c r="G5" s="423"/>
      <c r="H5" s="423"/>
    </row>
    <row r="6" spans="1:8" ht="21.75" customHeight="1">
      <c r="H6" s="87" t="s">
        <v>38</v>
      </c>
    </row>
    <row r="7" spans="1:8" s="88" customFormat="1" ht="24" customHeight="1">
      <c r="A7" s="415" t="s">
        <v>39</v>
      </c>
      <c r="B7" s="418" t="s">
        <v>40</v>
      </c>
      <c r="C7" s="418"/>
      <c r="D7" s="418"/>
      <c r="E7" s="418"/>
      <c r="F7" s="418"/>
      <c r="G7" s="418"/>
      <c r="H7" s="418"/>
    </row>
    <row r="8" spans="1:8" s="88" customFormat="1" ht="24" customHeight="1">
      <c r="A8" s="416"/>
      <c r="B8" s="424" t="s">
        <v>40</v>
      </c>
      <c r="C8" s="424"/>
      <c r="D8" s="424"/>
      <c r="E8" s="424" t="s">
        <v>41</v>
      </c>
      <c r="F8" s="424"/>
      <c r="G8" s="424" t="s">
        <v>42</v>
      </c>
      <c r="H8" s="424"/>
    </row>
    <row r="9" spans="1:8" s="90" customFormat="1" ht="36.75" customHeight="1">
      <c r="A9" s="416"/>
      <c r="B9" s="89" t="s">
        <v>43</v>
      </c>
      <c r="C9" s="89" t="s">
        <v>44</v>
      </c>
      <c r="D9" s="89" t="s">
        <v>45</v>
      </c>
      <c r="E9" s="89" t="s">
        <v>46</v>
      </c>
      <c r="F9" s="89" t="s">
        <v>47</v>
      </c>
      <c r="G9" s="89" t="s">
        <v>44</v>
      </c>
      <c r="H9" s="89" t="s">
        <v>45</v>
      </c>
    </row>
    <row r="10" spans="1:8" s="92" customFormat="1" ht="24" customHeight="1">
      <c r="A10" s="417"/>
      <c r="B10" s="91" t="s">
        <v>48</v>
      </c>
      <c r="C10" s="91" t="s">
        <v>49</v>
      </c>
      <c r="D10" s="91" t="s">
        <v>50</v>
      </c>
      <c r="E10" s="91" t="s">
        <v>36</v>
      </c>
      <c r="F10" s="91" t="s">
        <v>51</v>
      </c>
      <c r="G10" s="91" t="s">
        <v>52</v>
      </c>
      <c r="H10" s="91" t="s">
        <v>53</v>
      </c>
    </row>
    <row r="11" spans="1:8" ht="25.5" customHeight="1">
      <c r="A11" s="93" t="s">
        <v>54</v>
      </c>
      <c r="B11" s="94"/>
      <c r="C11" s="94"/>
      <c r="D11" s="94"/>
      <c r="E11" s="94"/>
      <c r="F11" s="95"/>
      <c r="G11" s="94">
        <f>C11+E11</f>
        <v>0</v>
      </c>
      <c r="H11" s="94"/>
    </row>
    <row r="12" spans="1:8" ht="25.5" customHeight="1">
      <c r="A12" s="93" t="s">
        <v>55</v>
      </c>
      <c r="B12" s="94"/>
      <c r="C12" s="94"/>
      <c r="D12" s="94"/>
      <c r="E12" s="94"/>
      <c r="F12" s="95"/>
      <c r="G12" s="94">
        <f>SUM(C12,E12)</f>
        <v>0</v>
      </c>
      <c r="H12" s="94"/>
    </row>
    <row r="13" spans="1:8" ht="25.5" customHeight="1">
      <c r="A13" s="96" t="s">
        <v>56</v>
      </c>
      <c r="B13" s="94"/>
      <c r="C13" s="94"/>
      <c r="D13" s="94"/>
      <c r="E13" s="94"/>
      <c r="F13" s="95"/>
      <c r="G13" s="94">
        <f>SUM(C13,E13)</f>
        <v>0</v>
      </c>
      <c r="H13" s="94"/>
    </row>
    <row r="14" spans="1:8" ht="25.5" customHeight="1">
      <c r="A14" s="97" t="s">
        <v>57</v>
      </c>
      <c r="B14" s="94"/>
      <c r="C14" s="94"/>
      <c r="D14" s="94"/>
      <c r="E14" s="94"/>
      <c r="F14" s="95"/>
      <c r="G14" s="94">
        <f>SUM(C14,E14)</f>
        <v>0</v>
      </c>
      <c r="H14" s="94"/>
    </row>
    <row r="15" spans="1:8" ht="25.5" customHeight="1">
      <c r="A15" s="96" t="s">
        <v>58</v>
      </c>
      <c r="B15" s="94"/>
      <c r="C15" s="95"/>
      <c r="D15" s="95"/>
      <c r="E15" s="95"/>
      <c r="F15" s="95"/>
      <c r="G15" s="95"/>
      <c r="H15" s="95"/>
    </row>
    <row r="16" spans="1:8" ht="26.25" customHeight="1">
      <c r="A16" s="96" t="s">
        <v>59</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38</v>
      </c>
    </row>
    <row r="21" spans="1:8" s="102" customFormat="1" ht="24" customHeight="1">
      <c r="A21" s="415" t="s">
        <v>60</v>
      </c>
      <c r="B21" s="418" t="s">
        <v>61</v>
      </c>
      <c r="C21" s="418"/>
      <c r="D21" s="418"/>
      <c r="E21" s="418"/>
      <c r="F21" s="418"/>
      <c r="G21" s="418"/>
      <c r="H21" s="418"/>
    </row>
    <row r="22" spans="1:8" s="102" customFormat="1" ht="24" customHeight="1">
      <c r="A22" s="416"/>
      <c r="B22" s="96" t="s">
        <v>62</v>
      </c>
      <c r="C22" s="419" t="s">
        <v>63</v>
      </c>
      <c r="D22" s="420"/>
      <c r="E22" s="420"/>
      <c r="F22" s="420"/>
      <c r="G22" s="421"/>
      <c r="H22" s="103" t="s">
        <v>64</v>
      </c>
    </row>
    <row r="23" spans="1:8" s="102" customFormat="1" ht="36.75" customHeight="1">
      <c r="A23" s="416"/>
      <c r="B23" s="89" t="s">
        <v>65</v>
      </c>
      <c r="C23" s="89" t="s">
        <v>66</v>
      </c>
      <c r="D23" s="89" t="s">
        <v>67</v>
      </c>
      <c r="E23" s="89" t="s">
        <v>44</v>
      </c>
      <c r="F23" s="104" t="s">
        <v>68</v>
      </c>
      <c r="G23" s="89" t="s">
        <v>45</v>
      </c>
      <c r="H23" s="89" t="s">
        <v>69</v>
      </c>
    </row>
    <row r="24" spans="1:8" s="102" customFormat="1" ht="33.75" customHeight="1">
      <c r="A24" s="417"/>
      <c r="B24" s="91" t="s">
        <v>70</v>
      </c>
      <c r="C24" s="91" t="s">
        <v>71</v>
      </c>
      <c r="D24" s="91" t="s">
        <v>72</v>
      </c>
      <c r="E24" s="91" t="s">
        <v>73</v>
      </c>
      <c r="F24" s="91" t="s">
        <v>74</v>
      </c>
      <c r="G24" s="91" t="s">
        <v>75</v>
      </c>
      <c r="H24" s="91" t="s">
        <v>76</v>
      </c>
    </row>
    <row r="25" spans="1:8" ht="25.5" customHeight="1">
      <c r="A25" s="93" t="s">
        <v>54</v>
      </c>
      <c r="B25" s="105"/>
      <c r="C25" s="105"/>
      <c r="D25" s="105"/>
      <c r="E25" s="105"/>
      <c r="F25" s="106"/>
      <c r="G25" s="107"/>
      <c r="H25" s="107"/>
    </row>
    <row r="26" spans="1:8" ht="25.5" customHeight="1">
      <c r="A26" s="93" t="s">
        <v>55</v>
      </c>
      <c r="B26" s="105"/>
      <c r="C26" s="105"/>
      <c r="D26" s="105"/>
      <c r="E26" s="105"/>
      <c r="F26" s="108"/>
      <c r="G26" s="107"/>
      <c r="H26" s="107"/>
    </row>
    <row r="27" spans="1:8" ht="25.5" customHeight="1">
      <c r="A27" s="96" t="s">
        <v>56</v>
      </c>
      <c r="B27" s="105"/>
      <c r="C27" s="105"/>
      <c r="D27" s="105"/>
      <c r="E27" s="105"/>
      <c r="F27" s="108"/>
      <c r="G27" s="107"/>
      <c r="H27" s="107"/>
    </row>
    <row r="28" spans="1:8" ht="25.5" customHeight="1">
      <c r="A28" s="97" t="s">
        <v>57</v>
      </c>
      <c r="B28" s="105"/>
      <c r="C28" s="105"/>
      <c r="D28" s="105"/>
      <c r="E28" s="105"/>
      <c r="F28" s="108"/>
      <c r="G28" s="107"/>
      <c r="H28" s="107"/>
    </row>
    <row r="29" spans="1:8" ht="25.5" customHeight="1">
      <c r="A29" s="96" t="s">
        <v>58</v>
      </c>
      <c r="B29" s="109"/>
      <c r="C29" s="94"/>
      <c r="D29" s="109"/>
      <c r="E29" s="109"/>
      <c r="F29" s="108"/>
      <c r="G29" s="109"/>
      <c r="H29" s="109"/>
    </row>
    <row r="30" spans="1:8" ht="26.25" customHeight="1">
      <c r="A30" s="96" t="s">
        <v>59</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c r="B37" s="114"/>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H39"/>
  <sheetViews>
    <sheetView view="pageBreakPreview" zoomScale="85" zoomScaleNormal="85" zoomScaleSheetLayoutView="85" workbookViewId="0">
      <selection activeCell="C18" sqref="C18"/>
    </sheetView>
  </sheetViews>
  <sheetFormatPr defaultColWidth="8.88671875" defaultRowHeight="13.2"/>
  <cols>
    <col min="1" max="1" width="15.77734375" style="85" customWidth="1"/>
    <col min="2" max="8" width="12.6640625" style="85" customWidth="1"/>
    <col min="9" max="16384" width="8.88671875" style="85"/>
  </cols>
  <sheetData>
    <row r="1" spans="1:8" ht="17.25" customHeight="1">
      <c r="A1" s="84" t="s">
        <v>337</v>
      </c>
      <c r="H1" s="86"/>
    </row>
    <row r="2" spans="1:8" ht="17.25" customHeight="1">
      <c r="A2" s="84"/>
      <c r="H2" s="86"/>
    </row>
    <row r="3" spans="1:8" ht="17.25" customHeight="1">
      <c r="A3" s="422" t="s">
        <v>350</v>
      </c>
      <c r="B3" s="422"/>
      <c r="C3" s="422"/>
      <c r="D3" s="422"/>
      <c r="E3" s="422"/>
      <c r="F3" s="422"/>
      <c r="G3" s="422"/>
      <c r="H3" s="422"/>
    </row>
    <row r="4" spans="1:8" ht="21" customHeight="1">
      <c r="A4" s="422"/>
      <c r="B4" s="422"/>
      <c r="C4" s="422"/>
      <c r="D4" s="422"/>
      <c r="E4" s="422"/>
      <c r="F4" s="422"/>
      <c r="G4" s="422"/>
      <c r="H4" s="422"/>
    </row>
    <row r="5" spans="1:8" ht="21" customHeight="1">
      <c r="A5" s="423" t="s">
        <v>37</v>
      </c>
      <c r="B5" s="423"/>
      <c r="C5" s="423"/>
      <c r="D5" s="423"/>
      <c r="E5" s="423"/>
      <c r="F5" s="423"/>
      <c r="G5" s="423"/>
      <c r="H5" s="423"/>
    </row>
    <row r="6" spans="1:8" ht="21.75" customHeight="1">
      <c r="H6" s="87" t="s">
        <v>38</v>
      </c>
    </row>
    <row r="7" spans="1:8" s="88" customFormat="1" ht="24" customHeight="1">
      <c r="A7" s="415" t="s">
        <v>39</v>
      </c>
      <c r="B7" s="418" t="s">
        <v>40</v>
      </c>
      <c r="C7" s="418"/>
      <c r="D7" s="418"/>
      <c r="E7" s="418"/>
      <c r="F7" s="418"/>
      <c r="G7" s="418"/>
      <c r="H7" s="418"/>
    </row>
    <row r="8" spans="1:8" s="88" customFormat="1" ht="24" customHeight="1">
      <c r="A8" s="416"/>
      <c r="B8" s="424" t="s">
        <v>40</v>
      </c>
      <c r="C8" s="424"/>
      <c r="D8" s="424"/>
      <c r="E8" s="424" t="s">
        <v>41</v>
      </c>
      <c r="F8" s="424"/>
      <c r="G8" s="424" t="s">
        <v>42</v>
      </c>
      <c r="H8" s="424"/>
    </row>
    <row r="9" spans="1:8" s="90" customFormat="1" ht="36.75" customHeight="1">
      <c r="A9" s="416"/>
      <c r="B9" s="89" t="s">
        <v>43</v>
      </c>
      <c r="C9" s="89" t="s">
        <v>44</v>
      </c>
      <c r="D9" s="89" t="s">
        <v>45</v>
      </c>
      <c r="E9" s="89" t="s">
        <v>46</v>
      </c>
      <c r="F9" s="89" t="s">
        <v>47</v>
      </c>
      <c r="G9" s="89" t="s">
        <v>44</v>
      </c>
      <c r="H9" s="89" t="s">
        <v>45</v>
      </c>
    </row>
    <row r="10" spans="1:8" s="92" customFormat="1" ht="24" customHeight="1">
      <c r="A10" s="417"/>
      <c r="B10" s="91" t="s">
        <v>48</v>
      </c>
      <c r="C10" s="91" t="s">
        <v>49</v>
      </c>
      <c r="D10" s="91" t="s">
        <v>50</v>
      </c>
      <c r="E10" s="91" t="s">
        <v>36</v>
      </c>
      <c r="F10" s="91" t="s">
        <v>51</v>
      </c>
      <c r="G10" s="91" t="s">
        <v>52</v>
      </c>
      <c r="H10" s="91" t="s">
        <v>53</v>
      </c>
    </row>
    <row r="11" spans="1:8" ht="25.5" customHeight="1">
      <c r="A11" s="93" t="s">
        <v>54</v>
      </c>
      <c r="B11" s="94"/>
      <c r="C11" s="94"/>
      <c r="D11" s="94"/>
      <c r="E11" s="94"/>
      <c r="F11" s="95"/>
      <c r="G11" s="94">
        <f>C11+E11</f>
        <v>0</v>
      </c>
      <c r="H11" s="94"/>
    </row>
    <row r="12" spans="1:8" ht="25.5" customHeight="1">
      <c r="A12" s="93" t="s">
        <v>55</v>
      </c>
      <c r="B12" s="94"/>
      <c r="C12" s="94"/>
      <c r="D12" s="94"/>
      <c r="E12" s="94"/>
      <c r="F12" s="95"/>
      <c r="G12" s="94">
        <f>SUM(C12,E12)</f>
        <v>0</v>
      </c>
      <c r="H12" s="94"/>
    </row>
    <row r="13" spans="1:8" ht="25.5" customHeight="1">
      <c r="A13" s="96" t="s">
        <v>56</v>
      </c>
      <c r="B13" s="94"/>
      <c r="C13" s="94"/>
      <c r="D13" s="94"/>
      <c r="E13" s="94"/>
      <c r="F13" s="95"/>
      <c r="G13" s="94">
        <f>SUM(C13,E13)</f>
        <v>0</v>
      </c>
      <c r="H13" s="94"/>
    </row>
    <row r="14" spans="1:8" ht="25.5" customHeight="1">
      <c r="A14" s="97" t="s">
        <v>57</v>
      </c>
      <c r="B14" s="94"/>
      <c r="C14" s="94"/>
      <c r="D14" s="94"/>
      <c r="E14" s="94"/>
      <c r="F14" s="95"/>
      <c r="G14" s="94">
        <f>SUM(C14,E14)</f>
        <v>0</v>
      </c>
      <c r="H14" s="94"/>
    </row>
    <row r="15" spans="1:8" ht="25.5" customHeight="1">
      <c r="A15" s="96" t="s">
        <v>58</v>
      </c>
      <c r="B15" s="94"/>
      <c r="C15" s="95"/>
      <c r="D15" s="95"/>
      <c r="E15" s="95"/>
      <c r="F15" s="95"/>
      <c r="G15" s="95"/>
      <c r="H15" s="95"/>
    </row>
    <row r="16" spans="1:8" ht="26.25" customHeight="1">
      <c r="A16" s="96" t="s">
        <v>59</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38</v>
      </c>
    </row>
    <row r="21" spans="1:8" s="102" customFormat="1" ht="24" customHeight="1">
      <c r="A21" s="415" t="s">
        <v>60</v>
      </c>
      <c r="B21" s="418" t="s">
        <v>61</v>
      </c>
      <c r="C21" s="418"/>
      <c r="D21" s="418"/>
      <c r="E21" s="418"/>
      <c r="F21" s="418"/>
      <c r="G21" s="418"/>
      <c r="H21" s="418"/>
    </row>
    <row r="22" spans="1:8" s="102" customFormat="1" ht="24" customHeight="1">
      <c r="A22" s="416"/>
      <c r="B22" s="96" t="s">
        <v>62</v>
      </c>
      <c r="C22" s="419" t="s">
        <v>63</v>
      </c>
      <c r="D22" s="420"/>
      <c r="E22" s="420"/>
      <c r="F22" s="420"/>
      <c r="G22" s="421"/>
      <c r="H22" s="103" t="s">
        <v>64</v>
      </c>
    </row>
    <row r="23" spans="1:8" s="102" customFormat="1" ht="36.75" customHeight="1">
      <c r="A23" s="416"/>
      <c r="B23" s="89" t="s">
        <v>65</v>
      </c>
      <c r="C23" s="89" t="s">
        <v>66</v>
      </c>
      <c r="D23" s="89" t="s">
        <v>67</v>
      </c>
      <c r="E23" s="89" t="s">
        <v>44</v>
      </c>
      <c r="F23" s="104" t="s">
        <v>68</v>
      </c>
      <c r="G23" s="89" t="s">
        <v>45</v>
      </c>
      <c r="H23" s="89" t="s">
        <v>69</v>
      </c>
    </row>
    <row r="24" spans="1:8" s="102" customFormat="1" ht="33.75" customHeight="1">
      <c r="A24" s="417"/>
      <c r="B24" s="91" t="s">
        <v>70</v>
      </c>
      <c r="C24" s="91" t="s">
        <v>71</v>
      </c>
      <c r="D24" s="91" t="s">
        <v>72</v>
      </c>
      <c r="E24" s="91" t="s">
        <v>73</v>
      </c>
      <c r="F24" s="91" t="s">
        <v>74</v>
      </c>
      <c r="G24" s="91" t="s">
        <v>75</v>
      </c>
      <c r="H24" s="91" t="s">
        <v>76</v>
      </c>
    </row>
    <row r="25" spans="1:8" ht="25.5" customHeight="1">
      <c r="A25" s="93" t="s">
        <v>54</v>
      </c>
      <c r="B25" s="105"/>
      <c r="C25" s="105"/>
      <c r="D25" s="105"/>
      <c r="E25" s="105"/>
      <c r="F25" s="106"/>
      <c r="G25" s="107"/>
      <c r="H25" s="107"/>
    </row>
    <row r="26" spans="1:8" ht="25.5" customHeight="1">
      <c r="A26" s="93" t="s">
        <v>55</v>
      </c>
      <c r="B26" s="105"/>
      <c r="C26" s="105"/>
      <c r="D26" s="105"/>
      <c r="E26" s="105"/>
      <c r="F26" s="108"/>
      <c r="G26" s="107"/>
      <c r="H26" s="107"/>
    </row>
    <row r="27" spans="1:8" ht="25.5" customHeight="1">
      <c r="A27" s="96" t="s">
        <v>56</v>
      </c>
      <c r="B27" s="105"/>
      <c r="C27" s="105"/>
      <c r="D27" s="105"/>
      <c r="E27" s="105"/>
      <c r="F27" s="108"/>
      <c r="G27" s="107"/>
      <c r="H27" s="107"/>
    </row>
    <row r="28" spans="1:8" ht="25.5" customHeight="1">
      <c r="A28" s="97" t="s">
        <v>57</v>
      </c>
      <c r="B28" s="105"/>
      <c r="C28" s="105"/>
      <c r="D28" s="105"/>
      <c r="E28" s="105"/>
      <c r="F28" s="108"/>
      <c r="G28" s="107"/>
      <c r="H28" s="107"/>
    </row>
    <row r="29" spans="1:8" ht="25.5" customHeight="1">
      <c r="A29" s="96" t="s">
        <v>58</v>
      </c>
      <c r="B29" s="109"/>
      <c r="C29" s="94"/>
      <c r="D29" s="109"/>
      <c r="E29" s="109"/>
      <c r="F29" s="108"/>
      <c r="G29" s="109"/>
      <c r="H29" s="109"/>
    </row>
    <row r="30" spans="1:8" ht="26.25" customHeight="1">
      <c r="A30" s="96" t="s">
        <v>59</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t="s">
        <v>91</v>
      </c>
      <c r="B37" s="114" t="s">
        <v>92</v>
      </c>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G37"/>
  <sheetViews>
    <sheetView zoomScale="85" zoomScaleNormal="85" workbookViewId="0">
      <selection activeCell="N13" sqref="N13"/>
    </sheetView>
  </sheetViews>
  <sheetFormatPr defaultColWidth="8.88671875" defaultRowHeight="13.2"/>
  <cols>
    <col min="1" max="1" width="10.6640625" style="85" customWidth="1"/>
    <col min="2" max="2" width="16" style="85" customWidth="1"/>
    <col min="3" max="3" width="26" style="85" customWidth="1"/>
    <col min="4" max="6" width="12.109375" style="85" customWidth="1"/>
    <col min="7" max="7" width="11.33203125" style="85" customWidth="1"/>
    <col min="8" max="8" width="13.33203125" style="85" customWidth="1"/>
    <col min="9" max="16384" width="8.88671875" style="85"/>
  </cols>
  <sheetData>
    <row r="1" spans="1:7" ht="34.5" customHeight="1">
      <c r="A1" s="116" t="s">
        <v>338</v>
      </c>
      <c r="F1" s="434"/>
      <c r="G1" s="434"/>
    </row>
    <row r="2" spans="1:7" ht="16.95" customHeight="1">
      <c r="A2" s="116"/>
      <c r="F2" s="117"/>
      <c r="G2" s="117"/>
    </row>
    <row r="3" spans="1:7" ht="39" customHeight="1">
      <c r="A3" s="435" t="s">
        <v>351</v>
      </c>
      <c r="B3" s="436"/>
      <c r="C3" s="436"/>
      <c r="D3" s="436"/>
      <c r="E3" s="436"/>
      <c r="F3" s="436"/>
      <c r="G3" s="436"/>
    </row>
    <row r="4" spans="1:7" s="111" customFormat="1" ht="26.25" customHeight="1">
      <c r="A4" s="437" t="s">
        <v>77</v>
      </c>
      <c r="B4" s="437"/>
      <c r="C4" s="437"/>
      <c r="D4" s="437"/>
      <c r="E4" s="437"/>
      <c r="F4" s="437"/>
      <c r="G4" s="437"/>
    </row>
    <row r="5" spans="1:7" ht="11.25" customHeight="1">
      <c r="A5" s="118"/>
    </row>
    <row r="6" spans="1:7" ht="27" customHeight="1" thickBot="1">
      <c r="G6" s="87" t="s">
        <v>78</v>
      </c>
    </row>
    <row r="7" spans="1:7" s="111" customFormat="1" ht="43.95" customHeight="1">
      <c r="A7" s="438" t="s">
        <v>60</v>
      </c>
      <c r="B7" s="440" t="s">
        <v>79</v>
      </c>
      <c r="C7" s="440" t="s">
        <v>80</v>
      </c>
      <c r="D7" s="442" t="s">
        <v>81</v>
      </c>
      <c r="E7" s="442"/>
      <c r="F7" s="119" t="s">
        <v>82</v>
      </c>
      <c r="G7" s="120" t="s">
        <v>83</v>
      </c>
    </row>
    <row r="8" spans="1:7" ht="27" customHeight="1">
      <c r="A8" s="439"/>
      <c r="B8" s="441"/>
      <c r="C8" s="441"/>
      <c r="D8" s="443" t="s">
        <v>84</v>
      </c>
      <c r="E8" s="121" t="s">
        <v>85</v>
      </c>
      <c r="F8" s="122" t="s">
        <v>85</v>
      </c>
      <c r="G8" s="123" t="s">
        <v>85</v>
      </c>
    </row>
    <row r="9" spans="1:7" s="126" customFormat="1" ht="36" customHeight="1" thickBot="1">
      <c r="A9" s="425"/>
      <c r="B9" s="426"/>
      <c r="C9" s="426"/>
      <c r="D9" s="426"/>
      <c r="E9" s="124" t="s">
        <v>86</v>
      </c>
      <c r="F9" s="124" t="s">
        <v>87</v>
      </c>
      <c r="G9" s="125" t="s">
        <v>88</v>
      </c>
    </row>
    <row r="10" spans="1:7" ht="23.25" customHeight="1">
      <c r="A10" s="427" t="s">
        <v>54</v>
      </c>
      <c r="B10" s="127"/>
      <c r="C10" s="127"/>
      <c r="D10" s="128"/>
      <c r="E10" s="128"/>
      <c r="F10" s="128"/>
      <c r="G10" s="129"/>
    </row>
    <row r="11" spans="1:7" ht="23.25" customHeight="1">
      <c r="A11" s="427"/>
      <c r="B11" s="130"/>
      <c r="C11" s="130"/>
      <c r="D11" s="131"/>
      <c r="E11" s="131"/>
      <c r="F11" s="131"/>
      <c r="G11" s="132"/>
    </row>
    <row r="12" spans="1:7" ht="23.25" customHeight="1">
      <c r="A12" s="427"/>
      <c r="B12" s="130"/>
      <c r="C12" s="130"/>
      <c r="D12" s="131"/>
      <c r="E12" s="131"/>
      <c r="F12" s="131"/>
      <c r="G12" s="132"/>
    </row>
    <row r="13" spans="1:7" ht="23.25" customHeight="1" thickBot="1">
      <c r="A13" s="428"/>
      <c r="B13" s="133"/>
      <c r="C13" s="134" t="s">
        <v>89</v>
      </c>
      <c r="D13" s="135"/>
      <c r="E13" s="136"/>
      <c r="F13" s="136"/>
      <c r="G13" s="137"/>
    </row>
    <row r="14" spans="1:7" ht="23.25" customHeight="1">
      <c r="A14" s="429" t="s">
        <v>55</v>
      </c>
      <c r="B14" s="138"/>
      <c r="C14" s="138"/>
      <c r="D14" s="139"/>
      <c r="E14" s="139"/>
      <c r="F14" s="139"/>
      <c r="G14" s="140"/>
    </row>
    <row r="15" spans="1:7" ht="23.25" customHeight="1">
      <c r="A15" s="427"/>
      <c r="B15" s="130"/>
      <c r="C15" s="130"/>
      <c r="D15" s="131"/>
      <c r="E15" s="131"/>
      <c r="F15" s="131"/>
      <c r="G15" s="132"/>
    </row>
    <row r="16" spans="1:7" ht="23.25" customHeight="1">
      <c r="A16" s="427"/>
      <c r="B16" s="130"/>
      <c r="C16" s="130"/>
      <c r="D16" s="131"/>
      <c r="E16" s="131"/>
      <c r="F16" s="131"/>
      <c r="G16" s="132"/>
    </row>
    <row r="17" spans="1:7" ht="23.25" customHeight="1">
      <c r="A17" s="427"/>
      <c r="B17" s="130"/>
      <c r="C17" s="130"/>
      <c r="D17" s="131"/>
      <c r="E17" s="131"/>
      <c r="F17" s="131"/>
      <c r="G17" s="132"/>
    </row>
    <row r="18" spans="1:7" ht="23.25" customHeight="1">
      <c r="A18" s="427"/>
      <c r="B18" s="130"/>
      <c r="C18" s="130"/>
      <c r="D18" s="131"/>
      <c r="E18" s="131"/>
      <c r="F18" s="131"/>
      <c r="G18" s="132"/>
    </row>
    <row r="19" spans="1:7" ht="23.25" customHeight="1" thickBot="1">
      <c r="A19" s="428"/>
      <c r="B19" s="133"/>
      <c r="C19" s="134" t="s">
        <v>89</v>
      </c>
      <c r="D19" s="135"/>
      <c r="E19" s="136"/>
      <c r="F19" s="136"/>
      <c r="G19" s="137"/>
    </row>
    <row r="20" spans="1:7" ht="23.25" customHeight="1">
      <c r="A20" s="429" t="s">
        <v>56</v>
      </c>
      <c r="B20" s="138"/>
      <c r="C20" s="138"/>
      <c r="D20" s="139"/>
      <c r="E20" s="139"/>
      <c r="F20" s="139"/>
      <c r="G20" s="140"/>
    </row>
    <row r="21" spans="1:7" ht="23.25" customHeight="1">
      <c r="A21" s="427"/>
      <c r="B21" s="130"/>
      <c r="C21" s="130"/>
      <c r="D21" s="131"/>
      <c r="E21" s="131"/>
      <c r="F21" s="131"/>
      <c r="G21" s="132"/>
    </row>
    <row r="22" spans="1:7" ht="23.25" customHeight="1">
      <c r="A22" s="427"/>
      <c r="B22" s="130"/>
      <c r="C22" s="130"/>
      <c r="D22" s="131"/>
      <c r="E22" s="131"/>
      <c r="F22" s="131"/>
      <c r="G22" s="132"/>
    </row>
    <row r="23" spans="1:7" ht="23.25" customHeight="1">
      <c r="A23" s="427"/>
      <c r="B23" s="130"/>
      <c r="C23" s="130"/>
      <c r="D23" s="131"/>
      <c r="E23" s="131"/>
      <c r="F23" s="131"/>
      <c r="G23" s="132"/>
    </row>
    <row r="24" spans="1:7" ht="23.25" customHeight="1">
      <c r="A24" s="427"/>
      <c r="B24" s="130"/>
      <c r="C24" s="130"/>
      <c r="D24" s="131"/>
      <c r="E24" s="131"/>
      <c r="F24" s="131"/>
      <c r="G24" s="132"/>
    </row>
    <row r="25" spans="1:7" ht="23.25" customHeight="1">
      <c r="A25" s="427"/>
      <c r="B25" s="130"/>
      <c r="C25" s="130"/>
      <c r="D25" s="131"/>
      <c r="E25" s="141"/>
      <c r="F25" s="131"/>
      <c r="G25" s="132"/>
    </row>
    <row r="26" spans="1:7" ht="23.25" customHeight="1" thickBot="1">
      <c r="A26" s="428"/>
      <c r="B26" s="133"/>
      <c r="C26" s="134" t="s">
        <v>89</v>
      </c>
      <c r="D26" s="135"/>
      <c r="E26" s="136"/>
      <c r="F26" s="136"/>
      <c r="G26" s="137"/>
    </row>
    <row r="27" spans="1:7" ht="23.25" customHeight="1">
      <c r="A27" s="429" t="s">
        <v>57</v>
      </c>
      <c r="B27" s="142"/>
      <c r="C27" s="138"/>
      <c r="D27" s="139"/>
      <c r="E27" s="139"/>
      <c r="F27" s="139"/>
      <c r="G27" s="140"/>
    </row>
    <row r="28" spans="1:7" ht="23.25" customHeight="1">
      <c r="A28" s="427"/>
      <c r="B28" s="143"/>
      <c r="C28" s="143"/>
      <c r="D28" s="131"/>
      <c r="E28" s="131"/>
      <c r="F28" s="131"/>
      <c r="G28" s="132"/>
    </row>
    <row r="29" spans="1:7" ht="23.25" customHeight="1">
      <c r="A29" s="427"/>
      <c r="B29" s="143"/>
      <c r="C29" s="143"/>
      <c r="D29" s="131"/>
      <c r="E29" s="131"/>
      <c r="F29" s="131"/>
      <c r="G29" s="132"/>
    </row>
    <row r="30" spans="1:7" ht="23.25" customHeight="1" thickBot="1">
      <c r="A30" s="428"/>
      <c r="B30" s="133"/>
      <c r="C30" s="134" t="s">
        <v>89</v>
      </c>
      <c r="D30" s="135"/>
      <c r="E30" s="136"/>
      <c r="F30" s="136"/>
      <c r="G30" s="137"/>
    </row>
    <row r="31" spans="1:7" ht="23.25" customHeight="1">
      <c r="A31" s="430" t="s">
        <v>90</v>
      </c>
      <c r="B31" s="431"/>
      <c r="C31" s="431"/>
      <c r="D31" s="128"/>
      <c r="E31" s="144"/>
      <c r="F31" s="144"/>
      <c r="G31" s="129"/>
    </row>
    <row r="32" spans="1:7" ht="23.25" customHeight="1" thickBot="1">
      <c r="A32" s="432" t="s">
        <v>58</v>
      </c>
      <c r="B32" s="433"/>
      <c r="C32" s="433"/>
      <c r="D32" s="145"/>
      <c r="E32" s="136"/>
      <c r="F32" s="146"/>
      <c r="G32" s="147"/>
    </row>
    <row r="33" spans="1:7" ht="23.25" customHeight="1" thickBot="1">
      <c r="A33" s="425" t="s">
        <v>59</v>
      </c>
      <c r="B33" s="426"/>
      <c r="C33" s="426"/>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G37"/>
  <sheetViews>
    <sheetView zoomScale="85" zoomScaleNormal="85" workbookViewId="0">
      <selection activeCell="C18" sqref="C18"/>
    </sheetView>
  </sheetViews>
  <sheetFormatPr defaultColWidth="8.88671875" defaultRowHeight="13.2"/>
  <cols>
    <col min="1" max="1" width="10.6640625" style="85" customWidth="1"/>
    <col min="2" max="2" width="16" style="85" customWidth="1"/>
    <col min="3" max="3" width="26" style="85" customWidth="1"/>
    <col min="4" max="6" width="12.109375" style="85" customWidth="1"/>
    <col min="7" max="7" width="11.33203125" style="85" customWidth="1"/>
    <col min="8" max="8" width="13.33203125" style="85" customWidth="1"/>
    <col min="9" max="16384" width="8.88671875" style="85"/>
  </cols>
  <sheetData>
    <row r="1" spans="1:7" ht="34.5" customHeight="1">
      <c r="A1" s="116" t="s">
        <v>339</v>
      </c>
      <c r="F1" s="434"/>
      <c r="G1" s="434"/>
    </row>
    <row r="2" spans="1:7" ht="16.95" customHeight="1">
      <c r="A2" s="116"/>
      <c r="F2" s="117"/>
      <c r="G2" s="117"/>
    </row>
    <row r="3" spans="1:7" ht="39" customHeight="1">
      <c r="A3" s="435" t="s">
        <v>351</v>
      </c>
      <c r="B3" s="436"/>
      <c r="C3" s="436"/>
      <c r="D3" s="436"/>
      <c r="E3" s="436"/>
      <c r="F3" s="436"/>
      <c r="G3" s="436"/>
    </row>
    <row r="4" spans="1:7" s="111" customFormat="1" ht="26.25" customHeight="1">
      <c r="A4" s="437" t="s">
        <v>77</v>
      </c>
      <c r="B4" s="437"/>
      <c r="C4" s="437"/>
      <c r="D4" s="437"/>
      <c r="E4" s="437"/>
      <c r="F4" s="437"/>
      <c r="G4" s="437"/>
    </row>
    <row r="5" spans="1:7" ht="11.25" customHeight="1">
      <c r="A5" s="118"/>
    </row>
    <row r="6" spans="1:7" ht="27" customHeight="1" thickBot="1">
      <c r="G6" s="87" t="s">
        <v>78</v>
      </c>
    </row>
    <row r="7" spans="1:7" s="111" customFormat="1" ht="43.95" customHeight="1">
      <c r="A7" s="438" t="s">
        <v>60</v>
      </c>
      <c r="B7" s="440" t="s">
        <v>79</v>
      </c>
      <c r="C7" s="440" t="s">
        <v>80</v>
      </c>
      <c r="D7" s="442" t="s">
        <v>81</v>
      </c>
      <c r="E7" s="442"/>
      <c r="F7" s="119" t="s">
        <v>82</v>
      </c>
      <c r="G7" s="120" t="s">
        <v>83</v>
      </c>
    </row>
    <row r="8" spans="1:7" ht="27" customHeight="1">
      <c r="A8" s="439"/>
      <c r="B8" s="441"/>
      <c r="C8" s="441"/>
      <c r="D8" s="443" t="s">
        <v>84</v>
      </c>
      <c r="E8" s="121" t="s">
        <v>85</v>
      </c>
      <c r="F8" s="122" t="s">
        <v>85</v>
      </c>
      <c r="G8" s="123" t="s">
        <v>85</v>
      </c>
    </row>
    <row r="9" spans="1:7" s="126" customFormat="1" ht="36" customHeight="1" thickBot="1">
      <c r="A9" s="425"/>
      <c r="B9" s="426"/>
      <c r="C9" s="426"/>
      <c r="D9" s="426"/>
      <c r="E9" s="124" t="s">
        <v>86</v>
      </c>
      <c r="F9" s="124" t="s">
        <v>87</v>
      </c>
      <c r="G9" s="125" t="s">
        <v>88</v>
      </c>
    </row>
    <row r="10" spans="1:7" ht="23.25" customHeight="1">
      <c r="A10" s="427" t="s">
        <v>54</v>
      </c>
      <c r="B10" s="127"/>
      <c r="C10" s="127"/>
      <c r="D10" s="128"/>
      <c r="E10" s="128"/>
      <c r="F10" s="128"/>
      <c r="G10" s="129"/>
    </row>
    <row r="11" spans="1:7" ht="23.25" customHeight="1">
      <c r="A11" s="427"/>
      <c r="B11" s="130"/>
      <c r="C11" s="130"/>
      <c r="D11" s="131"/>
      <c r="E11" s="131"/>
      <c r="F11" s="131"/>
      <c r="G11" s="132"/>
    </row>
    <row r="12" spans="1:7" ht="23.25" customHeight="1">
      <c r="A12" s="427"/>
      <c r="B12" s="130"/>
      <c r="C12" s="130"/>
      <c r="D12" s="131"/>
      <c r="E12" s="131"/>
      <c r="F12" s="131"/>
      <c r="G12" s="132"/>
    </row>
    <row r="13" spans="1:7" ht="23.25" customHeight="1" thickBot="1">
      <c r="A13" s="428"/>
      <c r="B13" s="133"/>
      <c r="C13" s="134" t="s">
        <v>89</v>
      </c>
      <c r="D13" s="135"/>
      <c r="E13" s="136"/>
      <c r="F13" s="136"/>
      <c r="G13" s="137"/>
    </row>
    <row r="14" spans="1:7" ht="23.25" customHeight="1">
      <c r="A14" s="429" t="s">
        <v>55</v>
      </c>
      <c r="B14" s="138" t="s">
        <v>93</v>
      </c>
      <c r="C14" s="138" t="s">
        <v>94</v>
      </c>
      <c r="D14" s="139"/>
      <c r="E14" s="139"/>
      <c r="F14" s="139"/>
      <c r="G14" s="140"/>
    </row>
    <row r="15" spans="1:7" ht="23.25" customHeight="1">
      <c r="A15" s="427"/>
      <c r="B15" s="130" t="s">
        <v>93</v>
      </c>
      <c r="C15" s="130" t="s">
        <v>95</v>
      </c>
      <c r="D15" s="131"/>
      <c r="E15" s="131"/>
      <c r="F15" s="131"/>
      <c r="G15" s="132"/>
    </row>
    <row r="16" spans="1:7" ht="23.25" customHeight="1">
      <c r="A16" s="427"/>
      <c r="B16" s="130" t="s">
        <v>93</v>
      </c>
      <c r="C16" s="130" t="s">
        <v>96</v>
      </c>
      <c r="D16" s="131"/>
      <c r="E16" s="131"/>
      <c r="F16" s="131"/>
      <c r="G16" s="132"/>
    </row>
    <row r="17" spans="1:7" ht="23.25" customHeight="1">
      <c r="A17" s="427"/>
      <c r="B17" s="130"/>
      <c r="C17" s="130"/>
      <c r="D17" s="131"/>
      <c r="E17" s="131"/>
      <c r="F17" s="131"/>
      <c r="G17" s="132"/>
    </row>
    <row r="18" spans="1:7" ht="23.25" customHeight="1">
      <c r="A18" s="427"/>
      <c r="B18" s="130"/>
      <c r="C18" s="130"/>
      <c r="D18" s="131"/>
      <c r="E18" s="131"/>
      <c r="F18" s="131"/>
      <c r="G18" s="132"/>
    </row>
    <row r="19" spans="1:7" ht="23.25" customHeight="1" thickBot="1">
      <c r="A19" s="428"/>
      <c r="B19" s="133"/>
      <c r="C19" s="134" t="s">
        <v>89</v>
      </c>
      <c r="D19" s="135"/>
      <c r="E19" s="136"/>
      <c r="F19" s="136"/>
      <c r="G19" s="137"/>
    </row>
    <row r="20" spans="1:7" ht="23.25" customHeight="1">
      <c r="A20" s="429" t="s">
        <v>56</v>
      </c>
      <c r="B20" s="138" t="s">
        <v>93</v>
      </c>
      <c r="C20" s="138" t="s">
        <v>97</v>
      </c>
      <c r="D20" s="139"/>
      <c r="E20" s="139"/>
      <c r="F20" s="139"/>
      <c r="G20" s="140"/>
    </row>
    <row r="21" spans="1:7" ht="23.25" customHeight="1">
      <c r="A21" s="427"/>
      <c r="B21" s="130" t="s">
        <v>93</v>
      </c>
      <c r="C21" s="130" t="s">
        <v>98</v>
      </c>
      <c r="D21" s="131"/>
      <c r="E21" s="131"/>
      <c r="F21" s="131"/>
      <c r="G21" s="132"/>
    </row>
    <row r="22" spans="1:7" ht="23.25" customHeight="1">
      <c r="A22" s="427"/>
      <c r="B22" s="130" t="s">
        <v>93</v>
      </c>
      <c r="C22" s="130" t="s">
        <v>99</v>
      </c>
      <c r="D22" s="131"/>
      <c r="E22" s="131"/>
      <c r="F22" s="131"/>
      <c r="G22" s="132"/>
    </row>
    <row r="23" spans="1:7" ht="23.25" customHeight="1">
      <c r="A23" s="427"/>
      <c r="B23" s="130"/>
      <c r="C23" s="130"/>
      <c r="D23" s="131"/>
      <c r="E23" s="131"/>
      <c r="F23" s="131"/>
      <c r="G23" s="132"/>
    </row>
    <row r="24" spans="1:7" ht="23.25" customHeight="1">
      <c r="A24" s="427"/>
      <c r="B24" s="130"/>
      <c r="C24" s="130"/>
      <c r="D24" s="131"/>
      <c r="E24" s="131"/>
      <c r="F24" s="131"/>
      <c r="G24" s="132"/>
    </row>
    <row r="25" spans="1:7" ht="23.25" customHeight="1">
      <c r="A25" s="427"/>
      <c r="B25" s="130"/>
      <c r="C25" s="130"/>
      <c r="D25" s="131"/>
      <c r="E25" s="141"/>
      <c r="F25" s="131"/>
      <c r="G25" s="132"/>
    </row>
    <row r="26" spans="1:7" ht="23.25" customHeight="1" thickBot="1">
      <c r="A26" s="428"/>
      <c r="B26" s="133"/>
      <c r="C26" s="134" t="s">
        <v>89</v>
      </c>
      <c r="D26" s="135"/>
      <c r="E26" s="136"/>
      <c r="F26" s="136"/>
      <c r="G26" s="137"/>
    </row>
    <row r="27" spans="1:7" ht="23.25" customHeight="1">
      <c r="A27" s="429" t="s">
        <v>57</v>
      </c>
      <c r="B27" s="142"/>
      <c r="C27" s="138"/>
      <c r="D27" s="139"/>
      <c r="E27" s="139"/>
      <c r="F27" s="139"/>
      <c r="G27" s="140"/>
    </row>
    <row r="28" spans="1:7" ht="23.25" customHeight="1">
      <c r="A28" s="427"/>
      <c r="B28" s="143"/>
      <c r="C28" s="143"/>
      <c r="D28" s="131"/>
      <c r="E28" s="131"/>
      <c r="F28" s="131"/>
      <c r="G28" s="132"/>
    </row>
    <row r="29" spans="1:7" ht="23.25" customHeight="1">
      <c r="A29" s="427"/>
      <c r="B29" s="143"/>
      <c r="C29" s="143"/>
      <c r="D29" s="131"/>
      <c r="E29" s="131"/>
      <c r="F29" s="131"/>
      <c r="G29" s="132"/>
    </row>
    <row r="30" spans="1:7" ht="23.25" customHeight="1" thickBot="1">
      <c r="A30" s="428"/>
      <c r="B30" s="133"/>
      <c r="C30" s="134" t="s">
        <v>89</v>
      </c>
      <c r="D30" s="135"/>
      <c r="E30" s="136"/>
      <c r="F30" s="136"/>
      <c r="G30" s="137"/>
    </row>
    <row r="31" spans="1:7" ht="23.25" customHeight="1">
      <c r="A31" s="430" t="s">
        <v>90</v>
      </c>
      <c r="B31" s="431"/>
      <c r="C31" s="431"/>
      <c r="D31" s="128"/>
      <c r="E31" s="144"/>
      <c r="F31" s="144"/>
      <c r="G31" s="129"/>
    </row>
    <row r="32" spans="1:7" ht="23.25" customHeight="1" thickBot="1">
      <c r="A32" s="432" t="s">
        <v>58</v>
      </c>
      <c r="B32" s="433"/>
      <c r="C32" s="433"/>
      <c r="D32" s="145"/>
      <c r="E32" s="136"/>
      <c r="F32" s="146"/>
      <c r="G32" s="147"/>
    </row>
    <row r="33" spans="1:7" ht="23.25" customHeight="1" thickBot="1">
      <c r="A33" s="425" t="s">
        <v>59</v>
      </c>
      <c r="B33" s="426"/>
      <c r="C33" s="426"/>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99"/>
    <pageSetUpPr fitToPage="1"/>
  </sheetPr>
  <dimension ref="A1:H65"/>
  <sheetViews>
    <sheetView view="pageBreakPreview" topLeftCell="A12" zoomScale="70" zoomScaleNormal="40" zoomScaleSheetLayoutView="70" zoomScalePageLayoutView="70" workbookViewId="0">
      <selection activeCell="D39" sqref="D39"/>
    </sheetView>
  </sheetViews>
  <sheetFormatPr defaultColWidth="9" defaultRowHeight="12.75" customHeight="1"/>
  <cols>
    <col min="1" max="1" width="25.33203125" style="151" customWidth="1"/>
    <col min="2" max="2" width="10.44140625" style="151" customWidth="1"/>
    <col min="3" max="3" width="23.77734375" style="151" customWidth="1"/>
    <col min="4" max="4" width="55.77734375" style="152" customWidth="1"/>
    <col min="5" max="5" width="55.77734375" style="153" customWidth="1"/>
    <col min="6" max="6" width="16" style="151" customWidth="1"/>
    <col min="7" max="7" width="55.77734375" style="151" customWidth="1"/>
    <col min="8" max="16384" width="9" style="151"/>
  </cols>
  <sheetData>
    <row r="1" spans="1:8" ht="12.75" hidden="1" customHeight="1"/>
    <row r="2" spans="1:8" ht="15.75" hidden="1" customHeight="1">
      <c r="A2" s="154"/>
      <c r="B2" s="154"/>
      <c r="C2" s="154"/>
      <c r="D2" s="335" t="s">
        <v>100</v>
      </c>
      <c r="E2" s="335"/>
    </row>
    <row r="3" spans="1:8" ht="15.75" hidden="1" customHeight="1">
      <c r="D3" s="335" t="s">
        <v>101</v>
      </c>
      <c r="E3" s="335"/>
    </row>
    <row r="4" spans="1:8" ht="15.75" hidden="1" customHeight="1">
      <c r="D4" s="335" t="s">
        <v>102</v>
      </c>
      <c r="E4" s="335"/>
    </row>
    <row r="5" spans="1:8" ht="15.75" hidden="1" customHeight="1">
      <c r="D5" s="335" t="s">
        <v>103</v>
      </c>
      <c r="E5" s="335"/>
    </row>
    <row r="6" spans="1:8" ht="15.75" hidden="1" customHeight="1">
      <c r="D6" s="335" t="s">
        <v>104</v>
      </c>
      <c r="E6" s="335"/>
    </row>
    <row r="7" spans="1:8" ht="15.75" hidden="1" customHeight="1">
      <c r="D7" s="335" t="s">
        <v>105</v>
      </c>
      <c r="E7" s="335"/>
    </row>
    <row r="8" spans="1:8" ht="33.75" hidden="1" customHeight="1">
      <c r="D8" s="335" t="s">
        <v>106</v>
      </c>
      <c r="E8" s="335"/>
    </row>
    <row r="9" spans="1:8" ht="12.75" hidden="1" customHeight="1"/>
    <row r="10" spans="1:8" ht="12.75" hidden="1" customHeight="1">
      <c r="A10" s="336" t="s">
        <v>107</v>
      </c>
      <c r="B10" s="336"/>
      <c r="C10" s="336"/>
      <c r="D10" s="336"/>
    </row>
    <row r="11" spans="1:8" ht="12.75" hidden="1" customHeight="1">
      <c r="A11" s="336" t="s">
        <v>108</v>
      </c>
      <c r="B11" s="336"/>
      <c r="C11" s="336"/>
      <c r="D11" s="336"/>
    </row>
    <row r="12" spans="1:8" ht="30.75" customHeight="1" thickBot="1">
      <c r="A12" s="337" t="s">
        <v>109</v>
      </c>
      <c r="B12" s="338"/>
      <c r="C12" s="155"/>
      <c r="D12" s="156" t="s">
        <v>110</v>
      </c>
      <c r="E12" s="157"/>
      <c r="F12" s="152"/>
      <c r="G12" s="158"/>
      <c r="H12" s="152"/>
    </row>
    <row r="13" spans="1:8" ht="12.75" customHeight="1" thickBot="1">
      <c r="A13" s="157"/>
      <c r="B13" s="157"/>
      <c r="C13" s="157"/>
      <c r="D13" s="157"/>
      <c r="E13" s="157"/>
      <c r="F13" s="152"/>
      <c r="G13" s="152"/>
      <c r="H13" s="152"/>
    </row>
    <row r="14" spans="1:8" ht="25.5" customHeight="1" thickBot="1">
      <c r="A14" s="339" t="s">
        <v>111</v>
      </c>
      <c r="B14" s="340"/>
      <c r="C14" s="159"/>
      <c r="D14" s="341" t="s">
        <v>112</v>
      </c>
      <c r="E14" s="342"/>
      <c r="F14" s="343"/>
      <c r="G14" s="160"/>
    </row>
    <row r="15" spans="1:8" ht="13.5" customHeight="1" thickBot="1"/>
    <row r="16" spans="1:8" ht="30" customHeight="1" thickBot="1">
      <c r="A16" s="344" t="s">
        <v>113</v>
      </c>
      <c r="B16" s="345"/>
      <c r="C16" s="345"/>
      <c r="D16" s="345"/>
      <c r="E16" s="345"/>
      <c r="F16" s="345"/>
      <c r="G16" s="346"/>
    </row>
    <row r="17" spans="1:8" ht="13.5" customHeight="1" thickBot="1"/>
    <row r="18" spans="1:8" ht="35.25" customHeight="1" thickBot="1">
      <c r="A18" s="347" t="s">
        <v>114</v>
      </c>
      <c r="B18" s="348"/>
      <c r="C18" s="161"/>
      <c r="D18" s="349" t="s">
        <v>115</v>
      </c>
      <c r="E18" s="350"/>
      <c r="F18" s="351" t="s">
        <v>116</v>
      </c>
      <c r="G18" s="352"/>
    </row>
    <row r="19" spans="1:8" ht="35.25" customHeight="1" thickBot="1">
      <c r="A19" s="347" t="s">
        <v>117</v>
      </c>
      <c r="B19" s="348"/>
      <c r="C19" s="161"/>
      <c r="D19" s="349" t="s">
        <v>118</v>
      </c>
      <c r="E19" s="350"/>
      <c r="F19" s="162" t="s">
        <v>119</v>
      </c>
      <c r="G19" s="162"/>
    </row>
    <row r="20" spans="1:8" s="170" customFormat="1" ht="27" customHeight="1" thickBot="1">
      <c r="A20" s="163" t="s">
        <v>120</v>
      </c>
      <c r="B20" s="164"/>
      <c r="C20" s="165"/>
      <c r="D20" s="165"/>
      <c r="E20" s="166"/>
      <c r="F20" s="167"/>
      <c r="G20" s="168"/>
      <c r="H20" s="169"/>
    </row>
    <row r="21" spans="1:8" ht="35.25" customHeight="1" thickBot="1">
      <c r="A21" s="347" t="s">
        <v>121</v>
      </c>
      <c r="B21" s="348"/>
      <c r="C21" s="161"/>
      <c r="D21" s="347" t="s">
        <v>122</v>
      </c>
      <c r="E21" s="353"/>
      <c r="F21" s="171"/>
      <c r="G21" s="172"/>
    </row>
    <row r="22" spans="1:8" s="170" customFormat="1" ht="35.25" customHeight="1" thickBot="1">
      <c r="A22" s="354" t="s">
        <v>123</v>
      </c>
      <c r="B22" s="355"/>
      <c r="C22" s="173"/>
      <c r="D22" s="354" t="s">
        <v>124</v>
      </c>
      <c r="E22" s="356"/>
      <c r="F22" s="357" t="s">
        <v>125</v>
      </c>
      <c r="G22" s="168"/>
      <c r="H22" s="169"/>
    </row>
    <row r="23" spans="1:8" s="170" customFormat="1" ht="35.25" customHeight="1" thickBot="1">
      <c r="A23" s="358"/>
      <c r="B23" s="359"/>
      <c r="C23" s="360"/>
      <c r="D23" s="354"/>
      <c r="E23" s="356"/>
      <c r="F23" s="357"/>
      <c r="G23" s="168"/>
      <c r="H23" s="169"/>
    </row>
    <row r="24" spans="1:8" s="170" customFormat="1" ht="35.25" customHeight="1" thickBot="1">
      <c r="A24" s="358"/>
      <c r="B24" s="359"/>
      <c r="C24" s="360"/>
      <c r="D24" s="354"/>
      <c r="E24" s="356"/>
      <c r="F24" s="167"/>
      <c r="G24" s="168"/>
      <c r="H24" s="169"/>
    </row>
    <row r="25" spans="1:8" s="170" customFormat="1" ht="35.25" customHeight="1" thickBot="1">
      <c r="A25" s="358"/>
      <c r="B25" s="359"/>
      <c r="C25" s="360"/>
      <c r="D25" s="354"/>
      <c r="E25" s="356"/>
      <c r="F25" s="167"/>
      <c r="G25" s="168"/>
      <c r="H25" s="169"/>
    </row>
    <row r="26" spans="1:8" ht="26.25" customHeight="1">
      <c r="A26" s="361" t="s">
        <v>126</v>
      </c>
      <c r="B26" s="362"/>
      <c r="C26" s="174"/>
      <c r="D26" s="175" t="s">
        <v>127</v>
      </c>
      <c r="E26" s="175"/>
      <c r="F26" s="152"/>
      <c r="G26" s="176"/>
    </row>
    <row r="27" spans="1:8" ht="12" customHeight="1">
      <c r="A27" s="153"/>
      <c r="B27" s="177" t="s">
        <v>128</v>
      </c>
      <c r="C27" s="177"/>
      <c r="D27" s="151"/>
      <c r="E27" s="152"/>
      <c r="F27" s="152"/>
      <c r="G27" s="176"/>
    </row>
    <row r="28" spans="1:8" s="154" customFormat="1" ht="27" customHeight="1">
      <c r="A28" s="363" t="s">
        <v>129</v>
      </c>
      <c r="B28" s="363" t="s">
        <v>130</v>
      </c>
      <c r="C28" s="363" t="s">
        <v>131</v>
      </c>
      <c r="D28" s="368" t="s">
        <v>132</v>
      </c>
      <c r="E28" s="370" t="s">
        <v>133</v>
      </c>
      <c r="F28" s="372" t="s">
        <v>134</v>
      </c>
      <c r="G28" s="363" t="s">
        <v>135</v>
      </c>
    </row>
    <row r="29" spans="1:8" s="154" customFormat="1" ht="44.25" customHeight="1">
      <c r="A29" s="364"/>
      <c r="B29" s="364"/>
      <c r="C29" s="364"/>
      <c r="D29" s="369"/>
      <c r="E29" s="371"/>
      <c r="F29" s="373"/>
      <c r="G29" s="364"/>
    </row>
    <row r="30" spans="1:8" ht="30" customHeight="1">
      <c r="A30" s="365" t="s">
        <v>136</v>
      </c>
      <c r="B30" s="178">
        <v>1</v>
      </c>
      <c r="C30" s="179" t="s">
        <v>137</v>
      </c>
      <c r="D30" s="180" t="s">
        <v>138</v>
      </c>
      <c r="E30" s="181"/>
      <c r="F30" s="182"/>
      <c r="G30" s="183"/>
    </row>
    <row r="31" spans="1:8" ht="30" customHeight="1">
      <c r="A31" s="366"/>
      <c r="B31" s="184">
        <v>2</v>
      </c>
      <c r="C31" s="185" t="s">
        <v>139</v>
      </c>
      <c r="D31" s="186" t="s">
        <v>140</v>
      </c>
      <c r="E31" s="187"/>
      <c r="F31" s="188"/>
      <c r="G31" s="189"/>
    </row>
    <row r="32" spans="1:8" ht="45" customHeight="1">
      <c r="A32" s="365" t="s">
        <v>141</v>
      </c>
      <c r="B32" s="190">
        <v>3</v>
      </c>
      <c r="C32" s="179" t="s">
        <v>346</v>
      </c>
      <c r="D32" s="180" t="s">
        <v>142</v>
      </c>
      <c r="E32" s="181" t="s">
        <v>352</v>
      </c>
      <c r="F32" s="182"/>
      <c r="G32" s="191"/>
    </row>
    <row r="33" spans="1:7" ht="30" customHeight="1">
      <c r="A33" s="367"/>
      <c r="B33" s="192">
        <v>4</v>
      </c>
      <c r="C33" s="193" t="s">
        <v>340</v>
      </c>
      <c r="D33" s="186" t="s">
        <v>143</v>
      </c>
      <c r="E33" s="187"/>
      <c r="F33" s="188"/>
      <c r="G33" s="191"/>
    </row>
    <row r="34" spans="1:7" ht="30" customHeight="1">
      <c r="A34" s="367"/>
      <c r="B34" s="192">
        <v>5</v>
      </c>
      <c r="C34" s="185" t="s">
        <v>341</v>
      </c>
      <c r="D34" s="186" t="s">
        <v>145</v>
      </c>
      <c r="E34" s="187"/>
      <c r="F34" s="188"/>
      <c r="G34" s="191"/>
    </row>
    <row r="35" spans="1:7" ht="30" customHeight="1">
      <c r="A35" s="367"/>
      <c r="B35" s="192">
        <v>6</v>
      </c>
      <c r="C35" s="193" t="s">
        <v>146</v>
      </c>
      <c r="D35" s="186" t="s">
        <v>147</v>
      </c>
      <c r="E35" s="187"/>
      <c r="F35" s="188"/>
      <c r="G35" s="191"/>
    </row>
    <row r="36" spans="1:7" ht="30" customHeight="1">
      <c r="A36" s="367"/>
      <c r="B36" s="192">
        <v>7</v>
      </c>
      <c r="C36" s="194" t="s">
        <v>148</v>
      </c>
      <c r="D36" s="186" t="s">
        <v>149</v>
      </c>
      <c r="E36" s="187"/>
      <c r="F36" s="188"/>
      <c r="G36" s="191"/>
    </row>
    <row r="37" spans="1:7" ht="43.95" customHeight="1">
      <c r="A37" s="367"/>
      <c r="B37" s="192">
        <v>8</v>
      </c>
      <c r="C37" s="193" t="s">
        <v>150</v>
      </c>
      <c r="D37" s="186" t="s">
        <v>151</v>
      </c>
      <c r="E37" s="187" t="s">
        <v>152</v>
      </c>
      <c r="F37" s="188"/>
      <c r="G37" s="191"/>
    </row>
    <row r="38" spans="1:7" ht="30" customHeight="1">
      <c r="A38" s="367"/>
      <c r="B38" s="192">
        <v>9</v>
      </c>
      <c r="C38" s="193" t="s">
        <v>144</v>
      </c>
      <c r="D38" s="186" t="s">
        <v>153</v>
      </c>
      <c r="E38" s="187"/>
      <c r="F38" s="188"/>
      <c r="G38" s="191"/>
    </row>
    <row r="39" spans="1:7" ht="30" customHeight="1">
      <c r="A39" s="367"/>
      <c r="B39" s="192">
        <v>10</v>
      </c>
      <c r="C39" s="193" t="s">
        <v>342</v>
      </c>
      <c r="D39" s="186" t="s">
        <v>355</v>
      </c>
      <c r="E39" s="187"/>
      <c r="F39" s="188"/>
      <c r="G39" s="191"/>
    </row>
    <row r="40" spans="1:7" ht="30" customHeight="1">
      <c r="A40" s="367"/>
      <c r="B40" s="192">
        <v>11</v>
      </c>
      <c r="C40" s="185" t="s">
        <v>347</v>
      </c>
      <c r="D40" s="195" t="s">
        <v>154</v>
      </c>
      <c r="E40" s="196"/>
      <c r="F40" s="197"/>
      <c r="G40" s="198"/>
    </row>
    <row r="41" spans="1:7" ht="30" customHeight="1">
      <c r="A41" s="365" t="s">
        <v>155</v>
      </c>
      <c r="B41" s="178">
        <v>12</v>
      </c>
      <c r="C41" s="179"/>
      <c r="D41" s="180" t="s">
        <v>348</v>
      </c>
      <c r="E41" s="181" t="s">
        <v>156</v>
      </c>
      <c r="F41" s="182"/>
      <c r="G41" s="183"/>
    </row>
    <row r="42" spans="1:7" ht="30" customHeight="1">
      <c r="A42" s="367"/>
      <c r="B42" s="192">
        <v>13</v>
      </c>
      <c r="C42" s="185"/>
      <c r="D42" s="186" t="s">
        <v>157</v>
      </c>
      <c r="E42" s="187" t="s">
        <v>158</v>
      </c>
      <c r="F42" s="188"/>
      <c r="G42" s="198"/>
    </row>
    <row r="43" spans="1:7" ht="30" customHeight="1">
      <c r="A43" s="367"/>
      <c r="B43" s="192">
        <v>14</v>
      </c>
      <c r="C43" s="193"/>
      <c r="D43" s="186" t="s">
        <v>159</v>
      </c>
      <c r="E43" s="187" t="s">
        <v>160</v>
      </c>
      <c r="F43" s="188"/>
      <c r="G43" s="198"/>
    </row>
    <row r="44" spans="1:7" ht="30" customHeight="1">
      <c r="A44" s="366"/>
      <c r="B44" s="192">
        <v>15</v>
      </c>
      <c r="C44" s="199"/>
      <c r="D44" s="200" t="s">
        <v>161</v>
      </c>
      <c r="E44" s="201" t="s">
        <v>160</v>
      </c>
      <c r="F44" s="202"/>
      <c r="G44" s="189"/>
    </row>
    <row r="45" spans="1:7" ht="33" customHeight="1">
      <c r="A45" s="203" t="s">
        <v>162</v>
      </c>
      <c r="B45" s="324">
        <v>16</v>
      </c>
      <c r="C45" s="204"/>
      <c r="D45" s="205" t="s">
        <v>163</v>
      </c>
      <c r="E45" s="206" t="s">
        <v>160</v>
      </c>
      <c r="F45" s="207"/>
      <c r="G45" s="208"/>
    </row>
    <row r="46" spans="1:7" ht="30" customHeight="1">
      <c r="A46" s="365" t="s">
        <v>164</v>
      </c>
      <c r="B46" s="184">
        <v>17</v>
      </c>
      <c r="C46" s="179"/>
      <c r="D46" s="180" t="s">
        <v>165</v>
      </c>
      <c r="E46" s="181" t="s">
        <v>166</v>
      </c>
      <c r="F46" s="182"/>
      <c r="G46" s="183"/>
    </row>
    <row r="47" spans="1:7" ht="30" customHeight="1">
      <c r="A47" s="367"/>
      <c r="B47" s="192">
        <v>18</v>
      </c>
      <c r="C47" s="185"/>
      <c r="D47" s="186" t="s">
        <v>167</v>
      </c>
      <c r="E47" s="187" t="s">
        <v>168</v>
      </c>
      <c r="F47" s="188"/>
      <c r="G47" s="198"/>
    </row>
    <row r="48" spans="1:7" ht="30" customHeight="1">
      <c r="A48" s="367"/>
      <c r="B48" s="192">
        <v>19</v>
      </c>
      <c r="C48" s="185"/>
      <c r="D48" s="186" t="s">
        <v>169</v>
      </c>
      <c r="E48" s="187"/>
      <c r="F48" s="188"/>
      <c r="G48" s="198"/>
    </row>
    <row r="49" spans="1:7" ht="30" customHeight="1">
      <c r="A49" s="366"/>
      <c r="B49" s="192">
        <v>20</v>
      </c>
      <c r="C49" s="209"/>
      <c r="D49" s="200" t="s">
        <v>170</v>
      </c>
      <c r="E49" s="201" t="s">
        <v>171</v>
      </c>
      <c r="F49" s="210"/>
      <c r="G49" s="191"/>
    </row>
    <row r="50" spans="1:7" ht="30" customHeight="1">
      <c r="A50" s="365" t="s">
        <v>172</v>
      </c>
      <c r="B50" s="178">
        <v>21</v>
      </c>
      <c r="C50" s="211"/>
      <c r="D50" s="180" t="s">
        <v>173</v>
      </c>
      <c r="E50" s="181" t="s">
        <v>174</v>
      </c>
      <c r="F50" s="182"/>
      <c r="G50" s="183"/>
    </row>
    <row r="51" spans="1:7" ht="30" customHeight="1">
      <c r="A51" s="366"/>
      <c r="B51" s="325">
        <v>22</v>
      </c>
      <c r="C51" s="199"/>
      <c r="D51" s="200" t="s">
        <v>175</v>
      </c>
      <c r="E51" s="201" t="s">
        <v>176</v>
      </c>
      <c r="F51" s="202"/>
      <c r="G51" s="189"/>
    </row>
    <row r="52" spans="1:7" ht="27" customHeight="1">
      <c r="A52" s="365" t="s">
        <v>177</v>
      </c>
      <c r="B52" s="184">
        <v>23</v>
      </c>
      <c r="C52" s="179"/>
      <c r="D52" s="180" t="s">
        <v>178</v>
      </c>
      <c r="E52" s="181" t="s">
        <v>179</v>
      </c>
      <c r="F52" s="182"/>
      <c r="G52" s="183"/>
    </row>
    <row r="53" spans="1:7" ht="30.75" customHeight="1">
      <c r="A53" s="367"/>
      <c r="B53" s="192">
        <v>24</v>
      </c>
      <c r="C53" s="185"/>
      <c r="D53" s="186" t="s">
        <v>180</v>
      </c>
      <c r="E53" s="187" t="s">
        <v>181</v>
      </c>
      <c r="F53" s="188"/>
      <c r="G53" s="198"/>
    </row>
    <row r="54" spans="1:7" ht="30" customHeight="1">
      <c r="A54" s="367"/>
      <c r="B54" s="192">
        <v>25</v>
      </c>
      <c r="C54" s="193"/>
      <c r="D54" s="186" t="s">
        <v>182</v>
      </c>
      <c r="E54" s="187"/>
      <c r="F54" s="188"/>
      <c r="G54" s="212"/>
    </row>
    <row r="55" spans="1:7" ht="25.5" customHeight="1">
      <c r="A55" s="366"/>
      <c r="B55" s="325">
        <v>26</v>
      </c>
      <c r="C55" s="194"/>
      <c r="D55" s="186" t="s">
        <v>183</v>
      </c>
      <c r="E55" s="187"/>
      <c r="F55" s="188"/>
      <c r="G55" s="212"/>
    </row>
    <row r="56" spans="1:7" ht="33.75" customHeight="1">
      <c r="A56" s="213" t="s">
        <v>184</v>
      </c>
      <c r="B56" s="184">
        <v>27</v>
      </c>
      <c r="C56" s="204"/>
      <c r="D56" s="205" t="s">
        <v>185</v>
      </c>
      <c r="E56" s="206"/>
      <c r="F56" s="202"/>
      <c r="G56" s="189"/>
    </row>
    <row r="57" spans="1:7" ht="33.75" customHeight="1">
      <c r="A57" s="214" t="s">
        <v>186</v>
      </c>
      <c r="B57" s="190">
        <v>28</v>
      </c>
      <c r="C57" s="204"/>
      <c r="D57" s="205" t="s">
        <v>187</v>
      </c>
      <c r="E57" s="206"/>
      <c r="F57" s="207"/>
      <c r="G57" s="208"/>
    </row>
    <row r="58" spans="1:7" ht="44.25" customHeight="1">
      <c r="A58" s="215" t="s">
        <v>188</v>
      </c>
      <c r="B58" s="324">
        <v>29</v>
      </c>
      <c r="C58" s="204"/>
      <c r="D58" s="205" t="s">
        <v>189</v>
      </c>
      <c r="E58" s="206"/>
      <c r="F58" s="216"/>
      <c r="G58" s="217"/>
    </row>
    <row r="59" spans="1:7" ht="45" customHeight="1">
      <c r="A59" s="365" t="s">
        <v>190</v>
      </c>
      <c r="B59" s="184">
        <v>30</v>
      </c>
      <c r="C59" s="211"/>
      <c r="D59" s="180" t="s">
        <v>191</v>
      </c>
      <c r="E59" s="181" t="s">
        <v>192</v>
      </c>
      <c r="F59" s="182"/>
      <c r="G59" s="183"/>
    </row>
    <row r="60" spans="1:7" ht="73.2" customHeight="1">
      <c r="A60" s="366"/>
      <c r="B60" s="192">
        <v>31</v>
      </c>
      <c r="C60" s="199"/>
      <c r="D60" s="200" t="s">
        <v>193</v>
      </c>
      <c r="E60" s="201" t="s">
        <v>194</v>
      </c>
      <c r="F60" s="202"/>
      <c r="G60" s="189"/>
    </row>
    <row r="61" spans="1:7" ht="30" customHeight="1">
      <c r="A61" s="365" t="s">
        <v>195</v>
      </c>
      <c r="B61" s="178">
        <v>32</v>
      </c>
      <c r="C61" s="211"/>
      <c r="D61" s="180" t="s">
        <v>196</v>
      </c>
      <c r="E61" s="181"/>
      <c r="F61" s="182"/>
      <c r="G61" s="183"/>
    </row>
    <row r="62" spans="1:7" ht="30" customHeight="1">
      <c r="A62" s="367"/>
      <c r="B62" s="192">
        <v>33</v>
      </c>
      <c r="C62" s="194"/>
      <c r="D62" s="186" t="s">
        <v>197</v>
      </c>
      <c r="E62" s="187"/>
      <c r="F62" s="218"/>
      <c r="G62" s="219"/>
    </row>
    <row r="63" spans="1:7" ht="30" customHeight="1">
      <c r="A63" s="366"/>
      <c r="B63" s="192">
        <v>34</v>
      </c>
      <c r="C63" s="209"/>
      <c r="D63" s="200" t="s">
        <v>198</v>
      </c>
      <c r="E63" s="201"/>
      <c r="F63" s="202"/>
      <c r="G63" s="189"/>
    </row>
    <row r="64" spans="1:7" ht="50.4" customHeight="1">
      <c r="A64" s="220" t="s">
        <v>199</v>
      </c>
      <c r="B64" s="324">
        <v>35</v>
      </c>
      <c r="C64" s="199"/>
      <c r="D64" s="200" t="s">
        <v>353</v>
      </c>
      <c r="E64" s="221" t="s">
        <v>200</v>
      </c>
      <c r="F64" s="216"/>
      <c r="G64" s="217"/>
    </row>
    <row r="65" spans="1:5" ht="18" customHeight="1">
      <c r="A65" s="222"/>
      <c r="B65" s="222"/>
      <c r="C65" s="222"/>
      <c r="D65" s="223"/>
      <c r="E65" s="224"/>
    </row>
  </sheetData>
  <mergeCells count="45">
    <mergeCell ref="A50:A51"/>
    <mergeCell ref="A52:A55"/>
    <mergeCell ref="A59:A60"/>
    <mergeCell ref="A61:A63"/>
    <mergeCell ref="F28:F29"/>
    <mergeCell ref="G28:G29"/>
    <mergeCell ref="A30:A31"/>
    <mergeCell ref="A32:A40"/>
    <mergeCell ref="A41:A44"/>
    <mergeCell ref="A46:A49"/>
    <mergeCell ref="A28:A29"/>
    <mergeCell ref="B28:B29"/>
    <mergeCell ref="C28:C29"/>
    <mergeCell ref="D28:D29"/>
    <mergeCell ref="E28:E29"/>
    <mergeCell ref="A24:C24"/>
    <mergeCell ref="D24:E24"/>
    <mergeCell ref="A25:C25"/>
    <mergeCell ref="D25:E25"/>
    <mergeCell ref="A26:B26"/>
    <mergeCell ref="A21:B21"/>
    <mergeCell ref="D21:E21"/>
    <mergeCell ref="A22:B22"/>
    <mergeCell ref="D22:E22"/>
    <mergeCell ref="F22:F23"/>
    <mergeCell ref="A23:C23"/>
    <mergeCell ref="D23:E23"/>
    <mergeCell ref="A16:G16"/>
    <mergeCell ref="A18:B18"/>
    <mergeCell ref="D18:E18"/>
    <mergeCell ref="F18:G18"/>
    <mergeCell ref="A19:B19"/>
    <mergeCell ref="D19:E19"/>
    <mergeCell ref="D8:E8"/>
    <mergeCell ref="A10:D10"/>
    <mergeCell ref="A11:D11"/>
    <mergeCell ref="A12:B12"/>
    <mergeCell ref="A14:B14"/>
    <mergeCell ref="D14:F14"/>
    <mergeCell ref="D7:E7"/>
    <mergeCell ref="D2:E2"/>
    <mergeCell ref="D3:E3"/>
    <mergeCell ref="D4:E4"/>
    <mergeCell ref="D5:E5"/>
    <mergeCell ref="D6:E6"/>
  </mergeCells>
  <phoneticPr fontId="4"/>
  <pageMargins left="0.51181102362204722" right="0.31496062992125984" top="0.55118110236220474" bottom="0.35433070866141736" header="0.31496062992125984" footer="0.31496062992125984"/>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99"/>
    <pageSetUpPr fitToPage="1"/>
  </sheetPr>
  <dimension ref="A1:I86"/>
  <sheetViews>
    <sheetView view="pageBreakPreview" topLeftCell="A12" zoomScale="70" zoomScaleNormal="40" zoomScaleSheetLayoutView="70" zoomScalePageLayoutView="55" workbookViewId="0">
      <selection activeCell="G24" sqref="G24"/>
    </sheetView>
  </sheetViews>
  <sheetFormatPr defaultColWidth="9" defaultRowHeight="12.75" customHeight="1"/>
  <cols>
    <col min="1" max="2" width="7.109375" style="151" customWidth="1"/>
    <col min="3" max="3" width="5.88671875" style="151" customWidth="1"/>
    <col min="4" max="4" width="5.109375" style="151" customWidth="1"/>
    <col min="5" max="5" width="69.33203125" style="152" customWidth="1"/>
    <col min="6" max="6" width="48.109375" style="152" customWidth="1"/>
    <col min="7" max="7" width="62.44140625" style="152" customWidth="1"/>
    <col min="8" max="8" width="17.33203125" style="152" customWidth="1"/>
    <col min="9" max="9" width="52.88671875" style="151" customWidth="1"/>
    <col min="10" max="16384" width="9" style="151"/>
  </cols>
  <sheetData>
    <row r="1" spans="1:9" ht="12.75" hidden="1" customHeight="1"/>
    <row r="2" spans="1:9" ht="15.75" hidden="1" customHeight="1">
      <c r="A2" s="154"/>
      <c r="B2" s="154"/>
      <c r="C2" s="154"/>
      <c r="D2" s="154"/>
      <c r="E2" s="335" t="s">
        <v>100</v>
      </c>
      <c r="F2" s="335"/>
    </row>
    <row r="3" spans="1:9" ht="15.75" hidden="1" customHeight="1">
      <c r="E3" s="335" t="s">
        <v>101</v>
      </c>
      <c r="F3" s="335"/>
    </row>
    <row r="4" spans="1:9" ht="15.75" hidden="1" customHeight="1">
      <c r="E4" s="335" t="s">
        <v>102</v>
      </c>
      <c r="F4" s="335"/>
      <c r="G4" s="152" t="s">
        <v>201</v>
      </c>
    </row>
    <row r="5" spans="1:9" ht="15.75" hidden="1" customHeight="1">
      <c r="E5" s="335" t="s">
        <v>103</v>
      </c>
      <c r="F5" s="335"/>
    </row>
    <row r="6" spans="1:9" ht="15.75" hidden="1" customHeight="1">
      <c r="E6" s="335" t="s">
        <v>104</v>
      </c>
      <c r="F6" s="335"/>
    </row>
    <row r="7" spans="1:9" ht="15.75" hidden="1" customHeight="1">
      <c r="E7" s="335" t="s">
        <v>202</v>
      </c>
      <c r="F7" s="335"/>
    </row>
    <row r="8" spans="1:9" ht="33.75" hidden="1" customHeight="1">
      <c r="E8" s="335" t="s">
        <v>106</v>
      </c>
      <c r="F8" s="335"/>
    </row>
    <row r="9" spans="1:9" ht="12.75" hidden="1" customHeight="1"/>
    <row r="10" spans="1:9" ht="12.75" hidden="1" customHeight="1">
      <c r="A10" s="336" t="s">
        <v>107</v>
      </c>
      <c r="B10" s="336"/>
      <c r="C10" s="336"/>
      <c r="D10" s="336"/>
      <c r="E10" s="336"/>
    </row>
    <row r="11" spans="1:9" ht="12.75" hidden="1" customHeight="1">
      <c r="A11" s="336" t="s">
        <v>108</v>
      </c>
      <c r="B11" s="336"/>
      <c r="C11" s="336"/>
      <c r="D11" s="336"/>
      <c r="E11" s="336"/>
    </row>
    <row r="12" spans="1:9" s="228" customFormat="1" ht="30.75" customHeight="1" thickBot="1">
      <c r="A12" s="444" t="s">
        <v>203</v>
      </c>
      <c r="B12" s="445"/>
      <c r="C12" s="445"/>
      <c r="D12" s="446"/>
      <c r="E12" s="225" t="s">
        <v>204</v>
      </c>
      <c r="F12" s="226"/>
      <c r="G12" s="226"/>
      <c r="H12" s="226"/>
      <c r="I12" s="227"/>
    </row>
    <row r="13" spans="1:9" s="228" customFormat="1" ht="12.75" customHeight="1" thickBot="1">
      <c r="A13" s="229"/>
      <c r="B13" s="229"/>
      <c r="C13" s="229"/>
      <c r="D13" s="229"/>
      <c r="E13" s="229"/>
      <c r="F13" s="226"/>
      <c r="G13" s="226"/>
      <c r="H13" s="226"/>
    </row>
    <row r="14" spans="1:9" s="228" customFormat="1" ht="26.25" customHeight="1" thickBot="1">
      <c r="A14" s="339" t="s">
        <v>205</v>
      </c>
      <c r="B14" s="340"/>
      <c r="C14" s="340"/>
      <c r="D14" s="447"/>
      <c r="E14" s="448" t="s">
        <v>206</v>
      </c>
      <c r="F14" s="449"/>
      <c r="G14" s="226"/>
      <c r="H14" s="226"/>
      <c r="I14" s="226"/>
    </row>
    <row r="15" spans="1:9" s="228" customFormat="1" ht="13.5" customHeight="1">
      <c r="B15" s="226"/>
      <c r="C15" s="226"/>
      <c r="D15" s="226"/>
      <c r="E15" s="230"/>
    </row>
    <row r="16" spans="1:9" s="228" customFormat="1" ht="21.75" customHeight="1">
      <c r="A16" s="450" t="s">
        <v>207</v>
      </c>
      <c r="B16" s="451"/>
      <c r="C16" s="451"/>
      <c r="D16" s="451"/>
      <c r="E16" s="451"/>
      <c r="F16" s="451"/>
      <c r="G16" s="451"/>
      <c r="H16" s="451"/>
      <c r="I16" s="452"/>
    </row>
    <row r="17" spans="1:9" s="228" customFormat="1" ht="13.5" customHeight="1" thickBot="1">
      <c r="D17" s="226"/>
      <c r="E17" s="230"/>
    </row>
    <row r="18" spans="1:9" s="228" customFormat="1" ht="30.75" customHeight="1" thickBot="1">
      <c r="A18" s="339" t="s">
        <v>114</v>
      </c>
      <c r="B18" s="340"/>
      <c r="C18" s="447"/>
      <c r="D18" s="453" t="s">
        <v>115</v>
      </c>
      <c r="E18" s="454"/>
      <c r="F18" s="455" t="s">
        <v>116</v>
      </c>
      <c r="G18" s="456"/>
    </row>
    <row r="19" spans="1:9" s="228" customFormat="1" ht="30.75" customHeight="1" thickBot="1">
      <c r="A19" s="339" t="s">
        <v>117</v>
      </c>
      <c r="B19" s="340"/>
      <c r="C19" s="447"/>
      <c r="D19" s="453" t="s">
        <v>118</v>
      </c>
      <c r="E19" s="454"/>
      <c r="F19" s="231" t="s">
        <v>119</v>
      </c>
      <c r="G19" s="231"/>
    </row>
    <row r="20" spans="1:9" s="236" customFormat="1" ht="27" customHeight="1" thickBot="1">
      <c r="A20" s="232" t="s">
        <v>120</v>
      </c>
      <c r="B20" s="233"/>
      <c r="C20" s="234"/>
      <c r="D20" s="234"/>
      <c r="E20" s="235"/>
      <c r="F20" s="167"/>
      <c r="H20" s="169"/>
    </row>
    <row r="21" spans="1:9" s="228" customFormat="1" ht="35.25" customHeight="1" thickBot="1">
      <c r="A21" s="339" t="s">
        <v>121</v>
      </c>
      <c r="B21" s="340"/>
      <c r="C21" s="447"/>
      <c r="D21" s="339" t="s">
        <v>122</v>
      </c>
      <c r="E21" s="340"/>
      <c r="F21" s="447"/>
      <c r="G21" s="237"/>
    </row>
    <row r="22" spans="1:9" s="236" customFormat="1" ht="30.75" customHeight="1" thickBot="1">
      <c r="A22" s="457" t="s">
        <v>123</v>
      </c>
      <c r="B22" s="458"/>
      <c r="C22" s="459"/>
      <c r="D22" s="457" t="s">
        <v>124</v>
      </c>
      <c r="E22" s="458"/>
      <c r="F22" s="459"/>
      <c r="G22" s="167"/>
      <c r="H22" s="169"/>
    </row>
    <row r="23" spans="1:9" s="236" customFormat="1" ht="30.75" customHeight="1" thickBot="1">
      <c r="A23" s="457"/>
      <c r="B23" s="458"/>
      <c r="C23" s="459"/>
      <c r="D23" s="457"/>
      <c r="E23" s="458"/>
      <c r="F23" s="459"/>
      <c r="G23" s="167"/>
      <c r="H23" s="169"/>
    </row>
    <row r="24" spans="1:9" s="236" customFormat="1" ht="30.75" customHeight="1" thickBot="1">
      <c r="A24" s="457"/>
      <c r="B24" s="458"/>
      <c r="C24" s="459"/>
      <c r="D24" s="457"/>
      <c r="E24" s="458"/>
      <c r="F24" s="459"/>
      <c r="G24" s="167"/>
      <c r="H24" s="169"/>
    </row>
    <row r="25" spans="1:9" s="236" customFormat="1" ht="30.75" customHeight="1" thickBot="1">
      <c r="A25" s="457"/>
      <c r="B25" s="458"/>
      <c r="C25" s="459"/>
      <c r="D25" s="457"/>
      <c r="E25" s="458"/>
      <c r="F25" s="459"/>
      <c r="G25" s="238" t="s">
        <v>208</v>
      </c>
      <c r="H25" s="169"/>
    </row>
    <row r="26" spans="1:9" ht="26.25" customHeight="1">
      <c r="A26" s="361" t="s">
        <v>126</v>
      </c>
      <c r="B26" s="362"/>
      <c r="C26" s="362"/>
      <c r="D26" s="362" t="s">
        <v>127</v>
      </c>
      <c r="E26" s="362"/>
      <c r="F26" s="175"/>
      <c r="G26" s="176"/>
      <c r="H26" s="151"/>
    </row>
    <row r="27" spans="1:9" ht="11.25" customHeight="1"/>
    <row r="28" spans="1:9" s="154" customFormat="1" ht="29.25" customHeight="1">
      <c r="A28" s="462" t="s">
        <v>209</v>
      </c>
      <c r="B28" s="462"/>
      <c r="C28" s="363" t="s">
        <v>210</v>
      </c>
      <c r="D28" s="363" t="s">
        <v>211</v>
      </c>
      <c r="E28" s="463" t="s">
        <v>136</v>
      </c>
      <c r="F28" s="463"/>
      <c r="G28" s="464"/>
      <c r="H28" s="363" t="s">
        <v>212</v>
      </c>
      <c r="I28" s="460" t="s">
        <v>135</v>
      </c>
    </row>
    <row r="29" spans="1:9" s="154" customFormat="1" ht="52.5" customHeight="1">
      <c r="A29" s="462"/>
      <c r="B29" s="462"/>
      <c r="C29" s="364"/>
      <c r="D29" s="364"/>
      <c r="E29" s="239" t="s">
        <v>213</v>
      </c>
      <c r="F29" s="239" t="s">
        <v>214</v>
      </c>
      <c r="G29" s="240" t="s">
        <v>215</v>
      </c>
      <c r="H29" s="364"/>
      <c r="I29" s="461"/>
    </row>
    <row r="30" spans="1:9" ht="30" customHeight="1">
      <c r="A30" s="465" t="s">
        <v>216</v>
      </c>
      <c r="B30" s="466"/>
      <c r="C30" s="469">
        <v>1</v>
      </c>
      <c r="D30" s="241">
        <v>1</v>
      </c>
      <c r="E30" s="242" t="s">
        <v>217</v>
      </c>
      <c r="F30" s="243" t="s">
        <v>218</v>
      </c>
      <c r="G30" s="244"/>
      <c r="H30" s="245"/>
      <c r="I30" s="246"/>
    </row>
    <row r="31" spans="1:9" ht="28.5" customHeight="1">
      <c r="A31" s="465"/>
      <c r="B31" s="466"/>
      <c r="C31" s="470"/>
      <c r="D31" s="247">
        <v>2</v>
      </c>
      <c r="E31" s="248" t="s">
        <v>219</v>
      </c>
      <c r="F31" s="249" t="s">
        <v>220</v>
      </c>
      <c r="G31" s="250"/>
      <c r="H31" s="251"/>
      <c r="I31" s="198"/>
    </row>
    <row r="32" spans="1:9" ht="28.5" customHeight="1">
      <c r="A32" s="467"/>
      <c r="B32" s="468"/>
      <c r="C32" s="471"/>
      <c r="D32" s="252">
        <v>3</v>
      </c>
      <c r="E32" s="253" t="s">
        <v>221</v>
      </c>
      <c r="F32" s="254" t="s">
        <v>222</v>
      </c>
      <c r="G32" s="255"/>
      <c r="H32" s="245"/>
      <c r="I32" s="198"/>
    </row>
    <row r="33" spans="1:9" ht="58.5" customHeight="1">
      <c r="A33" s="472" t="s">
        <v>172</v>
      </c>
      <c r="B33" s="473"/>
      <c r="C33" s="256">
        <v>2</v>
      </c>
      <c r="D33" s="257">
        <v>1</v>
      </c>
      <c r="E33" s="258" t="s">
        <v>223</v>
      </c>
      <c r="F33" s="259" t="s">
        <v>224</v>
      </c>
      <c r="G33" s="260" t="s">
        <v>225</v>
      </c>
      <c r="H33" s="261"/>
      <c r="I33" s="262"/>
    </row>
    <row r="34" spans="1:9" ht="28.5" customHeight="1">
      <c r="A34" s="474" t="s">
        <v>177</v>
      </c>
      <c r="B34" s="475"/>
      <c r="C34" s="256">
        <v>3</v>
      </c>
      <c r="D34" s="256">
        <v>1</v>
      </c>
      <c r="E34" s="263" t="s">
        <v>226</v>
      </c>
      <c r="F34" s="264" t="s">
        <v>227</v>
      </c>
      <c r="G34" s="265" t="s">
        <v>228</v>
      </c>
      <c r="H34" s="266"/>
      <c r="I34" s="267"/>
    </row>
    <row r="35" spans="1:9" ht="28.5" customHeight="1">
      <c r="A35" s="465"/>
      <c r="B35" s="466"/>
      <c r="C35" s="470">
        <v>4</v>
      </c>
      <c r="D35" s="469">
        <v>1</v>
      </c>
      <c r="E35" s="476" t="s">
        <v>229</v>
      </c>
      <c r="F35" s="478" t="s">
        <v>230</v>
      </c>
      <c r="G35" s="268" t="s">
        <v>231</v>
      </c>
      <c r="H35" s="269"/>
      <c r="I35" s="270"/>
    </row>
    <row r="36" spans="1:9" ht="66" customHeight="1">
      <c r="A36" s="465"/>
      <c r="B36" s="466"/>
      <c r="C36" s="471"/>
      <c r="D36" s="471"/>
      <c r="E36" s="477"/>
      <c r="F36" s="479"/>
      <c r="G36" s="255" t="s">
        <v>232</v>
      </c>
      <c r="H36" s="271"/>
      <c r="I36" s="272"/>
    </row>
    <row r="37" spans="1:9" ht="19.5" customHeight="1">
      <c r="A37" s="465"/>
      <c r="B37" s="466"/>
      <c r="C37" s="256">
        <v>5</v>
      </c>
      <c r="D37" s="256">
        <v>1</v>
      </c>
      <c r="E37" s="263" t="s">
        <v>233</v>
      </c>
      <c r="F37" s="264" t="s">
        <v>234</v>
      </c>
      <c r="G37" s="199" t="s">
        <v>235</v>
      </c>
      <c r="H37" s="266"/>
      <c r="I37" s="267"/>
    </row>
    <row r="38" spans="1:9" ht="41.25" customHeight="1">
      <c r="A38" s="465"/>
      <c r="B38" s="466"/>
      <c r="C38" s="256">
        <v>6</v>
      </c>
      <c r="D38" s="256">
        <v>1</v>
      </c>
      <c r="E38" s="263" t="s">
        <v>236</v>
      </c>
      <c r="F38" s="273" t="s">
        <v>237</v>
      </c>
      <c r="G38" s="255" t="s">
        <v>238</v>
      </c>
      <c r="H38" s="271"/>
      <c r="I38" s="272"/>
    </row>
    <row r="39" spans="1:9" ht="44.25" customHeight="1">
      <c r="A39" s="465"/>
      <c r="B39" s="466"/>
      <c r="C39" s="257">
        <v>7</v>
      </c>
      <c r="D39" s="257">
        <v>1</v>
      </c>
      <c r="E39" s="274" t="s">
        <v>239</v>
      </c>
      <c r="F39" s="259" t="s">
        <v>240</v>
      </c>
      <c r="G39" s="259" t="s">
        <v>241</v>
      </c>
      <c r="H39" s="275"/>
      <c r="I39" s="276"/>
    </row>
    <row r="40" spans="1:9" ht="42" customHeight="1">
      <c r="A40" s="465"/>
      <c r="B40" s="466"/>
      <c r="C40" s="256">
        <v>8</v>
      </c>
      <c r="D40" s="256">
        <v>1</v>
      </c>
      <c r="E40" s="263" t="s">
        <v>242</v>
      </c>
      <c r="F40" s="273" t="s">
        <v>243</v>
      </c>
      <c r="G40" s="265" t="s">
        <v>244</v>
      </c>
      <c r="H40" s="277"/>
      <c r="I40" s="262"/>
    </row>
    <row r="41" spans="1:9" ht="48" customHeight="1">
      <c r="A41" s="465"/>
      <c r="B41" s="466"/>
      <c r="C41" s="469">
        <v>9</v>
      </c>
      <c r="D41" s="241">
        <v>1</v>
      </c>
      <c r="E41" s="278" t="s">
        <v>245</v>
      </c>
      <c r="F41" s="243" t="s">
        <v>246</v>
      </c>
      <c r="G41" s="334" t="s">
        <v>247</v>
      </c>
      <c r="H41" s="279"/>
      <c r="I41" s="191"/>
    </row>
    <row r="42" spans="1:9" ht="39.75" customHeight="1">
      <c r="A42" s="465"/>
      <c r="B42" s="466"/>
      <c r="C42" s="471"/>
      <c r="D42" s="252">
        <v>2</v>
      </c>
      <c r="E42" s="280" t="s">
        <v>248</v>
      </c>
      <c r="F42" s="254" t="s">
        <v>243</v>
      </c>
      <c r="G42" s="255" t="s">
        <v>244</v>
      </c>
      <c r="H42" s="281"/>
      <c r="I42" s="189"/>
    </row>
    <row r="43" spans="1:9" ht="54.75" customHeight="1">
      <c r="A43" s="465"/>
      <c r="B43" s="466"/>
      <c r="C43" s="256">
        <v>10</v>
      </c>
      <c r="D43" s="256">
        <v>1</v>
      </c>
      <c r="E43" s="282" t="s">
        <v>249</v>
      </c>
      <c r="F43" s="283" t="s">
        <v>250</v>
      </c>
      <c r="G43" s="250" t="s">
        <v>235</v>
      </c>
      <c r="H43" s="284"/>
      <c r="I43" s="285"/>
    </row>
    <row r="44" spans="1:9" ht="35.25" customHeight="1">
      <c r="A44" s="467"/>
      <c r="B44" s="468"/>
      <c r="C44" s="256">
        <v>11</v>
      </c>
      <c r="D44" s="256">
        <v>1</v>
      </c>
      <c r="E44" s="258" t="s">
        <v>251</v>
      </c>
      <c r="F44" s="286" t="s">
        <v>252</v>
      </c>
      <c r="G44" s="204" t="s">
        <v>252</v>
      </c>
      <c r="H44" s="261"/>
      <c r="I44" s="262"/>
    </row>
    <row r="45" spans="1:9" ht="33" customHeight="1">
      <c r="A45" s="474" t="s">
        <v>253</v>
      </c>
      <c r="B45" s="475"/>
      <c r="C45" s="469">
        <v>12</v>
      </c>
      <c r="D45" s="241">
        <v>1</v>
      </c>
      <c r="E45" s="287" t="s">
        <v>254</v>
      </c>
      <c r="F45" s="288" t="s">
        <v>255</v>
      </c>
      <c r="G45" s="211" t="s">
        <v>235</v>
      </c>
      <c r="H45" s="269"/>
      <c r="I45" s="270"/>
    </row>
    <row r="46" spans="1:9" ht="43.5" customHeight="1">
      <c r="A46" s="465"/>
      <c r="B46" s="466"/>
      <c r="C46" s="470"/>
      <c r="D46" s="247">
        <v>2</v>
      </c>
      <c r="E46" s="480" t="s">
        <v>256</v>
      </c>
      <c r="F46" s="289" t="s">
        <v>257</v>
      </c>
      <c r="G46" s="290" t="s">
        <v>258</v>
      </c>
      <c r="H46" s="291"/>
      <c r="I46" s="292"/>
    </row>
    <row r="47" spans="1:9" ht="18.75" customHeight="1">
      <c r="A47" s="465"/>
      <c r="B47" s="466"/>
      <c r="C47" s="471"/>
      <c r="D47" s="252">
        <v>3</v>
      </c>
      <c r="E47" s="477"/>
      <c r="F47" s="293" t="s">
        <v>259</v>
      </c>
      <c r="G47" s="209" t="s">
        <v>235</v>
      </c>
      <c r="H47" s="271"/>
      <c r="I47" s="272"/>
    </row>
    <row r="48" spans="1:9" ht="30.75" customHeight="1">
      <c r="A48" s="465"/>
      <c r="B48" s="466"/>
      <c r="C48" s="469">
        <v>13</v>
      </c>
      <c r="D48" s="294">
        <v>1</v>
      </c>
      <c r="E48" s="287" t="s">
        <v>260</v>
      </c>
      <c r="F48" s="478" t="s">
        <v>261</v>
      </c>
      <c r="G48" s="268" t="s">
        <v>262</v>
      </c>
      <c r="H48" s="295"/>
      <c r="I48" s="270"/>
    </row>
    <row r="49" spans="1:9" ht="60" customHeight="1">
      <c r="A49" s="465"/>
      <c r="B49" s="466"/>
      <c r="C49" s="470"/>
      <c r="D49" s="296">
        <v>2</v>
      </c>
      <c r="E49" s="248" t="s">
        <v>263</v>
      </c>
      <c r="F49" s="481"/>
      <c r="G49" s="297" t="s">
        <v>264</v>
      </c>
      <c r="H49" s="251"/>
      <c r="I49" s="292"/>
    </row>
    <row r="50" spans="1:9" ht="19.5" customHeight="1">
      <c r="A50" s="465"/>
      <c r="B50" s="466"/>
      <c r="C50" s="470"/>
      <c r="D50" s="296">
        <v>3</v>
      </c>
      <c r="E50" s="248" t="s">
        <v>265</v>
      </c>
      <c r="F50" s="481"/>
      <c r="G50" s="290" t="s">
        <v>266</v>
      </c>
      <c r="H50" s="291"/>
      <c r="I50" s="292"/>
    </row>
    <row r="51" spans="1:9" ht="98.25" customHeight="1">
      <c r="A51" s="467"/>
      <c r="B51" s="468"/>
      <c r="C51" s="471"/>
      <c r="D51" s="298">
        <v>4</v>
      </c>
      <c r="E51" s="253" t="s">
        <v>267</v>
      </c>
      <c r="F51" s="479"/>
      <c r="G51" s="255" t="s">
        <v>268</v>
      </c>
      <c r="H51" s="299"/>
      <c r="I51" s="272"/>
    </row>
    <row r="52" spans="1:9" ht="33" customHeight="1">
      <c r="A52" s="474" t="s">
        <v>269</v>
      </c>
      <c r="B52" s="475"/>
      <c r="C52" s="470">
        <v>14</v>
      </c>
      <c r="D52" s="241">
        <v>1</v>
      </c>
      <c r="E52" s="288" t="s">
        <v>270</v>
      </c>
      <c r="F52" s="482" t="s">
        <v>271</v>
      </c>
      <c r="G52" s="288" t="s">
        <v>272</v>
      </c>
      <c r="H52" s="300"/>
      <c r="I52" s="301"/>
    </row>
    <row r="53" spans="1:9" ht="43.5" customHeight="1">
      <c r="A53" s="465"/>
      <c r="B53" s="466"/>
      <c r="C53" s="470"/>
      <c r="D53" s="247">
        <v>2</v>
      </c>
      <c r="E53" s="302" t="s">
        <v>273</v>
      </c>
      <c r="F53" s="483"/>
      <c r="G53" s="289" t="s">
        <v>274</v>
      </c>
      <c r="H53" s="303"/>
      <c r="I53" s="304"/>
    </row>
    <row r="54" spans="1:9" ht="18.75" customHeight="1">
      <c r="A54" s="465"/>
      <c r="B54" s="466"/>
      <c r="C54" s="470"/>
      <c r="D54" s="247">
        <v>3</v>
      </c>
      <c r="E54" s="302" t="s">
        <v>275</v>
      </c>
      <c r="F54" s="483"/>
      <c r="G54" s="302" t="s">
        <v>276</v>
      </c>
      <c r="H54" s="303"/>
      <c r="I54" s="304"/>
    </row>
    <row r="55" spans="1:9" ht="18.75" customHeight="1">
      <c r="A55" s="465"/>
      <c r="B55" s="466"/>
      <c r="C55" s="470"/>
      <c r="D55" s="247">
        <v>4</v>
      </c>
      <c r="E55" s="302" t="s">
        <v>277</v>
      </c>
      <c r="F55" s="483"/>
      <c r="G55" s="302" t="s">
        <v>278</v>
      </c>
      <c r="H55" s="303"/>
      <c r="I55" s="304"/>
    </row>
    <row r="56" spans="1:9" ht="18.75" customHeight="1">
      <c r="A56" s="467"/>
      <c r="B56" s="468"/>
      <c r="C56" s="471"/>
      <c r="D56" s="252">
        <v>5</v>
      </c>
      <c r="E56" s="293" t="s">
        <v>279</v>
      </c>
      <c r="F56" s="484"/>
      <c r="G56" s="293" t="s">
        <v>280</v>
      </c>
      <c r="H56" s="305"/>
      <c r="I56" s="306"/>
    </row>
    <row r="57" spans="1:9" ht="32.25" customHeight="1">
      <c r="A57" s="474" t="s">
        <v>281</v>
      </c>
      <c r="B57" s="485" t="s">
        <v>184</v>
      </c>
      <c r="C57" s="469">
        <v>15</v>
      </c>
      <c r="D57" s="241">
        <v>1</v>
      </c>
      <c r="E57" s="307" t="s">
        <v>282</v>
      </c>
      <c r="F57" s="308" t="s">
        <v>283</v>
      </c>
      <c r="G57" s="211" t="s">
        <v>235</v>
      </c>
      <c r="H57" s="269"/>
      <c r="I57" s="270"/>
    </row>
    <row r="58" spans="1:9" ht="26.25" customHeight="1">
      <c r="A58" s="465"/>
      <c r="B58" s="486"/>
      <c r="C58" s="470"/>
      <c r="D58" s="247">
        <v>2</v>
      </c>
      <c r="E58" s="309" t="s">
        <v>284</v>
      </c>
      <c r="F58" s="302" t="s">
        <v>285</v>
      </c>
      <c r="G58" s="193" t="s">
        <v>235</v>
      </c>
      <c r="H58" s="251"/>
      <c r="I58" s="198"/>
    </row>
    <row r="59" spans="1:9" ht="31.5" customHeight="1">
      <c r="A59" s="465"/>
      <c r="B59" s="486"/>
      <c r="C59" s="470"/>
      <c r="D59" s="488">
        <v>3</v>
      </c>
      <c r="E59" s="309" t="s">
        <v>286</v>
      </c>
      <c r="F59" s="481" t="s">
        <v>287</v>
      </c>
      <c r="G59" s="490" t="s">
        <v>235</v>
      </c>
      <c r="H59" s="251"/>
      <c r="I59" s="198"/>
    </row>
    <row r="60" spans="1:9" ht="15" customHeight="1">
      <c r="A60" s="465"/>
      <c r="B60" s="486"/>
      <c r="C60" s="470"/>
      <c r="D60" s="489"/>
      <c r="E60" s="309" t="s">
        <v>288</v>
      </c>
      <c r="F60" s="481"/>
      <c r="G60" s="490"/>
      <c r="H60" s="251"/>
      <c r="I60" s="198"/>
    </row>
    <row r="61" spans="1:9" ht="15" customHeight="1">
      <c r="A61" s="465"/>
      <c r="B61" s="486"/>
      <c r="C61" s="470"/>
      <c r="D61" s="247">
        <v>4</v>
      </c>
      <c r="E61" s="309" t="s">
        <v>289</v>
      </c>
      <c r="F61" s="481"/>
      <c r="G61" s="490"/>
      <c r="H61" s="251"/>
      <c r="I61" s="198"/>
    </row>
    <row r="62" spans="1:9" ht="15" customHeight="1">
      <c r="A62" s="465"/>
      <c r="B62" s="486"/>
      <c r="C62" s="470"/>
      <c r="D62" s="247">
        <v>5</v>
      </c>
      <c r="E62" s="309" t="s">
        <v>290</v>
      </c>
      <c r="F62" s="481"/>
      <c r="G62" s="490"/>
      <c r="H62" s="251"/>
      <c r="I62" s="198"/>
    </row>
    <row r="63" spans="1:9" ht="15" customHeight="1">
      <c r="A63" s="465"/>
      <c r="B63" s="487"/>
      <c r="C63" s="471"/>
      <c r="D63" s="252">
        <v>6</v>
      </c>
      <c r="E63" s="310" t="s">
        <v>291</v>
      </c>
      <c r="F63" s="479"/>
      <c r="G63" s="491"/>
      <c r="H63" s="299"/>
      <c r="I63" s="189"/>
    </row>
    <row r="64" spans="1:9" ht="42.75" customHeight="1">
      <c r="A64" s="465"/>
      <c r="B64" s="492" t="s">
        <v>292</v>
      </c>
      <c r="C64" s="256">
        <v>16</v>
      </c>
      <c r="D64" s="256">
        <v>1</v>
      </c>
      <c r="E64" s="263" t="s">
        <v>293</v>
      </c>
      <c r="F64" s="254" t="s">
        <v>294</v>
      </c>
      <c r="G64" s="311"/>
      <c r="H64" s="299"/>
      <c r="I64" s="189"/>
    </row>
    <row r="65" spans="1:9" ht="61.5" customHeight="1">
      <c r="A65" s="465"/>
      <c r="B65" s="492"/>
      <c r="C65" s="256">
        <v>17</v>
      </c>
      <c r="D65" s="257">
        <v>1</v>
      </c>
      <c r="E65" s="274" t="s">
        <v>295</v>
      </c>
      <c r="F65" s="259" t="s">
        <v>296</v>
      </c>
      <c r="G65" s="259" t="s">
        <v>297</v>
      </c>
      <c r="H65" s="312"/>
      <c r="I65" s="219"/>
    </row>
    <row r="66" spans="1:9" ht="42.75" customHeight="1">
      <c r="A66" s="465"/>
      <c r="B66" s="492"/>
      <c r="C66" s="313">
        <v>18</v>
      </c>
      <c r="D66" s="257">
        <v>1</v>
      </c>
      <c r="E66" s="259" t="s">
        <v>298</v>
      </c>
      <c r="F66" s="259" t="s">
        <v>299</v>
      </c>
      <c r="G66" s="260" t="s">
        <v>300</v>
      </c>
      <c r="H66" s="312"/>
      <c r="I66" s="219"/>
    </row>
    <row r="67" spans="1:9" ht="29.25" customHeight="1">
      <c r="A67" s="465"/>
      <c r="B67" s="492" t="s">
        <v>301</v>
      </c>
      <c r="C67" s="469">
        <v>19</v>
      </c>
      <c r="D67" s="241">
        <v>1</v>
      </c>
      <c r="E67" s="287" t="s">
        <v>302</v>
      </c>
      <c r="F67" s="478" t="s">
        <v>303</v>
      </c>
      <c r="G67" s="493" t="s">
        <v>304</v>
      </c>
      <c r="H67" s="295"/>
      <c r="I67" s="183"/>
    </row>
    <row r="68" spans="1:9" ht="29.25" customHeight="1">
      <c r="A68" s="467"/>
      <c r="B68" s="492"/>
      <c r="C68" s="471"/>
      <c r="D68" s="252">
        <v>2</v>
      </c>
      <c r="E68" s="253" t="s">
        <v>305</v>
      </c>
      <c r="F68" s="479"/>
      <c r="G68" s="494"/>
      <c r="H68" s="299"/>
      <c r="I68" s="189"/>
    </row>
    <row r="69" spans="1:9" ht="19.5" customHeight="1">
      <c r="A69" s="474" t="s">
        <v>306</v>
      </c>
      <c r="B69" s="475"/>
      <c r="C69" s="469">
        <v>20</v>
      </c>
      <c r="D69" s="241">
        <v>1</v>
      </c>
      <c r="E69" s="314" t="s">
        <v>307</v>
      </c>
      <c r="F69" s="496" t="s">
        <v>308</v>
      </c>
      <c r="G69" s="482" t="s">
        <v>309</v>
      </c>
      <c r="H69" s="315"/>
      <c r="I69" s="191"/>
    </row>
    <row r="70" spans="1:9" ht="27.75" customHeight="1">
      <c r="A70" s="465"/>
      <c r="B70" s="466"/>
      <c r="C70" s="470"/>
      <c r="D70" s="247">
        <v>2</v>
      </c>
      <c r="E70" s="314" t="s">
        <v>310</v>
      </c>
      <c r="F70" s="483"/>
      <c r="G70" s="483"/>
      <c r="H70" s="315"/>
      <c r="I70" s="191"/>
    </row>
    <row r="71" spans="1:9" ht="30.75" customHeight="1">
      <c r="A71" s="465"/>
      <c r="B71" s="466"/>
      <c r="C71" s="470"/>
      <c r="D71" s="247">
        <v>3</v>
      </c>
      <c r="E71" s="316" t="s">
        <v>311</v>
      </c>
      <c r="F71" s="483"/>
      <c r="G71" s="483"/>
      <c r="H71" s="251"/>
      <c r="I71" s="198"/>
    </row>
    <row r="72" spans="1:9" ht="28.5" customHeight="1">
      <c r="A72" s="465"/>
      <c r="B72" s="466"/>
      <c r="C72" s="471"/>
      <c r="D72" s="252">
        <v>4</v>
      </c>
      <c r="E72" s="317" t="s">
        <v>312</v>
      </c>
      <c r="F72" s="484"/>
      <c r="G72" s="484"/>
      <c r="H72" s="299"/>
      <c r="I72" s="189"/>
    </row>
    <row r="73" spans="1:9" ht="29.25" customHeight="1">
      <c r="A73" s="465"/>
      <c r="B73" s="466"/>
      <c r="C73" s="469">
        <v>21</v>
      </c>
      <c r="D73" s="241">
        <v>1</v>
      </c>
      <c r="E73" s="287" t="s">
        <v>313</v>
      </c>
      <c r="F73" s="478" t="s">
        <v>308</v>
      </c>
      <c r="G73" s="493" t="s">
        <v>314</v>
      </c>
      <c r="H73" s="295"/>
      <c r="I73" s="183"/>
    </row>
    <row r="74" spans="1:9" ht="29.25" customHeight="1">
      <c r="A74" s="465"/>
      <c r="B74" s="466"/>
      <c r="C74" s="470"/>
      <c r="D74" s="247">
        <v>2</v>
      </c>
      <c r="E74" s="248" t="s">
        <v>315</v>
      </c>
      <c r="F74" s="481"/>
      <c r="G74" s="495"/>
      <c r="H74" s="251"/>
      <c r="I74" s="198"/>
    </row>
    <row r="75" spans="1:9" ht="44.25" customHeight="1">
      <c r="A75" s="465"/>
      <c r="B75" s="466"/>
      <c r="C75" s="471"/>
      <c r="D75" s="252">
        <v>3</v>
      </c>
      <c r="E75" s="253" t="s">
        <v>316</v>
      </c>
      <c r="F75" s="479"/>
      <c r="G75" s="255" t="s">
        <v>317</v>
      </c>
      <c r="H75" s="299"/>
      <c r="I75" s="189"/>
    </row>
    <row r="76" spans="1:9" ht="42.75" customHeight="1">
      <c r="A76" s="465"/>
      <c r="B76" s="466"/>
      <c r="C76" s="256">
        <v>22</v>
      </c>
      <c r="D76" s="256">
        <v>1</v>
      </c>
      <c r="E76" s="263" t="s">
        <v>318</v>
      </c>
      <c r="F76" s="318" t="s">
        <v>235</v>
      </c>
      <c r="G76" s="265" t="s">
        <v>319</v>
      </c>
      <c r="H76" s="319"/>
      <c r="I76" s="208"/>
    </row>
    <row r="77" spans="1:9" ht="34.5" customHeight="1">
      <c r="A77" s="465"/>
      <c r="B77" s="466"/>
      <c r="C77" s="469">
        <v>23</v>
      </c>
      <c r="D77" s="241">
        <v>1</v>
      </c>
      <c r="E77" s="287" t="s">
        <v>320</v>
      </c>
      <c r="F77" s="478" t="s">
        <v>321</v>
      </c>
      <c r="G77" s="211" t="s">
        <v>235</v>
      </c>
      <c r="H77" s="295"/>
      <c r="I77" s="183"/>
    </row>
    <row r="78" spans="1:9" ht="30.75" customHeight="1">
      <c r="A78" s="465"/>
      <c r="B78" s="466"/>
      <c r="C78" s="470"/>
      <c r="D78" s="247">
        <v>2</v>
      </c>
      <c r="E78" s="248" t="s">
        <v>322</v>
      </c>
      <c r="F78" s="481"/>
      <c r="G78" s="297" t="s">
        <v>323</v>
      </c>
      <c r="H78" s="251"/>
      <c r="I78" s="198"/>
    </row>
    <row r="79" spans="1:9" ht="45" customHeight="1">
      <c r="A79" s="465"/>
      <c r="B79" s="466"/>
      <c r="C79" s="470"/>
      <c r="D79" s="247">
        <v>3</v>
      </c>
      <c r="E79" s="248" t="s">
        <v>324</v>
      </c>
      <c r="F79" s="481"/>
      <c r="G79" s="297" t="s">
        <v>325</v>
      </c>
      <c r="H79" s="251"/>
      <c r="I79" s="198"/>
    </row>
    <row r="80" spans="1:9" ht="30.75" customHeight="1">
      <c r="A80" s="465"/>
      <c r="B80" s="466"/>
      <c r="C80" s="470"/>
      <c r="D80" s="247">
        <v>4</v>
      </c>
      <c r="E80" s="480" t="s">
        <v>326</v>
      </c>
      <c r="F80" s="481" t="s">
        <v>327</v>
      </c>
      <c r="G80" s="297" t="s">
        <v>328</v>
      </c>
      <c r="H80" s="251"/>
      <c r="I80" s="198"/>
    </row>
    <row r="81" spans="1:9" ht="30.75" customHeight="1">
      <c r="A81" s="465"/>
      <c r="B81" s="466"/>
      <c r="C81" s="470"/>
      <c r="D81" s="247">
        <v>5</v>
      </c>
      <c r="E81" s="480"/>
      <c r="F81" s="481"/>
      <c r="G81" s="290" t="s">
        <v>329</v>
      </c>
      <c r="H81" s="251"/>
      <c r="I81" s="198"/>
    </row>
    <row r="82" spans="1:9" ht="30.75" customHeight="1">
      <c r="A82" s="465"/>
      <c r="B82" s="466"/>
      <c r="C82" s="470"/>
      <c r="D82" s="247">
        <v>6</v>
      </c>
      <c r="E82" s="316" t="s">
        <v>330</v>
      </c>
      <c r="F82" s="496"/>
      <c r="G82" s="320"/>
      <c r="H82" s="251"/>
      <c r="I82" s="198"/>
    </row>
    <row r="83" spans="1:9" ht="66.75" customHeight="1">
      <c r="A83" s="465"/>
      <c r="B83" s="466"/>
      <c r="C83" s="471"/>
      <c r="D83" s="252">
        <v>7</v>
      </c>
      <c r="E83" s="321" t="s">
        <v>331</v>
      </c>
      <c r="F83" s="496"/>
      <c r="G83" s="320" t="s">
        <v>332</v>
      </c>
      <c r="H83" s="299"/>
      <c r="I83" s="189"/>
    </row>
    <row r="84" spans="1:9" ht="36" customHeight="1">
      <c r="A84" s="465"/>
      <c r="B84" s="466"/>
      <c r="C84" s="469">
        <v>24</v>
      </c>
      <c r="D84" s="241">
        <v>1</v>
      </c>
      <c r="E84" s="476" t="s">
        <v>333</v>
      </c>
      <c r="F84" s="478" t="s">
        <v>334</v>
      </c>
      <c r="G84" s="268" t="s">
        <v>335</v>
      </c>
      <c r="H84" s="295"/>
      <c r="I84" s="183"/>
    </row>
    <row r="85" spans="1:9" ht="56.25" customHeight="1">
      <c r="A85" s="467"/>
      <c r="B85" s="468"/>
      <c r="C85" s="471"/>
      <c r="D85" s="252">
        <v>2</v>
      </c>
      <c r="E85" s="477"/>
      <c r="F85" s="479"/>
      <c r="G85" s="255" t="s">
        <v>354</v>
      </c>
      <c r="H85" s="299"/>
      <c r="I85" s="189"/>
    </row>
    <row r="86" spans="1:9" ht="18" customHeight="1">
      <c r="A86" s="222"/>
      <c r="B86" s="222"/>
      <c r="C86" s="222"/>
      <c r="D86" s="222"/>
      <c r="E86" s="322"/>
      <c r="F86" s="323"/>
      <c r="G86" s="223"/>
      <c r="H86" s="223"/>
    </row>
  </sheetData>
  <mergeCells count="78">
    <mergeCell ref="C84:C85"/>
    <mergeCell ref="E84:E85"/>
    <mergeCell ref="F84:F85"/>
    <mergeCell ref="A69:B85"/>
    <mergeCell ref="C69:C72"/>
    <mergeCell ref="F69:F72"/>
    <mergeCell ref="G69:G72"/>
    <mergeCell ref="C73:C75"/>
    <mergeCell ref="F73:F75"/>
    <mergeCell ref="G73:G74"/>
    <mergeCell ref="C77:C83"/>
    <mergeCell ref="F77:F79"/>
    <mergeCell ref="E80:E81"/>
    <mergeCell ref="F80:F83"/>
    <mergeCell ref="G59:G63"/>
    <mergeCell ref="B64:B66"/>
    <mergeCell ref="B67:B68"/>
    <mergeCell ref="C67:C68"/>
    <mergeCell ref="F67:F68"/>
    <mergeCell ref="G67:G68"/>
    <mergeCell ref="A52:B56"/>
    <mergeCell ref="C52:C56"/>
    <mergeCell ref="F52:F56"/>
    <mergeCell ref="A57:A68"/>
    <mergeCell ref="B57:B63"/>
    <mergeCell ref="C57:C63"/>
    <mergeCell ref="D59:D60"/>
    <mergeCell ref="F59:F63"/>
    <mergeCell ref="E35:E36"/>
    <mergeCell ref="F35:F36"/>
    <mergeCell ref="C41:C42"/>
    <mergeCell ref="A45:B51"/>
    <mergeCell ref="C45:C47"/>
    <mergeCell ref="E46:E47"/>
    <mergeCell ref="C48:C51"/>
    <mergeCell ref="F48:F51"/>
    <mergeCell ref="D35:D36"/>
    <mergeCell ref="A30:B32"/>
    <mergeCell ref="C30:C32"/>
    <mergeCell ref="A33:B33"/>
    <mergeCell ref="A34:B44"/>
    <mergeCell ref="C35:C36"/>
    <mergeCell ref="I28:I29"/>
    <mergeCell ref="A24:C24"/>
    <mergeCell ref="D24:F24"/>
    <mergeCell ref="A25:C25"/>
    <mergeCell ref="D25:F25"/>
    <mergeCell ref="A26:C26"/>
    <mergeCell ref="D26:E26"/>
    <mergeCell ref="A28:B29"/>
    <mergeCell ref="C28:C29"/>
    <mergeCell ref="D28:D29"/>
    <mergeCell ref="E28:G28"/>
    <mergeCell ref="H28:H29"/>
    <mergeCell ref="A21:C21"/>
    <mergeCell ref="D21:F21"/>
    <mergeCell ref="A22:C22"/>
    <mergeCell ref="D22:F22"/>
    <mergeCell ref="A23:C23"/>
    <mergeCell ref="D23:F23"/>
    <mergeCell ref="A16:I16"/>
    <mergeCell ref="A18:C18"/>
    <mergeCell ref="D18:E18"/>
    <mergeCell ref="F18:G18"/>
    <mergeCell ref="A19:C19"/>
    <mergeCell ref="D19:E19"/>
    <mergeCell ref="E8:F8"/>
    <mergeCell ref="A10:E10"/>
    <mergeCell ref="A11:E11"/>
    <mergeCell ref="A12:D12"/>
    <mergeCell ref="A14:D14"/>
    <mergeCell ref="E14:F14"/>
    <mergeCell ref="E7:F7"/>
    <mergeCell ref="E2:F2"/>
    <mergeCell ref="E3:F3"/>
    <mergeCell ref="E4:F4"/>
    <mergeCell ref="E5:F5"/>
    <mergeCell ref="E6:F6"/>
  </mergeCells>
  <phoneticPr fontId="4"/>
  <pageMargins left="0.51181102362204722" right="0.31496062992125984" top="0.55118110236220474" bottom="0.35433070866141736" header="0.31496062992125984" footer="0.31496062992125984"/>
  <pageSetup paperSize="8"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様式第2</vt:lpstr>
      <vt:lpstr>記入例_様式第2</vt:lpstr>
      <vt:lpstr>様式第7</vt:lpstr>
      <vt:lpstr>記入例（様式第7）</vt:lpstr>
      <vt:lpstr>様式第10</vt:lpstr>
      <vt:lpstr>記入例（様式第10）</vt:lpstr>
      <vt:lpstr>別表3</vt:lpstr>
      <vt:lpstr>別表4</vt:lpstr>
      <vt:lpstr>'記入例（様式第7）'!Print_Area</vt:lpstr>
      <vt:lpstr>記入例_様式第2!Print_Area</vt:lpstr>
      <vt:lpstr>別表3!Print_Area</vt:lpstr>
      <vt:lpstr>様式第2!Print_Area</vt:lpstr>
      <vt:lpstr>様式第7!Print_Area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2026-07-01T02:17:32Z</dcterms:modified>
</cp:coreProperties>
</file>