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codeName="ThisWorkbook" defaultThemeVersion="124226"/>
  <xr:revisionPtr revIDLastSave="0" documentId="13_ncr:1_{CB7FFDC5-3518-41E5-8BBC-2F753C22278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見積書" sheetId="20" r:id="rId1"/>
    <sheet name="見積内訳書" sheetId="18" r:id="rId2"/>
  </sheets>
  <definedNames>
    <definedName name="_xlnm.Print_Area" localSheetId="0">見積書!$A$1:$D$35</definedName>
    <definedName name="_xlnm.Print_Area" localSheetId="1">見積内訳書!$A$1:$I$30</definedName>
    <definedName name="_xlnm.Print_Titles" localSheetId="1">見積内訳書!$3:$3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8" l="1"/>
  <c r="I5" i="18"/>
  <c r="I6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4" i="18"/>
  <c r="I28" i="18" l="1"/>
  <c r="I30" i="18" l="1"/>
  <c r="I29" i="18"/>
</calcChain>
</file>

<file path=xl/sharedStrings.xml><?xml version="1.0" encoding="utf-8"?>
<sst xmlns="http://schemas.openxmlformats.org/spreadsheetml/2006/main" count="154" uniqueCount="104">
  <si>
    <t>納品時期</t>
    <rPh sb="0" eb="2">
      <t>ノウヒン</t>
    </rPh>
    <rPh sb="2" eb="4">
      <t>ジキ</t>
    </rPh>
    <phoneticPr fontId="1"/>
  </si>
  <si>
    <t>運営</t>
    <rPh sb="0" eb="2">
      <t>ウンエイ</t>
    </rPh>
    <phoneticPr fontId="1"/>
  </si>
  <si>
    <t>広報</t>
    <rPh sb="0" eb="2">
      <t>コウホウ</t>
    </rPh>
    <phoneticPr fontId="1"/>
  </si>
  <si>
    <t>A5判　スミ1C×0C</t>
    <rPh sb="2" eb="3">
      <t>バン</t>
    </rPh>
    <phoneticPr fontId="1"/>
  </si>
  <si>
    <t>応募要項（日本語版）</t>
    <rPh sb="0" eb="2">
      <t>オウボ</t>
    </rPh>
    <rPh sb="2" eb="4">
      <t>ヨウコウ</t>
    </rPh>
    <rPh sb="5" eb="9">
      <t>ニホンゴバン</t>
    </rPh>
    <phoneticPr fontId="1"/>
  </si>
  <si>
    <t>A3判二つ折り／仕上がりA4判　4C×スミ1C
マットコート紙90K
※二つ折り作業を含む。</t>
    <rPh sb="2" eb="3">
      <t>バン</t>
    </rPh>
    <rPh sb="3" eb="4">
      <t>フタ</t>
    </rPh>
    <rPh sb="5" eb="6">
      <t>オ</t>
    </rPh>
    <rPh sb="8" eb="10">
      <t>シア</t>
    </rPh>
    <rPh sb="14" eb="15">
      <t>バン</t>
    </rPh>
    <rPh sb="30" eb="31">
      <t>シ</t>
    </rPh>
    <rPh sb="36" eb="37">
      <t>フタ</t>
    </rPh>
    <rPh sb="38" eb="39">
      <t>オ</t>
    </rPh>
    <rPh sb="40" eb="42">
      <t>サギョウ</t>
    </rPh>
    <rPh sb="43" eb="44">
      <t>フク</t>
    </rPh>
    <phoneticPr fontId="1"/>
  </si>
  <si>
    <t>チラシ</t>
    <phoneticPr fontId="1"/>
  </si>
  <si>
    <t>A4判　コート62.5K　4C×0C</t>
    <rPh sb="2" eb="3">
      <t>バン</t>
    </rPh>
    <phoneticPr fontId="1"/>
  </si>
  <si>
    <t>ポスター</t>
    <phoneticPr fontId="1"/>
  </si>
  <si>
    <t>B2判　コート135K　4C×0C</t>
    <rPh sb="2" eb="3">
      <t>バン</t>
    </rPh>
    <phoneticPr fontId="1"/>
  </si>
  <si>
    <t>ポスター折作業</t>
    <rPh sb="4" eb="5">
      <t>オ</t>
    </rPh>
    <rPh sb="5" eb="7">
      <t>サギョウ</t>
    </rPh>
    <phoneticPr fontId="1"/>
  </si>
  <si>
    <t>別途折り指定　仕上がりB5判サイズ</t>
    <rPh sb="0" eb="2">
      <t>ベット</t>
    </rPh>
    <rPh sb="2" eb="3">
      <t>オ</t>
    </rPh>
    <rPh sb="4" eb="6">
      <t>シテイ</t>
    </rPh>
    <rPh sb="7" eb="9">
      <t>シア</t>
    </rPh>
    <rPh sb="13" eb="14">
      <t>バン</t>
    </rPh>
    <phoneticPr fontId="1"/>
  </si>
  <si>
    <t>参加要項（日本語版）</t>
    <rPh sb="0" eb="2">
      <t>サンカ</t>
    </rPh>
    <rPh sb="2" eb="4">
      <t>ヨウコウ</t>
    </rPh>
    <rPh sb="5" eb="9">
      <t>ニホンゴバン</t>
    </rPh>
    <phoneticPr fontId="1"/>
  </si>
  <si>
    <t>招待状</t>
    <rPh sb="0" eb="3">
      <t>ショウタイジョウ</t>
    </rPh>
    <phoneticPr fontId="1"/>
  </si>
  <si>
    <t>1月上旬</t>
    <rPh sb="1" eb="2">
      <t>ガツ</t>
    </rPh>
    <rPh sb="2" eb="4">
      <t>ジョウジュン</t>
    </rPh>
    <phoneticPr fontId="1"/>
  </si>
  <si>
    <t>返信ハガキ</t>
    <rPh sb="0" eb="2">
      <t>ヘンシン</t>
    </rPh>
    <phoneticPr fontId="1"/>
  </si>
  <si>
    <t>官製ハガキ　両面スミ1C</t>
    <rPh sb="0" eb="2">
      <t>カンセイ</t>
    </rPh>
    <rPh sb="6" eb="8">
      <t>リョウメン</t>
    </rPh>
    <phoneticPr fontId="1"/>
  </si>
  <si>
    <t>招待状用封筒</t>
    <rPh sb="0" eb="3">
      <t>ショウタイジョウ</t>
    </rPh>
    <rPh sb="3" eb="4">
      <t>ヨウ</t>
    </rPh>
    <rPh sb="4" eb="6">
      <t>フウトウ</t>
    </rPh>
    <phoneticPr fontId="1"/>
  </si>
  <si>
    <t>洋2封筒　ダイヤ貼り　両面スミ1C
※裏面に差出人名を印刷すること。</t>
    <rPh sb="0" eb="1">
      <t>ヨウ</t>
    </rPh>
    <rPh sb="2" eb="4">
      <t>フウトウ</t>
    </rPh>
    <rPh sb="8" eb="9">
      <t>ハ</t>
    </rPh>
    <rPh sb="11" eb="13">
      <t>リョウメン</t>
    </rPh>
    <rPh sb="19" eb="21">
      <t>ウラメン</t>
    </rPh>
    <rPh sb="22" eb="25">
      <t>サシダシニン</t>
    </rPh>
    <rPh sb="25" eb="26">
      <t>メイ</t>
    </rPh>
    <rPh sb="27" eb="29">
      <t>インサツ</t>
    </rPh>
    <phoneticPr fontId="1"/>
  </si>
  <si>
    <t>賞状デザイン</t>
    <rPh sb="0" eb="2">
      <t>ショウジョウ</t>
    </rPh>
    <phoneticPr fontId="1"/>
  </si>
  <si>
    <t>スミ1C×0C
※形式については発注者が指定する。</t>
    <rPh sb="9" eb="11">
      <t>ケイシキ</t>
    </rPh>
    <rPh sb="16" eb="19">
      <t>ハッチュウシャ</t>
    </rPh>
    <rPh sb="20" eb="22">
      <t>シテイ</t>
    </rPh>
    <phoneticPr fontId="1"/>
  </si>
  <si>
    <t>出演者用入場券</t>
    <rPh sb="0" eb="3">
      <t>シュツエンシャ</t>
    </rPh>
    <rPh sb="3" eb="4">
      <t>ヨウ</t>
    </rPh>
    <rPh sb="4" eb="7">
      <t>ニュウジョウケン</t>
    </rPh>
    <phoneticPr fontId="1"/>
  </si>
  <si>
    <t>大会プログラム</t>
    <rPh sb="0" eb="2">
      <t>タイカイ</t>
    </rPh>
    <phoneticPr fontId="1"/>
  </si>
  <si>
    <t>本選プログラム</t>
    <rPh sb="0" eb="2">
      <t>ホンセン</t>
    </rPh>
    <phoneticPr fontId="1"/>
  </si>
  <si>
    <t>入口用看板デザイン</t>
    <rPh sb="0" eb="1">
      <t>イ</t>
    </rPh>
    <rPh sb="1" eb="2">
      <t>クチ</t>
    </rPh>
    <rPh sb="2" eb="3">
      <t>ヨウ</t>
    </rPh>
    <rPh sb="3" eb="5">
      <t>カンバン</t>
    </rPh>
    <phoneticPr fontId="1"/>
  </si>
  <si>
    <t>デザイン1種　4C
W900mm×H3200mm　2脚貸看板　立てかけ式</t>
    <rPh sb="5" eb="6">
      <t>シュ</t>
    </rPh>
    <rPh sb="26" eb="27">
      <t>キャク</t>
    </rPh>
    <rPh sb="27" eb="28">
      <t>カシ</t>
    </rPh>
    <rPh sb="28" eb="30">
      <t>カンバン</t>
    </rPh>
    <rPh sb="31" eb="32">
      <t>タ</t>
    </rPh>
    <rPh sb="35" eb="36">
      <t>シキ</t>
    </rPh>
    <phoneticPr fontId="1"/>
  </si>
  <si>
    <t>横看板デザイン</t>
    <rPh sb="0" eb="1">
      <t>ヨコ</t>
    </rPh>
    <rPh sb="1" eb="3">
      <t>カンバン</t>
    </rPh>
    <phoneticPr fontId="1"/>
  </si>
  <si>
    <t>W100mm×H150mm
出席有無あり　色上質紙（超厚口　薄黄色）
特色1C×0C　ナンバリングNo.1～170</t>
    <rPh sb="14" eb="16">
      <t>シュッセキ</t>
    </rPh>
    <rPh sb="16" eb="18">
      <t>ウム</t>
    </rPh>
    <rPh sb="21" eb="22">
      <t>イロ</t>
    </rPh>
    <rPh sb="22" eb="25">
      <t>ジョウシツシ</t>
    </rPh>
    <rPh sb="26" eb="27">
      <t>チョウ</t>
    </rPh>
    <rPh sb="27" eb="28">
      <t>アツ</t>
    </rPh>
    <rPh sb="28" eb="29">
      <t>クチ</t>
    </rPh>
    <rPh sb="30" eb="31">
      <t>ウス</t>
    </rPh>
    <rPh sb="31" eb="33">
      <t>キイロ</t>
    </rPh>
    <rPh sb="35" eb="37">
      <t>トクショク</t>
    </rPh>
    <phoneticPr fontId="1"/>
  </si>
  <si>
    <t>デザイン1種　4C
W900mm×H1800mm　2脚貸看板　立てかけ式
※協賛団体データは別途発注者が支給する。</t>
    <rPh sb="5" eb="6">
      <t>シュ</t>
    </rPh>
    <rPh sb="26" eb="27">
      <t>キャク</t>
    </rPh>
    <rPh sb="27" eb="28">
      <t>カシ</t>
    </rPh>
    <rPh sb="28" eb="30">
      <t>カンバン</t>
    </rPh>
    <rPh sb="31" eb="32">
      <t>タ</t>
    </rPh>
    <rPh sb="35" eb="36">
      <t>シキ</t>
    </rPh>
    <rPh sb="38" eb="40">
      <t>キョウサン</t>
    </rPh>
    <rPh sb="40" eb="42">
      <t>ダンタイ</t>
    </rPh>
    <rPh sb="46" eb="48">
      <t>ベット</t>
    </rPh>
    <rPh sb="48" eb="51">
      <t>ハッチュウシャ</t>
    </rPh>
    <rPh sb="52" eb="54">
      <t>シキュウ</t>
    </rPh>
    <phoneticPr fontId="1"/>
  </si>
  <si>
    <t>再入場券</t>
    <rPh sb="0" eb="1">
      <t>サイ</t>
    </rPh>
    <rPh sb="1" eb="4">
      <t>ニュウジョウケン</t>
    </rPh>
    <phoneticPr fontId="1"/>
  </si>
  <si>
    <t>９月中旬</t>
    <rPh sb="1" eb="2">
      <t>ガツ</t>
    </rPh>
    <rPh sb="2" eb="4">
      <t>チュウジュン</t>
    </rPh>
    <phoneticPr fontId="1"/>
  </si>
  <si>
    <t>2月上旬</t>
    <rPh sb="1" eb="2">
      <t>ガツ</t>
    </rPh>
    <rPh sb="2" eb="4">
      <t>ジョウジュン</t>
    </rPh>
    <phoneticPr fontId="1"/>
  </si>
  <si>
    <t>発注数量</t>
    <phoneticPr fontId="1"/>
  </si>
  <si>
    <t>種 別</t>
    <rPh sb="0" eb="1">
      <t>シュ</t>
    </rPh>
    <rPh sb="2" eb="3">
      <t>ベツ</t>
    </rPh>
    <phoneticPr fontId="1"/>
  </si>
  <si>
    <t>品 名</t>
    <rPh sb="0" eb="1">
      <t>ヒン</t>
    </rPh>
    <rPh sb="2" eb="3">
      <t>ナ</t>
    </rPh>
    <phoneticPr fontId="1"/>
  </si>
  <si>
    <t>仕 様</t>
    <rPh sb="0" eb="1">
      <t>シ</t>
    </rPh>
    <rPh sb="2" eb="3">
      <t>サマ</t>
    </rPh>
    <phoneticPr fontId="1"/>
  </si>
  <si>
    <t>合　　　　　計</t>
    <rPh sb="0" eb="1">
      <t>ゴウ</t>
    </rPh>
    <rPh sb="6" eb="7">
      <t>ケイ</t>
    </rPh>
    <phoneticPr fontId="1"/>
  </si>
  <si>
    <t>種</t>
    <rPh sb="0" eb="1">
      <t>シュ</t>
    </rPh>
    <phoneticPr fontId="1"/>
  </si>
  <si>
    <t>枚</t>
    <rPh sb="0" eb="1">
      <t>マイ</t>
    </rPh>
    <phoneticPr fontId="1"/>
  </si>
  <si>
    <t>部</t>
    <rPh sb="0" eb="1">
      <t>ブ</t>
    </rPh>
    <phoneticPr fontId="1"/>
  </si>
  <si>
    <t>消費税（１０％）</t>
    <rPh sb="0" eb="3">
      <t>ショウヒゼイ</t>
    </rPh>
    <phoneticPr fontId="1"/>
  </si>
  <si>
    <t>　小　　　　　　計</t>
    <rPh sb="1" eb="2">
      <t>ショウ</t>
    </rPh>
    <rPh sb="8" eb="9">
      <t>ケイ</t>
    </rPh>
    <phoneticPr fontId="1"/>
  </si>
  <si>
    <t>金 額（円）</t>
    <rPh sb="0" eb="1">
      <t>キン</t>
    </rPh>
    <rPh sb="2" eb="3">
      <t>ガク</t>
    </rPh>
    <rPh sb="4" eb="5">
      <t>エン</t>
    </rPh>
    <phoneticPr fontId="1"/>
  </si>
  <si>
    <t>単 価（円）</t>
    <rPh sb="0" eb="1">
      <t>タン</t>
    </rPh>
    <rPh sb="2" eb="3">
      <t>アタイ</t>
    </rPh>
    <rPh sb="4" eb="5">
      <t>エン</t>
    </rPh>
    <phoneticPr fontId="1"/>
  </si>
  <si>
    <t>雑誌広告デザイン</t>
    <rPh sb="0" eb="1">
      <t>ダイ</t>
    </rPh>
    <rPh sb="3" eb="4">
      <t>カイ</t>
    </rPh>
    <rPh sb="4" eb="6">
      <t>セイガク</t>
    </rPh>
    <phoneticPr fontId="1"/>
  </si>
  <si>
    <t>協賛団体看板デザイン</t>
    <rPh sb="0" eb="2">
      <t>キョウサン</t>
    </rPh>
    <rPh sb="2" eb="4">
      <t>ダンタイ</t>
    </rPh>
    <rPh sb="4" eb="6">
      <t>カンバン</t>
    </rPh>
    <phoneticPr fontId="1"/>
  </si>
  <si>
    <t>2月上旬</t>
    <rPh sb="1" eb="2">
      <t>ツキ</t>
    </rPh>
    <rPh sb="2" eb="4">
      <t>ジョウジュン</t>
    </rPh>
    <phoneticPr fontId="1"/>
  </si>
  <si>
    <t>11月下旬</t>
    <rPh sb="2" eb="3">
      <t>ガツ</t>
    </rPh>
    <rPh sb="3" eb="5">
      <t>ゲジュン</t>
    </rPh>
    <phoneticPr fontId="1"/>
  </si>
  <si>
    <t>12月下旬</t>
    <rPh sb="2" eb="3">
      <t>ガツ</t>
    </rPh>
    <rPh sb="3" eb="5">
      <t>ゲジュン</t>
    </rPh>
    <phoneticPr fontId="1"/>
  </si>
  <si>
    <t>デザイン1種　4C
W6000mm×H450mm
※会場ステージ上、最前部に自立</t>
    <rPh sb="5" eb="6">
      <t>シュ</t>
    </rPh>
    <rPh sb="26" eb="28">
      <t>カイジョウ</t>
    </rPh>
    <rPh sb="32" eb="33">
      <t>ジョウ</t>
    </rPh>
    <rPh sb="34" eb="37">
      <t>サイゼンブ</t>
    </rPh>
    <rPh sb="38" eb="40">
      <t>ジリツ</t>
    </rPh>
    <phoneticPr fontId="1"/>
  </si>
  <si>
    <t>A４判　上質44.5K　中綴じ
［表紙］２頁　 １C×０C
［本文］10頁　１C×０C
※楽譜データは委託者が支給する</t>
    <rPh sb="2" eb="3">
      <t>バン</t>
    </rPh>
    <rPh sb="4" eb="6">
      <t>ジョウシツ</t>
    </rPh>
    <rPh sb="12" eb="14">
      <t>ナカト</t>
    </rPh>
    <rPh sb="17" eb="19">
      <t>ヒョウシ</t>
    </rPh>
    <rPh sb="21" eb="22">
      <t>ページ</t>
    </rPh>
    <rPh sb="31" eb="33">
      <t>ホンブン</t>
    </rPh>
    <rPh sb="36" eb="37">
      <t>ページ</t>
    </rPh>
    <rPh sb="45" eb="47">
      <t>ガクフ</t>
    </rPh>
    <rPh sb="51" eb="54">
      <t>イタクシャ</t>
    </rPh>
    <rPh sb="55" eb="57">
      <t>シキュウ</t>
    </rPh>
    <phoneticPr fontId="1"/>
  </si>
  <si>
    <t>B1ポスター（福島駅掲示用）</t>
    <rPh sb="7" eb="9">
      <t>フクシマ</t>
    </rPh>
    <rPh sb="9" eb="10">
      <t>エキ</t>
    </rPh>
    <rPh sb="10" eb="12">
      <t>ケイジ</t>
    </rPh>
    <rPh sb="12" eb="13">
      <t>ヨウ</t>
    </rPh>
    <phoneticPr fontId="1"/>
  </si>
  <si>
    <t>コート135kg、4C×0C</t>
    <phoneticPr fontId="1"/>
  </si>
  <si>
    <t>件</t>
    <rPh sb="0" eb="1">
      <t>ケン</t>
    </rPh>
    <phoneticPr fontId="1"/>
  </si>
  <si>
    <t>応募要項（英語版）</t>
    <rPh sb="0" eb="2">
      <t>オウボ</t>
    </rPh>
    <rPh sb="2" eb="4">
      <t>ヨウコウ</t>
    </rPh>
    <rPh sb="5" eb="7">
      <t>エイゴ</t>
    </rPh>
    <rPh sb="7" eb="8">
      <t>バン</t>
    </rPh>
    <phoneticPr fontId="1"/>
  </si>
  <si>
    <t>応募要項・チラシ・ポスターの仕分け、封入、封緘、送付</t>
    <rPh sb="0" eb="2">
      <t>オウボ</t>
    </rPh>
    <rPh sb="2" eb="4">
      <t>ヨウコウ</t>
    </rPh>
    <rPh sb="14" eb="16">
      <t>シワ</t>
    </rPh>
    <rPh sb="18" eb="20">
      <t>フウニュウ</t>
    </rPh>
    <rPh sb="21" eb="23">
      <t>フウカン</t>
    </rPh>
    <rPh sb="24" eb="26">
      <t>ソウフ</t>
    </rPh>
    <phoneticPr fontId="1"/>
  </si>
  <si>
    <t>3月22日
午前8時
※納品場所：
　福島市音楽堂</t>
    <phoneticPr fontId="1"/>
  </si>
  <si>
    <r>
      <rPr>
        <b/>
        <sz val="11"/>
        <rFont val="ＭＳ Ｐゴシック"/>
        <family val="3"/>
        <charset val="128"/>
        <scheme val="minor"/>
      </rPr>
      <t>Ａ３判</t>
    </r>
    <r>
      <rPr>
        <sz val="11"/>
        <rFont val="ＭＳ Ｐゴシック"/>
        <family val="3"/>
        <charset val="128"/>
        <scheme val="minor"/>
      </rPr>
      <t>　マットコート紙90K　特色1C×特色1C　二つ折り
※3月21日21時までに初稿入稿（原稿が校了となるまで待機すること）</t>
    </r>
    <rPh sb="2" eb="3">
      <t>バン</t>
    </rPh>
    <rPh sb="10" eb="11">
      <t>シ</t>
    </rPh>
    <rPh sb="15" eb="17">
      <t>トクショク</t>
    </rPh>
    <rPh sb="20" eb="22">
      <t>トクショク</t>
    </rPh>
    <rPh sb="25" eb="26">
      <t>フタ</t>
    </rPh>
    <rPh sb="27" eb="28">
      <t>オ</t>
    </rPh>
    <rPh sb="32" eb="33">
      <t>ガツ</t>
    </rPh>
    <rPh sb="35" eb="36">
      <t>ニチ</t>
    </rPh>
    <rPh sb="38" eb="39">
      <t>ジ</t>
    </rPh>
    <rPh sb="42" eb="44">
      <t>ショコウ</t>
    </rPh>
    <rPh sb="44" eb="46">
      <t>ニュウコウ</t>
    </rPh>
    <rPh sb="47" eb="49">
      <t>ゲンコウ</t>
    </rPh>
    <rPh sb="50" eb="52">
      <t>コウリョウ</t>
    </rPh>
    <rPh sb="57" eb="59">
      <t>タイキ</t>
    </rPh>
    <phoneticPr fontId="1"/>
  </si>
  <si>
    <t>3月18日
午前9時
※納品場所：
　福島市音楽堂</t>
    <rPh sb="6" eb="8">
      <t>ゴゼン</t>
    </rPh>
    <phoneticPr fontId="1"/>
  </si>
  <si>
    <r>
      <t>A4判
［表紙］4C×4C　コート93.5K
［本文］</t>
    </r>
    <r>
      <rPr>
        <b/>
        <u val="double"/>
        <sz val="10"/>
        <rFont val="ＭＳ Ｐゴシック"/>
        <family val="3"/>
        <charset val="128"/>
        <scheme val="minor"/>
      </rPr>
      <t>72頁無線綴じ</t>
    </r>
    <r>
      <rPr>
        <sz val="10"/>
        <rFont val="ＭＳ Ｐゴシック"/>
        <family val="3"/>
        <charset val="128"/>
        <scheme val="minor"/>
      </rPr>
      <t>　マットコート62.5K
特色1C×特色1C
※写真データ及び広告データは別途発注者が支給する。
※出演者情報の最終確定は２月上旬～中旬を予定</t>
    </r>
    <rPh sb="2" eb="3">
      <t>バン</t>
    </rPh>
    <rPh sb="5" eb="7">
      <t>ヒョウシ</t>
    </rPh>
    <rPh sb="24" eb="26">
      <t>ホンブン</t>
    </rPh>
    <rPh sb="29" eb="30">
      <t>ページ</t>
    </rPh>
    <rPh sb="30" eb="32">
      <t>ムセン</t>
    </rPh>
    <rPh sb="32" eb="33">
      <t>ト</t>
    </rPh>
    <rPh sb="47" eb="49">
      <t>トクショク</t>
    </rPh>
    <rPh sb="52" eb="54">
      <t>トクショク</t>
    </rPh>
    <rPh sb="58" eb="60">
      <t>シャシン</t>
    </rPh>
    <rPh sb="63" eb="64">
      <t>オヨ</t>
    </rPh>
    <rPh sb="65" eb="67">
      <t>コウコク</t>
    </rPh>
    <rPh sb="71" eb="73">
      <t>ベット</t>
    </rPh>
    <rPh sb="73" eb="76">
      <t>ハッチュウシャ</t>
    </rPh>
    <rPh sb="77" eb="79">
      <t>シキュウ</t>
    </rPh>
    <rPh sb="84" eb="87">
      <t>シュツエンシャ</t>
    </rPh>
    <rPh sb="87" eb="89">
      <t>ジョウホウ</t>
    </rPh>
    <rPh sb="90" eb="92">
      <t>サイシュウ</t>
    </rPh>
    <rPh sb="92" eb="94">
      <t>カクテイ</t>
    </rPh>
    <rPh sb="96" eb="97">
      <t>ガツ</t>
    </rPh>
    <rPh sb="97" eb="99">
      <t>ジョウジュン</t>
    </rPh>
    <rPh sb="100" eb="102">
      <t>チュウジュン</t>
    </rPh>
    <rPh sb="103" eb="105">
      <t>ヨテイ</t>
    </rPh>
    <phoneticPr fontId="1"/>
  </si>
  <si>
    <t>２月下旬</t>
    <rPh sb="1" eb="2">
      <t>ガツ</t>
    </rPh>
    <rPh sb="2" eb="4">
      <t>ゲジュン</t>
    </rPh>
    <phoneticPr fontId="1"/>
  </si>
  <si>
    <r>
      <t xml:space="preserve">W70mm×H100mm
色上質特厚口　スミ1C×0C
</t>
    </r>
    <r>
      <rPr>
        <b/>
        <u/>
        <sz val="11"/>
        <color theme="1"/>
        <rFont val="ＭＳ Ｐゴシック"/>
        <family val="3"/>
        <charset val="128"/>
        <scheme val="minor"/>
      </rPr>
      <t>４</t>
    </r>
    <r>
      <rPr>
        <sz val="11"/>
        <color theme="1"/>
        <rFont val="ＭＳ Ｐゴシック"/>
        <family val="3"/>
        <charset val="128"/>
        <scheme val="minor"/>
      </rPr>
      <t>種類</t>
    </r>
    <r>
      <rPr>
        <b/>
        <u/>
        <sz val="11"/>
        <color theme="1"/>
        <rFont val="ＭＳ Ｐゴシック"/>
        <family val="3"/>
        <charset val="128"/>
        <scheme val="minor"/>
      </rPr>
      <t>（１～３日目各１４００枚、本選１１００枚</t>
    </r>
    <r>
      <rPr>
        <sz val="11"/>
        <color theme="1"/>
        <rFont val="ＭＳ Ｐゴシック"/>
        <family val="3"/>
        <charset val="128"/>
        <scheme val="minor"/>
      </rPr>
      <t>）</t>
    </r>
    <rPh sb="35" eb="37">
      <t>ニチメ</t>
    </rPh>
    <rPh sb="37" eb="38">
      <t>カク</t>
    </rPh>
    <rPh sb="44" eb="46">
      <t>ホンセン</t>
    </rPh>
    <rPh sb="50" eb="51">
      <t>マイ</t>
    </rPh>
    <phoneticPr fontId="1"/>
  </si>
  <si>
    <r>
      <t>W148mm×H53mm
マットコート93.5K　</t>
    </r>
    <r>
      <rPr>
        <b/>
        <sz val="11"/>
        <rFont val="ＭＳ Ｐゴシック"/>
        <family val="3"/>
        <charset val="128"/>
        <scheme val="minor"/>
      </rPr>
      <t>4C×0C</t>
    </r>
    <r>
      <rPr>
        <sz val="11"/>
        <rFont val="ＭＳ Ｐゴシック"/>
        <family val="3"/>
        <charset val="128"/>
        <scheme val="minor"/>
      </rPr>
      <t>　ミシン加工
4種類（ピンク・青・茶・緑）
部門別：各８50枚　本選：350枚</t>
    </r>
    <rPh sb="34" eb="36">
      <t>カコウ</t>
    </rPh>
    <rPh sb="38" eb="40">
      <t>シュルイ</t>
    </rPh>
    <rPh sb="52" eb="55">
      <t>ブモンベツ</t>
    </rPh>
    <rPh sb="56" eb="57">
      <t>カク</t>
    </rPh>
    <rPh sb="60" eb="61">
      <t>マイ</t>
    </rPh>
    <rPh sb="62" eb="64">
      <t>ホンセン</t>
    </rPh>
    <rPh sb="68" eb="69">
      <t>マイ</t>
    </rPh>
    <phoneticPr fontId="1"/>
  </si>
  <si>
    <t>全体合唱用楽譜(日本語版)</t>
    <rPh sb="0" eb="2">
      <t>ゼンタイ</t>
    </rPh>
    <rPh sb="2" eb="4">
      <t>ガッショウ</t>
    </rPh>
    <rPh sb="4" eb="5">
      <t>ヨウ</t>
    </rPh>
    <rPh sb="5" eb="7">
      <t>ガクフ</t>
    </rPh>
    <phoneticPr fontId="1"/>
  </si>
  <si>
    <t>1月上旬</t>
    <rPh sb="2" eb="4">
      <t>ジョウジュン</t>
    </rPh>
    <phoneticPr fontId="1"/>
  </si>
  <si>
    <t>W100mm×H150mm
出席有無なし　色上質紙（超厚口　緑色）
特色1C×0C　ナンバリングNo.171～300</t>
    <rPh sb="14" eb="16">
      <t>シュッセキ</t>
    </rPh>
    <rPh sb="16" eb="18">
      <t>ウム</t>
    </rPh>
    <rPh sb="21" eb="22">
      <t>イロ</t>
    </rPh>
    <rPh sb="22" eb="25">
      <t>ジョウシツシ</t>
    </rPh>
    <rPh sb="26" eb="27">
      <t>チョウ</t>
    </rPh>
    <rPh sb="27" eb="28">
      <t>アツ</t>
    </rPh>
    <rPh sb="28" eb="29">
      <t>クチ</t>
    </rPh>
    <rPh sb="30" eb="32">
      <t>ミドリイロ</t>
    </rPh>
    <rPh sb="34" eb="36">
      <t>トクショク</t>
    </rPh>
    <phoneticPr fontId="1"/>
  </si>
  <si>
    <t>式</t>
    <rPh sb="0" eb="1">
      <t>シキ</t>
    </rPh>
    <phoneticPr fontId="1"/>
  </si>
  <si>
    <r>
      <t>データ制作のみ、</t>
    </r>
    <r>
      <rPr>
        <b/>
        <sz val="11"/>
        <rFont val="ＭＳ Ｐゴシック"/>
        <family val="3"/>
        <charset val="128"/>
        <scheme val="minor"/>
      </rPr>
      <t>ＰＤＦ納品</t>
    </r>
    <r>
      <rPr>
        <sz val="11"/>
        <rFont val="ＭＳ Ｐゴシック"/>
        <family val="3"/>
        <charset val="128"/>
        <scheme val="minor"/>
      </rPr>
      <t xml:space="preserve">
A4判　本文28頁
［表紙］スミ1C×0C　［本文］両面スミ1C</t>
    </r>
    <rPh sb="3" eb="5">
      <t>セイサク</t>
    </rPh>
    <rPh sb="11" eb="13">
      <t>ノウヒン</t>
    </rPh>
    <rPh sb="16" eb="17">
      <t>バン</t>
    </rPh>
    <rPh sb="18" eb="20">
      <t>ホンブン</t>
    </rPh>
    <rPh sb="22" eb="23">
      <t>ページ</t>
    </rPh>
    <rPh sb="25" eb="27">
      <t>ヒョウシ</t>
    </rPh>
    <rPh sb="37" eb="39">
      <t>ホンブン</t>
    </rPh>
    <rPh sb="40" eb="42">
      <t>リョウメン</t>
    </rPh>
    <phoneticPr fontId="1"/>
  </si>
  <si>
    <t>９月中旬</t>
    <rPh sb="2" eb="3">
      <t>チュウ</t>
    </rPh>
    <phoneticPr fontId="1"/>
  </si>
  <si>
    <t>8月上旬</t>
    <phoneticPr fontId="1"/>
  </si>
  <si>
    <r>
      <t>データ制作のみ、</t>
    </r>
    <r>
      <rPr>
        <b/>
        <sz val="11"/>
        <rFont val="ＭＳ Ｐゴシック"/>
        <family val="3"/>
        <charset val="128"/>
        <scheme val="minor"/>
      </rPr>
      <t>ＰＤＦ納品</t>
    </r>
    <r>
      <rPr>
        <sz val="11"/>
        <rFont val="ＭＳ Ｐゴシック"/>
        <family val="3"/>
        <charset val="128"/>
        <scheme val="minor"/>
      </rPr>
      <t xml:space="preserve">
A4判　12頁
［表紙］4C×スミ1C　［本文］両面スミ1C</t>
    </r>
    <rPh sb="3" eb="5">
      <t>セイサク</t>
    </rPh>
    <rPh sb="11" eb="13">
      <t>ノウヒン</t>
    </rPh>
    <phoneticPr fontId="1"/>
  </si>
  <si>
    <t>８月上旬</t>
    <phoneticPr fontId="1"/>
  </si>
  <si>
    <t>ホワイト80g　特色2C×0C</t>
    <phoneticPr fontId="1"/>
  </si>
  <si>
    <t>長形３号封筒</t>
    <rPh sb="0" eb="1">
      <t>ナガ</t>
    </rPh>
    <rPh sb="1" eb="2">
      <t>カタチ</t>
    </rPh>
    <rPh sb="3" eb="4">
      <t>ゴウ</t>
    </rPh>
    <rPh sb="4" eb="6">
      <t>フウトウ</t>
    </rPh>
    <phoneticPr fontId="1"/>
  </si>
  <si>
    <t>8月上旬</t>
    <rPh sb="1" eb="2">
      <t>ガツ</t>
    </rPh>
    <rPh sb="2" eb="4">
      <t>ジョウジュン</t>
    </rPh>
    <phoneticPr fontId="1"/>
  </si>
  <si>
    <t>※添書・ラベル作成を含む。
※発注者が支給する封筒を使用すること。
※国内文化施設等へ送付する際のリスト表購
　 入費用を含む。
※送付は、最も廉価な業者に依頼すること。
※一部、県より発送するものについては、十字止めにすること。</t>
    <rPh sb="1" eb="3">
      <t>テンショ</t>
    </rPh>
    <rPh sb="7" eb="9">
      <t>サクセイ</t>
    </rPh>
    <rPh sb="10" eb="11">
      <t>フク</t>
    </rPh>
    <rPh sb="15" eb="18">
      <t>ハッチュウシャ</t>
    </rPh>
    <rPh sb="19" eb="21">
      <t>シキュウ</t>
    </rPh>
    <rPh sb="23" eb="25">
      <t>フウトウ</t>
    </rPh>
    <rPh sb="26" eb="28">
      <t>シヨウ</t>
    </rPh>
    <rPh sb="35" eb="37">
      <t>コクナイ</t>
    </rPh>
    <rPh sb="37" eb="39">
      <t>ブンカ</t>
    </rPh>
    <rPh sb="39" eb="41">
      <t>シセツ</t>
    </rPh>
    <rPh sb="41" eb="42">
      <t>トウ</t>
    </rPh>
    <rPh sb="52" eb="53">
      <t>ヒョウ</t>
    </rPh>
    <rPh sb="58" eb="60">
      <t>ヒヨウ</t>
    </rPh>
    <rPh sb="61" eb="62">
      <t>フク</t>
    </rPh>
    <rPh sb="87" eb="89">
      <t>イチブ</t>
    </rPh>
    <phoneticPr fontId="1"/>
  </si>
  <si>
    <t>見　積　書</t>
    <rPh sb="0" eb="1">
      <t>ミ</t>
    </rPh>
    <rPh sb="2" eb="3">
      <t>セキ</t>
    </rPh>
    <rPh sb="4" eb="5">
      <t>ショ</t>
    </rPh>
    <phoneticPr fontId="13"/>
  </si>
  <si>
    <t>見積価格</t>
  </si>
  <si>
    <t>　￥　　　　　　　　　　　　　　　円（税抜）</t>
    <phoneticPr fontId="13"/>
  </si>
  <si>
    <t>件　　名</t>
    <phoneticPr fontId="13"/>
  </si>
  <si>
    <t>　第２０回声楽アンサンブルコンテスト全国大会</t>
    <rPh sb="1" eb="2">
      <t>ダイ</t>
    </rPh>
    <rPh sb="4" eb="5">
      <t>カイ</t>
    </rPh>
    <rPh sb="5" eb="7">
      <t>セイガク</t>
    </rPh>
    <rPh sb="18" eb="20">
      <t>ゼンコク</t>
    </rPh>
    <rPh sb="20" eb="22">
      <t>タイカイ</t>
    </rPh>
    <phoneticPr fontId="13"/>
  </si>
  <si>
    <t>　印刷業務委託一式</t>
    <rPh sb="1" eb="3">
      <t>インサツ</t>
    </rPh>
    <rPh sb="3" eb="5">
      <t>ギョウム</t>
    </rPh>
    <rPh sb="5" eb="7">
      <t>イタク</t>
    </rPh>
    <rPh sb="7" eb="9">
      <t>イッシキ</t>
    </rPh>
    <phoneticPr fontId="13"/>
  </si>
  <si>
    <t>履行期限</t>
  </si>
  <si>
    <t>　仕様書のとおり</t>
  </si>
  <si>
    <t>履行場所</t>
  </si>
  <si>
    <t>　仕様書のとおり</t>
    <phoneticPr fontId="13"/>
  </si>
  <si>
    <t>内　訳</t>
  </si>
  <si>
    <t>項　　目</t>
  </si>
  <si>
    <t>詳　　細</t>
  </si>
  <si>
    <t>数　量</t>
  </si>
  <si>
    <t>金　額</t>
  </si>
  <si>
    <t>別紙のとおり</t>
    <phoneticPr fontId="13"/>
  </si>
  <si>
    <t>別紙のとおり</t>
    <rPh sb="0" eb="2">
      <t>ベッシ</t>
    </rPh>
    <phoneticPr fontId="13"/>
  </si>
  <si>
    <t>一式</t>
    <rPh sb="0" eb="2">
      <t>イッシキ</t>
    </rPh>
    <phoneticPr fontId="13"/>
  </si>
  <si>
    <t>　令和　　年　　月　　日</t>
    <rPh sb="1" eb="3">
      <t>レイワ</t>
    </rPh>
    <phoneticPr fontId="13"/>
  </si>
  <si>
    <t>　声楽アンサンブルコンテスト全国大会</t>
    <rPh sb="1" eb="3">
      <t>セイガク</t>
    </rPh>
    <rPh sb="14" eb="16">
      <t>ゼンコク</t>
    </rPh>
    <rPh sb="16" eb="18">
      <t>タイカイ</t>
    </rPh>
    <phoneticPr fontId="13"/>
  </si>
  <si>
    <t>　　　　　　実行委員会会長　菅野正美　</t>
    <rPh sb="6" eb="8">
      <t>ジッコウ</t>
    </rPh>
    <rPh sb="8" eb="11">
      <t>イインカイ</t>
    </rPh>
    <rPh sb="11" eb="13">
      <t>カイチョウ</t>
    </rPh>
    <rPh sb="14" eb="16">
      <t>カンノ</t>
    </rPh>
    <rPh sb="16" eb="18">
      <t>マサミ</t>
    </rPh>
    <phoneticPr fontId="13"/>
  </si>
  <si>
    <t>　　　　　　　　　　　住　　所</t>
    <phoneticPr fontId="13"/>
  </si>
  <si>
    <t>　　　　　　　　　　　事業所名</t>
    <phoneticPr fontId="13"/>
  </si>
  <si>
    <t>　　　　　　　　　　　代 表 名　　　　　　　　　　　</t>
    <phoneticPr fontId="13"/>
  </si>
  <si>
    <t>角２封筒</t>
    <rPh sb="0" eb="1">
      <t>カク</t>
    </rPh>
    <rPh sb="2" eb="4">
      <t>フウトウ</t>
    </rPh>
    <phoneticPr fontId="1"/>
  </si>
  <si>
    <t>ホワイト80g　特色2C×0C</t>
    <rPh sb="8" eb="10">
      <t>トクショク</t>
    </rPh>
    <phoneticPr fontId="1"/>
  </si>
  <si>
    <t>（様式３）</t>
    <rPh sb="1" eb="3">
      <t>ヨウシキ</t>
    </rPh>
    <phoneticPr fontId="1"/>
  </si>
  <si>
    <t>（様式4）第20回声楽アンサンブルコンテスト全国大会印刷等業務委託 見積内訳書</t>
    <rPh sb="1" eb="3">
      <t>ヨウシキ</t>
    </rPh>
    <rPh sb="31" eb="33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</si>
</sst>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m&quot;月&quot;d&quot;日&quot;;@"/>
  </numFmts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u val="double"/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.5"/>
      <color rgb="FF000000"/>
      <name val="ＭＳ 明朝"/>
      <family val="1"/>
      <charset val="128"/>
    </font>
    <font>
      <b/>
      <sz val="12"/>
      <color rgb="FF000000"/>
      <name val="Arial"/>
      <family val="2"/>
    </font>
    <font>
      <b/>
      <sz val="20"/>
      <color rgb="FF000000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u/>
      <sz val="12"/>
      <color rgb="FF000000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4" borderId="1" xfId="0" applyFill="1" applyBorder="1"/>
    <xf numFmtId="0" fontId="0" fillId="4" borderId="5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shrinkToFi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 shrinkToFit="1"/>
    </xf>
    <xf numFmtId="0" fontId="4" fillId="3" borderId="0" xfId="0" applyFont="1" applyFill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/>
    </xf>
    <xf numFmtId="177" fontId="4" fillId="0" borderId="5" xfId="0" applyNumberFormat="1" applyFont="1" applyBorder="1" applyAlignment="1">
      <alignment horizontal="center" vertical="center"/>
    </xf>
    <xf numFmtId="56" fontId="2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5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top" wrapText="1"/>
    </xf>
    <xf numFmtId="0" fontId="14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justify" vertical="center" wrapText="1"/>
    </xf>
    <xf numFmtId="0" fontId="14" fillId="0" borderId="25" xfId="0" applyFont="1" applyBorder="1" applyAlignment="1">
      <alignment horizontal="justify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176" fontId="4" fillId="0" borderId="6" xfId="0" applyNumberFormat="1" applyFont="1" applyBorder="1" applyAlignment="1">
      <alignment horizontal="right" vertical="center"/>
    </xf>
    <xf numFmtId="176" fontId="4" fillId="3" borderId="6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56" fontId="2" fillId="2" borderId="30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56" fontId="2" fillId="2" borderId="30" xfId="0" applyNumberFormat="1" applyFont="1" applyFill="1" applyBorder="1" applyAlignment="1">
      <alignment horizontal="center" vertical="center"/>
    </xf>
    <xf numFmtId="177" fontId="4" fillId="2" borderId="30" xfId="0" applyNumberFormat="1" applyFont="1" applyFill="1" applyBorder="1" applyAlignment="1">
      <alignment horizontal="center" vertical="center"/>
    </xf>
    <xf numFmtId="3" fontId="2" fillId="2" borderId="30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76" fontId="19" fillId="0" borderId="1" xfId="0" applyNumberFormat="1" applyFont="1" applyBorder="1" applyAlignment="1">
      <alignment vertical="center"/>
    </xf>
    <xf numFmtId="176" fontId="21" fillId="0" borderId="1" xfId="0" applyNumberFormat="1" applyFont="1" applyBorder="1" applyAlignment="1">
      <alignment vertical="center"/>
    </xf>
    <xf numFmtId="176" fontId="21" fillId="0" borderId="3" xfId="0" applyNumberFormat="1" applyFont="1" applyBorder="1" applyAlignment="1">
      <alignment vertical="center"/>
    </xf>
    <xf numFmtId="176" fontId="20" fillId="0" borderId="13" xfId="0" applyNumberFormat="1" applyFont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76" fontId="4" fillId="3" borderId="11" xfId="0" applyNumberFormat="1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horizontal="left" vertical="center" shrinkToFit="1"/>
    </xf>
    <xf numFmtId="176" fontId="2" fillId="3" borderId="6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176" fontId="19" fillId="0" borderId="3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176" fontId="2" fillId="3" borderId="6" xfId="0" applyNumberFormat="1" applyFont="1" applyFill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justify" vertical="center" wrapText="1"/>
    </xf>
    <xf numFmtId="0" fontId="10" fillId="0" borderId="21" xfId="0" applyFont="1" applyBorder="1" applyAlignment="1">
      <alignment horizontal="justify" vertical="center" wrapText="1"/>
    </xf>
    <xf numFmtId="0" fontId="10" fillId="0" borderId="22" xfId="0" applyFont="1" applyBorder="1" applyAlignment="1">
      <alignment horizontal="justify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justify" vertical="center" wrapText="1"/>
    </xf>
    <xf numFmtId="0" fontId="15" fillId="0" borderId="16" xfId="0" applyFont="1" applyBorder="1" applyAlignment="1">
      <alignment horizontal="justify" vertical="center" wrapText="1"/>
    </xf>
    <xf numFmtId="0" fontId="15" fillId="0" borderId="17" xfId="0" applyFont="1" applyBorder="1" applyAlignment="1">
      <alignment horizontal="justify" vertical="center" wrapText="1"/>
    </xf>
    <xf numFmtId="0" fontId="16" fillId="0" borderId="18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16" fillId="0" borderId="19" xfId="0" applyFont="1" applyBorder="1" applyAlignment="1">
      <alignment horizontal="justify" vertical="center" wrapText="1"/>
    </xf>
    <xf numFmtId="0" fontId="15" fillId="0" borderId="20" xfId="0" applyFont="1" applyBorder="1" applyAlignment="1">
      <alignment horizontal="justify" vertical="center" wrapText="1"/>
    </xf>
    <xf numFmtId="0" fontId="15" fillId="0" borderId="21" xfId="0" applyFont="1" applyBorder="1" applyAlignment="1">
      <alignment horizontal="justify" vertical="center" wrapText="1"/>
    </xf>
    <xf numFmtId="0" fontId="15" fillId="0" borderId="22" xfId="0" applyFont="1" applyBorder="1" applyAlignment="1">
      <alignment horizontal="justify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49" fontId="15" fillId="0" borderId="26" xfId="0" applyNumberFormat="1" applyFont="1" applyBorder="1" applyAlignment="1">
      <alignment horizontal="justify" vertical="center" wrapText="1"/>
    </xf>
    <xf numFmtId="49" fontId="15" fillId="0" borderId="27" xfId="0" applyNumberFormat="1" applyFont="1" applyBorder="1" applyAlignment="1">
      <alignment horizontal="justify" vertical="center" wrapText="1"/>
    </xf>
    <xf numFmtId="49" fontId="15" fillId="0" borderId="28" xfId="0" applyNumberFormat="1" applyFont="1" applyBorder="1" applyAlignment="1">
      <alignment horizontal="justify" vertical="center" wrapText="1"/>
    </xf>
    <xf numFmtId="0" fontId="15" fillId="0" borderId="26" xfId="0" applyFont="1" applyBorder="1" applyAlignment="1">
      <alignment horizontal="justify" vertical="center" wrapText="1"/>
    </xf>
    <xf numFmtId="0" fontId="15" fillId="0" borderId="27" xfId="0" applyFont="1" applyBorder="1" applyAlignment="1">
      <alignment horizontal="justify" vertical="center" wrapText="1"/>
    </xf>
    <xf numFmtId="0" fontId="15" fillId="0" borderId="28" xfId="0" applyFont="1" applyBorder="1" applyAlignment="1">
      <alignment horizontal="justify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justify" vertical="center" wrapText="1"/>
    </xf>
    <xf numFmtId="0" fontId="14" fillId="0" borderId="16" xfId="0" applyFont="1" applyBorder="1" applyAlignment="1">
      <alignment horizontal="justify" vertical="center" wrapText="1"/>
    </xf>
    <xf numFmtId="0" fontId="14" fillId="0" borderId="17" xfId="0" applyFont="1" applyBorder="1" applyAlignment="1">
      <alignment horizontal="justify" vertical="center" wrapText="1"/>
    </xf>
    <xf numFmtId="0" fontId="14" fillId="0" borderId="18" xfId="0" applyFont="1" applyBorder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4" fillId="0" borderId="19" xfId="0" applyFont="1" applyBorder="1" applyAlignment="1">
      <alignment horizontal="justify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justify" vertical="center" wrapText="1"/>
    </xf>
    <xf numFmtId="0" fontId="14" fillId="0" borderId="21" xfId="0" applyFont="1" applyBorder="1" applyAlignment="1">
      <alignment horizontal="justify" vertical="center" wrapText="1"/>
    </xf>
    <xf numFmtId="0" fontId="14" fillId="0" borderId="22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9841-8805-4B5A-9B4C-043AE98674F6}">
  <sheetPr>
    <pageSetUpPr fitToPage="1"/>
  </sheetPr>
  <dimension ref="A1:D35"/>
  <sheetViews>
    <sheetView tabSelected="1" workbookViewId="0">
      <selection activeCell="A3" sqref="A3"/>
    </sheetView>
  </sheetViews>
  <sheetFormatPr defaultRowHeight="13" x14ac:dyDescent="0.2"/>
  <cols>
    <col min="1" max="4" width="22.6328125" customWidth="1"/>
  </cols>
  <sheetData>
    <row r="1" spans="1:4" ht="14" x14ac:dyDescent="0.2">
      <c r="A1" s="93"/>
      <c r="B1" s="93"/>
      <c r="C1" s="93"/>
      <c r="D1" s="93"/>
    </row>
    <row r="2" spans="1:4" x14ac:dyDescent="0.2">
      <c r="A2" s="1"/>
    </row>
    <row r="3" spans="1:4" ht="15.5" thickBot="1" x14ac:dyDescent="0.25">
      <c r="A3" s="37" t="s">
        <v>102</v>
      </c>
    </row>
    <row r="4" spans="1:4" ht="15.5" x14ac:dyDescent="0.2">
      <c r="A4" s="94"/>
      <c r="B4" s="95"/>
      <c r="C4" s="95"/>
      <c r="D4" s="96"/>
    </row>
    <row r="5" spans="1:4" ht="90" customHeight="1" x14ac:dyDescent="0.2">
      <c r="A5" s="97" t="s">
        <v>76</v>
      </c>
      <c r="B5" s="98"/>
      <c r="C5" s="98"/>
      <c r="D5" s="99"/>
    </row>
    <row r="6" spans="1:4" ht="15.5" thickBot="1" x14ac:dyDescent="0.25">
      <c r="A6" s="100"/>
      <c r="B6" s="101"/>
      <c r="C6" s="101"/>
      <c r="D6" s="102"/>
    </row>
    <row r="7" spans="1:4" ht="14" x14ac:dyDescent="0.2">
      <c r="A7" s="103" t="s">
        <v>77</v>
      </c>
      <c r="B7" s="106"/>
      <c r="C7" s="107"/>
      <c r="D7" s="108"/>
    </row>
    <row r="8" spans="1:4" ht="24" customHeight="1" x14ac:dyDescent="0.2">
      <c r="A8" s="104"/>
      <c r="B8" s="109" t="s">
        <v>78</v>
      </c>
      <c r="C8" s="110"/>
      <c r="D8" s="111"/>
    </row>
    <row r="9" spans="1:4" ht="14.5" thickBot="1" x14ac:dyDescent="0.25">
      <c r="A9" s="105"/>
      <c r="B9" s="112"/>
      <c r="C9" s="113"/>
      <c r="D9" s="114"/>
    </row>
    <row r="10" spans="1:4" ht="25.75" customHeight="1" x14ac:dyDescent="0.2">
      <c r="A10" s="103" t="s">
        <v>79</v>
      </c>
      <c r="B10" s="106" t="s">
        <v>80</v>
      </c>
      <c r="C10" s="107"/>
      <c r="D10" s="108"/>
    </row>
    <row r="11" spans="1:4" ht="25.25" customHeight="1" thickBot="1" x14ac:dyDescent="0.25">
      <c r="A11" s="105"/>
      <c r="B11" s="115" t="s">
        <v>81</v>
      </c>
      <c r="C11" s="116"/>
      <c r="D11" s="117"/>
    </row>
    <row r="12" spans="1:4" ht="29.4" customHeight="1" thickBot="1" x14ac:dyDescent="0.25">
      <c r="A12" s="39" t="s">
        <v>82</v>
      </c>
      <c r="B12" s="118" t="s">
        <v>83</v>
      </c>
      <c r="C12" s="119"/>
      <c r="D12" s="120"/>
    </row>
    <row r="13" spans="1:4" ht="29.4" customHeight="1" thickBot="1" x14ac:dyDescent="0.25">
      <c r="A13" s="39" t="s">
        <v>84</v>
      </c>
      <c r="B13" s="121" t="s">
        <v>85</v>
      </c>
      <c r="C13" s="122"/>
      <c r="D13" s="123"/>
    </row>
    <row r="14" spans="1:4" ht="34.25" customHeight="1" thickBot="1" x14ac:dyDescent="0.25">
      <c r="A14" s="124" t="s">
        <v>86</v>
      </c>
      <c r="B14" s="125"/>
      <c r="C14" s="125"/>
      <c r="D14" s="126"/>
    </row>
    <row r="15" spans="1:4" ht="14" x14ac:dyDescent="0.2">
      <c r="A15" s="38"/>
      <c r="B15" s="40"/>
      <c r="C15" s="40"/>
      <c r="D15" s="40"/>
    </row>
    <row r="16" spans="1:4" ht="28.75" customHeight="1" x14ac:dyDescent="0.2">
      <c r="A16" s="38" t="s">
        <v>87</v>
      </c>
      <c r="B16" s="40" t="s">
        <v>88</v>
      </c>
      <c r="C16" s="40" t="s">
        <v>89</v>
      </c>
      <c r="D16" s="40" t="s">
        <v>90</v>
      </c>
    </row>
    <row r="17" spans="1:4" ht="14.5" thickBot="1" x14ac:dyDescent="0.25">
      <c r="A17" s="39"/>
      <c r="B17" s="41"/>
      <c r="C17" s="41"/>
      <c r="D17" s="41"/>
    </row>
    <row r="18" spans="1:4" ht="43.75" customHeight="1" thickBot="1" x14ac:dyDescent="0.25">
      <c r="A18" s="39" t="s">
        <v>91</v>
      </c>
      <c r="B18" s="42" t="s">
        <v>92</v>
      </c>
      <c r="C18" s="42" t="s">
        <v>93</v>
      </c>
      <c r="D18" s="43"/>
    </row>
    <row r="19" spans="1:4" ht="14.5" thickBot="1" x14ac:dyDescent="0.25">
      <c r="A19" s="44"/>
      <c r="B19" s="43"/>
      <c r="C19" s="43"/>
      <c r="D19" s="43"/>
    </row>
    <row r="20" spans="1:4" ht="14.5" thickBot="1" x14ac:dyDescent="0.25">
      <c r="A20" s="44"/>
      <c r="B20" s="43"/>
      <c r="C20" s="43"/>
      <c r="D20" s="43"/>
    </row>
    <row r="21" spans="1:4" ht="14.5" thickBot="1" x14ac:dyDescent="0.25">
      <c r="A21" s="44"/>
      <c r="B21" s="43"/>
      <c r="C21" s="43"/>
      <c r="D21" s="43"/>
    </row>
    <row r="22" spans="1:4" ht="14" x14ac:dyDescent="0.2">
      <c r="A22" s="127"/>
      <c r="B22" s="128"/>
      <c r="C22" s="128"/>
      <c r="D22" s="129"/>
    </row>
    <row r="23" spans="1:4" ht="62.4" customHeight="1" x14ac:dyDescent="0.2">
      <c r="A23" s="130"/>
      <c r="B23" s="131"/>
      <c r="C23" s="131"/>
      <c r="D23" s="132"/>
    </row>
    <row r="24" spans="1:4" ht="14" x14ac:dyDescent="0.2">
      <c r="A24" s="130" t="s">
        <v>94</v>
      </c>
      <c r="B24" s="131"/>
      <c r="C24" s="131"/>
      <c r="D24" s="132"/>
    </row>
    <row r="25" spans="1:4" ht="14" x14ac:dyDescent="0.2">
      <c r="A25" s="130"/>
      <c r="B25" s="131"/>
      <c r="C25" s="131"/>
      <c r="D25" s="132"/>
    </row>
    <row r="26" spans="1:4" ht="14" x14ac:dyDescent="0.2">
      <c r="A26" s="130" t="s">
        <v>95</v>
      </c>
      <c r="B26" s="131"/>
      <c r="C26" s="131"/>
      <c r="D26" s="132"/>
    </row>
    <row r="27" spans="1:4" ht="14" x14ac:dyDescent="0.2">
      <c r="A27" s="133" t="s">
        <v>96</v>
      </c>
      <c r="B27" s="134"/>
      <c r="C27" s="134"/>
      <c r="D27" s="135"/>
    </row>
    <row r="28" spans="1:4" ht="14" x14ac:dyDescent="0.2">
      <c r="A28" s="45"/>
      <c r="B28" s="46"/>
      <c r="C28" s="46"/>
      <c r="D28" s="47"/>
    </row>
    <row r="29" spans="1:4" ht="14" x14ac:dyDescent="0.2">
      <c r="A29" s="133" t="s">
        <v>97</v>
      </c>
      <c r="B29" s="134"/>
      <c r="C29" s="134"/>
      <c r="D29" s="135"/>
    </row>
    <row r="30" spans="1:4" ht="14" x14ac:dyDescent="0.2">
      <c r="A30" s="133"/>
      <c r="B30" s="134"/>
      <c r="C30" s="134"/>
      <c r="D30" s="135"/>
    </row>
    <row r="31" spans="1:4" ht="14" x14ac:dyDescent="0.2">
      <c r="A31" s="133" t="s">
        <v>98</v>
      </c>
      <c r="B31" s="134"/>
      <c r="C31" s="134"/>
      <c r="D31" s="135"/>
    </row>
    <row r="32" spans="1:4" ht="14" x14ac:dyDescent="0.2">
      <c r="A32" s="130"/>
      <c r="B32" s="131"/>
      <c r="C32" s="131"/>
      <c r="D32" s="132"/>
    </row>
    <row r="33" spans="1:4" ht="14" x14ac:dyDescent="0.2">
      <c r="A33" s="130" t="s">
        <v>99</v>
      </c>
      <c r="B33" s="131"/>
      <c r="C33" s="131"/>
      <c r="D33" s="132"/>
    </row>
    <row r="34" spans="1:4" ht="14" x14ac:dyDescent="0.2">
      <c r="A34" s="130"/>
      <c r="B34" s="131"/>
      <c r="C34" s="131"/>
      <c r="D34" s="132"/>
    </row>
    <row r="35" spans="1:4" ht="14.5" thickBot="1" x14ac:dyDescent="0.25">
      <c r="A35" s="136"/>
      <c r="B35" s="137"/>
      <c r="C35" s="137"/>
      <c r="D35" s="138"/>
    </row>
  </sheetData>
  <mergeCells count="27">
    <mergeCell ref="A26:D26"/>
    <mergeCell ref="A27:D27"/>
    <mergeCell ref="A35:D35"/>
    <mergeCell ref="A29:D29"/>
    <mergeCell ref="A30:D30"/>
    <mergeCell ref="A31:D31"/>
    <mergeCell ref="A32:D32"/>
    <mergeCell ref="A33:D33"/>
    <mergeCell ref="A34:D34"/>
    <mergeCell ref="A14:D14"/>
    <mergeCell ref="A22:D22"/>
    <mergeCell ref="A23:D23"/>
    <mergeCell ref="A24:D24"/>
    <mergeCell ref="A25:D25"/>
    <mergeCell ref="A10:A11"/>
    <mergeCell ref="B10:D10"/>
    <mergeCell ref="B11:D11"/>
    <mergeCell ref="B12:D12"/>
    <mergeCell ref="B13:D13"/>
    <mergeCell ref="A1:D1"/>
    <mergeCell ref="A4:D4"/>
    <mergeCell ref="A5:D5"/>
    <mergeCell ref="A6:D6"/>
    <mergeCell ref="A7:A9"/>
    <mergeCell ref="B7:D7"/>
    <mergeCell ref="B8:D8"/>
    <mergeCell ref="B9:D9"/>
  </mergeCells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81DE6-F38B-47AD-93F2-2E1D5AF7E9B0}">
  <sheetPr>
    <pageSetUpPr fitToPage="1"/>
  </sheetPr>
  <dimension ref="A1:I110"/>
  <sheetViews>
    <sheetView view="pageBreakPreview" zoomScale="91" zoomScaleNormal="33" zoomScaleSheetLayoutView="91" workbookViewId="0">
      <selection activeCell="L26" sqref="L26"/>
    </sheetView>
  </sheetViews>
  <sheetFormatPr defaultRowHeight="13" x14ac:dyDescent="0.2"/>
  <cols>
    <col min="1" max="1" width="3.6328125" customWidth="1"/>
    <col min="2" max="2" width="7.453125" customWidth="1"/>
    <col min="3" max="3" width="21.81640625" customWidth="1"/>
    <col min="4" max="4" width="68.81640625" customWidth="1"/>
    <col min="5" max="5" width="15" customWidth="1"/>
    <col min="6" max="6" width="11.453125" customWidth="1"/>
    <col min="7" max="7" width="7.36328125" customWidth="1"/>
    <col min="8" max="8" width="3.453125" style="18" customWidth="1"/>
    <col min="9" max="9" width="12.36328125" style="18" customWidth="1"/>
  </cols>
  <sheetData>
    <row r="1" spans="1:9" s="1" customFormat="1" ht="33.65" customHeight="1" x14ac:dyDescent="0.2">
      <c r="B1" s="87" t="s">
        <v>103</v>
      </c>
      <c r="C1" s="87"/>
      <c r="D1" s="87"/>
      <c r="E1" s="87"/>
      <c r="F1" s="87"/>
      <c r="G1" s="87"/>
      <c r="H1" s="87"/>
      <c r="I1" s="6"/>
    </row>
    <row r="2" spans="1:9" s="1" customFormat="1" ht="18.5" customHeight="1" thickBot="1" x14ac:dyDescent="0.25">
      <c r="B2" s="60"/>
      <c r="C2" s="60"/>
      <c r="D2" s="60"/>
      <c r="E2" s="60"/>
      <c r="F2" s="60"/>
      <c r="G2" s="60"/>
      <c r="H2" s="60"/>
      <c r="I2" s="6"/>
    </row>
    <row r="3" spans="1:9" ht="22.25" customHeight="1" x14ac:dyDescent="0.2">
      <c r="A3" s="11"/>
      <c r="B3" s="12" t="s">
        <v>33</v>
      </c>
      <c r="C3" s="13" t="s">
        <v>34</v>
      </c>
      <c r="D3" s="13" t="s">
        <v>35</v>
      </c>
      <c r="E3" s="14" t="s">
        <v>0</v>
      </c>
      <c r="F3" s="51" t="s">
        <v>43</v>
      </c>
      <c r="G3" s="88" t="s">
        <v>32</v>
      </c>
      <c r="H3" s="89"/>
      <c r="I3" s="13" t="s">
        <v>42</v>
      </c>
    </row>
    <row r="4" spans="1:9" s="35" customFormat="1" ht="30" customHeight="1" x14ac:dyDescent="0.2">
      <c r="A4" s="4">
        <v>1</v>
      </c>
      <c r="B4" s="4" t="s">
        <v>2</v>
      </c>
      <c r="C4" s="3" t="s">
        <v>44</v>
      </c>
      <c r="D4" s="3" t="s">
        <v>3</v>
      </c>
      <c r="E4" s="36" t="s">
        <v>74</v>
      </c>
      <c r="F4" s="52"/>
      <c r="G4" s="48">
        <v>1</v>
      </c>
      <c r="H4" s="30" t="s">
        <v>37</v>
      </c>
      <c r="I4" s="61">
        <f>F4*G4</f>
        <v>0</v>
      </c>
    </row>
    <row r="5" spans="1:9" s="1" customFormat="1" ht="30" customHeight="1" x14ac:dyDescent="0.2">
      <c r="A5" s="15">
        <v>2</v>
      </c>
      <c r="B5" s="15" t="s">
        <v>1</v>
      </c>
      <c r="C5" s="9" t="s">
        <v>73</v>
      </c>
      <c r="D5" s="9" t="s">
        <v>72</v>
      </c>
      <c r="E5" s="26" t="s">
        <v>71</v>
      </c>
      <c r="F5" s="53"/>
      <c r="G5" s="49">
        <v>1000</v>
      </c>
      <c r="H5" s="21" t="s">
        <v>38</v>
      </c>
      <c r="I5" s="61">
        <f t="shared" ref="I5:I27" si="0">F5*G5</f>
        <v>0</v>
      </c>
    </row>
    <row r="6" spans="1:9" s="34" customFormat="1" ht="46.25" customHeight="1" x14ac:dyDescent="0.2">
      <c r="A6" s="4">
        <v>3</v>
      </c>
      <c r="B6" s="4" t="s">
        <v>2</v>
      </c>
      <c r="C6" s="9" t="s">
        <v>54</v>
      </c>
      <c r="D6" s="5" t="s">
        <v>70</v>
      </c>
      <c r="E6" s="33" t="s">
        <v>69</v>
      </c>
      <c r="F6" s="54"/>
      <c r="G6" s="48">
        <v>1</v>
      </c>
      <c r="H6" s="30" t="s">
        <v>66</v>
      </c>
      <c r="I6" s="61">
        <f t="shared" si="0"/>
        <v>0</v>
      </c>
    </row>
    <row r="7" spans="1:9" s="34" customFormat="1" ht="46.25" customHeight="1" x14ac:dyDescent="0.2">
      <c r="A7" s="4">
        <v>4</v>
      </c>
      <c r="B7" s="15" t="s">
        <v>1</v>
      </c>
      <c r="C7" s="9" t="s">
        <v>100</v>
      </c>
      <c r="D7" s="9" t="s">
        <v>101</v>
      </c>
      <c r="E7" s="26" t="s">
        <v>68</v>
      </c>
      <c r="F7" s="54"/>
      <c r="G7" s="48">
        <v>2000</v>
      </c>
      <c r="H7" s="30" t="s">
        <v>38</v>
      </c>
      <c r="I7" s="61">
        <f t="shared" si="0"/>
        <v>0</v>
      </c>
    </row>
    <row r="8" spans="1:9" s="1" customFormat="1" ht="42" customHeight="1" x14ac:dyDescent="0.2">
      <c r="A8" s="15">
        <v>5</v>
      </c>
      <c r="B8" s="4" t="s">
        <v>2</v>
      </c>
      <c r="C8" s="9" t="s">
        <v>4</v>
      </c>
      <c r="D8" s="5" t="s">
        <v>5</v>
      </c>
      <c r="E8" s="33" t="s">
        <v>68</v>
      </c>
      <c r="F8" s="54"/>
      <c r="G8" s="8">
        <v>4700</v>
      </c>
      <c r="H8" s="30" t="s">
        <v>39</v>
      </c>
      <c r="I8" s="61">
        <f t="shared" si="0"/>
        <v>0</v>
      </c>
    </row>
    <row r="9" spans="1:9" s="1" customFormat="1" ht="30" customHeight="1" x14ac:dyDescent="0.2">
      <c r="A9" s="4">
        <v>6</v>
      </c>
      <c r="B9" s="4" t="s">
        <v>2</v>
      </c>
      <c r="C9" s="9" t="s">
        <v>6</v>
      </c>
      <c r="D9" s="3" t="s">
        <v>7</v>
      </c>
      <c r="E9" s="33" t="s">
        <v>68</v>
      </c>
      <c r="F9" s="54"/>
      <c r="G9" s="8">
        <v>6000</v>
      </c>
      <c r="H9" s="30" t="s">
        <v>39</v>
      </c>
      <c r="I9" s="61">
        <f t="shared" si="0"/>
        <v>0</v>
      </c>
    </row>
    <row r="10" spans="1:9" s="1" customFormat="1" ht="30" customHeight="1" x14ac:dyDescent="0.2">
      <c r="A10" s="4">
        <v>7</v>
      </c>
      <c r="B10" s="4" t="s">
        <v>2</v>
      </c>
      <c r="C10" s="9" t="s">
        <v>8</v>
      </c>
      <c r="D10" s="3" t="s">
        <v>9</v>
      </c>
      <c r="E10" s="33" t="s">
        <v>68</v>
      </c>
      <c r="F10" s="54"/>
      <c r="G10" s="8">
        <v>2700</v>
      </c>
      <c r="H10" s="30" t="s">
        <v>38</v>
      </c>
      <c r="I10" s="61">
        <f t="shared" si="0"/>
        <v>0</v>
      </c>
    </row>
    <row r="11" spans="1:9" s="1" customFormat="1" ht="34.25" customHeight="1" x14ac:dyDescent="0.2">
      <c r="A11" s="15">
        <v>8</v>
      </c>
      <c r="B11" s="4" t="s">
        <v>2</v>
      </c>
      <c r="C11" s="9" t="s">
        <v>10</v>
      </c>
      <c r="D11" s="3" t="s">
        <v>11</v>
      </c>
      <c r="E11" s="33" t="s">
        <v>68</v>
      </c>
      <c r="F11" s="54"/>
      <c r="G11" s="8">
        <v>2600</v>
      </c>
      <c r="H11" s="30" t="s">
        <v>38</v>
      </c>
      <c r="I11" s="61">
        <f t="shared" si="0"/>
        <v>0</v>
      </c>
    </row>
    <row r="12" spans="1:9" s="1" customFormat="1" ht="99" customHeight="1" x14ac:dyDescent="0.2">
      <c r="A12" s="4">
        <v>9</v>
      </c>
      <c r="B12" s="4" t="s">
        <v>2</v>
      </c>
      <c r="C12" s="16" t="s">
        <v>55</v>
      </c>
      <c r="D12" s="5" t="s">
        <v>75</v>
      </c>
      <c r="E12" s="33" t="s">
        <v>30</v>
      </c>
      <c r="F12" s="54"/>
      <c r="G12" s="48">
        <v>2000</v>
      </c>
      <c r="H12" s="30" t="s">
        <v>53</v>
      </c>
      <c r="I12" s="61">
        <f t="shared" si="0"/>
        <v>0</v>
      </c>
    </row>
    <row r="13" spans="1:9" s="1" customFormat="1" ht="52.5" customHeight="1" x14ac:dyDescent="0.2">
      <c r="A13" s="4">
        <v>10</v>
      </c>
      <c r="B13" s="4" t="s">
        <v>1</v>
      </c>
      <c r="C13" s="9" t="s">
        <v>12</v>
      </c>
      <c r="D13" s="5" t="s">
        <v>67</v>
      </c>
      <c r="E13" s="33" t="s">
        <v>47</v>
      </c>
      <c r="F13" s="54"/>
      <c r="G13" s="48">
        <v>1</v>
      </c>
      <c r="H13" s="30" t="s">
        <v>66</v>
      </c>
      <c r="I13" s="61">
        <f t="shared" si="0"/>
        <v>0</v>
      </c>
    </row>
    <row r="14" spans="1:9" s="1" customFormat="1" ht="37.5" customHeight="1" x14ac:dyDescent="0.2">
      <c r="A14" s="15">
        <v>11</v>
      </c>
      <c r="B14" s="19" t="s">
        <v>1</v>
      </c>
      <c r="C14" s="20" t="s">
        <v>19</v>
      </c>
      <c r="D14" s="23" t="s">
        <v>20</v>
      </c>
      <c r="E14" s="32" t="s">
        <v>48</v>
      </c>
      <c r="F14" s="55"/>
      <c r="G14" s="48">
        <v>1</v>
      </c>
      <c r="H14" s="30" t="s">
        <v>37</v>
      </c>
      <c r="I14" s="61">
        <f t="shared" si="0"/>
        <v>0</v>
      </c>
    </row>
    <row r="15" spans="1:9" s="1" customFormat="1" ht="52.5" customHeight="1" x14ac:dyDescent="0.2">
      <c r="A15" s="4">
        <v>12</v>
      </c>
      <c r="B15" s="90" t="s">
        <v>1</v>
      </c>
      <c r="C15" s="91" t="s">
        <v>13</v>
      </c>
      <c r="D15" s="23" t="s">
        <v>27</v>
      </c>
      <c r="E15" s="25" t="s">
        <v>64</v>
      </c>
      <c r="F15" s="53"/>
      <c r="G15" s="48">
        <v>170</v>
      </c>
      <c r="H15" s="30" t="s">
        <v>38</v>
      </c>
      <c r="I15" s="61">
        <f t="shared" si="0"/>
        <v>0</v>
      </c>
    </row>
    <row r="16" spans="1:9" s="1" customFormat="1" ht="52.5" customHeight="1" x14ac:dyDescent="0.2">
      <c r="A16" s="4">
        <v>13</v>
      </c>
      <c r="B16" s="90"/>
      <c r="C16" s="92"/>
      <c r="D16" s="23" t="s">
        <v>65</v>
      </c>
      <c r="E16" s="25" t="s">
        <v>64</v>
      </c>
      <c r="F16" s="53"/>
      <c r="G16" s="48">
        <v>150</v>
      </c>
      <c r="H16" s="30" t="s">
        <v>38</v>
      </c>
      <c r="I16" s="61">
        <f t="shared" si="0"/>
        <v>0</v>
      </c>
    </row>
    <row r="17" spans="1:9" s="1" customFormat="1" ht="41.4" customHeight="1" x14ac:dyDescent="0.2">
      <c r="A17" s="15">
        <v>14</v>
      </c>
      <c r="B17" s="19" t="s">
        <v>1</v>
      </c>
      <c r="C17" s="31" t="s">
        <v>15</v>
      </c>
      <c r="D17" s="31" t="s">
        <v>16</v>
      </c>
      <c r="E17" s="25" t="s">
        <v>64</v>
      </c>
      <c r="F17" s="53"/>
      <c r="G17" s="48">
        <v>170</v>
      </c>
      <c r="H17" s="30" t="s">
        <v>38</v>
      </c>
      <c r="I17" s="61">
        <f t="shared" si="0"/>
        <v>0</v>
      </c>
    </row>
    <row r="18" spans="1:9" s="1" customFormat="1" ht="51" customHeight="1" x14ac:dyDescent="0.2">
      <c r="A18" s="4">
        <v>15</v>
      </c>
      <c r="B18" s="19" t="s">
        <v>1</v>
      </c>
      <c r="C18" s="31" t="s">
        <v>17</v>
      </c>
      <c r="D18" s="23" t="s">
        <v>18</v>
      </c>
      <c r="E18" s="25" t="s">
        <v>64</v>
      </c>
      <c r="F18" s="53"/>
      <c r="G18" s="8">
        <v>180</v>
      </c>
      <c r="H18" s="30" t="s">
        <v>38</v>
      </c>
      <c r="I18" s="61">
        <f t="shared" si="0"/>
        <v>0</v>
      </c>
    </row>
    <row r="19" spans="1:9" s="1" customFormat="1" ht="37.5" customHeight="1" x14ac:dyDescent="0.2">
      <c r="A19" s="4">
        <v>16</v>
      </c>
      <c r="B19" s="4" t="s">
        <v>1</v>
      </c>
      <c r="C19" s="9" t="s">
        <v>24</v>
      </c>
      <c r="D19" s="5" t="s">
        <v>25</v>
      </c>
      <c r="E19" s="25" t="s">
        <v>14</v>
      </c>
      <c r="F19" s="53"/>
      <c r="G19" s="48">
        <v>1</v>
      </c>
      <c r="H19" s="30" t="s">
        <v>37</v>
      </c>
      <c r="I19" s="61">
        <f t="shared" si="0"/>
        <v>0</v>
      </c>
    </row>
    <row r="20" spans="1:9" s="1" customFormat="1" ht="39" x14ac:dyDescent="0.2">
      <c r="A20" s="15">
        <v>17</v>
      </c>
      <c r="B20" s="4" t="s">
        <v>1</v>
      </c>
      <c r="C20" s="29" t="s">
        <v>45</v>
      </c>
      <c r="D20" s="5" t="s">
        <v>28</v>
      </c>
      <c r="E20" s="25" t="s">
        <v>14</v>
      </c>
      <c r="F20" s="53"/>
      <c r="G20" s="48">
        <v>1</v>
      </c>
      <c r="H20" s="30" t="s">
        <v>37</v>
      </c>
      <c r="I20" s="61">
        <f t="shared" si="0"/>
        <v>0</v>
      </c>
    </row>
    <row r="21" spans="1:9" s="1" customFormat="1" ht="39" x14ac:dyDescent="0.2">
      <c r="A21" s="4">
        <v>18</v>
      </c>
      <c r="B21" s="4" t="s">
        <v>1</v>
      </c>
      <c r="C21" s="9" t="s">
        <v>26</v>
      </c>
      <c r="D21" s="10" t="s">
        <v>49</v>
      </c>
      <c r="E21" s="25" t="s">
        <v>14</v>
      </c>
      <c r="F21" s="53"/>
      <c r="G21" s="48">
        <v>1</v>
      </c>
      <c r="H21" s="30" t="s">
        <v>37</v>
      </c>
      <c r="I21" s="61">
        <f t="shared" si="0"/>
        <v>0</v>
      </c>
    </row>
    <row r="22" spans="1:9" s="22" customFormat="1" ht="52" x14ac:dyDescent="0.2">
      <c r="A22" s="4">
        <v>19</v>
      </c>
      <c r="B22" s="15" t="s">
        <v>1</v>
      </c>
      <c r="C22" s="9" t="s">
        <v>63</v>
      </c>
      <c r="D22" s="16" t="s">
        <v>50</v>
      </c>
      <c r="E22" s="28" t="s">
        <v>46</v>
      </c>
      <c r="F22" s="56"/>
      <c r="G22" s="72">
        <v>2000</v>
      </c>
      <c r="H22" s="21" t="s">
        <v>39</v>
      </c>
      <c r="I22" s="61">
        <f t="shared" si="0"/>
        <v>0</v>
      </c>
    </row>
    <row r="23" spans="1:9" s="22" customFormat="1" ht="34.25" customHeight="1" x14ac:dyDescent="0.2">
      <c r="A23" s="15">
        <v>20</v>
      </c>
      <c r="B23" s="4" t="s">
        <v>2</v>
      </c>
      <c r="C23" s="5" t="s">
        <v>51</v>
      </c>
      <c r="D23" s="5" t="s">
        <v>52</v>
      </c>
      <c r="E23" s="7" t="s">
        <v>31</v>
      </c>
      <c r="F23" s="57"/>
      <c r="G23" s="50">
        <v>10</v>
      </c>
      <c r="H23" s="21" t="s">
        <v>38</v>
      </c>
      <c r="I23" s="61">
        <f t="shared" si="0"/>
        <v>0</v>
      </c>
    </row>
    <row r="24" spans="1:9" s="1" customFormat="1" ht="58.75" customHeight="1" x14ac:dyDescent="0.2">
      <c r="A24" s="4">
        <v>21</v>
      </c>
      <c r="B24" s="19" t="s">
        <v>1</v>
      </c>
      <c r="C24" s="20" t="s">
        <v>21</v>
      </c>
      <c r="D24" s="5" t="s">
        <v>62</v>
      </c>
      <c r="E24" s="24" t="s">
        <v>60</v>
      </c>
      <c r="F24" s="58"/>
      <c r="G24" s="48">
        <v>2900</v>
      </c>
      <c r="H24" s="30" t="s">
        <v>38</v>
      </c>
      <c r="I24" s="61">
        <f t="shared" si="0"/>
        <v>0</v>
      </c>
    </row>
    <row r="25" spans="1:9" s="22" customFormat="1" ht="54" customHeight="1" x14ac:dyDescent="0.2">
      <c r="A25" s="73">
        <v>22</v>
      </c>
      <c r="B25" s="65" t="s">
        <v>1</v>
      </c>
      <c r="C25" s="66" t="s">
        <v>29</v>
      </c>
      <c r="D25" s="67" t="s">
        <v>61</v>
      </c>
      <c r="E25" s="68" t="s">
        <v>60</v>
      </c>
      <c r="F25" s="69"/>
      <c r="G25" s="70">
        <v>5300</v>
      </c>
      <c r="H25" s="71" t="s">
        <v>38</v>
      </c>
      <c r="I25" s="74">
        <f t="shared" si="0"/>
        <v>0</v>
      </c>
    </row>
    <row r="26" spans="1:9" s="22" customFormat="1" ht="75" customHeight="1" x14ac:dyDescent="0.2">
      <c r="A26" s="15">
        <v>23</v>
      </c>
      <c r="B26" s="15" t="s">
        <v>1</v>
      </c>
      <c r="C26" s="9" t="s">
        <v>22</v>
      </c>
      <c r="D26" s="75" t="s">
        <v>59</v>
      </c>
      <c r="E26" s="27" t="s">
        <v>58</v>
      </c>
      <c r="F26" s="57"/>
      <c r="G26" s="76">
        <v>5500</v>
      </c>
      <c r="H26" s="21" t="s">
        <v>39</v>
      </c>
      <c r="I26" s="61">
        <f t="shared" si="0"/>
        <v>0</v>
      </c>
    </row>
    <row r="27" spans="1:9" s="22" customFormat="1" ht="75" customHeight="1" thickBot="1" x14ac:dyDescent="0.25">
      <c r="A27" s="4">
        <v>24</v>
      </c>
      <c r="B27" s="15" t="s">
        <v>1</v>
      </c>
      <c r="C27" s="9" t="s">
        <v>23</v>
      </c>
      <c r="D27" s="16" t="s">
        <v>57</v>
      </c>
      <c r="E27" s="27" t="s">
        <v>56</v>
      </c>
      <c r="F27" s="59"/>
      <c r="G27" s="49">
        <v>1300</v>
      </c>
      <c r="H27" s="21" t="s">
        <v>39</v>
      </c>
      <c r="I27" s="61">
        <f t="shared" si="0"/>
        <v>0</v>
      </c>
    </row>
    <row r="28" spans="1:9" s="1" customFormat="1" ht="25.25" customHeight="1" x14ac:dyDescent="0.2">
      <c r="A28" s="77" t="s">
        <v>41</v>
      </c>
      <c r="B28" s="78"/>
      <c r="C28" s="78"/>
      <c r="D28" s="78"/>
      <c r="E28" s="78"/>
      <c r="F28" s="79"/>
      <c r="G28" s="78"/>
      <c r="H28" s="80"/>
      <c r="I28" s="62">
        <f>SUM(I4:I27)</f>
        <v>0</v>
      </c>
    </row>
    <row r="29" spans="1:9" s="1" customFormat="1" ht="25.25" customHeight="1" thickBot="1" x14ac:dyDescent="0.25">
      <c r="A29" s="81" t="s">
        <v>40</v>
      </c>
      <c r="B29" s="82"/>
      <c r="C29" s="82"/>
      <c r="D29" s="82"/>
      <c r="E29" s="82"/>
      <c r="F29" s="82"/>
      <c r="G29" s="82"/>
      <c r="H29" s="83"/>
      <c r="I29" s="63">
        <f>I28*0.1</f>
        <v>0</v>
      </c>
    </row>
    <row r="30" spans="1:9" s="1" customFormat="1" ht="31.25" customHeight="1" thickTop="1" x14ac:dyDescent="0.2">
      <c r="A30" s="84" t="s">
        <v>36</v>
      </c>
      <c r="B30" s="85"/>
      <c r="C30" s="85"/>
      <c r="D30" s="85"/>
      <c r="E30" s="85"/>
      <c r="F30" s="85"/>
      <c r="G30" s="85"/>
      <c r="H30" s="86"/>
      <c r="I30" s="64">
        <f>SUM(I8:I27)</f>
        <v>0</v>
      </c>
    </row>
    <row r="31" spans="1:9" s="1" customFormat="1" ht="30" customHeight="1" x14ac:dyDescent="0.2">
      <c r="B31" s="2"/>
      <c r="H31" s="17"/>
      <c r="I31" s="17"/>
    </row>
    <row r="32" spans="1:9" s="1" customFormat="1" ht="30" customHeight="1" x14ac:dyDescent="0.2">
      <c r="B32" s="2"/>
      <c r="H32" s="17"/>
      <c r="I32" s="17"/>
    </row>
    <row r="33" spans="2:9" s="1" customFormat="1" ht="30" customHeight="1" x14ac:dyDescent="0.2">
      <c r="B33" s="2"/>
      <c r="H33" s="17"/>
      <c r="I33" s="17"/>
    </row>
    <row r="34" spans="2:9" s="1" customFormat="1" ht="30" customHeight="1" x14ac:dyDescent="0.2">
      <c r="B34" s="2"/>
      <c r="H34" s="17"/>
      <c r="I34" s="17"/>
    </row>
    <row r="35" spans="2:9" s="1" customFormat="1" ht="30" customHeight="1" x14ac:dyDescent="0.2">
      <c r="B35" s="2"/>
      <c r="H35" s="17"/>
      <c r="I35" s="17"/>
    </row>
    <row r="36" spans="2:9" s="1" customFormat="1" ht="30" customHeight="1" x14ac:dyDescent="0.2">
      <c r="B36" s="2"/>
      <c r="H36" s="17"/>
      <c r="I36" s="17"/>
    </row>
    <row r="37" spans="2:9" s="1" customFormat="1" ht="30" customHeight="1" x14ac:dyDescent="0.2">
      <c r="B37" s="2"/>
      <c r="H37" s="17"/>
      <c r="I37" s="17"/>
    </row>
    <row r="38" spans="2:9" s="1" customFormat="1" ht="30" customHeight="1" x14ac:dyDescent="0.2">
      <c r="B38" s="2"/>
      <c r="H38" s="17"/>
      <c r="I38" s="17"/>
    </row>
    <row r="39" spans="2:9" s="1" customFormat="1" ht="30" customHeight="1" x14ac:dyDescent="0.2">
      <c r="B39" s="2"/>
      <c r="H39" s="17"/>
      <c r="I39" s="17"/>
    </row>
    <row r="40" spans="2:9" s="1" customFormat="1" ht="30" customHeight="1" x14ac:dyDescent="0.2">
      <c r="B40" s="2"/>
      <c r="H40" s="17"/>
      <c r="I40" s="17"/>
    </row>
    <row r="41" spans="2:9" s="1" customFormat="1" ht="30" customHeight="1" x14ac:dyDescent="0.2">
      <c r="B41" s="2"/>
      <c r="H41" s="17"/>
      <c r="I41" s="17"/>
    </row>
    <row r="42" spans="2:9" s="1" customFormat="1" ht="30" customHeight="1" x14ac:dyDescent="0.2">
      <c r="B42" s="2"/>
      <c r="H42" s="17"/>
      <c r="I42" s="17"/>
    </row>
    <row r="43" spans="2:9" s="1" customFormat="1" ht="30" customHeight="1" x14ac:dyDescent="0.2">
      <c r="B43" s="2"/>
      <c r="H43" s="17"/>
      <c r="I43" s="17"/>
    </row>
    <row r="44" spans="2:9" s="1" customFormat="1" ht="30" customHeight="1" x14ac:dyDescent="0.2">
      <c r="B44" s="2"/>
      <c r="H44" s="17"/>
      <c r="I44" s="17"/>
    </row>
    <row r="45" spans="2:9" s="1" customFormat="1" ht="30" customHeight="1" x14ac:dyDescent="0.2">
      <c r="B45" s="2"/>
      <c r="H45" s="17"/>
      <c r="I45" s="17"/>
    </row>
    <row r="46" spans="2:9" s="1" customFormat="1" ht="30" customHeight="1" x14ac:dyDescent="0.2">
      <c r="B46" s="2"/>
      <c r="H46" s="17"/>
      <c r="I46" s="17"/>
    </row>
    <row r="47" spans="2:9" s="1" customFormat="1" ht="30" customHeight="1" x14ac:dyDescent="0.2">
      <c r="B47" s="2"/>
      <c r="H47" s="17"/>
      <c r="I47" s="17"/>
    </row>
    <row r="48" spans="2:9" s="1" customFormat="1" ht="30" customHeight="1" x14ac:dyDescent="0.2">
      <c r="B48" s="2"/>
      <c r="H48" s="17"/>
      <c r="I48" s="17"/>
    </row>
    <row r="49" spans="2:9" s="1" customFormat="1" ht="30" customHeight="1" x14ac:dyDescent="0.2">
      <c r="B49" s="2"/>
      <c r="H49" s="17"/>
      <c r="I49" s="17"/>
    </row>
    <row r="50" spans="2:9" s="1" customFormat="1" ht="30" customHeight="1" x14ac:dyDescent="0.2">
      <c r="B50" s="2"/>
      <c r="H50" s="17"/>
      <c r="I50" s="17"/>
    </row>
    <row r="51" spans="2:9" s="1" customFormat="1" ht="30" customHeight="1" x14ac:dyDescent="0.2">
      <c r="B51" s="2"/>
      <c r="H51" s="17"/>
      <c r="I51" s="17"/>
    </row>
    <row r="52" spans="2:9" s="1" customFormat="1" ht="30" customHeight="1" x14ac:dyDescent="0.2">
      <c r="B52" s="2"/>
      <c r="H52" s="17"/>
      <c r="I52" s="17"/>
    </row>
    <row r="53" spans="2:9" s="1" customFormat="1" ht="30" customHeight="1" x14ac:dyDescent="0.2">
      <c r="B53" s="2"/>
      <c r="H53" s="17"/>
      <c r="I53" s="17"/>
    </row>
    <row r="54" spans="2:9" s="1" customFormat="1" ht="30" customHeight="1" x14ac:dyDescent="0.2">
      <c r="B54" s="2"/>
      <c r="H54" s="17"/>
      <c r="I54" s="17"/>
    </row>
    <row r="55" spans="2:9" s="1" customFormat="1" ht="30" customHeight="1" x14ac:dyDescent="0.2">
      <c r="B55" s="2"/>
      <c r="H55" s="17"/>
      <c r="I55" s="17"/>
    </row>
    <row r="56" spans="2:9" s="1" customFormat="1" ht="30" customHeight="1" x14ac:dyDescent="0.2">
      <c r="B56" s="2"/>
      <c r="H56" s="17"/>
      <c r="I56" s="17"/>
    </row>
    <row r="57" spans="2:9" s="1" customFormat="1" ht="30" customHeight="1" x14ac:dyDescent="0.2">
      <c r="B57" s="2"/>
      <c r="H57" s="17"/>
      <c r="I57" s="17"/>
    </row>
    <row r="58" spans="2:9" s="1" customFormat="1" ht="30" customHeight="1" x14ac:dyDescent="0.2">
      <c r="B58" s="2"/>
      <c r="H58" s="17"/>
      <c r="I58" s="17"/>
    </row>
    <row r="59" spans="2:9" s="1" customFormat="1" ht="30" customHeight="1" x14ac:dyDescent="0.2">
      <c r="B59" s="2"/>
      <c r="H59" s="17"/>
      <c r="I59" s="17"/>
    </row>
    <row r="60" spans="2:9" s="1" customFormat="1" ht="30" customHeight="1" x14ac:dyDescent="0.2">
      <c r="B60" s="2"/>
      <c r="H60" s="17"/>
      <c r="I60" s="17"/>
    </row>
    <row r="61" spans="2:9" s="1" customFormat="1" ht="30" customHeight="1" x14ac:dyDescent="0.2">
      <c r="B61" s="2"/>
      <c r="H61" s="17"/>
      <c r="I61" s="17"/>
    </row>
    <row r="62" spans="2:9" s="1" customFormat="1" ht="30" customHeight="1" x14ac:dyDescent="0.2">
      <c r="B62" s="2"/>
      <c r="H62" s="17"/>
      <c r="I62" s="17"/>
    </row>
    <row r="63" spans="2:9" s="1" customFormat="1" ht="30" customHeight="1" x14ac:dyDescent="0.2">
      <c r="B63" s="2"/>
      <c r="H63" s="17"/>
      <c r="I63" s="17"/>
    </row>
    <row r="64" spans="2:9" s="1" customFormat="1" ht="30" customHeight="1" x14ac:dyDescent="0.2">
      <c r="B64" s="2"/>
      <c r="H64" s="17"/>
      <c r="I64" s="17"/>
    </row>
    <row r="65" spans="2:9" s="1" customFormat="1" ht="30" customHeight="1" x14ac:dyDescent="0.2">
      <c r="B65" s="2"/>
      <c r="H65" s="17"/>
      <c r="I65" s="17"/>
    </row>
    <row r="66" spans="2:9" s="1" customFormat="1" ht="30" customHeight="1" x14ac:dyDescent="0.2">
      <c r="B66" s="2"/>
      <c r="H66" s="17"/>
      <c r="I66" s="17"/>
    </row>
    <row r="67" spans="2:9" s="1" customFormat="1" ht="30" customHeight="1" x14ac:dyDescent="0.2">
      <c r="B67" s="2"/>
      <c r="H67" s="17"/>
      <c r="I67" s="17"/>
    </row>
    <row r="68" spans="2:9" s="1" customFormat="1" ht="30" customHeight="1" x14ac:dyDescent="0.2">
      <c r="B68" s="2"/>
      <c r="H68" s="17"/>
      <c r="I68" s="17"/>
    </row>
    <row r="69" spans="2:9" s="1" customFormat="1" ht="30" customHeight="1" x14ac:dyDescent="0.2">
      <c r="B69" s="2"/>
      <c r="H69" s="17"/>
      <c r="I69" s="17"/>
    </row>
    <row r="70" spans="2:9" s="1" customFormat="1" ht="30" customHeight="1" x14ac:dyDescent="0.2">
      <c r="B70" s="2"/>
      <c r="H70" s="17"/>
      <c r="I70" s="17"/>
    </row>
    <row r="71" spans="2:9" s="1" customFormat="1" ht="30" customHeight="1" x14ac:dyDescent="0.2">
      <c r="B71" s="2"/>
      <c r="H71" s="17"/>
      <c r="I71" s="17"/>
    </row>
    <row r="72" spans="2:9" s="1" customFormat="1" ht="30" customHeight="1" x14ac:dyDescent="0.2">
      <c r="B72" s="2"/>
      <c r="H72" s="17"/>
      <c r="I72" s="17"/>
    </row>
    <row r="73" spans="2:9" s="1" customFormat="1" ht="30" customHeight="1" x14ac:dyDescent="0.2">
      <c r="B73" s="2"/>
      <c r="H73" s="17"/>
      <c r="I73" s="17"/>
    </row>
    <row r="74" spans="2:9" s="1" customFormat="1" ht="30" customHeight="1" x14ac:dyDescent="0.2">
      <c r="B74" s="2"/>
      <c r="H74" s="17"/>
      <c r="I74" s="17"/>
    </row>
    <row r="75" spans="2:9" s="1" customFormat="1" ht="30" customHeight="1" x14ac:dyDescent="0.2">
      <c r="B75" s="2"/>
      <c r="H75" s="17"/>
      <c r="I75" s="17"/>
    </row>
    <row r="76" spans="2:9" s="1" customFormat="1" ht="30" customHeight="1" x14ac:dyDescent="0.2">
      <c r="B76" s="2"/>
      <c r="H76" s="17"/>
      <c r="I76" s="17"/>
    </row>
    <row r="77" spans="2:9" s="1" customFormat="1" ht="30" customHeight="1" x14ac:dyDescent="0.2">
      <c r="B77" s="2"/>
      <c r="H77" s="17"/>
      <c r="I77" s="17"/>
    </row>
    <row r="78" spans="2:9" s="1" customFormat="1" ht="30" customHeight="1" x14ac:dyDescent="0.2">
      <c r="B78" s="2"/>
      <c r="H78" s="17"/>
      <c r="I78" s="17"/>
    </row>
    <row r="79" spans="2:9" s="1" customFormat="1" ht="30" customHeight="1" x14ac:dyDescent="0.2">
      <c r="B79" s="2"/>
      <c r="H79" s="17"/>
      <c r="I79" s="17"/>
    </row>
    <row r="80" spans="2:9" s="1" customFormat="1" ht="30" customHeight="1" x14ac:dyDescent="0.2">
      <c r="B80" s="2"/>
      <c r="H80" s="17"/>
      <c r="I80" s="17"/>
    </row>
    <row r="81" spans="2:9" s="1" customFormat="1" ht="30" customHeight="1" x14ac:dyDescent="0.2">
      <c r="B81" s="2"/>
      <c r="H81" s="17"/>
      <c r="I81" s="17"/>
    </row>
    <row r="82" spans="2:9" s="1" customFormat="1" ht="30" customHeight="1" x14ac:dyDescent="0.2">
      <c r="B82" s="2"/>
      <c r="H82" s="17"/>
      <c r="I82" s="17"/>
    </row>
    <row r="83" spans="2:9" s="1" customFormat="1" ht="30" customHeight="1" x14ac:dyDescent="0.2">
      <c r="B83" s="2"/>
      <c r="H83" s="17"/>
      <c r="I83" s="17"/>
    </row>
    <row r="84" spans="2:9" s="1" customFormat="1" ht="30" customHeight="1" x14ac:dyDescent="0.2">
      <c r="B84" s="2"/>
      <c r="H84" s="17"/>
      <c r="I84" s="17"/>
    </row>
    <row r="85" spans="2:9" s="1" customFormat="1" ht="30" customHeight="1" x14ac:dyDescent="0.2">
      <c r="B85" s="2"/>
      <c r="H85" s="17"/>
      <c r="I85" s="17"/>
    </row>
    <row r="86" spans="2:9" s="1" customFormat="1" ht="30" customHeight="1" x14ac:dyDescent="0.2">
      <c r="B86" s="2"/>
      <c r="H86" s="17"/>
      <c r="I86" s="17"/>
    </row>
    <row r="87" spans="2:9" s="1" customFormat="1" ht="30" customHeight="1" x14ac:dyDescent="0.2">
      <c r="B87" s="2"/>
      <c r="H87" s="17"/>
      <c r="I87" s="17"/>
    </row>
    <row r="88" spans="2:9" s="1" customFormat="1" ht="30" customHeight="1" x14ac:dyDescent="0.2">
      <c r="B88" s="2"/>
      <c r="H88" s="17"/>
      <c r="I88" s="17"/>
    </row>
    <row r="89" spans="2:9" s="1" customFormat="1" ht="30" customHeight="1" x14ac:dyDescent="0.2">
      <c r="B89" s="2"/>
      <c r="H89" s="17"/>
      <c r="I89" s="17"/>
    </row>
    <row r="90" spans="2:9" s="1" customFormat="1" ht="30" customHeight="1" x14ac:dyDescent="0.2">
      <c r="B90" s="2"/>
      <c r="H90" s="17"/>
      <c r="I90" s="17"/>
    </row>
    <row r="91" spans="2:9" s="1" customFormat="1" ht="30" customHeight="1" x14ac:dyDescent="0.2">
      <c r="B91" s="2"/>
      <c r="H91" s="17"/>
      <c r="I91" s="17"/>
    </row>
    <row r="92" spans="2:9" s="1" customFormat="1" ht="30" customHeight="1" x14ac:dyDescent="0.2">
      <c r="B92" s="2"/>
      <c r="H92" s="17"/>
      <c r="I92" s="17"/>
    </row>
    <row r="93" spans="2:9" s="1" customFormat="1" ht="30" customHeight="1" x14ac:dyDescent="0.2">
      <c r="B93" s="2"/>
      <c r="H93" s="17"/>
      <c r="I93" s="17"/>
    </row>
    <row r="94" spans="2:9" s="1" customFormat="1" ht="30" customHeight="1" x14ac:dyDescent="0.2">
      <c r="B94" s="2"/>
      <c r="H94" s="17"/>
      <c r="I94" s="17"/>
    </row>
    <row r="95" spans="2:9" s="1" customFormat="1" ht="30" customHeight="1" x14ac:dyDescent="0.2">
      <c r="B95" s="2"/>
      <c r="H95" s="17"/>
      <c r="I95" s="17"/>
    </row>
    <row r="96" spans="2:9" s="1" customFormat="1" ht="30" customHeight="1" x14ac:dyDescent="0.2">
      <c r="B96" s="2"/>
      <c r="H96" s="17"/>
      <c r="I96" s="17"/>
    </row>
    <row r="97" spans="2:9" s="1" customFormat="1" ht="30" customHeight="1" x14ac:dyDescent="0.2">
      <c r="B97" s="2"/>
      <c r="H97" s="17"/>
      <c r="I97" s="17"/>
    </row>
    <row r="98" spans="2:9" s="1" customFormat="1" ht="30" customHeight="1" x14ac:dyDescent="0.2">
      <c r="B98" s="2"/>
      <c r="H98" s="17"/>
      <c r="I98" s="17"/>
    </row>
    <row r="99" spans="2:9" s="1" customFormat="1" ht="30" customHeight="1" x14ac:dyDescent="0.2">
      <c r="B99" s="2"/>
      <c r="H99" s="17"/>
      <c r="I99" s="17"/>
    </row>
    <row r="100" spans="2:9" s="1" customFormat="1" ht="30" customHeight="1" x14ac:dyDescent="0.2">
      <c r="B100" s="2"/>
      <c r="H100" s="17"/>
      <c r="I100" s="17"/>
    </row>
    <row r="101" spans="2:9" s="1" customFormat="1" ht="30" customHeight="1" x14ac:dyDescent="0.2">
      <c r="B101" s="2"/>
      <c r="H101" s="17"/>
      <c r="I101" s="17"/>
    </row>
    <row r="102" spans="2:9" s="1" customFormat="1" ht="30" customHeight="1" x14ac:dyDescent="0.2">
      <c r="B102" s="2"/>
      <c r="H102" s="17"/>
      <c r="I102" s="17"/>
    </row>
    <row r="103" spans="2:9" s="1" customFormat="1" ht="30" customHeight="1" x14ac:dyDescent="0.2">
      <c r="B103" s="2"/>
      <c r="H103" s="17"/>
      <c r="I103" s="17"/>
    </row>
    <row r="104" spans="2:9" s="1" customFormat="1" ht="30" customHeight="1" x14ac:dyDescent="0.2">
      <c r="B104" s="2"/>
      <c r="H104" s="17"/>
      <c r="I104" s="17"/>
    </row>
    <row r="105" spans="2:9" s="1" customFormat="1" ht="30" customHeight="1" x14ac:dyDescent="0.2">
      <c r="B105" s="2"/>
      <c r="H105" s="17"/>
      <c r="I105" s="17"/>
    </row>
    <row r="106" spans="2:9" s="1" customFormat="1" ht="30" customHeight="1" x14ac:dyDescent="0.2">
      <c r="B106" s="2"/>
      <c r="H106" s="17"/>
      <c r="I106" s="17"/>
    </row>
    <row r="107" spans="2:9" s="1" customFormat="1" ht="30" customHeight="1" x14ac:dyDescent="0.2">
      <c r="B107" s="2"/>
      <c r="H107" s="17"/>
      <c r="I107" s="17"/>
    </row>
    <row r="108" spans="2:9" s="1" customFormat="1" ht="30" customHeight="1" x14ac:dyDescent="0.2">
      <c r="B108" s="2"/>
      <c r="H108" s="17"/>
      <c r="I108" s="17"/>
    </row>
    <row r="109" spans="2:9" s="1" customFormat="1" ht="30" customHeight="1" x14ac:dyDescent="0.2">
      <c r="B109" s="2"/>
      <c r="H109" s="17"/>
      <c r="I109" s="17"/>
    </row>
    <row r="110" spans="2:9" s="1" customFormat="1" ht="30" customHeight="1" x14ac:dyDescent="0.2">
      <c r="B110" s="2"/>
      <c r="H110" s="17"/>
      <c r="I110" s="17"/>
    </row>
  </sheetData>
  <mergeCells count="7">
    <mergeCell ref="A28:H28"/>
    <mergeCell ref="A29:H29"/>
    <mergeCell ref="A30:H30"/>
    <mergeCell ref="B1:H1"/>
    <mergeCell ref="G3:H3"/>
    <mergeCell ref="B15:B16"/>
    <mergeCell ref="C15:C16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見積書</vt:lpstr>
      <vt:lpstr>見積内訳書</vt:lpstr>
      <vt:lpstr>見積書!Print_Area</vt:lpstr>
      <vt:lpstr>見積内訳書!Print_Area</vt:lpstr>
      <vt:lpstr>見積内訳書!Print_Titles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2026-06-16T01:35:57Z</dcterms:modified>
</cp:coreProperties>
</file>