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2.160.58\disk1\福利課共有\長期\02 失業者の退職手当\11様式\給与額調書\R8.5記載例修正\保護済み\"/>
    </mc:Choice>
  </mc:AlternateContent>
  <xr:revisionPtr revIDLastSave="0" documentId="13_ncr:1_{C508E00E-3246-4C48-9A4F-58A4BA5306C9}" xr6:coauthVersionLast="47" xr6:coauthVersionMax="47" xr10:uidLastSave="{00000000-0000-0000-0000-000000000000}"/>
  <bookViews>
    <workbookView xWindow="-110" yWindow="-110" windowWidth="19420" windowHeight="11500" xr2:uid="{00000000-000D-0000-FFFF-FFFF00000000}"/>
  </bookViews>
  <sheets>
    <sheet name="様式" sheetId="4" r:id="rId1"/>
    <sheet name="記載例（月末退職の場合）" sheetId="5" r:id="rId2"/>
    <sheet name="記載例（月途中退職の場合）" sheetId="7" r:id="rId3"/>
  </sheets>
  <definedNames>
    <definedName name="_xlnm.Print_Area" localSheetId="2">'記載例（月途中退職の場合）'!$A:$K</definedName>
    <definedName name="_xlnm.Print_Area" localSheetId="1">'記載例（月末退職の場合）'!$A:$K</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7" i="7" l="1"/>
  <c r="I16" i="7"/>
  <c r="H13" i="7"/>
  <c r="G13" i="7"/>
  <c r="F13" i="7"/>
  <c r="E13" i="7"/>
  <c r="D13" i="7"/>
  <c r="C13" i="7"/>
  <c r="J12" i="7" l="1"/>
  <c r="J14" i="7"/>
  <c r="J18" i="7" s="1"/>
  <c r="I13" i="7"/>
  <c r="B12" i="4"/>
  <c r="C13" i="5"/>
  <c r="D13" i="5"/>
  <c r="E13" i="5"/>
  <c r="F13" i="5"/>
  <c r="G13" i="5"/>
  <c r="H13" i="5"/>
  <c r="I16" i="5"/>
  <c r="J17" i="5"/>
  <c r="F12" i="4"/>
  <c r="J12" i="5" l="1"/>
  <c r="I13" i="5"/>
  <c r="J14" i="5"/>
  <c r="J18" i="5" s="1"/>
  <c r="I16" i="4"/>
  <c r="H15" i="4"/>
  <c r="G12" i="4"/>
  <c r="E12" i="4"/>
  <c r="D12" i="4"/>
  <c r="C12" i="4"/>
  <c r="I12" i="4" l="1"/>
  <c r="I17" i="4" s="1"/>
  <c r="H11" i="4"/>
</calcChain>
</file>

<file path=xl/sharedStrings.xml><?xml version="1.0" encoding="utf-8"?>
<sst xmlns="http://schemas.openxmlformats.org/spreadsheetml/2006/main" count="151" uniqueCount="67">
  <si>
    <t>第３号様式</t>
    <rPh sb="0" eb="1">
      <t>ダイ</t>
    </rPh>
    <rPh sb="2" eb="3">
      <t>ゴウ</t>
    </rPh>
    <rPh sb="3" eb="5">
      <t>ヨウシキ</t>
    </rPh>
    <phoneticPr fontId="1"/>
  </si>
  <si>
    <t>給料月額</t>
    <rPh sb="0" eb="2">
      <t>キュウリョウ</t>
    </rPh>
    <rPh sb="2" eb="4">
      <t>ゲツガク</t>
    </rPh>
    <phoneticPr fontId="1"/>
  </si>
  <si>
    <t>通勤手当</t>
    <rPh sb="0" eb="2">
      <t>ツウキン</t>
    </rPh>
    <rPh sb="2" eb="4">
      <t>テアテ</t>
    </rPh>
    <phoneticPr fontId="1"/>
  </si>
  <si>
    <t>超過勤務手当</t>
    <rPh sb="0" eb="2">
      <t>チョウカ</t>
    </rPh>
    <rPh sb="2" eb="4">
      <t>キンム</t>
    </rPh>
    <rPh sb="4" eb="6">
      <t>テアテ</t>
    </rPh>
    <phoneticPr fontId="1"/>
  </si>
  <si>
    <t>義務教育手当</t>
    <rPh sb="0" eb="2">
      <t>ギム</t>
    </rPh>
    <rPh sb="2" eb="4">
      <t>キョウイク</t>
    </rPh>
    <rPh sb="4" eb="6">
      <t>テアテ</t>
    </rPh>
    <phoneticPr fontId="1"/>
  </si>
  <si>
    <t>手当</t>
    <rPh sb="0" eb="2">
      <t>テアテ</t>
    </rPh>
    <phoneticPr fontId="1"/>
  </si>
  <si>
    <t>寒冷地手当</t>
    <rPh sb="0" eb="3">
      <t>カンレイチ</t>
    </rPh>
    <rPh sb="3" eb="5">
      <t>テアテ</t>
    </rPh>
    <phoneticPr fontId="1"/>
  </si>
  <si>
    <t>小　　計</t>
    <rPh sb="0" eb="1">
      <t>ショウ</t>
    </rPh>
    <rPh sb="3" eb="4">
      <t>ケイ</t>
    </rPh>
    <phoneticPr fontId="1"/>
  </si>
  <si>
    <t>合　　計</t>
    <rPh sb="0" eb="1">
      <t>ゴウ</t>
    </rPh>
    <rPh sb="3" eb="4">
      <t>ケイ</t>
    </rPh>
    <phoneticPr fontId="1"/>
  </si>
  <si>
    <t>　　　月　別
種　別</t>
    <rPh sb="3" eb="4">
      <t>ツキ</t>
    </rPh>
    <rPh sb="5" eb="6">
      <t>ベツ</t>
    </rPh>
    <rPh sb="7" eb="8">
      <t>タネ</t>
    </rPh>
    <rPh sb="9" eb="10">
      <t>ベツ</t>
    </rPh>
    <phoneticPr fontId="1"/>
  </si>
  <si>
    <t>給与総額</t>
    <rPh sb="0" eb="4">
      <t>キュウヨソウガク</t>
    </rPh>
    <phoneticPr fontId="1"/>
  </si>
  <si>
    <t>寒冷地手当総額</t>
    <rPh sb="0" eb="3">
      <t>カンレイチ</t>
    </rPh>
    <rPh sb="3" eb="5">
      <t>テアテ</t>
    </rPh>
    <rPh sb="5" eb="7">
      <t>ソウガク</t>
    </rPh>
    <phoneticPr fontId="1"/>
  </si>
  <si>
    <t>①＋②＝</t>
    <phoneticPr fontId="1"/>
  </si>
  <si>
    <t>　　退職当時の所属機関名</t>
    <rPh sb="2" eb="4">
      <t>タイショク</t>
    </rPh>
    <rPh sb="4" eb="6">
      <t>トウジ</t>
    </rPh>
    <rPh sb="7" eb="9">
      <t>ショゾク</t>
    </rPh>
    <rPh sb="9" eb="12">
      <t>キカンメイ</t>
    </rPh>
    <phoneticPr fontId="1"/>
  </si>
  <si>
    <t>　　退 職 当 時 の 職 名</t>
    <rPh sb="2" eb="3">
      <t>タイ</t>
    </rPh>
    <rPh sb="4" eb="5">
      <t>ショク</t>
    </rPh>
    <rPh sb="6" eb="7">
      <t>トウ</t>
    </rPh>
    <rPh sb="8" eb="9">
      <t>ジ</t>
    </rPh>
    <rPh sb="12" eb="13">
      <t>ショク</t>
    </rPh>
    <rPh sb="14" eb="15">
      <t>メイ</t>
    </rPh>
    <phoneticPr fontId="1"/>
  </si>
  <si>
    <t>　　氏　　　　　　　　名</t>
    <rPh sb="2" eb="3">
      <t>シ</t>
    </rPh>
    <rPh sb="11" eb="12">
      <t>メイ</t>
    </rPh>
    <phoneticPr fontId="1"/>
  </si>
  <si>
    <t>　　　上記は、退職前６月間に支払われた給与総額、寒冷地手当の支給総額及び各月別内訳に</t>
    <rPh sb="3" eb="5">
      <t>ジョウキ</t>
    </rPh>
    <rPh sb="7" eb="10">
      <t>タイショクマエ</t>
    </rPh>
    <rPh sb="11" eb="12">
      <t>ツキ</t>
    </rPh>
    <rPh sb="12" eb="13">
      <t>カン</t>
    </rPh>
    <rPh sb="14" eb="16">
      <t>シハラ</t>
    </rPh>
    <rPh sb="19" eb="23">
      <t>キュウヨソウガク</t>
    </rPh>
    <rPh sb="24" eb="27">
      <t>カンレイチ</t>
    </rPh>
    <rPh sb="27" eb="29">
      <t>テアテ</t>
    </rPh>
    <rPh sb="30" eb="32">
      <t>シキュウ</t>
    </rPh>
    <rPh sb="32" eb="34">
      <t>ソウガク</t>
    </rPh>
    <rPh sb="34" eb="35">
      <t>オヨ</t>
    </rPh>
    <rPh sb="36" eb="38">
      <t>カクツキ</t>
    </rPh>
    <rPh sb="38" eb="41">
      <t>ベツウチワケ</t>
    </rPh>
    <phoneticPr fontId="1"/>
  </si>
  <si>
    <t>　　相違ないことを証明します。</t>
    <rPh sb="2" eb="4">
      <t>ソウイ</t>
    </rPh>
    <rPh sb="9" eb="11">
      <t>ショウメイ</t>
    </rPh>
    <phoneticPr fontId="1"/>
  </si>
  <si>
    <t>　　所属機関の長　　氏名</t>
    <rPh sb="2" eb="4">
      <t>ショゾク</t>
    </rPh>
    <rPh sb="4" eb="6">
      <t>キカン</t>
    </rPh>
    <rPh sb="7" eb="8">
      <t>チョウ</t>
    </rPh>
    <rPh sb="10" eb="12">
      <t>シメイ</t>
    </rPh>
    <phoneticPr fontId="1"/>
  </si>
  <si>
    <t>)</t>
    <phoneticPr fontId="1"/>
  </si>
  <si>
    <t>＝(②</t>
    <phoneticPr fontId="1"/>
  </si>
  <si>
    <t>給　　与　　額　　調　　書</t>
    <rPh sb="0" eb="1">
      <t>キュウ</t>
    </rPh>
    <rPh sb="3" eb="4">
      <t>アタエ</t>
    </rPh>
    <rPh sb="6" eb="7">
      <t>ガク</t>
    </rPh>
    <rPh sb="9" eb="10">
      <t>チョウ</t>
    </rPh>
    <rPh sb="12" eb="13">
      <t>ショ</t>
    </rPh>
    <phoneticPr fontId="1"/>
  </si>
  <si>
    <t>備　　　　　　考</t>
    <rPh sb="0" eb="1">
      <t>ソナエ</t>
    </rPh>
    <rPh sb="7" eb="8">
      <t>コウ</t>
    </rPh>
    <phoneticPr fontId="1"/>
  </si>
  <si>
    <t>9 月</t>
    <rPh sb="2" eb="3">
      <t>ツキ</t>
    </rPh>
    <phoneticPr fontId="1"/>
  </si>
  <si>
    <t>10 月</t>
    <rPh sb="3" eb="4">
      <t>ツキ</t>
    </rPh>
    <phoneticPr fontId="1"/>
  </si>
  <si>
    <t>11 月</t>
    <rPh sb="3" eb="4">
      <t>ツキ</t>
    </rPh>
    <phoneticPr fontId="1"/>
  </si>
  <si>
    <t>12 月</t>
    <rPh sb="3" eb="4">
      <t>ツキ</t>
    </rPh>
    <phoneticPr fontId="1"/>
  </si>
  <si>
    <t>1 月</t>
    <rPh sb="2" eb="3">
      <t>ツキ</t>
    </rPh>
    <phoneticPr fontId="1"/>
  </si>
  <si>
    <t>2 月</t>
    <rPh sb="2" eb="3">
      <t>ツキ</t>
    </rPh>
    <phoneticPr fontId="1"/>
  </si>
  <si>
    <t>○　姓の変更がある場合は、旧姓も明記する。</t>
    <rPh sb="2" eb="3">
      <t>セイ</t>
    </rPh>
    <rPh sb="4" eb="6">
      <t>ヘンコウ</t>
    </rPh>
    <rPh sb="9" eb="11">
      <t>バアイ</t>
    </rPh>
    <rPh sb="13" eb="15">
      <t>キュウセイ</t>
    </rPh>
    <rPh sb="16" eb="18">
      <t>メイキ</t>
    </rPh>
    <phoneticPr fontId="1"/>
  </si>
  <si>
    <t>　　　※</t>
    <phoneticPr fontId="1"/>
  </si>
  <si>
    <t>　　　３月３１日付け退職→前年の１０月から退職月の３月まで記入する。</t>
    <rPh sb="4" eb="5">
      <t>ガツ</t>
    </rPh>
    <rPh sb="7" eb="8">
      <t>ニチ</t>
    </rPh>
    <rPh sb="8" eb="9">
      <t>ヅ</t>
    </rPh>
    <rPh sb="10" eb="12">
      <t>タイショク</t>
    </rPh>
    <rPh sb="13" eb="15">
      <t>ゼンネン</t>
    </rPh>
    <rPh sb="18" eb="19">
      <t>ガツ</t>
    </rPh>
    <rPh sb="21" eb="23">
      <t>タイショク</t>
    </rPh>
    <rPh sb="23" eb="24">
      <t>ツキ</t>
    </rPh>
    <rPh sb="26" eb="27">
      <t>ガツ</t>
    </rPh>
    <rPh sb="29" eb="31">
      <t>キニュウ</t>
    </rPh>
    <phoneticPr fontId="1"/>
  </si>
  <si>
    <t xml:space="preserve">
※退職前６月間の給与総額及び寒冷地手当の支給総額をそれぞれ１８０で除した額を記入</t>
    <rPh sb="2" eb="5">
      <t>タイショクマエ</t>
    </rPh>
    <rPh sb="6" eb="7">
      <t>ツキ</t>
    </rPh>
    <rPh sb="7" eb="8">
      <t>カン</t>
    </rPh>
    <rPh sb="9" eb="11">
      <t>キュウヨ</t>
    </rPh>
    <rPh sb="11" eb="13">
      <t>ソウガク</t>
    </rPh>
    <rPh sb="13" eb="14">
      <t>オヨ</t>
    </rPh>
    <rPh sb="15" eb="18">
      <t>カンレイチ</t>
    </rPh>
    <rPh sb="18" eb="20">
      <t>テアテ</t>
    </rPh>
    <rPh sb="21" eb="23">
      <t>シキュウ</t>
    </rPh>
    <rPh sb="23" eb="24">
      <t>ソウ</t>
    </rPh>
    <rPh sb="24" eb="25">
      <t>ガク</t>
    </rPh>
    <rPh sb="34" eb="35">
      <t>ジョ</t>
    </rPh>
    <rPh sb="37" eb="38">
      <t>ガク</t>
    </rPh>
    <rPh sb="39" eb="41">
      <t>キニュウ</t>
    </rPh>
    <phoneticPr fontId="1"/>
  </si>
  <si>
    <t>○　給与総額と寒冷地手当の賃金日額は、それぞれ小数点以下第３位を四捨五入し、合計額は</t>
    <rPh sb="2" eb="4">
      <t>キュウヨ</t>
    </rPh>
    <rPh sb="4" eb="6">
      <t>ソウガク</t>
    </rPh>
    <rPh sb="7" eb="10">
      <t>カンレイチ</t>
    </rPh>
    <rPh sb="10" eb="12">
      <t>テアテ</t>
    </rPh>
    <rPh sb="13" eb="15">
      <t>チンギン</t>
    </rPh>
    <rPh sb="15" eb="17">
      <t>ニチガク</t>
    </rPh>
    <rPh sb="23" eb="26">
      <t>ショウスウテン</t>
    </rPh>
    <rPh sb="26" eb="28">
      <t>イカ</t>
    </rPh>
    <rPh sb="28" eb="29">
      <t>ダイ</t>
    </rPh>
    <rPh sb="30" eb="31">
      <t>イ</t>
    </rPh>
    <rPh sb="32" eb="36">
      <t>シシャゴニュウ</t>
    </rPh>
    <rPh sb="38" eb="41">
      <t>ゴウケイガク</t>
    </rPh>
    <phoneticPr fontId="1"/>
  </si>
  <si>
    <t>　円未満の端数を切り捨てて記載すること。</t>
    <rPh sb="8" eb="9">
      <t>キ</t>
    </rPh>
    <rPh sb="10" eb="11">
      <t>ス</t>
    </rPh>
    <rPh sb="13" eb="15">
      <t>キサイ</t>
    </rPh>
    <phoneticPr fontId="1"/>
  </si>
  <si>
    <t>すること。</t>
    <phoneticPr fontId="1"/>
  </si>
  <si>
    <t>＝(①</t>
    <phoneticPr fontId="1"/>
  </si>
  <si>
    <t>　うつくしま小学校</t>
    <rPh sb="6" eb="9">
      <t>ショウガッコウ</t>
    </rPh>
    <phoneticPr fontId="1"/>
  </si>
  <si>
    <t>　講　　師</t>
    <rPh sb="1" eb="2">
      <t>コウ</t>
    </rPh>
    <rPh sb="4" eb="5">
      <t>シ</t>
    </rPh>
    <phoneticPr fontId="1"/>
  </si>
  <si>
    <t>　福島　花子（旧姓　宮城）</t>
    <rPh sb="1" eb="3">
      <t>フクシマ</t>
    </rPh>
    <rPh sb="4" eb="6">
      <t>ハナコ</t>
    </rPh>
    <rPh sb="7" eb="9">
      <t>キュウセイ</t>
    </rPh>
    <rPh sb="10" eb="12">
      <t>ミヤギ</t>
    </rPh>
    <phoneticPr fontId="1"/>
  </si>
  <si>
    <t xml:space="preserve">
※退職前６月間の給与総額
　及び寒冷地手当の支給総
　額をそれぞれ１８０で除
　した額を記入</t>
    <rPh sb="2" eb="5">
      <t>タイショクマエ</t>
    </rPh>
    <rPh sb="6" eb="7">
      <t>ツキ</t>
    </rPh>
    <rPh sb="7" eb="8">
      <t>カン</t>
    </rPh>
    <rPh sb="9" eb="11">
      <t>キュウヨ</t>
    </rPh>
    <rPh sb="11" eb="13">
      <t>ソウガク</t>
    </rPh>
    <rPh sb="15" eb="16">
      <t>オヨ</t>
    </rPh>
    <rPh sb="17" eb="20">
      <t>カンレイチ</t>
    </rPh>
    <rPh sb="20" eb="22">
      <t>テアテ</t>
    </rPh>
    <rPh sb="23" eb="25">
      <t>シキュウ</t>
    </rPh>
    <rPh sb="25" eb="26">
      <t>ソウ</t>
    </rPh>
    <rPh sb="28" eb="29">
      <t>ガク</t>
    </rPh>
    <rPh sb="38" eb="39">
      <t>ジョ</t>
    </rPh>
    <rPh sb="43" eb="44">
      <t>ガク</t>
    </rPh>
    <rPh sb="45" eb="47">
      <t>キニュウ</t>
    </rPh>
    <phoneticPr fontId="1"/>
  </si>
  <si>
    <t>令和    　年　　月　　日</t>
    <rPh sb="0" eb="2">
      <t>レイワ</t>
    </rPh>
    <rPh sb="7" eb="8">
      <t>ネン</t>
    </rPh>
    <rPh sb="10" eb="11">
      <t>ガツ</t>
    </rPh>
    <rPh sb="13" eb="14">
      <t>ニチ</t>
    </rPh>
    <phoneticPr fontId="1"/>
  </si>
  <si>
    <t>　注意事項　随時に支払われる給与及び３月を超える期間ごとに支払われる給与は記載しないこと。</t>
    <rPh sb="1" eb="3">
      <t>チュウイ</t>
    </rPh>
    <rPh sb="3" eb="5">
      <t>ジコウ</t>
    </rPh>
    <rPh sb="6" eb="8">
      <t>ズイジ</t>
    </rPh>
    <rPh sb="9" eb="11">
      <t>シハラ</t>
    </rPh>
    <rPh sb="14" eb="16">
      <t>キュウヨ</t>
    </rPh>
    <rPh sb="16" eb="17">
      <t>オヨ</t>
    </rPh>
    <rPh sb="19" eb="20">
      <t>ツキ</t>
    </rPh>
    <rPh sb="21" eb="22">
      <t>コ</t>
    </rPh>
    <rPh sb="24" eb="26">
      <t>キカン</t>
    </rPh>
    <rPh sb="29" eb="31">
      <t>シハラ</t>
    </rPh>
    <rPh sb="34" eb="36">
      <t>キュウヨ</t>
    </rPh>
    <rPh sb="37" eb="39">
      <t>キサイ</t>
    </rPh>
    <phoneticPr fontId="1"/>
  </si>
  <si>
    <t>○　退職日以降の日付とする。</t>
    <rPh sb="2" eb="7">
      <t>タイショクビイコウ</t>
    </rPh>
    <rPh sb="8" eb="10">
      <t>ヒヅケ</t>
    </rPh>
    <phoneticPr fontId="1"/>
  </si>
  <si>
    <t>▲▲○○年○○月○○日</t>
    <rPh sb="4" eb="5">
      <t>ネン</t>
    </rPh>
    <rPh sb="7" eb="8">
      <t>ガツ</t>
    </rPh>
    <rPh sb="10" eb="11">
      <t>ニチ</t>
    </rPh>
    <phoneticPr fontId="1"/>
  </si>
  <si>
    <t>住居手当</t>
    <rPh sb="0" eb="2">
      <t>ジュウキョ</t>
    </rPh>
    <rPh sb="2" eb="4">
      <t>テアテ</t>
    </rPh>
    <phoneticPr fontId="1"/>
  </si>
  <si>
    <t>日額特勤手当</t>
    <rPh sb="0" eb="2">
      <t>ニチガク</t>
    </rPh>
    <rPh sb="2" eb="4">
      <t>トッキン</t>
    </rPh>
    <rPh sb="4" eb="6">
      <t>テアテ</t>
    </rPh>
    <phoneticPr fontId="1"/>
  </si>
  <si>
    <t xml:space="preserve"> 月</t>
    <rPh sb="1" eb="2">
      <t>ツキ</t>
    </rPh>
    <phoneticPr fontId="1"/>
  </si>
  <si>
    <t>月</t>
    <rPh sb="0" eb="1">
      <t>ツキ</t>
    </rPh>
    <phoneticPr fontId="1"/>
  </si>
  <si>
    <t>記載例（月末退職の場合）</t>
    <rPh sb="0" eb="3">
      <t>キサイレイ</t>
    </rPh>
    <rPh sb="4" eb="6">
      <t>ゲツマツ</t>
    </rPh>
    <rPh sb="6" eb="8">
      <t>タイショク</t>
    </rPh>
    <rPh sb="9" eb="11">
      <t>バアイ</t>
    </rPh>
    <phoneticPr fontId="1"/>
  </si>
  <si>
    <t>3 月</t>
    <rPh sb="2" eb="3">
      <t>ツキ</t>
    </rPh>
    <phoneticPr fontId="1"/>
  </si>
  <si>
    <t xml:space="preserve"> 手当</t>
    <rPh sb="1" eb="3">
      <t>テアテ</t>
    </rPh>
    <phoneticPr fontId="1"/>
  </si>
  <si>
    <t>　　　　　　</t>
    <phoneticPr fontId="1"/>
  </si>
  <si>
    <t>　注意事項　随時に支払われる給与及び３月を超える期間ごとに支払われる給与は記載しないこと。</t>
    <rPh sb="1" eb="3">
      <t>チュウイ</t>
    </rPh>
    <rPh sb="3" eb="5">
      <t>ジコウ</t>
    </rPh>
    <rPh sb="6" eb="8">
      <t>ズイジ</t>
    </rPh>
    <rPh sb="9" eb="11">
      <t>シハラ</t>
    </rPh>
    <rPh sb="14" eb="16">
      <t>キュウヨ</t>
    </rPh>
    <rPh sb="16" eb="17">
      <t>オヨ</t>
    </rPh>
    <rPh sb="19" eb="20">
      <t>ツキ</t>
    </rPh>
    <rPh sb="21" eb="22">
      <t>コ</t>
    </rPh>
    <rPh sb="24" eb="26">
      <t>キカン</t>
    </rPh>
    <rPh sb="29" eb="31">
      <t>シハラ</t>
    </rPh>
    <rPh sb="34" eb="36">
      <t>キュウヨ</t>
    </rPh>
    <phoneticPr fontId="1"/>
  </si>
  <si>
    <t>　　　して計上してください。</t>
    <rPh sb="5" eb="7">
      <t>ケイジョウ</t>
    </rPh>
    <phoneticPr fontId="1"/>
  </si>
  <si>
    <t>記載例（月途中退職の場合）</t>
    <rPh sb="0" eb="3">
      <t>キサイレイ</t>
    </rPh>
    <rPh sb="4" eb="5">
      <t>ゲツ</t>
    </rPh>
    <rPh sb="5" eb="7">
      <t>トチュウ</t>
    </rPh>
    <rPh sb="7" eb="9">
      <t>タイショク</t>
    </rPh>
    <rPh sb="10" eb="12">
      <t>バアイ</t>
    </rPh>
    <phoneticPr fontId="1"/>
  </si>
  <si>
    <t>　　　※退職後に支給される最終月分の超過勤務実績等がある場合は、最終月の支給額に合算</t>
    <rPh sb="4" eb="7">
      <t>タイショクゴ</t>
    </rPh>
    <rPh sb="8" eb="10">
      <t>シキュウ</t>
    </rPh>
    <rPh sb="13" eb="16">
      <t>サイシュウゲツ</t>
    </rPh>
    <rPh sb="16" eb="17">
      <t>ブン</t>
    </rPh>
    <rPh sb="18" eb="20">
      <t>チョウカ</t>
    </rPh>
    <rPh sb="20" eb="22">
      <t>キンム</t>
    </rPh>
    <rPh sb="22" eb="25">
      <t>ジッセキトウ</t>
    </rPh>
    <rPh sb="28" eb="30">
      <t>バアイ</t>
    </rPh>
    <rPh sb="32" eb="35">
      <t>サイシュウゲツ</t>
    </rPh>
    <rPh sb="36" eb="38">
      <t>シキュウ</t>
    </rPh>
    <rPh sb="38" eb="39">
      <t>ガク</t>
    </rPh>
    <rPh sb="40" eb="42">
      <t>ガッサン</t>
    </rPh>
    <phoneticPr fontId="1"/>
  </si>
  <si>
    <t>　　　支給額に合算して計上してください。</t>
    <rPh sb="11" eb="13">
      <t>ケイジョウ</t>
    </rPh>
    <phoneticPr fontId="1"/>
  </si>
  <si>
    <t>　月の途中で退職した場合は、退職の日の属する月を除き、それ以前の６月間の給与額を記入</t>
    <rPh sb="1" eb="2">
      <t>ツキ</t>
    </rPh>
    <rPh sb="3" eb="5">
      <t>トチュウ</t>
    </rPh>
    <rPh sb="6" eb="8">
      <t>タイショク</t>
    </rPh>
    <rPh sb="10" eb="12">
      <t>バアイ</t>
    </rPh>
    <rPh sb="14" eb="16">
      <t>タイショク</t>
    </rPh>
    <rPh sb="17" eb="18">
      <t>ヒ</t>
    </rPh>
    <rPh sb="19" eb="20">
      <t>ゾク</t>
    </rPh>
    <rPh sb="22" eb="23">
      <t>ツキ</t>
    </rPh>
    <rPh sb="24" eb="25">
      <t>ノゾ</t>
    </rPh>
    <rPh sb="29" eb="31">
      <t>イゼン</t>
    </rPh>
    <rPh sb="33" eb="34">
      <t>ツキ</t>
    </rPh>
    <rPh sb="34" eb="35">
      <t>アイダ</t>
    </rPh>
    <rPh sb="36" eb="38">
      <t>キュウヨ</t>
    </rPh>
    <rPh sb="38" eb="39">
      <t>ガク</t>
    </rPh>
    <rPh sb="40" eb="42">
      <t>キニュウ</t>
    </rPh>
    <phoneticPr fontId="1"/>
  </si>
  <si>
    <t>３月31日退職の場合
例）３月支給超過勤務手当額：4,500円　３月の超過勤務実績（4月支給分）：3,000円
　　給与額調書に記入する3月の超過勤務手当額：7,500円(4,500円＋3,000円）</t>
    <rPh sb="1" eb="2">
      <t>ツキ</t>
    </rPh>
    <rPh sb="4" eb="5">
      <t>ニチ</t>
    </rPh>
    <rPh sb="5" eb="7">
      <t>タイショク</t>
    </rPh>
    <rPh sb="8" eb="10">
      <t>バアイ</t>
    </rPh>
    <rPh sb="11" eb="12">
      <t>レイ</t>
    </rPh>
    <rPh sb="14" eb="15">
      <t>ツキ</t>
    </rPh>
    <rPh sb="15" eb="17">
      <t>シキュウ</t>
    </rPh>
    <rPh sb="17" eb="19">
      <t>チョウカ</t>
    </rPh>
    <rPh sb="19" eb="21">
      <t>キンム</t>
    </rPh>
    <rPh sb="21" eb="23">
      <t>テアテ</t>
    </rPh>
    <rPh sb="23" eb="24">
      <t>ガク</t>
    </rPh>
    <rPh sb="30" eb="31">
      <t>エン</t>
    </rPh>
    <rPh sb="33" eb="34">
      <t>ガツ</t>
    </rPh>
    <rPh sb="35" eb="37">
      <t>チョウカ</t>
    </rPh>
    <rPh sb="37" eb="39">
      <t>キンム</t>
    </rPh>
    <rPh sb="39" eb="41">
      <t>ジッセキ</t>
    </rPh>
    <rPh sb="43" eb="44">
      <t>ガツ</t>
    </rPh>
    <rPh sb="44" eb="46">
      <t>シキュウ</t>
    </rPh>
    <rPh sb="46" eb="47">
      <t>ブン</t>
    </rPh>
    <rPh sb="54" eb="55">
      <t>エン</t>
    </rPh>
    <rPh sb="58" eb="63">
      <t>キュウヨガクチョウショ</t>
    </rPh>
    <rPh sb="64" eb="66">
      <t>キニュウ</t>
    </rPh>
    <rPh sb="69" eb="70">
      <t>ツキ</t>
    </rPh>
    <rPh sb="71" eb="73">
      <t>チョウカ</t>
    </rPh>
    <rPh sb="73" eb="75">
      <t>キンム</t>
    </rPh>
    <rPh sb="75" eb="77">
      <t>テアテ</t>
    </rPh>
    <rPh sb="77" eb="78">
      <t>ガク</t>
    </rPh>
    <rPh sb="84" eb="85">
      <t>エン</t>
    </rPh>
    <rPh sb="91" eb="92">
      <t>エン</t>
    </rPh>
    <rPh sb="98" eb="99">
      <t>エン</t>
    </rPh>
    <phoneticPr fontId="1"/>
  </si>
  <si>
    <t>３月15日退職の場合
例）２月支給超過勤務手当額：4,500円　２月の超過勤務実績（3月支給分）：3,000円
　　給与額調書に記入する2月の超過勤務手当額：7,500円(4,500円＋3,000円）</t>
    <rPh sb="1" eb="2">
      <t>ツキ</t>
    </rPh>
    <rPh sb="4" eb="5">
      <t>ニチ</t>
    </rPh>
    <rPh sb="5" eb="7">
      <t>タイショク</t>
    </rPh>
    <rPh sb="8" eb="10">
      <t>バアイ</t>
    </rPh>
    <rPh sb="11" eb="12">
      <t>レイ</t>
    </rPh>
    <rPh sb="14" eb="15">
      <t>ツキ</t>
    </rPh>
    <rPh sb="15" eb="17">
      <t>シキュウ</t>
    </rPh>
    <rPh sb="17" eb="19">
      <t>チョウカ</t>
    </rPh>
    <rPh sb="19" eb="21">
      <t>キンム</t>
    </rPh>
    <rPh sb="21" eb="23">
      <t>テアテ</t>
    </rPh>
    <rPh sb="23" eb="24">
      <t>ガク</t>
    </rPh>
    <rPh sb="30" eb="31">
      <t>エン</t>
    </rPh>
    <rPh sb="33" eb="34">
      <t>ガツ</t>
    </rPh>
    <rPh sb="35" eb="37">
      <t>チョウカ</t>
    </rPh>
    <rPh sb="37" eb="39">
      <t>キンム</t>
    </rPh>
    <rPh sb="39" eb="41">
      <t>ジッセキ</t>
    </rPh>
    <rPh sb="43" eb="44">
      <t>ガツ</t>
    </rPh>
    <rPh sb="44" eb="46">
      <t>シキュウ</t>
    </rPh>
    <rPh sb="46" eb="47">
      <t>ブン</t>
    </rPh>
    <rPh sb="54" eb="55">
      <t>エン</t>
    </rPh>
    <rPh sb="58" eb="63">
      <t>キュウヨガクチョウショ</t>
    </rPh>
    <rPh sb="64" eb="66">
      <t>キニュウ</t>
    </rPh>
    <rPh sb="69" eb="70">
      <t>ツキ</t>
    </rPh>
    <rPh sb="71" eb="73">
      <t>チョウカ</t>
    </rPh>
    <rPh sb="73" eb="75">
      <t>キンム</t>
    </rPh>
    <rPh sb="75" eb="77">
      <t>テアテ</t>
    </rPh>
    <rPh sb="77" eb="78">
      <t>ガク</t>
    </rPh>
    <rPh sb="84" eb="85">
      <t>エン</t>
    </rPh>
    <rPh sb="91" eb="92">
      <t>エン</t>
    </rPh>
    <rPh sb="98" eb="99">
      <t>エン</t>
    </rPh>
    <phoneticPr fontId="1"/>
  </si>
  <si>
    <t>　　　※退職月に支払われる退職月の前月分の超過勤務実績等がある場合は、退職月の前月の</t>
    <rPh sb="4" eb="7">
      <t>タイショクゲツ</t>
    </rPh>
    <rPh sb="8" eb="10">
      <t>シハラ</t>
    </rPh>
    <rPh sb="13" eb="15">
      <t>タイショク</t>
    </rPh>
    <rPh sb="15" eb="16">
      <t>ゲツ</t>
    </rPh>
    <rPh sb="17" eb="20">
      <t>ゼンゲツブン</t>
    </rPh>
    <rPh sb="19" eb="20">
      <t>ブン</t>
    </rPh>
    <rPh sb="21" eb="23">
      <t>チョウカ</t>
    </rPh>
    <rPh sb="23" eb="25">
      <t>キンム</t>
    </rPh>
    <rPh sb="25" eb="28">
      <t>ジッセキトウ</t>
    </rPh>
    <rPh sb="31" eb="33">
      <t>バアイ</t>
    </rPh>
    <rPh sb="35" eb="37">
      <t>タイショク</t>
    </rPh>
    <rPh sb="37" eb="38">
      <t>ゲツ</t>
    </rPh>
    <rPh sb="39" eb="40">
      <t>ゼン</t>
    </rPh>
    <rPh sb="40" eb="41">
      <t>ツキ</t>
    </rPh>
    <phoneticPr fontId="1"/>
  </si>
  <si>
    <t>　例：３月３０日付け退職→前年の９月から退職月の前月の２月まで記入する。</t>
    <rPh sb="1" eb="2">
      <t>レイ</t>
    </rPh>
    <rPh sb="4" eb="5">
      <t>ガツ</t>
    </rPh>
    <rPh sb="7" eb="8">
      <t>ニチ</t>
    </rPh>
    <rPh sb="8" eb="9">
      <t>ヅ</t>
    </rPh>
    <rPh sb="10" eb="12">
      <t>タイショク</t>
    </rPh>
    <rPh sb="13" eb="15">
      <t>ゼンネン</t>
    </rPh>
    <rPh sb="17" eb="18">
      <t>ガツ</t>
    </rPh>
    <rPh sb="20" eb="22">
      <t>タイショク</t>
    </rPh>
    <rPh sb="22" eb="23">
      <t>ツキ</t>
    </rPh>
    <rPh sb="24" eb="26">
      <t>ゼンゲツ</t>
    </rPh>
    <rPh sb="28" eb="29">
      <t>ガツ</t>
    </rPh>
    <rPh sb="31" eb="33">
      <t>キニュウ</t>
    </rPh>
    <phoneticPr fontId="1"/>
  </si>
  <si>
    <t>　　校長　吾妻　太郎</t>
    <rPh sb="2" eb="4">
      <t>コウチョウ</t>
    </rPh>
    <rPh sb="5" eb="7">
      <t>アヅマ</t>
    </rPh>
    <rPh sb="8" eb="10">
      <t>タロウ</t>
    </rPh>
    <phoneticPr fontId="1"/>
  </si>
  <si>
    <t>○　手当の種別ごとに記入する。なお、期末手当及び勤勉手当は対象外のため記入しないこと。</t>
    <rPh sb="2" eb="4">
      <t>テアテ</t>
    </rPh>
    <rPh sb="5" eb="7">
      <t>シュベツ</t>
    </rPh>
    <rPh sb="10" eb="12">
      <t>キニュウ</t>
    </rPh>
    <rPh sb="22" eb="23">
      <t>オヨ</t>
    </rPh>
    <rPh sb="29" eb="32">
      <t>タイショウガイ</t>
    </rPh>
    <phoneticPr fontId="1"/>
  </si>
  <si>
    <t>○　手当の種別ごとに記入する。期末手当及び勤勉手当は対象外のため記入しないこと。</t>
    <rPh sb="2" eb="4">
      <t>テアテ</t>
    </rPh>
    <rPh sb="5" eb="7">
      <t>シュベツ</t>
    </rPh>
    <rPh sb="10" eb="12">
      <t>キニュウ</t>
    </rPh>
    <rPh sb="19" eb="20">
      <t>オヨ</t>
    </rPh>
    <rPh sb="26" eb="29">
      <t>タイショウガイ</t>
    </rPh>
    <phoneticPr fontId="1"/>
  </si>
  <si>
    <t>　　　　（手当の名称は適宜修正して作成のこと）</t>
    <rPh sb="5" eb="7">
      <t>テアテ</t>
    </rPh>
    <rPh sb="8" eb="10">
      <t>メイショウ</t>
    </rPh>
    <rPh sb="11" eb="13">
      <t>テキギ</t>
    </rPh>
    <rPh sb="13" eb="15">
      <t>シュウセイ</t>
    </rPh>
    <rPh sb="17" eb="19">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</si>
</sst>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0.5"/>
      <name val="ＭＳ 明朝"/>
      <family val="1"/>
      <charset val="128"/>
    </font>
    <font>
      <sz val="12"/>
      <name val="ＭＳ 明朝"/>
      <family val="1"/>
      <charset val="128"/>
    </font>
    <font>
      <sz val="10"/>
      <name val="ＭＳ 明朝"/>
      <family val="1"/>
      <charset val="128"/>
    </font>
    <font>
      <sz val="9"/>
      <name val="ＭＳ 明朝"/>
      <family val="1"/>
      <charset val="128"/>
    </font>
    <font>
      <sz val="8"/>
      <name val="ＭＳ 明朝"/>
      <family val="1"/>
      <charset val="128"/>
    </font>
    <font>
      <sz val="12"/>
      <color rgb="FFFF0000"/>
      <name val="ＭＳ 明朝"/>
      <family val="1"/>
      <charset val="128"/>
    </font>
    <font>
      <sz val="10.5"/>
      <name val="HGｺﾞｼｯｸE"/>
      <family val="3"/>
      <charset val="128"/>
    </font>
    <font>
      <sz val="11"/>
      <name val="HGｺﾞｼｯｸE"/>
      <family val="3"/>
      <charset val="128"/>
    </font>
    <font>
      <sz val="12"/>
      <color theme="3"/>
      <name val="ＭＳ 明朝"/>
      <family val="1"/>
      <charset val="128"/>
    </font>
  </fonts>
  <fills count="2">
    <fill>
      <patternFill patternType="none"/>
    </fill>
    <fill>
      <patternFill patternType="gray125"/>
    </fill>
  </fills>
  <borders count="24">
    <border>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ck">
        <color theme="3"/>
      </left>
      <right style="thin">
        <color indexed="64"/>
      </right>
      <top style="thick">
        <color theme="3"/>
      </top>
      <bottom style="thick">
        <color theme="3"/>
      </bottom>
      <diagonal/>
    </border>
    <border>
      <left style="thin">
        <color indexed="64"/>
      </left>
      <right style="thin">
        <color indexed="64"/>
      </right>
      <top style="thick">
        <color theme="3"/>
      </top>
      <bottom style="thick">
        <color theme="3"/>
      </bottom>
      <diagonal/>
    </border>
    <border>
      <left style="thin">
        <color indexed="64"/>
      </left>
      <right style="thick">
        <color theme="3"/>
      </right>
      <top style="thick">
        <color theme="3"/>
      </top>
      <bottom style="thick">
        <color theme="3"/>
      </bottom>
      <diagonal/>
    </border>
  </borders>
  <cellStyleXfs count="1">
    <xf numFmtId="0" fontId="0" fillId="0" borderId="0">
      <alignment vertical="center"/>
    </xf>
  </cellStyleXfs>
  <cellXfs count="11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1" xfId="0" applyFont="1" applyBorder="1" applyAlignment="1">
      <alignment vertical="center" wrapText="1"/>
    </xf>
    <xf numFmtId="0" fontId="2" fillId="0" borderId="2" xfId="0" applyNumberFormat="1" applyFont="1" applyFill="1" applyBorder="1" applyAlignment="1">
      <alignment horizontal="right" vertical="center" indent="1"/>
    </xf>
    <xf numFmtId="0" fontId="2" fillId="0" borderId="3" xfId="0" applyFont="1" applyBorder="1" applyAlignment="1">
      <alignment horizontal="distributed" vertical="center"/>
    </xf>
    <xf numFmtId="3" fontId="4" fillId="0" borderId="3" xfId="0" applyNumberFormat="1" applyFont="1" applyFill="1" applyBorder="1" applyProtection="1">
      <alignment vertical="center"/>
      <protection locked="0"/>
    </xf>
    <xf numFmtId="0" fontId="2" fillId="0" borderId="2" xfId="0" applyFont="1" applyBorder="1" applyAlignment="1">
      <alignment horizontal="distributed" vertical="center"/>
    </xf>
    <xf numFmtId="3" fontId="4" fillId="0" borderId="2" xfId="0" applyNumberFormat="1" applyFont="1" applyFill="1" applyBorder="1" applyProtection="1">
      <alignment vertical="center"/>
      <protection locked="0"/>
    </xf>
    <xf numFmtId="0" fontId="2" fillId="0" borderId="4" xfId="0" quotePrefix="1" applyFont="1" applyBorder="1" applyAlignment="1">
      <alignment horizontal="right" vertical="center"/>
    </xf>
    <xf numFmtId="4" fontId="2" fillId="0" borderId="0" xfId="0" applyNumberFormat="1" applyFont="1" applyBorder="1">
      <alignment vertical="center"/>
    </xf>
    <xf numFmtId="3" fontId="2" fillId="0" borderId="0" xfId="0" applyNumberFormat="1"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2" xfId="0" applyFont="1" applyBorder="1" applyAlignment="1">
      <alignment horizontal="center" vertical="center"/>
    </xf>
    <xf numFmtId="0" fontId="2" fillId="0" borderId="9" xfId="0" applyFont="1" applyBorder="1">
      <alignment vertical="center"/>
    </xf>
    <xf numFmtId="4" fontId="2" fillId="0" borderId="10" xfId="0" applyNumberFormat="1" applyFont="1" applyBorder="1">
      <alignment vertical="center"/>
    </xf>
    <xf numFmtId="0" fontId="2" fillId="0" borderId="11" xfId="0" applyFont="1" applyBorder="1">
      <alignment vertical="center"/>
    </xf>
    <xf numFmtId="0" fontId="2" fillId="0" borderId="0" xfId="0" applyFont="1" applyBorder="1" applyAlignment="1">
      <alignment vertical="center"/>
    </xf>
    <xf numFmtId="0" fontId="2" fillId="0" borderId="4" xfId="0" applyFont="1" applyBorder="1" applyAlignment="1">
      <alignment horizontal="righ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2" xfId="0" applyFont="1" applyBorder="1" applyAlignment="1" applyProtection="1">
      <alignment horizontal="center" vertical="center"/>
      <protection locked="0"/>
    </xf>
    <xf numFmtId="3" fontId="4" fillId="0" borderId="2" xfId="0" applyNumberFormat="1" applyFont="1" applyFill="1" applyBorder="1" applyAlignment="1" applyProtection="1">
      <alignment vertical="center"/>
      <protection locked="0"/>
    </xf>
    <xf numFmtId="0" fontId="2" fillId="0" borderId="16" xfId="0" applyFont="1" applyBorder="1" applyAlignment="1">
      <alignment horizontal="center" vertical="center"/>
    </xf>
    <xf numFmtId="0" fontId="2" fillId="0" borderId="3" xfId="0" applyFont="1" applyBorder="1" applyAlignment="1">
      <alignment horizontal="center" vertical="center"/>
    </xf>
    <xf numFmtId="3" fontId="4" fillId="0" borderId="16" xfId="0" applyNumberFormat="1" applyFont="1" applyFill="1" applyBorder="1" applyAlignment="1">
      <alignment vertical="center"/>
    </xf>
    <xf numFmtId="3" fontId="4" fillId="0" borderId="3" xfId="0" applyNumberFormat="1" applyFont="1" applyFill="1" applyBorder="1" applyAlignment="1">
      <alignment vertical="center"/>
    </xf>
    <xf numFmtId="0" fontId="2" fillId="0" borderId="0" xfId="0" applyFont="1" applyFill="1" applyBorder="1" applyAlignment="1" applyProtection="1">
      <alignment vertical="center"/>
      <protection locked="0"/>
    </xf>
    <xf numFmtId="0" fontId="2" fillId="0" borderId="17" xfId="0" applyFont="1" applyBorder="1" applyAlignment="1">
      <alignment horizontal="center" vertical="center"/>
    </xf>
    <xf numFmtId="0" fontId="2" fillId="0" borderId="2" xfId="0" applyFont="1" applyBorder="1" applyAlignment="1">
      <alignment horizontal="distributed"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5" fillId="0" borderId="4" xfId="0" applyFont="1" applyBorder="1" applyAlignment="1">
      <alignment vertical="top" wrapText="1"/>
    </xf>
    <xf numFmtId="0" fontId="5" fillId="0" borderId="0" xfId="0" applyFont="1" applyBorder="1" applyAlignment="1">
      <alignment vertical="top" wrapText="1"/>
    </xf>
    <xf numFmtId="0" fontId="5" fillId="0" borderId="5" xfId="0" applyFont="1" applyBorder="1" applyAlignment="1">
      <alignment vertical="top" wrapText="1"/>
    </xf>
    <xf numFmtId="0" fontId="2" fillId="0" borderId="16" xfId="0" applyFont="1" applyBorder="1" applyAlignment="1" applyProtection="1">
      <alignment horizontal="right" vertical="center"/>
      <protection locked="0"/>
    </xf>
    <xf numFmtId="0" fontId="2" fillId="0" borderId="3" xfId="0" applyFont="1" applyBorder="1" applyAlignment="1" applyProtection="1">
      <alignment horizontal="right" vertical="center"/>
      <protection locked="0"/>
    </xf>
    <xf numFmtId="3" fontId="4" fillId="0" borderId="16" xfId="0" applyNumberFormat="1" applyFont="1" applyFill="1" applyBorder="1" applyAlignment="1" applyProtection="1">
      <alignment vertical="center"/>
      <protection locked="0"/>
    </xf>
    <xf numFmtId="3" fontId="4" fillId="0" borderId="3" xfId="0" applyNumberFormat="1" applyFont="1" applyFill="1" applyBorder="1" applyAlignment="1" applyProtection="1">
      <alignment vertical="center"/>
      <protection locked="0"/>
    </xf>
    <xf numFmtId="0" fontId="2" fillId="0" borderId="0" xfId="0" applyFont="1" applyProtection="1">
      <alignment vertical="center"/>
    </xf>
    <xf numFmtId="0" fontId="3" fillId="0" borderId="0" xfId="0" applyFont="1" applyProtection="1">
      <alignment vertical="center"/>
    </xf>
    <xf numFmtId="0" fontId="8" fillId="0" borderId="18" xfId="0" applyFont="1" applyBorder="1" applyAlignment="1" applyProtection="1">
      <alignment horizontal="center" vertical="center"/>
    </xf>
    <xf numFmtId="0" fontId="9" fillId="0" borderId="19" xfId="0" applyFont="1" applyBorder="1" applyAlignment="1" applyProtection="1">
      <alignment horizontal="center" vertical="center"/>
    </xf>
    <xf numFmtId="0" fontId="9" fillId="0" borderId="20"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 xfId="0" applyFont="1" applyBorder="1" applyAlignment="1" applyProtection="1">
      <alignment vertical="center" wrapText="1"/>
    </xf>
    <xf numFmtId="0" fontId="3" fillId="0" borderId="16" xfId="0" applyFont="1" applyBorder="1" applyAlignment="1" applyProtection="1">
      <alignment horizontal="right" vertical="center" indent="1"/>
    </xf>
    <xf numFmtId="0" fontId="3" fillId="0" borderId="2" xfId="0" applyFont="1" applyBorder="1" applyAlignment="1" applyProtection="1">
      <alignment horizontal="right" vertical="center" indent="1"/>
    </xf>
    <xf numFmtId="0" fontId="3" fillId="0" borderId="12" xfId="0" applyFont="1" applyBorder="1" applyAlignment="1" applyProtection="1">
      <alignment horizontal="distributed" vertical="center"/>
    </xf>
    <xf numFmtId="3" fontId="10" fillId="0" borderId="21" xfId="0" applyNumberFormat="1" applyFont="1" applyBorder="1" applyProtection="1">
      <alignment vertical="center"/>
    </xf>
    <xf numFmtId="3" fontId="10" fillId="0" borderId="22" xfId="0" applyNumberFormat="1" applyFont="1" applyBorder="1" applyProtection="1">
      <alignment vertical="center"/>
    </xf>
    <xf numFmtId="3" fontId="10" fillId="0" borderId="23" xfId="0" applyNumberFormat="1" applyFont="1" applyBorder="1" applyProtection="1">
      <alignment vertical="center"/>
    </xf>
    <xf numFmtId="3" fontId="3" fillId="0" borderId="14" xfId="0" applyNumberFormat="1" applyFont="1" applyBorder="1" applyProtection="1">
      <alignment vertical="center"/>
    </xf>
    <xf numFmtId="3" fontId="3" fillId="0" borderId="3" xfId="0" applyNumberFormat="1" applyFont="1" applyBorder="1" applyProtection="1">
      <alignment vertical="center"/>
    </xf>
    <xf numFmtId="0" fontId="3" fillId="0" borderId="6" xfId="0" applyFont="1" applyBorder="1" applyAlignment="1" applyProtection="1">
      <alignment vertical="top" wrapText="1"/>
    </xf>
    <xf numFmtId="0" fontId="3" fillId="0" borderId="7" xfId="0" applyFont="1" applyBorder="1" applyAlignment="1" applyProtection="1">
      <alignment vertical="top" wrapText="1"/>
    </xf>
    <xf numFmtId="0" fontId="3" fillId="0" borderId="8" xfId="0" applyFont="1" applyBorder="1" applyAlignment="1" applyProtection="1">
      <alignment vertical="top" wrapText="1"/>
    </xf>
    <xf numFmtId="0" fontId="3" fillId="0" borderId="2" xfId="0" applyFont="1" applyBorder="1" applyAlignment="1" applyProtection="1">
      <alignment horizontal="distributed" vertical="center"/>
    </xf>
    <xf numFmtId="3" fontId="3" fillId="0" borderId="2" xfId="0" applyNumberFormat="1" applyFont="1" applyBorder="1" applyProtection="1">
      <alignment vertical="center"/>
    </xf>
    <xf numFmtId="0" fontId="3" fillId="0" borderId="4" xfId="0" applyFont="1" applyBorder="1" applyAlignment="1" applyProtection="1">
      <alignment vertical="top" wrapText="1"/>
    </xf>
    <xf numFmtId="0" fontId="3" fillId="0" borderId="0" xfId="0" applyFont="1" applyAlignment="1" applyProtection="1">
      <alignment vertical="top" wrapText="1"/>
    </xf>
    <xf numFmtId="0" fontId="3" fillId="0" borderId="5" xfId="0" applyFont="1" applyBorder="1" applyAlignment="1" applyProtection="1">
      <alignment vertical="top" wrapText="1"/>
    </xf>
    <xf numFmtId="0" fontId="2" fillId="0" borderId="4" xfId="0" applyFont="1" applyBorder="1" applyProtection="1">
      <alignment vertical="center"/>
    </xf>
    <xf numFmtId="0" fontId="3" fillId="0" borderId="4" xfId="0" applyFont="1" applyBorder="1" applyProtection="1">
      <alignment vertical="center"/>
    </xf>
    <xf numFmtId="0" fontId="3" fillId="0" borderId="5" xfId="0" applyFont="1" applyBorder="1" applyProtection="1">
      <alignment vertical="center"/>
    </xf>
    <xf numFmtId="0" fontId="2" fillId="0" borderId="5" xfId="0" applyFont="1" applyBorder="1" applyProtection="1">
      <alignment vertical="center"/>
    </xf>
    <xf numFmtId="0" fontId="3" fillId="0" borderId="16" xfId="0" applyFont="1" applyBorder="1" applyAlignment="1" applyProtection="1">
      <alignment horizontal="right" vertical="center"/>
    </xf>
    <xf numFmtId="3" fontId="3" fillId="0" borderId="16" xfId="0" applyNumberFormat="1" applyFont="1" applyBorder="1" applyProtection="1">
      <alignment vertical="center"/>
    </xf>
    <xf numFmtId="0" fontId="3" fillId="0" borderId="3" xfId="0" applyFont="1" applyBorder="1" applyAlignment="1" applyProtection="1">
      <alignment horizontal="right" vertical="center"/>
    </xf>
    <xf numFmtId="3" fontId="3" fillId="0" borderId="3" xfId="0" applyNumberFormat="1" applyFont="1" applyBorder="1" applyProtection="1">
      <alignment vertical="center"/>
    </xf>
    <xf numFmtId="0" fontId="3" fillId="0" borderId="4" xfId="0" quotePrefix="1" applyFont="1" applyBorder="1" applyAlignment="1" applyProtection="1">
      <alignment horizontal="right" vertical="center"/>
    </xf>
    <xf numFmtId="4" fontId="3" fillId="0" borderId="0" xfId="0" applyNumberFormat="1" applyFont="1" applyProtection="1">
      <alignment vertical="center"/>
    </xf>
    <xf numFmtId="0" fontId="3" fillId="0" borderId="15" xfId="0" applyFont="1" applyBorder="1" applyProtection="1">
      <alignment vertical="center"/>
    </xf>
    <xf numFmtId="0" fontId="3" fillId="0" borderId="16"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quotePrefix="1" applyFont="1" applyBorder="1" applyProtection="1">
      <alignment vertical="center"/>
    </xf>
    <xf numFmtId="0" fontId="3" fillId="0" borderId="14" xfId="0" applyFont="1" applyBorder="1" applyProtection="1">
      <alignment vertical="center"/>
    </xf>
    <xf numFmtId="0" fontId="3" fillId="0" borderId="2" xfId="0" applyFont="1" applyBorder="1" applyAlignment="1" applyProtection="1">
      <alignment horizontal="distributed" vertical="center"/>
    </xf>
    <xf numFmtId="3" fontId="3" fillId="0" borderId="2" xfId="0" applyNumberFormat="1" applyFont="1" applyBorder="1" applyProtection="1">
      <alignment vertical="center"/>
    </xf>
    <xf numFmtId="0" fontId="3" fillId="0" borderId="6" xfId="0" applyFont="1" applyBorder="1" applyProtection="1">
      <alignment vertical="center"/>
    </xf>
    <xf numFmtId="0" fontId="3" fillId="0" borderId="7" xfId="0" applyFont="1" applyBorder="1" applyProtection="1">
      <alignment vertical="center"/>
    </xf>
    <xf numFmtId="0" fontId="3" fillId="0" borderId="8" xfId="0" applyFont="1" applyBorder="1" applyProtection="1">
      <alignment vertical="center"/>
    </xf>
    <xf numFmtId="0" fontId="3" fillId="0" borderId="2"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9" xfId="0" applyFont="1" applyBorder="1" applyProtection="1">
      <alignment vertical="center"/>
    </xf>
    <xf numFmtId="4" fontId="3" fillId="0" borderId="10" xfId="0" applyNumberFormat="1" applyFont="1" applyBorder="1" applyProtection="1">
      <alignment vertical="center"/>
    </xf>
    <xf numFmtId="0" fontId="3" fillId="0" borderId="11" xfId="0" applyFont="1" applyBorder="1" applyProtection="1">
      <alignment vertical="center"/>
    </xf>
    <xf numFmtId="0" fontId="3" fillId="0" borderId="4"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0" xfId="0" applyFont="1" applyProtection="1">
      <alignment vertical="center"/>
    </xf>
    <xf numFmtId="0" fontId="3" fillId="0" borderId="12" xfId="0" applyFont="1" applyBorder="1" applyProtection="1">
      <alignment vertical="center"/>
    </xf>
    <xf numFmtId="0" fontId="3" fillId="0" borderId="13" xfId="0" applyFont="1" applyBorder="1" applyProtection="1">
      <alignment vertical="center"/>
    </xf>
    <xf numFmtId="0" fontId="5" fillId="0" borderId="0" xfId="0" applyFont="1" applyProtection="1">
      <alignment vertical="center"/>
    </xf>
    <xf numFmtId="0" fontId="6" fillId="0" borderId="0" xfId="0" applyFont="1" applyAlignment="1" applyProtection="1">
      <alignment vertical="center" wrapText="1"/>
    </xf>
    <xf numFmtId="0" fontId="0" fillId="0" borderId="0" xfId="0" applyAlignment="1" applyProtection="1">
      <alignment vertical="center"/>
    </xf>
    <xf numFmtId="0" fontId="7" fillId="0" borderId="16" xfId="0" applyFont="1" applyBorder="1" applyAlignment="1" applyProtection="1">
      <alignment horizontal="right" vertical="center" indent="1"/>
    </xf>
    <xf numFmtId="0" fontId="7" fillId="0" borderId="2" xfId="0" applyFont="1" applyBorder="1" applyAlignment="1" applyProtection="1">
      <alignment horizontal="righ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116205</xdr:colOff>
      <xdr:row>29</xdr:row>
      <xdr:rowOff>104775</xdr:rowOff>
    </xdr:from>
    <xdr:to>
      <xdr:col>8</xdr:col>
      <xdr:colOff>274558</xdr:colOff>
      <xdr:row>30</xdr:row>
      <xdr:rowOff>9525</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5762625" y="7934325"/>
          <a:ext cx="180975"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114300</xdr:colOff>
      <xdr:row>28</xdr:row>
      <xdr:rowOff>101600</xdr:rowOff>
    </xdr:from>
    <xdr:to>
      <xdr:col>9</xdr:col>
      <xdr:colOff>266700</xdr:colOff>
      <xdr:row>29</xdr:row>
      <xdr:rowOff>19068</xdr:rowOff>
    </xdr:to>
    <xdr:sp macro="" textlink="">
      <xdr:nvSpPr>
        <xdr:cNvPr id="2" name="Rectangle 1">
          <a:extLst>
            <a:ext uri="{FF2B5EF4-FFF2-40B4-BE49-F238E27FC236}">
              <a16:creationId xmlns:a16="http://schemas.microsoft.com/office/drawing/2014/main" id="{8F0E670F-57F1-4DDE-8229-CD826DE36639}"/>
            </a:ext>
          </a:extLst>
        </xdr:cNvPr>
        <xdr:cNvSpPr>
          <a:spLocks noChangeArrowheads="1"/>
        </xdr:cNvSpPr>
      </xdr:nvSpPr>
      <xdr:spPr bwMode="auto">
        <a:xfrm>
          <a:off x="5772150" y="4559300"/>
          <a:ext cx="152400" cy="8256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印</a:t>
          </a:r>
        </a:p>
      </xdr:txBody>
    </xdr:sp>
    <xdr:clientData/>
  </xdr:twoCellAnchor>
  <xdr:twoCellAnchor>
    <xdr:from>
      <xdr:col>0</xdr:col>
      <xdr:colOff>515541</xdr:colOff>
      <xdr:row>26</xdr:row>
      <xdr:rowOff>157163</xdr:rowOff>
    </xdr:from>
    <xdr:to>
      <xdr:col>1</xdr:col>
      <xdr:colOff>970483</xdr:colOff>
      <xdr:row>26</xdr:row>
      <xdr:rowOff>158355</xdr:rowOff>
    </xdr:to>
    <xdr:cxnSp macro="">
      <xdr:nvCxnSpPr>
        <xdr:cNvPr id="3" name="直線矢印コネクタ 2">
          <a:extLst>
            <a:ext uri="{FF2B5EF4-FFF2-40B4-BE49-F238E27FC236}">
              <a16:creationId xmlns:a16="http://schemas.microsoft.com/office/drawing/2014/main" id="{3EFC2A72-FE84-4EBC-8B50-3CEAB73957D8}"/>
            </a:ext>
          </a:extLst>
        </xdr:cNvPr>
        <xdr:cNvCxnSpPr/>
      </xdr:nvCxnSpPr>
      <xdr:spPr>
        <a:xfrm flipV="1">
          <a:off x="515541" y="4284663"/>
          <a:ext cx="740692" cy="119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518319</xdr:colOff>
      <xdr:row>26</xdr:row>
      <xdr:rowOff>157559</xdr:rowOff>
    </xdr:from>
    <xdr:to>
      <xdr:col>0</xdr:col>
      <xdr:colOff>628222</xdr:colOff>
      <xdr:row>33</xdr:row>
      <xdr:rowOff>196872</xdr:rowOff>
    </xdr:to>
    <xdr:cxnSp macro="">
      <xdr:nvCxnSpPr>
        <xdr:cNvPr id="4" name="カギ線コネクタ 1050">
          <a:extLst>
            <a:ext uri="{FF2B5EF4-FFF2-40B4-BE49-F238E27FC236}">
              <a16:creationId xmlns:a16="http://schemas.microsoft.com/office/drawing/2014/main" id="{00BCA264-4329-4BC2-9FB0-914A36E082FB}"/>
            </a:ext>
          </a:extLst>
        </xdr:cNvPr>
        <xdr:cNvCxnSpPr/>
      </xdr:nvCxnSpPr>
      <xdr:spPr>
        <a:xfrm rot="16200000" flipH="1">
          <a:off x="-8361" y="4811739"/>
          <a:ext cx="1163263" cy="109903"/>
        </a:xfrm>
        <a:prstGeom prst="bentConnector3">
          <a:avLst>
            <a:gd name="adj1" fmla="val 9968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404813</xdr:colOff>
      <xdr:row>21</xdr:row>
      <xdr:rowOff>172640</xdr:rowOff>
    </xdr:from>
    <xdr:to>
      <xdr:col>1</xdr:col>
      <xdr:colOff>16722</xdr:colOff>
      <xdr:row>34</xdr:row>
      <xdr:rowOff>136071</xdr:rowOff>
    </xdr:to>
    <xdr:cxnSp macro="">
      <xdr:nvCxnSpPr>
        <xdr:cNvPr id="6" name="カギ線コネクタ 78">
          <a:extLst>
            <a:ext uri="{FF2B5EF4-FFF2-40B4-BE49-F238E27FC236}">
              <a16:creationId xmlns:a16="http://schemas.microsoft.com/office/drawing/2014/main" id="{AE844A01-3B9C-4CE3-A90F-ED40B4EAE58E}"/>
            </a:ext>
          </a:extLst>
        </xdr:cNvPr>
        <xdr:cNvCxnSpPr/>
      </xdr:nvCxnSpPr>
      <xdr:spPr>
        <a:xfrm rot="16200000" flipH="1">
          <a:off x="-532948" y="4406051"/>
          <a:ext cx="2116081" cy="240559"/>
        </a:xfrm>
        <a:prstGeom prst="bentConnector3">
          <a:avLst>
            <a:gd name="adj1" fmla="val 100125"/>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412750</xdr:colOff>
      <xdr:row>21</xdr:row>
      <xdr:rowOff>173831</xdr:rowOff>
    </xdr:from>
    <xdr:to>
      <xdr:col>4</xdr:col>
      <xdr:colOff>226985</xdr:colOff>
      <xdr:row>21</xdr:row>
      <xdr:rowOff>177800</xdr:rowOff>
    </xdr:to>
    <xdr:cxnSp macro="">
      <xdr:nvCxnSpPr>
        <xdr:cNvPr id="7" name="直線矢印コネクタ 6">
          <a:extLst>
            <a:ext uri="{FF2B5EF4-FFF2-40B4-BE49-F238E27FC236}">
              <a16:creationId xmlns:a16="http://schemas.microsoft.com/office/drawing/2014/main" id="{3B95DAFC-B2CB-46C5-9AA4-759F1E94D231}"/>
            </a:ext>
          </a:extLst>
        </xdr:cNvPr>
        <xdr:cNvCxnSpPr/>
      </xdr:nvCxnSpPr>
      <xdr:spPr>
        <a:xfrm flipV="1">
          <a:off x="412750" y="5895181"/>
          <a:ext cx="2722535" cy="396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111918</xdr:colOff>
      <xdr:row>17</xdr:row>
      <xdr:rowOff>114300</xdr:rowOff>
    </xdr:from>
    <xdr:to>
      <xdr:col>1</xdr:col>
      <xdr:colOff>1274</xdr:colOff>
      <xdr:row>43</xdr:row>
      <xdr:rowOff>83856</xdr:rowOff>
    </xdr:to>
    <xdr:cxnSp macro="">
      <xdr:nvCxnSpPr>
        <xdr:cNvPr id="8" name="カギ線コネクタ 139">
          <a:extLst>
            <a:ext uri="{FF2B5EF4-FFF2-40B4-BE49-F238E27FC236}">
              <a16:creationId xmlns:a16="http://schemas.microsoft.com/office/drawing/2014/main" id="{E1370DCF-5DF6-492A-BD0E-08EDEEEA3D21}"/>
            </a:ext>
          </a:extLst>
        </xdr:cNvPr>
        <xdr:cNvCxnSpPr/>
      </xdr:nvCxnSpPr>
      <xdr:spPr>
        <a:xfrm rot="16200000" flipH="1">
          <a:off x="-2090357" y="4958175"/>
          <a:ext cx="4922556" cy="518006"/>
        </a:xfrm>
        <a:prstGeom prst="bentConnector3">
          <a:avLst>
            <a:gd name="adj1" fmla="val 99988"/>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226218</xdr:colOff>
      <xdr:row>8</xdr:row>
      <xdr:rowOff>104775</xdr:rowOff>
    </xdr:from>
    <xdr:to>
      <xdr:col>0</xdr:col>
      <xdr:colOff>469900</xdr:colOff>
      <xdr:row>8</xdr:row>
      <xdr:rowOff>105569</xdr:rowOff>
    </xdr:to>
    <xdr:cxnSp macro="">
      <xdr:nvCxnSpPr>
        <xdr:cNvPr id="11" name="直線矢印コネクタ 10">
          <a:extLst>
            <a:ext uri="{FF2B5EF4-FFF2-40B4-BE49-F238E27FC236}">
              <a16:creationId xmlns:a16="http://schemas.microsoft.com/office/drawing/2014/main" id="{290B9F22-E7B0-4886-BCE8-1461D991D690}"/>
            </a:ext>
          </a:extLst>
        </xdr:cNvPr>
        <xdr:cNvCxnSpPr>
          <a:endCxn id="18" idx="1"/>
        </xdr:cNvCxnSpPr>
      </xdr:nvCxnSpPr>
      <xdr:spPr>
        <a:xfrm flipV="1">
          <a:off x="226218" y="3025775"/>
          <a:ext cx="243682" cy="79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330200</xdr:colOff>
      <xdr:row>5</xdr:row>
      <xdr:rowOff>171450</xdr:rowOff>
    </xdr:from>
    <xdr:to>
      <xdr:col>0</xdr:col>
      <xdr:colOff>628648</xdr:colOff>
      <xdr:row>5</xdr:row>
      <xdr:rowOff>171451</xdr:rowOff>
    </xdr:to>
    <xdr:cxnSp macro="">
      <xdr:nvCxnSpPr>
        <xdr:cNvPr id="13" name="直線矢印コネクタ 12">
          <a:extLst>
            <a:ext uri="{FF2B5EF4-FFF2-40B4-BE49-F238E27FC236}">
              <a16:creationId xmlns:a16="http://schemas.microsoft.com/office/drawing/2014/main" id="{F9EBFEF4-081E-4C71-8924-F0BE4325E2E2}"/>
            </a:ext>
          </a:extLst>
        </xdr:cNvPr>
        <xdr:cNvCxnSpPr/>
      </xdr:nvCxnSpPr>
      <xdr:spPr>
        <a:xfrm flipV="1">
          <a:off x="330200" y="2241550"/>
          <a:ext cx="298448" cy="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109538</xdr:colOff>
      <xdr:row>17</xdr:row>
      <xdr:rowOff>127977</xdr:rowOff>
    </xdr:from>
    <xdr:to>
      <xdr:col>1</xdr:col>
      <xdr:colOff>12700</xdr:colOff>
      <xdr:row>17</xdr:row>
      <xdr:rowOff>133350</xdr:rowOff>
    </xdr:to>
    <xdr:cxnSp macro="">
      <xdr:nvCxnSpPr>
        <xdr:cNvPr id="14" name="直線矢印コネクタ 13">
          <a:extLst>
            <a:ext uri="{FF2B5EF4-FFF2-40B4-BE49-F238E27FC236}">
              <a16:creationId xmlns:a16="http://schemas.microsoft.com/office/drawing/2014/main" id="{F802B2A7-1A40-48B5-9004-C18F47D08DC4}"/>
            </a:ext>
          </a:extLst>
        </xdr:cNvPr>
        <xdr:cNvCxnSpPr/>
      </xdr:nvCxnSpPr>
      <xdr:spPr>
        <a:xfrm>
          <a:off x="109538" y="4877777"/>
          <a:ext cx="531812" cy="537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1</xdr:row>
      <xdr:rowOff>44450</xdr:rowOff>
    </xdr:from>
    <xdr:to>
      <xdr:col>10</xdr:col>
      <xdr:colOff>539750</xdr:colOff>
      <xdr:row>2</xdr:row>
      <xdr:rowOff>660400</xdr:rowOff>
    </xdr:to>
    <xdr:sp macro="" textlink="">
      <xdr:nvSpPr>
        <xdr:cNvPr id="19" name="吹き出し: 2 つ折線 18">
          <a:extLst>
            <a:ext uri="{FF2B5EF4-FFF2-40B4-BE49-F238E27FC236}">
              <a16:creationId xmlns:a16="http://schemas.microsoft.com/office/drawing/2014/main" id="{4BC506D1-54F2-27A5-0BFD-5CAB68731DC5}"/>
            </a:ext>
          </a:extLst>
        </xdr:cNvPr>
        <xdr:cNvSpPr/>
      </xdr:nvSpPr>
      <xdr:spPr>
        <a:xfrm>
          <a:off x="647700" y="234950"/>
          <a:ext cx="6756400" cy="1041400"/>
        </a:xfrm>
        <a:prstGeom prst="borderCallout3">
          <a:avLst>
            <a:gd name="adj1" fmla="val 53224"/>
            <a:gd name="adj2" fmla="val -61"/>
            <a:gd name="adj3" fmla="val 52677"/>
            <a:gd name="adj4" fmla="val -6070"/>
            <a:gd name="adj5" fmla="val 192173"/>
            <a:gd name="adj6" fmla="val -5919"/>
            <a:gd name="adj7" fmla="val 192884"/>
            <a:gd name="adj8" fmla="val -550"/>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baseline="0">
              <a:solidFill>
                <a:sysClr val="windowText" lastClr="000000"/>
              </a:solidFill>
            </a:rPr>
            <a:t>例）令和</a:t>
          </a:r>
          <a:r>
            <a:rPr kumimoji="1" lang="en-US" altLang="ja-JP" sz="1050" b="1" baseline="0">
              <a:solidFill>
                <a:sysClr val="windowText" lastClr="000000"/>
              </a:solidFill>
            </a:rPr>
            <a:t>8</a:t>
          </a:r>
          <a:r>
            <a:rPr kumimoji="1" lang="ja-JP" altLang="en-US" sz="1050" b="1" baseline="0">
              <a:solidFill>
                <a:sysClr val="windowText" lastClr="000000"/>
              </a:solidFill>
            </a:rPr>
            <a:t>年</a:t>
          </a:r>
          <a:r>
            <a:rPr kumimoji="1" lang="en-US" altLang="ja-JP" sz="1050" b="1" baseline="0">
              <a:solidFill>
                <a:sysClr val="windowText" lastClr="000000"/>
              </a:solidFill>
            </a:rPr>
            <a:t>3</a:t>
          </a:r>
          <a:r>
            <a:rPr kumimoji="1" lang="ja-JP" altLang="en-US" sz="1050" b="1" baseline="0">
              <a:solidFill>
                <a:sysClr val="windowText" lastClr="000000"/>
              </a:solidFill>
            </a:rPr>
            <a:t>月</a:t>
          </a:r>
          <a:r>
            <a:rPr kumimoji="1" lang="en-US" altLang="ja-JP" sz="1050" b="1" baseline="0">
              <a:solidFill>
                <a:sysClr val="windowText" lastClr="000000"/>
              </a:solidFill>
            </a:rPr>
            <a:t>31</a:t>
          </a:r>
          <a:r>
            <a:rPr kumimoji="1" lang="ja-JP" altLang="en-US" sz="1050" b="1" baseline="0">
              <a:solidFill>
                <a:sysClr val="windowText" lastClr="000000"/>
              </a:solidFill>
            </a:rPr>
            <a:t>日退職（退職時給料：小中教育職</a:t>
          </a:r>
          <a:r>
            <a:rPr kumimoji="1" lang="en-US" altLang="ja-JP" sz="1050" b="1" baseline="0">
              <a:solidFill>
                <a:sysClr val="windowText" lastClr="000000"/>
              </a:solidFill>
            </a:rPr>
            <a:t>1</a:t>
          </a:r>
          <a:r>
            <a:rPr kumimoji="1" lang="ja-JP" altLang="en-US" sz="1050" b="1" baseline="0">
              <a:solidFill>
                <a:sysClr val="windowText" lastClr="000000"/>
              </a:solidFill>
            </a:rPr>
            <a:t>級</a:t>
          </a:r>
          <a:r>
            <a:rPr kumimoji="1" lang="en-US" altLang="ja-JP" sz="1050" b="1" baseline="0">
              <a:solidFill>
                <a:sysClr val="windowText" lastClr="000000"/>
              </a:solidFill>
            </a:rPr>
            <a:t>41</a:t>
          </a:r>
          <a:r>
            <a:rPr kumimoji="1" lang="ja-JP" altLang="en-US" sz="1050" b="1" baseline="0">
              <a:solidFill>
                <a:sysClr val="windowText" lastClr="000000"/>
              </a:solidFill>
            </a:rPr>
            <a:t>号給（</a:t>
          </a:r>
          <a:r>
            <a:rPr kumimoji="1" lang="en-US" altLang="ja-JP" sz="1050" b="1" baseline="0">
              <a:solidFill>
                <a:sysClr val="windowText" lastClr="000000"/>
              </a:solidFill>
            </a:rPr>
            <a:t>1</a:t>
          </a:r>
          <a:r>
            <a:rPr kumimoji="1" lang="ja-JP" altLang="en-US" sz="1050" b="1" baseline="0">
              <a:solidFill>
                <a:sysClr val="windowText" lastClr="000000"/>
              </a:solidFill>
            </a:rPr>
            <a:t>月の昇給発令なし・給料の調整額なし）の場合）</a:t>
          </a:r>
          <a:endParaRPr kumimoji="1" lang="en-US" altLang="ja-JP" sz="1050" b="1" baseline="0">
            <a:solidFill>
              <a:sysClr val="windowText" lastClr="000000"/>
            </a:solidFill>
          </a:endParaRPr>
        </a:p>
        <a:p>
          <a:pPr algn="l"/>
          <a:r>
            <a:rPr kumimoji="1" lang="ja-JP" altLang="en-US" sz="1000" baseline="0">
              <a:solidFill>
                <a:sysClr val="windowText" lastClr="000000"/>
              </a:solidFill>
            </a:rPr>
            <a:t>　　・給料月額には、</a:t>
          </a:r>
          <a:r>
            <a:rPr kumimoji="1" lang="ja-JP" altLang="en-US" sz="1000" b="1" u="sng" baseline="0">
              <a:solidFill>
                <a:sysClr val="windowText" lastClr="000000"/>
              </a:solidFill>
            </a:rPr>
            <a:t>教職調整額、給料の調整額も含めた額を記入</a:t>
          </a:r>
          <a:r>
            <a:rPr kumimoji="1" lang="ja-JP" altLang="en-US" sz="1000" baseline="0">
              <a:solidFill>
                <a:sysClr val="windowText" lastClr="000000"/>
              </a:solidFill>
            </a:rPr>
            <a:t>する。</a:t>
          </a:r>
          <a:br>
            <a:rPr kumimoji="1" lang="en-US" altLang="ja-JP" sz="1000" baseline="0">
              <a:solidFill>
                <a:sysClr val="windowText" lastClr="000000"/>
              </a:solidFill>
            </a:rPr>
          </a:br>
          <a:r>
            <a:rPr kumimoji="1" lang="ja-JP" altLang="en-US" sz="1000" baseline="0">
              <a:solidFill>
                <a:sysClr val="windowText" lastClr="000000"/>
              </a:solidFill>
            </a:rPr>
            <a:t>　　・給与改定があった場合は、</a:t>
          </a:r>
          <a:r>
            <a:rPr kumimoji="1" lang="ja-JP" altLang="en-US" sz="1000" b="1" u="sng" baseline="0">
              <a:solidFill>
                <a:schemeClr val="tx2"/>
              </a:solidFill>
            </a:rPr>
            <a:t>改定後の金額を記入</a:t>
          </a:r>
          <a:r>
            <a:rPr kumimoji="1" lang="ja-JP" altLang="en-US" sz="1000" baseline="0">
              <a:solidFill>
                <a:sysClr val="windowText" lastClr="000000"/>
              </a:solidFill>
            </a:rPr>
            <a:t>する。</a:t>
          </a:r>
          <a:r>
            <a:rPr kumimoji="1" lang="ja-JP" altLang="en-US" sz="800" baseline="0">
              <a:solidFill>
                <a:sysClr val="windowText" lastClr="000000"/>
              </a:solidFill>
              <a:latin typeface="BIZ UDPゴシック" panose="020B0400000000000000" pitchFamily="50" charset="-128"/>
              <a:ea typeface="BIZ UDPゴシック" panose="020B0400000000000000" pitchFamily="50" charset="-128"/>
            </a:rPr>
            <a:t>（特にこの事例の場合、</a:t>
          </a:r>
          <a:r>
            <a:rPr kumimoji="1" lang="en-US" altLang="ja-JP" sz="800" baseline="0">
              <a:solidFill>
                <a:sysClr val="windowText" lastClr="000000"/>
              </a:solidFill>
              <a:latin typeface="BIZ UDPゴシック" panose="020B0400000000000000" pitchFamily="50" charset="-128"/>
              <a:ea typeface="BIZ UDPゴシック" panose="020B0400000000000000" pitchFamily="50" charset="-128"/>
            </a:rPr>
            <a:t>10</a:t>
          </a:r>
          <a:r>
            <a:rPr kumimoji="1" lang="ja-JP" altLang="en-US" sz="800" baseline="0">
              <a:solidFill>
                <a:sysClr val="windowText" lastClr="000000"/>
              </a:solidFill>
              <a:latin typeface="BIZ UDPゴシック" panose="020B0400000000000000" pitchFamily="50" charset="-128"/>
              <a:ea typeface="BIZ UDPゴシック" panose="020B0400000000000000" pitchFamily="50" charset="-128"/>
            </a:rPr>
            <a:t>月～</a:t>
          </a:r>
          <a:r>
            <a:rPr kumimoji="1" lang="en-US" altLang="ja-JP" sz="800" baseline="0">
              <a:solidFill>
                <a:sysClr val="windowText" lastClr="000000"/>
              </a:solidFill>
              <a:latin typeface="BIZ UDPゴシック" panose="020B0400000000000000" pitchFamily="50" charset="-128"/>
              <a:ea typeface="BIZ UDPゴシック" panose="020B0400000000000000" pitchFamily="50" charset="-128"/>
            </a:rPr>
            <a:t>12</a:t>
          </a:r>
          <a:r>
            <a:rPr kumimoji="1" lang="ja-JP" altLang="en-US" sz="800" baseline="0">
              <a:solidFill>
                <a:sysClr val="windowText" lastClr="000000"/>
              </a:solidFill>
              <a:latin typeface="BIZ UDPゴシック" panose="020B0400000000000000" pitchFamily="50" charset="-128"/>
              <a:ea typeface="BIZ UDPゴシック" panose="020B0400000000000000" pitchFamily="50" charset="-128"/>
            </a:rPr>
            <a:t>月の給料月額に注意！）</a:t>
          </a:r>
          <a:endParaRPr kumimoji="1" lang="en-US" altLang="ja-JP" sz="800" baseline="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baseline="0">
              <a:solidFill>
                <a:sysClr val="windowText" lastClr="000000"/>
              </a:solidFill>
            </a:rPr>
            <a:t>　　</a:t>
          </a:r>
          <a:r>
            <a:rPr kumimoji="1" lang="en-US" altLang="ja-JP" sz="1000" baseline="0">
              <a:solidFill>
                <a:sysClr val="windowText" lastClr="000000"/>
              </a:solidFill>
            </a:rPr>
            <a:t>※</a:t>
          </a:r>
          <a:r>
            <a:rPr kumimoji="1" lang="ja-JP" altLang="en-US" sz="1000" baseline="0">
              <a:solidFill>
                <a:sysClr val="windowText" lastClr="000000"/>
              </a:solidFill>
            </a:rPr>
            <a:t>退職前</a:t>
          </a:r>
          <a:r>
            <a:rPr kumimoji="1" lang="en-US" altLang="ja-JP" sz="1000" baseline="0">
              <a:solidFill>
                <a:sysClr val="windowText" lastClr="000000"/>
              </a:solidFill>
            </a:rPr>
            <a:t>6</a:t>
          </a:r>
          <a:r>
            <a:rPr kumimoji="1" lang="ja-JP" altLang="en-US" sz="1000" baseline="0">
              <a:solidFill>
                <a:sysClr val="windowText" lastClr="000000"/>
              </a:solidFill>
            </a:rPr>
            <a:t>月間のうち、</a:t>
          </a:r>
          <a:r>
            <a:rPr kumimoji="1" lang="ja-JP" altLang="en-US" sz="1000" u="sng" baseline="0">
              <a:solidFill>
                <a:sysClr val="windowText" lastClr="000000"/>
              </a:solidFill>
            </a:rPr>
            <a:t>休職等により給与の一部または全部が支払われていない月がある場合</a:t>
          </a:r>
          <a:r>
            <a:rPr kumimoji="1" lang="ja-JP" altLang="en-US" sz="1000" baseline="0">
              <a:solidFill>
                <a:sysClr val="windowText" lastClr="000000"/>
              </a:solidFill>
            </a:rPr>
            <a:t>は、記載方法について </a:t>
          </a:r>
          <a:endParaRPr kumimoji="1" lang="en-US" altLang="ja-JP" sz="1000" baseline="0">
            <a:solidFill>
              <a:sysClr val="windowText" lastClr="000000"/>
            </a:solidFill>
          </a:endParaRPr>
        </a:p>
        <a:p>
          <a:pPr algn="l"/>
          <a:r>
            <a:rPr kumimoji="1" lang="ja-JP" altLang="en-US" sz="1000" baseline="0">
              <a:solidFill>
                <a:sysClr val="windowText" lastClr="000000"/>
              </a:solidFill>
            </a:rPr>
            <a:t>　   事前に福利課に連絡し確認すること。　</a:t>
          </a:r>
          <a:endParaRPr kumimoji="1" lang="en-US" altLang="ja-JP" sz="1000" baseline="0">
            <a:solidFill>
              <a:sysClr val="windowText" lastClr="000000"/>
            </a:solidFill>
          </a:endParaRPr>
        </a:p>
        <a:p>
          <a:pPr algn="l"/>
          <a:r>
            <a:rPr kumimoji="1" lang="ja-JP" altLang="en-US" sz="1000" baseline="0">
              <a:solidFill>
                <a:sysClr val="windowText" lastClr="000000"/>
              </a:solidFill>
            </a:rPr>
            <a:t>　　</a:t>
          </a:r>
          <a:endParaRPr kumimoji="1" lang="en-US" altLang="ja-JP" sz="1000" baseline="0">
            <a:solidFill>
              <a:sysClr val="windowText" lastClr="000000"/>
            </a:solidFill>
          </a:endParaRPr>
        </a:p>
      </xdr:txBody>
    </xdr:sp>
    <xdr:clientData/>
  </xdr:twoCellAnchor>
  <xdr:twoCellAnchor>
    <xdr:from>
      <xdr:col>0</xdr:col>
      <xdr:colOff>469900</xdr:colOff>
      <xdr:row>6</xdr:row>
      <xdr:rowOff>76200</xdr:rowOff>
    </xdr:from>
    <xdr:to>
      <xdr:col>0</xdr:col>
      <xdr:colOff>577850</xdr:colOff>
      <xdr:row>10</xdr:row>
      <xdr:rowOff>203200</xdr:rowOff>
    </xdr:to>
    <xdr:sp macro="" textlink="">
      <xdr:nvSpPr>
        <xdr:cNvPr id="18" name="左中かっこ 17">
          <a:extLst>
            <a:ext uri="{FF2B5EF4-FFF2-40B4-BE49-F238E27FC236}">
              <a16:creationId xmlns:a16="http://schemas.microsoft.com/office/drawing/2014/main" id="{732AFB4E-2C8A-1BCD-8824-FD74C11C128D}"/>
            </a:ext>
          </a:extLst>
        </xdr:cNvPr>
        <xdr:cNvSpPr/>
      </xdr:nvSpPr>
      <xdr:spPr>
        <a:xfrm>
          <a:off x="469900" y="2362200"/>
          <a:ext cx="107950" cy="132715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0</xdr:col>
      <xdr:colOff>234948</xdr:colOff>
      <xdr:row>8</xdr:row>
      <xdr:rowOff>95247</xdr:rowOff>
    </xdr:from>
    <xdr:to>
      <xdr:col>1</xdr:col>
      <xdr:colOff>31750</xdr:colOff>
      <xdr:row>36</xdr:row>
      <xdr:rowOff>88903</xdr:rowOff>
    </xdr:to>
    <xdr:cxnSp macro="">
      <xdr:nvCxnSpPr>
        <xdr:cNvPr id="33" name="カギ線コネクタ 78">
          <a:extLst>
            <a:ext uri="{FF2B5EF4-FFF2-40B4-BE49-F238E27FC236}">
              <a16:creationId xmlns:a16="http://schemas.microsoft.com/office/drawing/2014/main" id="{C431C37F-301F-4240-86FA-6496DC59A4CD}"/>
            </a:ext>
          </a:extLst>
        </xdr:cNvPr>
        <xdr:cNvCxnSpPr/>
      </xdr:nvCxnSpPr>
      <xdr:spPr>
        <a:xfrm rot="16200000" flipH="1">
          <a:off x="-2857504" y="6108699"/>
          <a:ext cx="6610356" cy="425452"/>
        </a:xfrm>
        <a:prstGeom prst="bentConnector3">
          <a:avLst>
            <a:gd name="adj1" fmla="val 100048"/>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1954</xdr:colOff>
      <xdr:row>51</xdr:row>
      <xdr:rowOff>15630</xdr:rowOff>
    </xdr:from>
    <xdr:to>
      <xdr:col>10</xdr:col>
      <xdr:colOff>269</xdr:colOff>
      <xdr:row>53</xdr:row>
      <xdr:rowOff>32445</xdr:rowOff>
    </xdr:to>
    <xdr:sp macro="" textlink="">
      <xdr:nvSpPr>
        <xdr:cNvPr id="49" name="大かっこ 48">
          <a:extLst>
            <a:ext uri="{FF2B5EF4-FFF2-40B4-BE49-F238E27FC236}">
              <a16:creationId xmlns:a16="http://schemas.microsoft.com/office/drawing/2014/main" id="{92CFD63F-D1EA-40C7-A64D-960C65B27182}"/>
            </a:ext>
          </a:extLst>
        </xdr:cNvPr>
        <xdr:cNvSpPr/>
      </xdr:nvSpPr>
      <xdr:spPr>
        <a:xfrm>
          <a:off x="630604" y="10791580"/>
          <a:ext cx="6234015" cy="3724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958850</xdr:colOff>
      <xdr:row>40</xdr:row>
      <xdr:rowOff>19050</xdr:rowOff>
    </xdr:from>
    <xdr:to>
      <xdr:col>1</xdr:col>
      <xdr:colOff>1004569</xdr:colOff>
      <xdr:row>41</xdr:row>
      <xdr:rowOff>165100</xdr:rowOff>
    </xdr:to>
    <xdr:sp macro="" textlink="">
      <xdr:nvSpPr>
        <xdr:cNvPr id="15" name="左大かっこ 14">
          <a:extLst>
            <a:ext uri="{FF2B5EF4-FFF2-40B4-BE49-F238E27FC236}">
              <a16:creationId xmlns:a16="http://schemas.microsoft.com/office/drawing/2014/main" id="{53B57032-46C7-7DA8-F21A-3B451328F7D5}"/>
            </a:ext>
          </a:extLst>
        </xdr:cNvPr>
        <xdr:cNvSpPr/>
      </xdr:nvSpPr>
      <xdr:spPr>
        <a:xfrm>
          <a:off x="1587500" y="9728200"/>
          <a:ext cx="45719" cy="3238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8</xdr:col>
      <xdr:colOff>571500</xdr:colOff>
      <xdr:row>40</xdr:row>
      <xdr:rowOff>12700</xdr:rowOff>
    </xdr:from>
    <xdr:to>
      <xdr:col>8</xdr:col>
      <xdr:colOff>617219</xdr:colOff>
      <xdr:row>41</xdr:row>
      <xdr:rowOff>152400</xdr:rowOff>
    </xdr:to>
    <xdr:sp macro="" textlink="">
      <xdr:nvSpPr>
        <xdr:cNvPr id="16" name="右大かっこ 15">
          <a:extLst>
            <a:ext uri="{FF2B5EF4-FFF2-40B4-BE49-F238E27FC236}">
              <a16:creationId xmlns:a16="http://schemas.microsoft.com/office/drawing/2014/main" id="{A0D7C687-A58E-E5E2-45D8-823703FF0145}"/>
            </a:ext>
          </a:extLst>
        </xdr:cNvPr>
        <xdr:cNvSpPr/>
      </xdr:nvSpPr>
      <xdr:spPr>
        <a:xfrm>
          <a:off x="5994400" y="9721850"/>
          <a:ext cx="45719" cy="3175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0</xdr:col>
      <xdr:colOff>622300</xdr:colOff>
      <xdr:row>2</xdr:row>
      <xdr:rowOff>717550</xdr:rowOff>
    </xdr:from>
    <xdr:to>
      <xdr:col>4</xdr:col>
      <xdr:colOff>127000</xdr:colOff>
      <xdr:row>4</xdr:row>
      <xdr:rowOff>31750</xdr:rowOff>
    </xdr:to>
    <xdr:sp macro="" textlink="">
      <xdr:nvSpPr>
        <xdr:cNvPr id="5" name="正方形/長方形 4">
          <a:extLst>
            <a:ext uri="{FF2B5EF4-FFF2-40B4-BE49-F238E27FC236}">
              <a16:creationId xmlns:a16="http://schemas.microsoft.com/office/drawing/2014/main" id="{3FDF1C8D-C94B-77D8-1062-CFEF3BE78454}"/>
            </a:ext>
          </a:extLst>
        </xdr:cNvPr>
        <xdr:cNvSpPr/>
      </xdr:nvSpPr>
      <xdr:spPr>
        <a:xfrm>
          <a:off x="622300" y="1333500"/>
          <a:ext cx="2413000" cy="425450"/>
        </a:xfrm>
        <a:prstGeom prst="rect">
          <a:avLst/>
        </a:prstGeom>
        <a:no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給与改定後の金額を記入（給与改定に伴う追給分は各月に計上）</a:t>
          </a:r>
          <a:r>
            <a:rPr kumimoji="1" lang="en-US" altLang="ja-JP" sz="800">
              <a:solidFill>
                <a:sysClr val="windowText" lastClr="000000"/>
              </a:solidFill>
            </a:rPr>
            <a:t>※</a:t>
          </a:r>
          <a:r>
            <a:rPr kumimoji="1" lang="ja-JP" altLang="en-US" sz="800">
              <a:solidFill>
                <a:sysClr val="windowText" lastClr="000000"/>
              </a:solidFill>
            </a:rPr>
            <a:t>新給料表でも金額を確認すること。</a:t>
          </a:r>
        </a:p>
      </xdr:txBody>
    </xdr:sp>
    <xdr:clientData/>
  </xdr:twoCellAnchor>
  <xdr:twoCellAnchor>
    <xdr:from>
      <xdr:col>2</xdr:col>
      <xdr:colOff>450850</xdr:colOff>
      <xdr:row>4</xdr:row>
      <xdr:rowOff>31750</xdr:rowOff>
    </xdr:from>
    <xdr:to>
      <xdr:col>3</xdr:col>
      <xdr:colOff>6350</xdr:colOff>
      <xdr:row>5</xdr:row>
      <xdr:rowOff>6350</xdr:rowOff>
    </xdr:to>
    <xdr:cxnSp macro="">
      <xdr:nvCxnSpPr>
        <xdr:cNvPr id="10" name="直線矢印コネクタ 9">
          <a:extLst>
            <a:ext uri="{FF2B5EF4-FFF2-40B4-BE49-F238E27FC236}">
              <a16:creationId xmlns:a16="http://schemas.microsoft.com/office/drawing/2014/main" id="{CA2017B0-5BE9-C5ED-E750-90BBF6158D30}"/>
            </a:ext>
          </a:extLst>
        </xdr:cNvPr>
        <xdr:cNvCxnSpPr/>
      </xdr:nvCxnSpPr>
      <xdr:spPr>
        <a:xfrm>
          <a:off x="2101850" y="1758950"/>
          <a:ext cx="184150" cy="317500"/>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114300</xdr:colOff>
      <xdr:row>28</xdr:row>
      <xdr:rowOff>101600</xdr:rowOff>
    </xdr:from>
    <xdr:to>
      <xdr:col>9</xdr:col>
      <xdr:colOff>266700</xdr:colOff>
      <xdr:row>29</xdr:row>
      <xdr:rowOff>19068</xdr:rowOff>
    </xdr:to>
    <xdr:sp macro="" textlink="">
      <xdr:nvSpPr>
        <xdr:cNvPr id="2" name="Rectangle 1">
          <a:extLst>
            <a:ext uri="{FF2B5EF4-FFF2-40B4-BE49-F238E27FC236}">
              <a16:creationId xmlns:a16="http://schemas.microsoft.com/office/drawing/2014/main" id="{E64CBDF3-3C94-49FA-9D71-8ED9EFC59D27}"/>
            </a:ext>
          </a:extLst>
        </xdr:cNvPr>
        <xdr:cNvSpPr>
          <a:spLocks noChangeArrowheads="1"/>
        </xdr:cNvSpPr>
      </xdr:nvSpPr>
      <xdr:spPr bwMode="auto">
        <a:xfrm>
          <a:off x="6159500" y="7264400"/>
          <a:ext cx="152400" cy="19051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印</a:t>
          </a:r>
        </a:p>
      </xdr:txBody>
    </xdr:sp>
    <xdr:clientData/>
  </xdr:twoCellAnchor>
  <xdr:twoCellAnchor>
    <xdr:from>
      <xdr:col>0</xdr:col>
      <xdr:colOff>515541</xdr:colOff>
      <xdr:row>26</xdr:row>
      <xdr:rowOff>157163</xdr:rowOff>
    </xdr:from>
    <xdr:to>
      <xdr:col>1</xdr:col>
      <xdr:colOff>970483</xdr:colOff>
      <xdr:row>26</xdr:row>
      <xdr:rowOff>158355</xdr:rowOff>
    </xdr:to>
    <xdr:cxnSp macro="">
      <xdr:nvCxnSpPr>
        <xdr:cNvPr id="3" name="直線矢印コネクタ 2">
          <a:extLst>
            <a:ext uri="{FF2B5EF4-FFF2-40B4-BE49-F238E27FC236}">
              <a16:creationId xmlns:a16="http://schemas.microsoft.com/office/drawing/2014/main" id="{E344CE17-0C17-47F9-B11F-0F6C8FCF542D}"/>
            </a:ext>
          </a:extLst>
        </xdr:cNvPr>
        <xdr:cNvCxnSpPr/>
      </xdr:nvCxnSpPr>
      <xdr:spPr>
        <a:xfrm flipV="1">
          <a:off x="515541" y="6945313"/>
          <a:ext cx="1083592" cy="119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518319</xdr:colOff>
      <xdr:row>26</xdr:row>
      <xdr:rowOff>157559</xdr:rowOff>
    </xdr:from>
    <xdr:to>
      <xdr:col>0</xdr:col>
      <xdr:colOff>628222</xdr:colOff>
      <xdr:row>33</xdr:row>
      <xdr:rowOff>196872</xdr:rowOff>
    </xdr:to>
    <xdr:cxnSp macro="">
      <xdr:nvCxnSpPr>
        <xdr:cNvPr id="4" name="カギ線コネクタ 1050">
          <a:extLst>
            <a:ext uri="{FF2B5EF4-FFF2-40B4-BE49-F238E27FC236}">
              <a16:creationId xmlns:a16="http://schemas.microsoft.com/office/drawing/2014/main" id="{A2A425EE-D500-427B-8CC6-CD73BC3AF903}"/>
            </a:ext>
          </a:extLst>
        </xdr:cNvPr>
        <xdr:cNvCxnSpPr/>
      </xdr:nvCxnSpPr>
      <xdr:spPr>
        <a:xfrm rot="16200000" flipH="1">
          <a:off x="-271886" y="7735914"/>
          <a:ext cx="1690313" cy="109903"/>
        </a:xfrm>
        <a:prstGeom prst="bentConnector3">
          <a:avLst>
            <a:gd name="adj1" fmla="val 9968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404813</xdr:colOff>
      <xdr:row>21</xdr:row>
      <xdr:rowOff>172640</xdr:rowOff>
    </xdr:from>
    <xdr:to>
      <xdr:col>1</xdr:col>
      <xdr:colOff>16722</xdr:colOff>
      <xdr:row>34</xdr:row>
      <xdr:rowOff>136071</xdr:rowOff>
    </xdr:to>
    <xdr:cxnSp macro="">
      <xdr:nvCxnSpPr>
        <xdr:cNvPr id="5" name="カギ線コネクタ 78">
          <a:extLst>
            <a:ext uri="{FF2B5EF4-FFF2-40B4-BE49-F238E27FC236}">
              <a16:creationId xmlns:a16="http://schemas.microsoft.com/office/drawing/2014/main" id="{7D7FD633-A5A7-436D-B122-A96D945B70C1}"/>
            </a:ext>
          </a:extLst>
        </xdr:cNvPr>
        <xdr:cNvCxnSpPr/>
      </xdr:nvCxnSpPr>
      <xdr:spPr>
        <a:xfrm rot="16200000" flipH="1">
          <a:off x="-952048" y="7250851"/>
          <a:ext cx="2954281" cy="240559"/>
        </a:xfrm>
        <a:prstGeom prst="bentConnector3">
          <a:avLst>
            <a:gd name="adj1" fmla="val 100125"/>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412750</xdr:colOff>
      <xdr:row>21</xdr:row>
      <xdr:rowOff>173831</xdr:rowOff>
    </xdr:from>
    <xdr:to>
      <xdr:col>4</xdr:col>
      <xdr:colOff>226985</xdr:colOff>
      <xdr:row>21</xdr:row>
      <xdr:rowOff>177800</xdr:rowOff>
    </xdr:to>
    <xdr:cxnSp macro="">
      <xdr:nvCxnSpPr>
        <xdr:cNvPr id="6" name="直線矢印コネクタ 5">
          <a:extLst>
            <a:ext uri="{FF2B5EF4-FFF2-40B4-BE49-F238E27FC236}">
              <a16:creationId xmlns:a16="http://schemas.microsoft.com/office/drawing/2014/main" id="{42EB134A-5CAD-44C2-88CC-5CC7AED452B2}"/>
            </a:ext>
          </a:extLst>
        </xdr:cNvPr>
        <xdr:cNvCxnSpPr/>
      </xdr:nvCxnSpPr>
      <xdr:spPr>
        <a:xfrm flipV="1">
          <a:off x="412750" y="5895181"/>
          <a:ext cx="2722535" cy="396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111918</xdr:colOff>
      <xdr:row>17</xdr:row>
      <xdr:rowOff>114300</xdr:rowOff>
    </xdr:from>
    <xdr:to>
      <xdr:col>1</xdr:col>
      <xdr:colOff>1274</xdr:colOff>
      <xdr:row>43</xdr:row>
      <xdr:rowOff>83856</xdr:rowOff>
    </xdr:to>
    <xdr:cxnSp macro="">
      <xdr:nvCxnSpPr>
        <xdr:cNvPr id="7" name="カギ線コネクタ 139">
          <a:extLst>
            <a:ext uri="{FF2B5EF4-FFF2-40B4-BE49-F238E27FC236}">
              <a16:creationId xmlns:a16="http://schemas.microsoft.com/office/drawing/2014/main" id="{0EE00B64-8C20-40EB-A132-C0E9DDC0616F}"/>
            </a:ext>
          </a:extLst>
        </xdr:cNvPr>
        <xdr:cNvCxnSpPr/>
      </xdr:nvCxnSpPr>
      <xdr:spPr>
        <a:xfrm rot="16200000" flipH="1">
          <a:off x="-2153857" y="7129875"/>
          <a:ext cx="5049556" cy="518006"/>
        </a:xfrm>
        <a:prstGeom prst="bentConnector3">
          <a:avLst>
            <a:gd name="adj1" fmla="val 99988"/>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226218</xdr:colOff>
      <xdr:row>8</xdr:row>
      <xdr:rowOff>104775</xdr:rowOff>
    </xdr:from>
    <xdr:to>
      <xdr:col>0</xdr:col>
      <xdr:colOff>469900</xdr:colOff>
      <xdr:row>8</xdr:row>
      <xdr:rowOff>105569</xdr:rowOff>
    </xdr:to>
    <xdr:cxnSp macro="">
      <xdr:nvCxnSpPr>
        <xdr:cNvPr id="8" name="直線矢印コネクタ 7">
          <a:extLst>
            <a:ext uri="{FF2B5EF4-FFF2-40B4-BE49-F238E27FC236}">
              <a16:creationId xmlns:a16="http://schemas.microsoft.com/office/drawing/2014/main" id="{851C11CA-5AC2-4F9E-8BDD-FE87B717C97E}"/>
            </a:ext>
          </a:extLst>
        </xdr:cNvPr>
        <xdr:cNvCxnSpPr>
          <a:endCxn id="12" idx="1"/>
        </xdr:cNvCxnSpPr>
      </xdr:nvCxnSpPr>
      <xdr:spPr>
        <a:xfrm flipV="1">
          <a:off x="226218" y="3025775"/>
          <a:ext cx="243682" cy="79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323850</xdr:colOff>
      <xdr:row>5</xdr:row>
      <xdr:rowOff>120650</xdr:rowOff>
    </xdr:from>
    <xdr:to>
      <xdr:col>0</xdr:col>
      <xdr:colOff>622298</xdr:colOff>
      <xdr:row>5</xdr:row>
      <xdr:rowOff>120651</xdr:rowOff>
    </xdr:to>
    <xdr:cxnSp macro="">
      <xdr:nvCxnSpPr>
        <xdr:cNvPr id="9" name="直線矢印コネクタ 8">
          <a:extLst>
            <a:ext uri="{FF2B5EF4-FFF2-40B4-BE49-F238E27FC236}">
              <a16:creationId xmlns:a16="http://schemas.microsoft.com/office/drawing/2014/main" id="{C5391C1B-187F-4A18-B6BE-EBD6AB7B2DB6}"/>
            </a:ext>
          </a:extLst>
        </xdr:cNvPr>
        <xdr:cNvCxnSpPr/>
      </xdr:nvCxnSpPr>
      <xdr:spPr>
        <a:xfrm flipV="1">
          <a:off x="323850" y="2057400"/>
          <a:ext cx="298448" cy="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109538</xdr:colOff>
      <xdr:row>17</xdr:row>
      <xdr:rowOff>127977</xdr:rowOff>
    </xdr:from>
    <xdr:to>
      <xdr:col>1</xdr:col>
      <xdr:colOff>12700</xdr:colOff>
      <xdr:row>17</xdr:row>
      <xdr:rowOff>133350</xdr:rowOff>
    </xdr:to>
    <xdr:cxnSp macro="">
      <xdr:nvCxnSpPr>
        <xdr:cNvPr id="10" name="直線矢印コネクタ 9">
          <a:extLst>
            <a:ext uri="{FF2B5EF4-FFF2-40B4-BE49-F238E27FC236}">
              <a16:creationId xmlns:a16="http://schemas.microsoft.com/office/drawing/2014/main" id="{54AF355B-A998-42A3-AD3F-B4F80B7CA66A}"/>
            </a:ext>
          </a:extLst>
        </xdr:cNvPr>
        <xdr:cNvCxnSpPr/>
      </xdr:nvCxnSpPr>
      <xdr:spPr>
        <a:xfrm>
          <a:off x="109538" y="4877777"/>
          <a:ext cx="531812" cy="537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622300</xdr:colOff>
      <xdr:row>1</xdr:row>
      <xdr:rowOff>114300</xdr:rowOff>
    </xdr:from>
    <xdr:to>
      <xdr:col>10</xdr:col>
      <xdr:colOff>546100</xdr:colOff>
      <xdr:row>2</xdr:row>
      <xdr:rowOff>857250</xdr:rowOff>
    </xdr:to>
    <xdr:sp macro="" textlink="">
      <xdr:nvSpPr>
        <xdr:cNvPr id="11" name="吹き出し: 2 つ折線 10">
          <a:extLst>
            <a:ext uri="{FF2B5EF4-FFF2-40B4-BE49-F238E27FC236}">
              <a16:creationId xmlns:a16="http://schemas.microsoft.com/office/drawing/2014/main" id="{37405940-212E-4340-98CE-7CD3370C4DF0}"/>
            </a:ext>
          </a:extLst>
        </xdr:cNvPr>
        <xdr:cNvSpPr/>
      </xdr:nvSpPr>
      <xdr:spPr>
        <a:xfrm>
          <a:off x="622300" y="304800"/>
          <a:ext cx="6788150" cy="1168400"/>
        </a:xfrm>
        <a:prstGeom prst="borderCallout3">
          <a:avLst>
            <a:gd name="adj1" fmla="val 53224"/>
            <a:gd name="adj2" fmla="val -61"/>
            <a:gd name="adj3" fmla="val 52677"/>
            <a:gd name="adj4" fmla="val -6070"/>
            <a:gd name="adj5" fmla="val 176443"/>
            <a:gd name="adj6" fmla="val -5825"/>
            <a:gd name="adj7" fmla="val 176592"/>
            <a:gd name="adj8" fmla="val -456"/>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baseline="0">
              <a:solidFill>
                <a:sysClr val="windowText" lastClr="000000"/>
              </a:solidFill>
            </a:rPr>
            <a:t>例）令和</a:t>
          </a:r>
          <a:r>
            <a:rPr kumimoji="1" lang="en-US" altLang="ja-JP" sz="1050" b="1" baseline="0">
              <a:solidFill>
                <a:sysClr val="windowText" lastClr="000000"/>
              </a:solidFill>
            </a:rPr>
            <a:t>8</a:t>
          </a:r>
          <a:r>
            <a:rPr kumimoji="1" lang="ja-JP" altLang="en-US" sz="1050" b="1" baseline="0">
              <a:solidFill>
                <a:sysClr val="windowText" lastClr="000000"/>
              </a:solidFill>
            </a:rPr>
            <a:t>年</a:t>
          </a:r>
          <a:r>
            <a:rPr kumimoji="1" lang="en-US" altLang="ja-JP" sz="1050" b="1" baseline="0">
              <a:solidFill>
                <a:sysClr val="windowText" lastClr="000000"/>
              </a:solidFill>
            </a:rPr>
            <a:t>3</a:t>
          </a:r>
          <a:r>
            <a:rPr kumimoji="1" lang="ja-JP" altLang="en-US" sz="1050" b="1" baseline="0">
              <a:solidFill>
                <a:sysClr val="windowText" lastClr="000000"/>
              </a:solidFill>
            </a:rPr>
            <a:t>月</a:t>
          </a:r>
          <a:r>
            <a:rPr kumimoji="1" lang="en-US" altLang="ja-JP" sz="1050" b="1" baseline="0">
              <a:solidFill>
                <a:sysClr val="windowText" lastClr="000000"/>
              </a:solidFill>
            </a:rPr>
            <a:t>15</a:t>
          </a:r>
          <a:r>
            <a:rPr kumimoji="1" lang="ja-JP" altLang="en-US" sz="1050" b="1" baseline="0">
              <a:solidFill>
                <a:sysClr val="windowText" lastClr="000000"/>
              </a:solidFill>
            </a:rPr>
            <a:t>日退職の場合（退職時給料：小中教育職</a:t>
          </a:r>
          <a:r>
            <a:rPr kumimoji="1" lang="en-US" altLang="ja-JP" sz="1050" b="1" baseline="0">
              <a:solidFill>
                <a:sysClr val="windowText" lastClr="000000"/>
              </a:solidFill>
            </a:rPr>
            <a:t>1</a:t>
          </a:r>
          <a:r>
            <a:rPr kumimoji="1" lang="ja-JP" altLang="en-US" sz="1050" b="1" baseline="0">
              <a:solidFill>
                <a:sysClr val="windowText" lastClr="000000"/>
              </a:solidFill>
            </a:rPr>
            <a:t>級</a:t>
          </a:r>
          <a:r>
            <a:rPr kumimoji="1" lang="en-US" altLang="ja-JP" sz="1050" b="1" baseline="0">
              <a:solidFill>
                <a:sysClr val="windowText" lastClr="000000"/>
              </a:solidFill>
            </a:rPr>
            <a:t>41</a:t>
          </a:r>
          <a:r>
            <a:rPr kumimoji="1" lang="ja-JP" altLang="en-US" sz="1050" b="1" baseline="0">
              <a:solidFill>
                <a:sysClr val="windowText" lastClr="000000"/>
              </a:solidFill>
            </a:rPr>
            <a:t>号給（</a:t>
          </a:r>
          <a:r>
            <a:rPr kumimoji="1" lang="en-US" altLang="ja-JP" sz="1050" b="1" baseline="0">
              <a:solidFill>
                <a:sysClr val="windowText" lastClr="000000"/>
              </a:solidFill>
            </a:rPr>
            <a:t>1</a:t>
          </a:r>
          <a:r>
            <a:rPr kumimoji="1" lang="ja-JP" altLang="en-US" sz="1050" b="1" baseline="0">
              <a:solidFill>
                <a:sysClr val="windowText" lastClr="000000"/>
              </a:solidFill>
            </a:rPr>
            <a:t>月の昇給発令なし・給料の調整額なし））</a:t>
          </a:r>
          <a:endParaRPr kumimoji="1" lang="en-US" altLang="ja-JP" sz="1050" b="1" baseline="0">
            <a:solidFill>
              <a:sysClr val="windowText" lastClr="000000"/>
            </a:solidFill>
          </a:endParaRPr>
        </a:p>
        <a:p>
          <a:pPr algn="l"/>
          <a:r>
            <a:rPr kumimoji="1" lang="ja-JP" altLang="en-US" sz="1000" baseline="0">
              <a:solidFill>
                <a:sysClr val="windowText" lastClr="000000"/>
              </a:solidFill>
            </a:rPr>
            <a:t>　   ・月の途中で退職した場合は、</a:t>
          </a:r>
          <a:r>
            <a:rPr kumimoji="1" lang="ja-JP" altLang="en-US" sz="1000" b="1" u="sng" baseline="0">
              <a:solidFill>
                <a:srgbClr val="FF0000"/>
              </a:solidFill>
            </a:rPr>
            <a:t>退職の日の属する月を除く、それ以前の６月間の給与額を記入</a:t>
          </a:r>
          <a:r>
            <a:rPr kumimoji="1" lang="ja-JP" altLang="en-US" sz="1000" baseline="0">
              <a:solidFill>
                <a:sysClr val="windowText" lastClr="000000"/>
              </a:solidFill>
            </a:rPr>
            <a:t>してください。</a:t>
          </a:r>
          <a:endParaRPr kumimoji="1" lang="en-US" altLang="ja-JP" sz="1000" baseline="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aseline="0">
              <a:solidFill>
                <a:sysClr val="windowText" lastClr="000000"/>
              </a:solidFill>
            </a:rPr>
            <a:t>   </a:t>
          </a:r>
          <a:r>
            <a:rPr kumimoji="1" lang="ja-JP" altLang="en-US" sz="1000" baseline="0">
              <a:solidFill>
                <a:sysClr val="windowText" lastClr="000000"/>
              </a:solidFill>
            </a:rPr>
            <a:t>　・給料月額には、</a:t>
          </a:r>
          <a:r>
            <a:rPr kumimoji="1" lang="ja-JP" altLang="en-US" sz="1000" b="1" u="sng" baseline="0">
              <a:solidFill>
                <a:sysClr val="windowText" lastClr="000000"/>
              </a:solidFill>
            </a:rPr>
            <a:t>教職調整額、給料の調整額も含めた額を記入</a:t>
          </a:r>
          <a:r>
            <a:rPr kumimoji="1" lang="ja-JP" altLang="en-US" sz="1000" baseline="0">
              <a:solidFill>
                <a:sysClr val="windowText" lastClr="000000"/>
              </a:solidFill>
            </a:rPr>
            <a:t>する。</a:t>
          </a:r>
          <a:br>
            <a:rPr kumimoji="1" lang="en-US" altLang="ja-JP" sz="1000" baseline="0">
              <a:solidFill>
                <a:sysClr val="windowText" lastClr="000000"/>
              </a:solidFill>
            </a:rPr>
          </a:br>
          <a:r>
            <a:rPr kumimoji="1" lang="ja-JP" altLang="en-US" sz="1000" baseline="0">
              <a:solidFill>
                <a:sysClr val="windowText" lastClr="000000"/>
              </a:solidFill>
            </a:rPr>
            <a:t>　　・給与改定があった場合は、</a:t>
          </a:r>
          <a:r>
            <a:rPr kumimoji="1" lang="ja-JP" altLang="en-US" sz="1000" b="1" u="sng" baseline="0">
              <a:solidFill>
                <a:schemeClr val="tx2"/>
              </a:solidFill>
            </a:rPr>
            <a:t>改定後の金額を記入</a:t>
          </a:r>
          <a:r>
            <a:rPr kumimoji="1" lang="ja-JP" altLang="en-US" sz="1000" baseline="0">
              <a:solidFill>
                <a:sysClr val="windowText" lastClr="000000"/>
              </a:solidFill>
            </a:rPr>
            <a:t>する。</a:t>
          </a:r>
          <a:r>
            <a:rPr kumimoji="1" lang="ja-JP" altLang="en-US" sz="8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（特にこの事例の場合、９月～</a:t>
          </a:r>
          <a:r>
            <a:rPr kumimoji="1" lang="en-US" altLang="ja-JP" sz="8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12</a:t>
          </a:r>
          <a:r>
            <a:rPr kumimoji="1" lang="ja-JP" altLang="en-US" sz="8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月の給料月額に注意！）</a:t>
          </a:r>
          <a:r>
            <a:rPr kumimoji="1" lang="ja-JP" altLang="ja-JP" sz="1100" baseline="0">
              <a:solidFill>
                <a:schemeClr val="lt1"/>
              </a:solidFill>
              <a:effectLst/>
              <a:latin typeface="+mn-lt"/>
              <a:ea typeface="+mn-ea"/>
              <a:cs typeface="+mn-cs"/>
            </a:rPr>
            <a:t>（</a:t>
          </a:r>
          <a:r>
            <a:rPr kumimoji="1" lang="ja-JP" altLang="en-US" sz="1100" baseline="0">
              <a:solidFill>
                <a:schemeClr val="lt1"/>
              </a:solidFill>
              <a:effectLst/>
              <a:latin typeface="+mn-lt"/>
              <a:ea typeface="+mn-ea"/>
              <a:cs typeface="+mn-cs"/>
            </a:rPr>
            <a:t>（</a:t>
          </a:r>
          <a:endParaRPr kumimoji="1" lang="en-US" altLang="ja-JP" sz="1000" baseline="0">
            <a:solidFill>
              <a:sysClr val="windowText" lastClr="000000"/>
            </a:solidFill>
          </a:endParaRPr>
        </a:p>
        <a:p>
          <a:pPr algn="l"/>
          <a:r>
            <a:rPr kumimoji="1" lang="ja-JP" altLang="en-US" sz="1000" baseline="0">
              <a:solidFill>
                <a:sysClr val="windowText" lastClr="000000"/>
              </a:solidFill>
            </a:rPr>
            <a:t>　　</a:t>
          </a:r>
          <a:r>
            <a:rPr kumimoji="1" lang="en-US" altLang="ja-JP" sz="1000" baseline="0">
              <a:solidFill>
                <a:sysClr val="windowText" lastClr="000000"/>
              </a:solidFill>
            </a:rPr>
            <a:t>※</a:t>
          </a:r>
          <a:r>
            <a:rPr kumimoji="1" lang="ja-JP" altLang="en-US" sz="1000" baseline="0">
              <a:solidFill>
                <a:sysClr val="windowText" lastClr="000000"/>
              </a:solidFill>
            </a:rPr>
            <a:t>退職前</a:t>
          </a:r>
          <a:r>
            <a:rPr kumimoji="1" lang="en-US" altLang="ja-JP" sz="1000" baseline="0">
              <a:solidFill>
                <a:sysClr val="windowText" lastClr="000000"/>
              </a:solidFill>
            </a:rPr>
            <a:t>6</a:t>
          </a:r>
          <a:r>
            <a:rPr kumimoji="1" lang="ja-JP" altLang="en-US" sz="1000" baseline="0">
              <a:solidFill>
                <a:sysClr val="windowText" lastClr="000000"/>
              </a:solidFill>
            </a:rPr>
            <a:t>月間のうち、</a:t>
          </a:r>
          <a:r>
            <a:rPr kumimoji="1" lang="ja-JP" altLang="en-US" sz="1000" u="sng" baseline="0">
              <a:solidFill>
                <a:sysClr val="windowText" lastClr="000000"/>
              </a:solidFill>
            </a:rPr>
            <a:t>休職等により給与の一部または全部が支払われていない月がある場合</a:t>
          </a:r>
          <a:r>
            <a:rPr kumimoji="1" lang="ja-JP" altLang="en-US" sz="1000" baseline="0">
              <a:solidFill>
                <a:sysClr val="windowText" lastClr="000000"/>
              </a:solidFill>
            </a:rPr>
            <a:t>は、記載方法について </a:t>
          </a:r>
          <a:endParaRPr kumimoji="1" lang="en-US" altLang="ja-JP" sz="1000" baseline="0">
            <a:solidFill>
              <a:sysClr val="windowText" lastClr="000000"/>
            </a:solidFill>
          </a:endParaRPr>
        </a:p>
        <a:p>
          <a:pPr algn="l"/>
          <a:r>
            <a:rPr kumimoji="1" lang="ja-JP" altLang="en-US" sz="1000" baseline="0">
              <a:solidFill>
                <a:sysClr val="windowText" lastClr="000000"/>
              </a:solidFill>
            </a:rPr>
            <a:t>　   事前に福利課に連絡し確認すること。　</a:t>
          </a:r>
          <a:endParaRPr kumimoji="1" lang="en-US" altLang="ja-JP" sz="1000" baseline="0">
            <a:solidFill>
              <a:sysClr val="windowText" lastClr="000000"/>
            </a:solidFill>
          </a:endParaRPr>
        </a:p>
        <a:p>
          <a:pPr algn="l"/>
          <a:r>
            <a:rPr kumimoji="1" lang="ja-JP" altLang="en-US" sz="1000" baseline="0">
              <a:solidFill>
                <a:sysClr val="windowText" lastClr="000000"/>
              </a:solidFill>
            </a:rPr>
            <a:t>　　</a:t>
          </a:r>
          <a:endParaRPr kumimoji="1" lang="en-US" altLang="ja-JP" sz="1000" baseline="0">
            <a:solidFill>
              <a:sysClr val="windowText" lastClr="000000"/>
            </a:solidFill>
          </a:endParaRPr>
        </a:p>
      </xdr:txBody>
    </xdr:sp>
    <xdr:clientData/>
  </xdr:twoCellAnchor>
  <xdr:twoCellAnchor>
    <xdr:from>
      <xdr:col>0</xdr:col>
      <xdr:colOff>469900</xdr:colOff>
      <xdr:row>6</xdr:row>
      <xdr:rowOff>76200</xdr:rowOff>
    </xdr:from>
    <xdr:to>
      <xdr:col>0</xdr:col>
      <xdr:colOff>577850</xdr:colOff>
      <xdr:row>10</xdr:row>
      <xdr:rowOff>203200</xdr:rowOff>
    </xdr:to>
    <xdr:sp macro="" textlink="">
      <xdr:nvSpPr>
        <xdr:cNvPr id="12" name="左中かっこ 11">
          <a:extLst>
            <a:ext uri="{FF2B5EF4-FFF2-40B4-BE49-F238E27FC236}">
              <a16:creationId xmlns:a16="http://schemas.microsoft.com/office/drawing/2014/main" id="{25B57D38-41B2-4F8A-932E-BAE72AB2D2A3}"/>
            </a:ext>
          </a:extLst>
        </xdr:cNvPr>
        <xdr:cNvSpPr/>
      </xdr:nvSpPr>
      <xdr:spPr>
        <a:xfrm>
          <a:off x="469900" y="2362200"/>
          <a:ext cx="107950" cy="132715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0</xdr:col>
      <xdr:colOff>234948</xdr:colOff>
      <xdr:row>8</xdr:row>
      <xdr:rowOff>95247</xdr:rowOff>
    </xdr:from>
    <xdr:to>
      <xdr:col>1</xdr:col>
      <xdr:colOff>31750</xdr:colOff>
      <xdr:row>36</xdr:row>
      <xdr:rowOff>88903</xdr:rowOff>
    </xdr:to>
    <xdr:cxnSp macro="">
      <xdr:nvCxnSpPr>
        <xdr:cNvPr id="13" name="カギ線コネクタ 78">
          <a:extLst>
            <a:ext uri="{FF2B5EF4-FFF2-40B4-BE49-F238E27FC236}">
              <a16:creationId xmlns:a16="http://schemas.microsoft.com/office/drawing/2014/main" id="{DD4E692E-93D4-4D74-AF98-B9666C3D538E}"/>
            </a:ext>
          </a:extLst>
        </xdr:cNvPr>
        <xdr:cNvCxnSpPr/>
      </xdr:nvCxnSpPr>
      <xdr:spPr>
        <a:xfrm rot="16200000" flipH="1">
          <a:off x="-2628904" y="5880099"/>
          <a:ext cx="6153156" cy="425452"/>
        </a:xfrm>
        <a:prstGeom prst="bentConnector3">
          <a:avLst>
            <a:gd name="adj1" fmla="val 100048"/>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1954</xdr:colOff>
      <xdr:row>51</xdr:row>
      <xdr:rowOff>15630</xdr:rowOff>
    </xdr:from>
    <xdr:to>
      <xdr:col>10</xdr:col>
      <xdr:colOff>269</xdr:colOff>
      <xdr:row>53</xdr:row>
      <xdr:rowOff>32445</xdr:rowOff>
    </xdr:to>
    <xdr:sp macro="" textlink="">
      <xdr:nvSpPr>
        <xdr:cNvPr id="14" name="大かっこ 13">
          <a:extLst>
            <a:ext uri="{FF2B5EF4-FFF2-40B4-BE49-F238E27FC236}">
              <a16:creationId xmlns:a16="http://schemas.microsoft.com/office/drawing/2014/main" id="{F8739D0F-C6D3-405B-AD04-9C7D0FD7BA54}"/>
            </a:ext>
          </a:extLst>
        </xdr:cNvPr>
        <xdr:cNvSpPr/>
      </xdr:nvSpPr>
      <xdr:spPr>
        <a:xfrm>
          <a:off x="630604" y="11121780"/>
          <a:ext cx="6234015" cy="3660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958850</xdr:colOff>
      <xdr:row>40</xdr:row>
      <xdr:rowOff>19050</xdr:rowOff>
    </xdr:from>
    <xdr:to>
      <xdr:col>1</xdr:col>
      <xdr:colOff>1004569</xdr:colOff>
      <xdr:row>41</xdr:row>
      <xdr:rowOff>165100</xdr:rowOff>
    </xdr:to>
    <xdr:sp macro="" textlink="">
      <xdr:nvSpPr>
        <xdr:cNvPr id="15" name="左大かっこ 14">
          <a:extLst>
            <a:ext uri="{FF2B5EF4-FFF2-40B4-BE49-F238E27FC236}">
              <a16:creationId xmlns:a16="http://schemas.microsoft.com/office/drawing/2014/main" id="{EBE15748-66C9-4702-9F17-E18A43824B8B}"/>
            </a:ext>
          </a:extLst>
        </xdr:cNvPr>
        <xdr:cNvSpPr/>
      </xdr:nvSpPr>
      <xdr:spPr>
        <a:xfrm>
          <a:off x="1587500" y="9728200"/>
          <a:ext cx="45719" cy="3238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8</xdr:col>
      <xdr:colOff>571500</xdr:colOff>
      <xdr:row>40</xdr:row>
      <xdr:rowOff>12700</xdr:rowOff>
    </xdr:from>
    <xdr:to>
      <xdr:col>8</xdr:col>
      <xdr:colOff>617219</xdr:colOff>
      <xdr:row>41</xdr:row>
      <xdr:rowOff>152400</xdr:rowOff>
    </xdr:to>
    <xdr:sp macro="" textlink="">
      <xdr:nvSpPr>
        <xdr:cNvPr id="16" name="右大かっこ 15">
          <a:extLst>
            <a:ext uri="{FF2B5EF4-FFF2-40B4-BE49-F238E27FC236}">
              <a16:creationId xmlns:a16="http://schemas.microsoft.com/office/drawing/2014/main" id="{CF12B31E-102D-4DAE-A909-FF1BB014C038}"/>
            </a:ext>
          </a:extLst>
        </xdr:cNvPr>
        <xdr:cNvSpPr/>
      </xdr:nvSpPr>
      <xdr:spPr>
        <a:xfrm>
          <a:off x="5994400" y="9721850"/>
          <a:ext cx="45719" cy="3175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12700</xdr:colOff>
      <xdr:row>2</xdr:row>
      <xdr:rowOff>914400</xdr:rowOff>
    </xdr:from>
    <xdr:to>
      <xdr:col>4</xdr:col>
      <xdr:colOff>146050</xdr:colOff>
      <xdr:row>4</xdr:row>
      <xdr:rowOff>50800</xdr:rowOff>
    </xdr:to>
    <xdr:sp macro="" textlink="">
      <xdr:nvSpPr>
        <xdr:cNvPr id="17" name="正方形/長方形 16">
          <a:extLst>
            <a:ext uri="{FF2B5EF4-FFF2-40B4-BE49-F238E27FC236}">
              <a16:creationId xmlns:a16="http://schemas.microsoft.com/office/drawing/2014/main" id="{BE742BBB-0D23-4C41-8454-0D68D463BC6C}"/>
            </a:ext>
          </a:extLst>
        </xdr:cNvPr>
        <xdr:cNvSpPr/>
      </xdr:nvSpPr>
      <xdr:spPr>
        <a:xfrm>
          <a:off x="641350" y="1530350"/>
          <a:ext cx="2413000" cy="425450"/>
        </a:xfrm>
        <a:prstGeom prst="rect">
          <a:avLst/>
        </a:prstGeom>
        <a:no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給与改定後の金額を記入（給与改定に伴う追給分は各月に計上）</a:t>
          </a:r>
          <a:r>
            <a:rPr kumimoji="1" lang="en-US" altLang="ja-JP" sz="800">
              <a:solidFill>
                <a:sysClr val="windowText" lastClr="000000"/>
              </a:solidFill>
            </a:rPr>
            <a:t>※</a:t>
          </a:r>
          <a:r>
            <a:rPr kumimoji="1" lang="ja-JP" altLang="en-US" sz="800">
              <a:solidFill>
                <a:sysClr val="windowText" lastClr="000000"/>
              </a:solidFill>
            </a:rPr>
            <a:t>新給料表でも金額を確認すること。</a:t>
          </a:r>
        </a:p>
      </xdr:txBody>
    </xdr:sp>
    <xdr:clientData/>
  </xdr:twoCellAnchor>
  <xdr:twoCellAnchor>
    <xdr:from>
      <xdr:col>3</xdr:col>
      <xdr:colOff>457200</xdr:colOff>
      <xdr:row>4</xdr:row>
      <xdr:rowOff>44450</xdr:rowOff>
    </xdr:from>
    <xdr:to>
      <xdr:col>4</xdr:col>
      <xdr:colOff>12700</xdr:colOff>
      <xdr:row>5</xdr:row>
      <xdr:rowOff>19050</xdr:rowOff>
    </xdr:to>
    <xdr:cxnSp macro="">
      <xdr:nvCxnSpPr>
        <xdr:cNvPr id="19" name="直線矢印コネクタ 18">
          <a:extLst>
            <a:ext uri="{FF2B5EF4-FFF2-40B4-BE49-F238E27FC236}">
              <a16:creationId xmlns:a16="http://schemas.microsoft.com/office/drawing/2014/main" id="{EEAE1BE5-830D-487F-9529-79BE31945802}"/>
            </a:ext>
          </a:extLst>
        </xdr:cNvPr>
        <xdr:cNvCxnSpPr/>
      </xdr:nvCxnSpPr>
      <xdr:spPr>
        <a:xfrm>
          <a:off x="2736850" y="1949450"/>
          <a:ext cx="184150" cy="317500"/>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J33"/>
  <sheetViews>
    <sheetView showGridLines="0" showZeros="0" tabSelected="1" workbookViewId="0"/>
  </sheetViews>
  <sheetFormatPr defaultColWidth="9" defaultRowHeight="12.5" x14ac:dyDescent="0.2"/>
  <cols>
    <col min="1" max="1" width="13.453125" style="1" customWidth="1"/>
    <col min="2" max="7" width="10" style="1" customWidth="1"/>
    <col min="8" max="8" width="7.81640625" style="1" customWidth="1"/>
    <col min="9" max="9" width="10.81640625" style="1" customWidth="1"/>
    <col min="10" max="10" width="6.81640625" style="1" customWidth="1"/>
    <col min="11" max="16384" width="9" style="1"/>
  </cols>
  <sheetData>
    <row r="1" spans="1:10" x14ac:dyDescent="0.2">
      <c r="A1" s="1" t="s">
        <v>0</v>
      </c>
    </row>
    <row r="2" spans="1:10" ht="15.75" customHeight="1" x14ac:dyDescent="0.2"/>
    <row r="3" spans="1:10" ht="29.25" customHeight="1" x14ac:dyDescent="0.2">
      <c r="A3" s="36" t="s">
        <v>21</v>
      </c>
      <c r="B3" s="37"/>
      <c r="C3" s="37"/>
      <c r="D3" s="37"/>
      <c r="E3" s="37"/>
      <c r="F3" s="37"/>
      <c r="G3" s="37"/>
      <c r="H3" s="37"/>
      <c r="I3" s="37"/>
      <c r="J3" s="38"/>
    </row>
    <row r="4" spans="1:10" ht="27" customHeight="1" x14ac:dyDescent="0.2">
      <c r="A4" s="6" t="s">
        <v>9</v>
      </c>
      <c r="B4" s="7" t="s">
        <v>47</v>
      </c>
      <c r="C4" s="7" t="s">
        <v>48</v>
      </c>
      <c r="D4" s="7" t="s">
        <v>48</v>
      </c>
      <c r="E4" s="7" t="s">
        <v>48</v>
      </c>
      <c r="F4" s="7" t="s">
        <v>48</v>
      </c>
      <c r="G4" s="7" t="s">
        <v>48</v>
      </c>
      <c r="H4" s="39" t="s">
        <v>22</v>
      </c>
      <c r="I4" s="40"/>
      <c r="J4" s="41"/>
    </row>
    <row r="5" spans="1:10" ht="28.5" customHeight="1" x14ac:dyDescent="0.2">
      <c r="A5" s="8" t="s">
        <v>1</v>
      </c>
      <c r="B5" s="9"/>
      <c r="C5" s="9"/>
      <c r="D5" s="9"/>
      <c r="E5" s="9"/>
      <c r="F5" s="9"/>
      <c r="G5" s="9"/>
      <c r="H5" s="42" t="s">
        <v>40</v>
      </c>
      <c r="I5" s="43"/>
      <c r="J5" s="44"/>
    </row>
    <row r="6" spans="1:10" ht="28.5" customHeight="1" x14ac:dyDescent="0.2">
      <c r="A6" s="10" t="s">
        <v>2</v>
      </c>
      <c r="B6" s="11"/>
      <c r="C6" s="11"/>
      <c r="D6" s="11"/>
      <c r="E6" s="11"/>
      <c r="F6" s="11"/>
      <c r="G6" s="11"/>
      <c r="H6" s="42"/>
      <c r="I6" s="43"/>
      <c r="J6" s="44"/>
    </row>
    <row r="7" spans="1:10" ht="28.5" customHeight="1" x14ac:dyDescent="0.2">
      <c r="A7" s="10" t="s">
        <v>3</v>
      </c>
      <c r="B7" s="11"/>
      <c r="C7" s="11"/>
      <c r="D7" s="11"/>
      <c r="E7" s="11"/>
      <c r="F7" s="11"/>
      <c r="G7" s="11"/>
      <c r="H7" s="42"/>
      <c r="I7" s="43"/>
      <c r="J7" s="44"/>
    </row>
    <row r="8" spans="1:10" ht="28.5" customHeight="1" x14ac:dyDescent="0.2">
      <c r="A8" s="10" t="s">
        <v>4</v>
      </c>
      <c r="B8" s="11"/>
      <c r="C8" s="11"/>
      <c r="D8" s="11"/>
      <c r="E8" s="11"/>
      <c r="F8" s="11"/>
      <c r="G8" s="11"/>
      <c r="H8" s="3"/>
      <c r="I8" s="4"/>
      <c r="J8" s="5"/>
    </row>
    <row r="9" spans="1:10" ht="28.5" customHeight="1" x14ac:dyDescent="0.2">
      <c r="A9" s="27" t="s">
        <v>46</v>
      </c>
      <c r="B9" s="11"/>
      <c r="C9" s="11"/>
      <c r="D9" s="11"/>
      <c r="E9" s="11"/>
      <c r="F9" s="11"/>
      <c r="G9" s="11"/>
      <c r="H9" s="3"/>
      <c r="I9" s="4"/>
      <c r="J9" s="5"/>
    </row>
    <row r="10" spans="1:10" ht="14.25" customHeight="1" x14ac:dyDescent="0.2">
      <c r="A10" s="45" t="s">
        <v>5</v>
      </c>
      <c r="B10" s="47"/>
      <c r="C10" s="47"/>
      <c r="D10" s="47"/>
      <c r="E10" s="47"/>
      <c r="F10" s="47"/>
      <c r="G10" s="47"/>
      <c r="H10" s="3" t="s">
        <v>10</v>
      </c>
      <c r="I10" s="4"/>
      <c r="J10" s="5"/>
    </row>
    <row r="11" spans="1:10" ht="14.25" customHeight="1" x14ac:dyDescent="0.2">
      <c r="A11" s="46"/>
      <c r="B11" s="48"/>
      <c r="C11" s="48"/>
      <c r="D11" s="48"/>
      <c r="E11" s="48"/>
      <c r="F11" s="48"/>
      <c r="G11" s="48"/>
      <c r="H11" s="3" t="str">
        <f>IF(SUM(B12:G13)=0,CONCATENATE("（","   　　   ","）×1/180"),CONCATENATE("（",TEXT(SUM(B12:G13),"#,#"),"）","×1/180"))</f>
        <v>（   　　   ）×1/180</v>
      </c>
      <c r="I11" s="4"/>
      <c r="J11" s="5"/>
    </row>
    <row r="12" spans="1:10" ht="14.25" customHeight="1" x14ac:dyDescent="0.2">
      <c r="A12" s="29" t="s">
        <v>7</v>
      </c>
      <c r="B12" s="31">
        <f>SUM(B5:B11)</f>
        <v>0</v>
      </c>
      <c r="C12" s="31">
        <f t="shared" ref="C12:G12" si="0">SUM(C5:C11)</f>
        <v>0</v>
      </c>
      <c r="D12" s="31">
        <f t="shared" si="0"/>
        <v>0</v>
      </c>
      <c r="E12" s="31">
        <f t="shared" si="0"/>
        <v>0</v>
      </c>
      <c r="F12" s="31">
        <f t="shared" ref="F12" si="1">SUM(F5:F11)</f>
        <v>0</v>
      </c>
      <c r="G12" s="31">
        <f t="shared" si="0"/>
        <v>0</v>
      </c>
      <c r="H12" s="12" t="s">
        <v>36</v>
      </c>
      <c r="I12" s="13" t="str">
        <f>IF(SUM(B12:G13)=0,"",ROUND(SUM(B12:G13)/180,2))</f>
        <v/>
      </c>
      <c r="J12" s="5" t="s">
        <v>19</v>
      </c>
    </row>
    <row r="13" spans="1:10" ht="14.25" customHeight="1" x14ac:dyDescent="0.2">
      <c r="A13" s="30"/>
      <c r="B13" s="32"/>
      <c r="C13" s="32"/>
      <c r="D13" s="32"/>
      <c r="E13" s="32"/>
      <c r="F13" s="32"/>
      <c r="G13" s="32"/>
      <c r="H13" s="3"/>
      <c r="I13" s="14"/>
      <c r="J13" s="5"/>
    </row>
    <row r="14" spans="1:10" ht="14.25" customHeight="1" x14ac:dyDescent="0.2">
      <c r="A14" s="35" t="s">
        <v>6</v>
      </c>
      <c r="B14" s="28"/>
      <c r="C14" s="28"/>
      <c r="D14" s="28"/>
      <c r="E14" s="28"/>
      <c r="F14" s="28"/>
      <c r="G14" s="28"/>
      <c r="H14" s="15" t="s">
        <v>11</v>
      </c>
      <c r="I14" s="16"/>
      <c r="J14" s="17"/>
    </row>
    <row r="15" spans="1:10" ht="14.25" customHeight="1" x14ac:dyDescent="0.2">
      <c r="A15" s="35"/>
      <c r="B15" s="28"/>
      <c r="C15" s="28"/>
      <c r="D15" s="28"/>
      <c r="E15" s="28"/>
      <c r="F15" s="28"/>
      <c r="G15" s="28"/>
      <c r="H15" s="3" t="str">
        <f>IF(SUM(B14:G14)=0,CONCATENATE("（","   　　   ","）×1/180"),CONCATENATE("（",TEXT(SUM(B14:G14),"#,#"),"）","×1/180"))</f>
        <v>（   　　   ）×1/180</v>
      </c>
      <c r="I15" s="4"/>
      <c r="J15" s="5"/>
    </row>
    <row r="16" spans="1:10" ht="14.25" customHeight="1" x14ac:dyDescent="0.2">
      <c r="A16" s="35"/>
      <c r="B16" s="28"/>
      <c r="C16" s="28"/>
      <c r="D16" s="28"/>
      <c r="E16" s="28"/>
      <c r="F16" s="28"/>
      <c r="G16" s="28"/>
      <c r="H16" s="12" t="s">
        <v>20</v>
      </c>
      <c r="I16" s="13" t="str">
        <f>IF(SUM(B14:G14)=0,"",ROUND(SUM(B14:G14)/180,2))</f>
        <v/>
      </c>
      <c r="J16" s="5" t="s">
        <v>19</v>
      </c>
    </row>
    <row r="17" spans="1:10" ht="28.5" customHeight="1" x14ac:dyDescent="0.2">
      <c r="A17" s="18" t="s">
        <v>8</v>
      </c>
      <c r="B17" s="34"/>
      <c r="C17" s="34"/>
      <c r="D17" s="34"/>
      <c r="E17" s="34"/>
      <c r="F17" s="34"/>
      <c r="G17" s="34"/>
      <c r="H17" s="19" t="s">
        <v>12</v>
      </c>
      <c r="I17" s="20" t="str">
        <f>IF(SUM(B12:G13)=0,CONCATENATE("（","       ","）円"),CONCATENATE("（",TEXT(ROUNDDOWN(SUM(I12,I16),0),"#,#"),"）円"))</f>
        <v>（       ）円</v>
      </c>
      <c r="J17" s="21"/>
    </row>
    <row r="18" spans="1:10" ht="21.75" customHeight="1" x14ac:dyDescent="0.2">
      <c r="A18" s="15"/>
      <c r="B18" s="16"/>
      <c r="C18" s="16"/>
      <c r="D18" s="16"/>
      <c r="E18" s="16"/>
      <c r="F18" s="16"/>
      <c r="G18" s="16"/>
      <c r="H18" s="16"/>
      <c r="I18" s="16"/>
      <c r="J18" s="17"/>
    </row>
    <row r="19" spans="1:10" ht="21.75" customHeight="1" x14ac:dyDescent="0.2">
      <c r="A19" s="3"/>
      <c r="B19" s="4"/>
      <c r="C19" s="4"/>
      <c r="D19" s="4"/>
      <c r="E19" s="4"/>
      <c r="F19" s="4"/>
      <c r="G19" s="4"/>
      <c r="H19" s="4"/>
      <c r="I19" s="4"/>
      <c r="J19" s="5"/>
    </row>
    <row r="20" spans="1:10" ht="21.75" customHeight="1" x14ac:dyDescent="0.2">
      <c r="A20" s="3"/>
      <c r="B20" s="4"/>
      <c r="C20" s="4"/>
      <c r="D20" s="22" t="s">
        <v>13</v>
      </c>
      <c r="E20" s="22"/>
      <c r="F20" s="4"/>
      <c r="G20" s="33"/>
      <c r="H20" s="33"/>
      <c r="I20" s="33"/>
      <c r="J20" s="5"/>
    </row>
    <row r="21" spans="1:10" ht="21.75" customHeight="1" x14ac:dyDescent="0.2">
      <c r="A21" s="3"/>
      <c r="B21" s="4"/>
      <c r="C21" s="4"/>
      <c r="D21" s="22" t="s">
        <v>14</v>
      </c>
      <c r="E21" s="22"/>
      <c r="F21" s="4"/>
      <c r="G21" s="33"/>
      <c r="H21" s="33"/>
      <c r="I21" s="33"/>
      <c r="J21" s="5"/>
    </row>
    <row r="22" spans="1:10" ht="21.75" customHeight="1" x14ac:dyDescent="0.2">
      <c r="A22" s="3"/>
      <c r="B22" s="4"/>
      <c r="C22" s="4"/>
      <c r="D22" s="22" t="s">
        <v>15</v>
      </c>
      <c r="E22" s="22"/>
      <c r="F22" s="4"/>
      <c r="G22" s="33"/>
      <c r="H22" s="33"/>
      <c r="I22" s="33"/>
      <c r="J22" s="5"/>
    </row>
    <row r="23" spans="1:10" ht="21.75" customHeight="1" x14ac:dyDescent="0.2">
      <c r="A23" s="3"/>
      <c r="B23" s="4"/>
      <c r="C23" s="4"/>
      <c r="D23" s="4"/>
      <c r="E23" s="4"/>
      <c r="F23" s="4"/>
      <c r="G23" s="4"/>
      <c r="H23" s="4"/>
      <c r="I23" s="4"/>
      <c r="J23" s="5"/>
    </row>
    <row r="24" spans="1:10" ht="21.75" customHeight="1" x14ac:dyDescent="0.2">
      <c r="A24" s="3" t="s">
        <v>16</v>
      </c>
      <c r="B24" s="4"/>
      <c r="C24" s="4"/>
      <c r="D24" s="4"/>
      <c r="E24" s="4"/>
      <c r="F24" s="4"/>
      <c r="G24" s="4"/>
      <c r="H24" s="4"/>
      <c r="I24" s="4"/>
      <c r="J24" s="5"/>
    </row>
    <row r="25" spans="1:10" ht="21.75" customHeight="1" x14ac:dyDescent="0.2">
      <c r="A25" s="3" t="s">
        <v>17</v>
      </c>
      <c r="B25" s="4"/>
      <c r="C25" s="4"/>
      <c r="D25" s="4"/>
      <c r="E25" s="4"/>
      <c r="F25" s="4"/>
      <c r="G25" s="4"/>
      <c r="H25" s="4"/>
      <c r="I25" s="4"/>
      <c r="J25" s="5"/>
    </row>
    <row r="26" spans="1:10" ht="21.75" customHeight="1" x14ac:dyDescent="0.2">
      <c r="A26" s="3"/>
      <c r="B26" s="4"/>
      <c r="C26" s="4"/>
      <c r="D26" s="4"/>
      <c r="E26" s="4"/>
      <c r="F26" s="4"/>
      <c r="G26" s="4"/>
      <c r="H26" s="4"/>
      <c r="I26" s="4"/>
      <c r="J26" s="5"/>
    </row>
    <row r="27" spans="1:10" ht="21.75" customHeight="1" x14ac:dyDescent="0.2">
      <c r="A27" s="23"/>
      <c r="B27" s="33" t="s">
        <v>41</v>
      </c>
      <c r="C27" s="33"/>
      <c r="D27" s="33"/>
      <c r="E27" s="4"/>
      <c r="F27" s="4"/>
      <c r="G27" s="4"/>
      <c r="H27" s="4"/>
      <c r="I27" s="4"/>
      <c r="J27" s="5"/>
    </row>
    <row r="28" spans="1:10" ht="21.75" customHeight="1" x14ac:dyDescent="0.2">
      <c r="A28" s="3"/>
      <c r="B28" s="4"/>
      <c r="C28" s="4"/>
      <c r="D28" s="4"/>
      <c r="E28" s="4"/>
      <c r="F28" s="4"/>
      <c r="G28" s="4"/>
      <c r="H28" s="4"/>
      <c r="I28" s="4"/>
      <c r="J28" s="5"/>
    </row>
    <row r="29" spans="1:10" ht="21.75" customHeight="1" x14ac:dyDescent="0.2">
      <c r="A29" s="3"/>
      <c r="B29" s="4"/>
      <c r="C29" s="4"/>
      <c r="D29" s="4"/>
      <c r="E29" s="4"/>
      <c r="F29" s="4"/>
      <c r="G29" s="4"/>
      <c r="H29" s="4"/>
      <c r="I29" s="4"/>
      <c r="J29" s="5"/>
    </row>
    <row r="30" spans="1:10" ht="21.75" customHeight="1" x14ac:dyDescent="0.2">
      <c r="A30" s="3"/>
      <c r="B30" s="4"/>
      <c r="C30" s="4" t="s">
        <v>18</v>
      </c>
      <c r="D30" s="4"/>
      <c r="E30" s="4"/>
      <c r="F30" s="33"/>
      <c r="G30" s="33"/>
      <c r="H30" s="33"/>
      <c r="I30" s="4"/>
      <c r="J30" s="5"/>
    </row>
    <row r="31" spans="1:10" ht="21.75" customHeight="1" x14ac:dyDescent="0.2">
      <c r="A31" s="3"/>
      <c r="B31" s="4"/>
      <c r="C31" s="4"/>
      <c r="D31" s="4"/>
      <c r="E31" s="4"/>
      <c r="F31" s="33"/>
      <c r="G31" s="33"/>
      <c r="H31" s="33"/>
      <c r="I31" s="4"/>
      <c r="J31" s="5"/>
    </row>
    <row r="32" spans="1:10" ht="21.75" customHeight="1" x14ac:dyDescent="0.2">
      <c r="A32" s="24"/>
      <c r="B32" s="25"/>
      <c r="C32" s="25"/>
      <c r="D32" s="25"/>
      <c r="E32" s="25"/>
      <c r="F32" s="25"/>
      <c r="G32" s="25"/>
      <c r="H32" s="25"/>
      <c r="I32" s="25"/>
      <c r="J32" s="26"/>
    </row>
    <row r="33" spans="1:1" ht="18" customHeight="1" x14ac:dyDescent="0.2">
      <c r="A33" s="1" t="s">
        <v>42</v>
      </c>
    </row>
  </sheetData>
  <sheetProtection formatCells="0"/>
  <mergeCells count="31">
    <mergeCell ref="C12:C13"/>
    <mergeCell ref="D12:D13"/>
    <mergeCell ref="E12:E13"/>
    <mergeCell ref="F12:F13"/>
    <mergeCell ref="G12:G13"/>
    <mergeCell ref="A3:J3"/>
    <mergeCell ref="H4:J4"/>
    <mergeCell ref="H5:J7"/>
    <mergeCell ref="A10:A11"/>
    <mergeCell ref="B10:B11"/>
    <mergeCell ref="C10:C11"/>
    <mergeCell ref="D10:D11"/>
    <mergeCell ref="E10:E11"/>
    <mergeCell ref="F10:F11"/>
    <mergeCell ref="G10:G11"/>
    <mergeCell ref="F14:F16"/>
    <mergeCell ref="G14:G16"/>
    <mergeCell ref="A12:A13"/>
    <mergeCell ref="B12:B13"/>
    <mergeCell ref="F31:H31"/>
    <mergeCell ref="B17:G17"/>
    <mergeCell ref="G20:I20"/>
    <mergeCell ref="G21:I21"/>
    <mergeCell ref="G22:I22"/>
    <mergeCell ref="B27:D27"/>
    <mergeCell ref="F30:H30"/>
    <mergeCell ref="A14:A16"/>
    <mergeCell ref="B14:B16"/>
    <mergeCell ref="C14:C16"/>
    <mergeCell ref="D14:D16"/>
    <mergeCell ref="E14:E16"/>
  </mergeCells>
  <phoneticPr fontId="1"/>
  <printOptions horizontalCentered="1"/>
  <pageMargins left="0.78740157480314965" right="0.59055118110236227" top="0.98425196850393704" bottom="0.98425196850393704" header="0.51181102362204722" footer="0.51181102362204722"/>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263FF-BA13-4E9E-A63D-6EA69A0C38F1}">
  <sheetPr>
    <tabColor rgb="FFFF0000"/>
    <pageSetUpPr fitToPage="1"/>
  </sheetPr>
  <dimension ref="A1:L58"/>
  <sheetViews>
    <sheetView zoomScaleNormal="100" workbookViewId="0">
      <selection activeCell="B1" sqref="B1"/>
    </sheetView>
  </sheetViews>
  <sheetFormatPr defaultColWidth="9" defaultRowHeight="12.5" x14ac:dyDescent="0.2"/>
  <cols>
    <col min="1" max="1" width="9" style="1"/>
    <col min="2" max="2" width="14.6328125" style="1" customWidth="1"/>
    <col min="3" max="8" width="9" style="1"/>
    <col min="9" max="9" width="8.90625" style="1" customWidth="1"/>
    <col min="10" max="10" width="11.7265625" style="1" customWidth="1"/>
    <col min="11" max="11" width="8.36328125" style="1" customWidth="1"/>
    <col min="12" max="16384" width="9" style="1"/>
  </cols>
  <sheetData>
    <row r="1" spans="1:12" ht="15" thickTop="1" thickBot="1" x14ac:dyDescent="0.25">
      <c r="A1" s="49"/>
      <c r="B1" s="50" t="s">
        <v>0</v>
      </c>
      <c r="C1" s="49"/>
      <c r="D1" s="49"/>
      <c r="E1" s="49"/>
      <c r="F1" s="49"/>
      <c r="G1" s="49"/>
      <c r="H1" s="49"/>
      <c r="I1" s="51" t="s">
        <v>49</v>
      </c>
      <c r="J1" s="52"/>
      <c r="K1" s="53"/>
      <c r="L1" s="49"/>
    </row>
    <row r="2" spans="1:12" ht="33.5" customHeight="1" thickTop="1" x14ac:dyDescent="0.2">
      <c r="A2" s="49"/>
      <c r="B2" s="50"/>
      <c r="C2" s="49"/>
      <c r="D2" s="49"/>
      <c r="E2" s="49"/>
      <c r="F2" s="49"/>
      <c r="G2" s="49"/>
      <c r="H2" s="49"/>
      <c r="I2" s="49"/>
      <c r="J2" s="49"/>
      <c r="K2" s="49"/>
      <c r="L2" s="49"/>
    </row>
    <row r="3" spans="1:12" ht="58.5" customHeight="1" x14ac:dyDescent="0.2">
      <c r="A3" s="49"/>
      <c r="B3" s="54"/>
      <c r="C3" s="54"/>
      <c r="D3" s="54"/>
      <c r="E3" s="54"/>
      <c r="F3" s="54"/>
      <c r="G3" s="54"/>
      <c r="H3" s="54"/>
      <c r="I3" s="54"/>
      <c r="J3" s="54"/>
      <c r="K3" s="54"/>
      <c r="L3" s="49"/>
    </row>
    <row r="4" spans="1:12" ht="29.25" customHeight="1" x14ac:dyDescent="0.2">
      <c r="A4" s="49"/>
      <c r="B4" s="55" t="s">
        <v>21</v>
      </c>
      <c r="C4" s="56"/>
      <c r="D4" s="56"/>
      <c r="E4" s="56"/>
      <c r="F4" s="56"/>
      <c r="G4" s="56"/>
      <c r="H4" s="56"/>
      <c r="I4" s="56"/>
      <c r="J4" s="56"/>
      <c r="K4" s="57"/>
      <c r="L4" s="49"/>
    </row>
    <row r="5" spans="1:12" ht="27" customHeight="1" thickBot="1" x14ac:dyDescent="0.25">
      <c r="A5" s="49"/>
      <c r="B5" s="58" t="s">
        <v>9</v>
      </c>
      <c r="C5" s="59" t="s">
        <v>24</v>
      </c>
      <c r="D5" s="59" t="s">
        <v>25</v>
      </c>
      <c r="E5" s="59" t="s">
        <v>26</v>
      </c>
      <c r="F5" s="60" t="s">
        <v>27</v>
      </c>
      <c r="G5" s="60" t="s">
        <v>28</v>
      </c>
      <c r="H5" s="60" t="s">
        <v>50</v>
      </c>
      <c r="I5" s="55" t="s">
        <v>22</v>
      </c>
      <c r="J5" s="56"/>
      <c r="K5" s="57"/>
      <c r="L5" s="49"/>
    </row>
    <row r="6" spans="1:12" ht="27.75" customHeight="1" thickTop="1" thickBot="1" x14ac:dyDescent="0.25">
      <c r="A6" s="49"/>
      <c r="B6" s="61" t="s">
        <v>1</v>
      </c>
      <c r="C6" s="62">
        <v>293904</v>
      </c>
      <c r="D6" s="63">
        <v>293904</v>
      </c>
      <c r="E6" s="64">
        <v>293904</v>
      </c>
      <c r="F6" s="65">
        <v>296730</v>
      </c>
      <c r="G6" s="66">
        <v>296730</v>
      </c>
      <c r="H6" s="66">
        <v>296730</v>
      </c>
      <c r="I6" s="67" t="s">
        <v>32</v>
      </c>
      <c r="J6" s="68"/>
      <c r="K6" s="69"/>
      <c r="L6" s="49"/>
    </row>
    <row r="7" spans="1:12" ht="24.75" customHeight="1" thickTop="1" x14ac:dyDescent="0.2">
      <c r="A7" s="49"/>
      <c r="B7" s="70" t="s">
        <v>2</v>
      </c>
      <c r="C7" s="66">
        <v>10400</v>
      </c>
      <c r="D7" s="66">
        <v>10400</v>
      </c>
      <c r="E7" s="66">
        <v>10400</v>
      </c>
      <c r="F7" s="71">
        <v>10400</v>
      </c>
      <c r="G7" s="71">
        <v>10400</v>
      </c>
      <c r="H7" s="71">
        <v>10400</v>
      </c>
      <c r="I7" s="72"/>
      <c r="J7" s="73"/>
      <c r="K7" s="74"/>
      <c r="L7" s="49"/>
    </row>
    <row r="8" spans="1:12" ht="25.5" customHeight="1" x14ac:dyDescent="0.2">
      <c r="A8" s="49"/>
      <c r="B8" s="70" t="s">
        <v>3</v>
      </c>
      <c r="C8" s="71">
        <v>0</v>
      </c>
      <c r="D8" s="71">
        <v>0</v>
      </c>
      <c r="E8" s="71">
        <v>0</v>
      </c>
      <c r="F8" s="71">
        <v>0</v>
      </c>
      <c r="G8" s="71">
        <v>0</v>
      </c>
      <c r="H8" s="71">
        <v>0</v>
      </c>
      <c r="I8" s="72"/>
      <c r="J8" s="73"/>
      <c r="K8" s="74"/>
      <c r="L8" s="75"/>
    </row>
    <row r="9" spans="1:12" ht="24.75" customHeight="1" x14ac:dyDescent="0.2">
      <c r="A9" s="49"/>
      <c r="B9" s="70" t="s">
        <v>4</v>
      </c>
      <c r="C9" s="71">
        <v>3100</v>
      </c>
      <c r="D9" s="71">
        <v>3100</v>
      </c>
      <c r="E9" s="71">
        <v>3100</v>
      </c>
      <c r="F9" s="71">
        <v>2200</v>
      </c>
      <c r="G9" s="71">
        <v>2200</v>
      </c>
      <c r="H9" s="71">
        <v>2200</v>
      </c>
      <c r="I9" s="76"/>
      <c r="J9" s="50"/>
      <c r="K9" s="77"/>
      <c r="L9" s="75"/>
    </row>
    <row r="10" spans="1:12" ht="20.25" customHeight="1" x14ac:dyDescent="0.2">
      <c r="A10" s="49"/>
      <c r="B10" s="70" t="s">
        <v>45</v>
      </c>
      <c r="C10" s="71">
        <v>28000</v>
      </c>
      <c r="D10" s="71">
        <v>28000</v>
      </c>
      <c r="E10" s="71">
        <v>28000</v>
      </c>
      <c r="F10" s="71">
        <v>28000</v>
      </c>
      <c r="G10" s="71">
        <v>28000</v>
      </c>
      <c r="H10" s="71">
        <v>28000</v>
      </c>
      <c r="I10" s="75"/>
      <c r="J10" s="49"/>
      <c r="K10" s="78"/>
      <c r="L10" s="75"/>
    </row>
    <row r="11" spans="1:12" ht="18.75" customHeight="1" x14ac:dyDescent="0.2">
      <c r="A11" s="49"/>
      <c r="B11" s="79" t="s">
        <v>51</v>
      </c>
      <c r="C11" s="80">
        <v>0</v>
      </c>
      <c r="D11" s="80">
        <v>0</v>
      </c>
      <c r="E11" s="80">
        <v>0</v>
      </c>
      <c r="F11" s="80">
        <v>0</v>
      </c>
      <c r="G11" s="80">
        <v>0</v>
      </c>
      <c r="H11" s="80">
        <v>0</v>
      </c>
      <c r="I11" s="76" t="s">
        <v>10</v>
      </c>
      <c r="J11" s="50"/>
      <c r="K11" s="77"/>
      <c r="L11" s="75"/>
    </row>
    <row r="12" spans="1:12" ht="4.5" hidden="1" customHeight="1" x14ac:dyDescent="0.2">
      <c r="A12" s="49"/>
      <c r="B12" s="81"/>
      <c r="C12" s="82"/>
      <c r="D12" s="82"/>
      <c r="E12" s="82"/>
      <c r="F12" s="82"/>
      <c r="G12" s="82"/>
      <c r="H12" s="82"/>
      <c r="I12" s="83" t="s">
        <v>36</v>
      </c>
      <c r="J12" s="84">
        <f>IF(SUM(C12:H13)=0,"",ROUND(SUM(C12:H13)/180,2))</f>
        <v>11212.23</v>
      </c>
      <c r="K12" s="85" t="s">
        <v>19</v>
      </c>
      <c r="L12" s="75"/>
    </row>
    <row r="13" spans="1:12" ht="14.25" customHeight="1" x14ac:dyDescent="0.2">
      <c r="A13" s="49"/>
      <c r="B13" s="86" t="s">
        <v>7</v>
      </c>
      <c r="C13" s="80">
        <f t="shared" ref="C13:H13" si="0">SUM(C6:C12)</f>
        <v>335404</v>
      </c>
      <c r="D13" s="80">
        <f t="shared" si="0"/>
        <v>335404</v>
      </c>
      <c r="E13" s="80">
        <f t="shared" si="0"/>
        <v>335404</v>
      </c>
      <c r="F13" s="80">
        <f t="shared" si="0"/>
        <v>337330</v>
      </c>
      <c r="G13" s="80">
        <f t="shared" si="0"/>
        <v>337330</v>
      </c>
      <c r="H13" s="80">
        <f t="shared" si="0"/>
        <v>337330</v>
      </c>
      <c r="I13" s="76" t="str">
        <f>IF(SUM(C12:H13)=0,CONCATENATE("（","   　　   ","）×1/180"),CONCATENATE("（",TEXT(SUM(C12:H13),"#,#"),"）","×1/180"))</f>
        <v>（2,018,202）×1/180</v>
      </c>
      <c r="J13" s="50"/>
      <c r="K13" s="77"/>
      <c r="L13" s="75"/>
    </row>
    <row r="14" spans="1:12" ht="19.5" customHeight="1" x14ac:dyDescent="0.2">
      <c r="A14" s="49"/>
      <c r="B14" s="87"/>
      <c r="C14" s="82"/>
      <c r="D14" s="82"/>
      <c r="E14" s="82"/>
      <c r="F14" s="82"/>
      <c r="G14" s="82"/>
      <c r="H14" s="82"/>
      <c r="I14" s="88" t="s">
        <v>36</v>
      </c>
      <c r="J14" s="84">
        <f>IF(SUM(C13:H14)=0,"",ROUND(SUM(C13:H14)/180,2))</f>
        <v>11212.23</v>
      </c>
      <c r="K14" s="89" t="s">
        <v>19</v>
      </c>
      <c r="L14" s="75"/>
    </row>
    <row r="15" spans="1:12" ht="14.25" customHeight="1" x14ac:dyDescent="0.2">
      <c r="A15" s="49"/>
      <c r="B15" s="90" t="s">
        <v>6</v>
      </c>
      <c r="C15" s="91">
        <v>0</v>
      </c>
      <c r="D15" s="91">
        <v>11400</v>
      </c>
      <c r="E15" s="91">
        <v>11400</v>
      </c>
      <c r="F15" s="91">
        <v>11400</v>
      </c>
      <c r="G15" s="91">
        <v>11400</v>
      </c>
      <c r="H15" s="91">
        <v>11400</v>
      </c>
      <c r="I15" s="92" t="s">
        <v>11</v>
      </c>
      <c r="J15" s="93"/>
      <c r="K15" s="94"/>
      <c r="L15" s="49"/>
    </row>
    <row r="16" spans="1:12" ht="14.25" customHeight="1" x14ac:dyDescent="0.2">
      <c r="A16" s="49"/>
      <c r="B16" s="90"/>
      <c r="C16" s="91"/>
      <c r="D16" s="91"/>
      <c r="E16" s="91"/>
      <c r="F16" s="91"/>
      <c r="G16" s="91"/>
      <c r="H16" s="91"/>
      <c r="I16" s="76" t="str">
        <f>IF(SUM(C15:H15)=0,CONCATENATE("（","   　　   ","）×1/180"),CONCATENATE("（",TEXT(SUM(C15:H15),"#,#"),"）","×1/180"))</f>
        <v>（57,000）×1/180</v>
      </c>
      <c r="J16" s="50"/>
      <c r="K16" s="77"/>
      <c r="L16" s="49"/>
    </row>
    <row r="17" spans="1:12" ht="19.5" customHeight="1" x14ac:dyDescent="0.2">
      <c r="A17" s="49"/>
      <c r="B17" s="90"/>
      <c r="C17" s="91"/>
      <c r="D17" s="91"/>
      <c r="E17" s="91"/>
      <c r="F17" s="91"/>
      <c r="G17" s="91"/>
      <c r="H17" s="91"/>
      <c r="I17" s="83" t="s">
        <v>20</v>
      </c>
      <c r="J17" s="84">
        <f>IF(SUM(C15:H15)=0,"",ROUND(SUM(C15:H15)/180,2))</f>
        <v>316.67</v>
      </c>
      <c r="K17" s="77" t="s">
        <v>19</v>
      </c>
      <c r="L17" s="49"/>
    </row>
    <row r="18" spans="1:12" ht="22.5" customHeight="1" x14ac:dyDescent="0.2">
      <c r="A18" s="49"/>
      <c r="B18" s="95" t="s">
        <v>8</v>
      </c>
      <c r="C18" s="96"/>
      <c r="D18" s="96"/>
      <c r="E18" s="96"/>
      <c r="F18" s="96"/>
      <c r="G18" s="96"/>
      <c r="H18" s="96"/>
      <c r="I18" s="97" t="s">
        <v>12</v>
      </c>
      <c r="J18" s="98" t="str">
        <f>IF(SUM(C13:H14)=0,CONCATENATE("（","       ","）円"),CONCATENATE("（",TEXT(ROUNDDOWN(J14+J17,0),"#,#"),"）円"))</f>
        <v>（11,528）円</v>
      </c>
      <c r="K18" s="99"/>
      <c r="L18" s="49"/>
    </row>
    <row r="19" spans="1:12" ht="11.25" customHeight="1" x14ac:dyDescent="0.2">
      <c r="A19" s="49"/>
      <c r="B19" s="100"/>
      <c r="C19" s="101"/>
      <c r="D19" s="101"/>
      <c r="E19" s="101"/>
      <c r="F19" s="101"/>
      <c r="G19" s="101"/>
      <c r="H19" s="101"/>
      <c r="I19" s="50"/>
      <c r="J19" s="84"/>
      <c r="K19" s="77"/>
      <c r="L19" s="49"/>
    </row>
    <row r="20" spans="1:12" ht="21.75" customHeight="1" x14ac:dyDescent="0.2">
      <c r="A20" s="49"/>
      <c r="B20" s="76"/>
      <c r="C20" s="50"/>
      <c r="D20" s="50"/>
      <c r="E20" s="50" t="s">
        <v>13</v>
      </c>
      <c r="F20" s="50"/>
      <c r="G20" s="50"/>
      <c r="H20" s="102" t="s">
        <v>37</v>
      </c>
      <c r="I20" s="102"/>
      <c r="J20" s="102"/>
      <c r="K20" s="77"/>
      <c r="L20" s="49"/>
    </row>
    <row r="21" spans="1:12" ht="21.75" customHeight="1" x14ac:dyDescent="0.2">
      <c r="A21" s="49"/>
      <c r="B21" s="76"/>
      <c r="C21" s="50"/>
      <c r="D21" s="50"/>
      <c r="E21" s="50" t="s">
        <v>14</v>
      </c>
      <c r="F21" s="50"/>
      <c r="G21" s="50"/>
      <c r="H21" s="102" t="s">
        <v>38</v>
      </c>
      <c r="I21" s="102"/>
      <c r="J21" s="102"/>
      <c r="K21" s="77"/>
      <c r="L21" s="49"/>
    </row>
    <row r="22" spans="1:12" ht="21.75" customHeight="1" x14ac:dyDescent="0.2">
      <c r="A22" s="49"/>
      <c r="B22" s="76"/>
      <c r="C22" s="50"/>
      <c r="D22" s="50"/>
      <c r="E22" s="50" t="s">
        <v>15</v>
      </c>
      <c r="F22" s="50"/>
      <c r="G22" s="50"/>
      <c r="H22" s="102" t="s">
        <v>39</v>
      </c>
      <c r="I22" s="102"/>
      <c r="J22" s="102"/>
      <c r="K22" s="77"/>
      <c r="L22" s="49"/>
    </row>
    <row r="23" spans="1:12" ht="9" customHeight="1" x14ac:dyDescent="0.2">
      <c r="A23" s="49"/>
      <c r="B23" s="76"/>
      <c r="C23" s="50"/>
      <c r="D23" s="50"/>
      <c r="E23" s="50"/>
      <c r="F23" s="50"/>
      <c r="G23" s="50"/>
      <c r="H23" s="50"/>
      <c r="I23" s="50"/>
      <c r="J23" s="50"/>
      <c r="K23" s="77"/>
      <c r="L23" s="49"/>
    </row>
    <row r="24" spans="1:12" ht="21.75" customHeight="1" x14ac:dyDescent="0.2">
      <c r="A24" s="49"/>
      <c r="B24" s="76" t="s">
        <v>16</v>
      </c>
      <c r="C24" s="50"/>
      <c r="D24" s="50"/>
      <c r="E24" s="50"/>
      <c r="F24" s="50"/>
      <c r="G24" s="50"/>
      <c r="H24" s="50"/>
      <c r="I24" s="50"/>
      <c r="J24" s="50"/>
      <c r="K24" s="77"/>
      <c r="L24" s="49"/>
    </row>
    <row r="25" spans="1:12" ht="21.75" customHeight="1" x14ac:dyDescent="0.2">
      <c r="A25" s="49"/>
      <c r="B25" s="76" t="s">
        <v>17</v>
      </c>
      <c r="C25" s="50"/>
      <c r="D25" s="50"/>
      <c r="E25" s="50"/>
      <c r="F25" s="50"/>
      <c r="G25" s="50"/>
      <c r="H25" s="50"/>
      <c r="I25" s="50"/>
      <c r="J25" s="50"/>
      <c r="K25" s="77"/>
      <c r="L25" s="49"/>
    </row>
    <row r="26" spans="1:12" ht="10.5" customHeight="1" x14ac:dyDescent="0.2">
      <c r="A26" s="49"/>
      <c r="B26" s="76"/>
      <c r="C26" s="50"/>
      <c r="D26" s="50"/>
      <c r="E26" s="50"/>
      <c r="F26" s="50"/>
      <c r="G26" s="50"/>
      <c r="H26" s="50"/>
      <c r="I26" s="50"/>
      <c r="J26" s="50"/>
      <c r="K26" s="77"/>
      <c r="L26" s="49"/>
    </row>
    <row r="27" spans="1:12" ht="21.75" customHeight="1" x14ac:dyDescent="0.2">
      <c r="A27" s="49"/>
      <c r="B27" s="76"/>
      <c r="C27" s="102" t="s">
        <v>44</v>
      </c>
      <c r="D27" s="102"/>
      <c r="E27" s="102"/>
      <c r="F27" s="50"/>
      <c r="G27" s="50"/>
      <c r="H27" s="50"/>
      <c r="I27" s="50"/>
      <c r="J27" s="50"/>
      <c r="K27" s="77"/>
      <c r="L27" s="49"/>
    </row>
    <row r="28" spans="1:12" ht="8.25" customHeight="1" x14ac:dyDescent="0.2">
      <c r="A28" s="49"/>
      <c r="B28" s="76"/>
      <c r="C28" s="50"/>
      <c r="D28" s="50"/>
      <c r="E28" s="50"/>
      <c r="F28" s="50"/>
      <c r="G28" s="50"/>
      <c r="H28" s="50"/>
      <c r="I28" s="50"/>
      <c r="J28" s="50"/>
      <c r="K28" s="77"/>
      <c r="L28" s="49"/>
    </row>
    <row r="29" spans="1:12" ht="21.75" customHeight="1" x14ac:dyDescent="0.2">
      <c r="A29" s="49"/>
      <c r="B29" s="76"/>
      <c r="C29" s="50"/>
      <c r="D29" s="50" t="s">
        <v>18</v>
      </c>
      <c r="E29" s="50"/>
      <c r="F29" s="50"/>
      <c r="G29" s="102" t="s">
        <v>37</v>
      </c>
      <c r="H29" s="102"/>
      <c r="I29" s="102"/>
      <c r="J29" s="50"/>
      <c r="K29" s="77"/>
      <c r="L29" s="49"/>
    </row>
    <row r="30" spans="1:12" ht="21.75" customHeight="1" x14ac:dyDescent="0.2">
      <c r="A30" s="49"/>
      <c r="B30" s="76"/>
      <c r="C30" s="50"/>
      <c r="D30" s="50"/>
      <c r="E30" s="50"/>
      <c r="F30" s="50"/>
      <c r="G30" s="102" t="s">
        <v>63</v>
      </c>
      <c r="H30" s="102"/>
      <c r="I30" s="102"/>
      <c r="J30" s="50"/>
      <c r="K30" s="77"/>
      <c r="L30" s="49"/>
    </row>
    <row r="31" spans="1:12" ht="21.75" customHeight="1" x14ac:dyDescent="0.2">
      <c r="A31" s="49"/>
      <c r="B31" s="103"/>
      <c r="C31" s="104"/>
      <c r="D31" s="104"/>
      <c r="E31" s="104"/>
      <c r="F31" s="104"/>
      <c r="G31" s="104"/>
      <c r="H31" s="104"/>
      <c r="I31" s="104"/>
      <c r="J31" s="104"/>
      <c r="K31" s="89"/>
      <c r="L31" s="49"/>
    </row>
    <row r="32" spans="1:12" ht="18" customHeight="1" x14ac:dyDescent="0.2">
      <c r="A32" s="49"/>
      <c r="B32" s="50" t="s">
        <v>53</v>
      </c>
      <c r="C32" s="50"/>
      <c r="D32" s="50"/>
      <c r="E32" s="50"/>
      <c r="F32" s="50"/>
      <c r="G32" s="50"/>
      <c r="H32" s="50"/>
      <c r="I32" s="50"/>
      <c r="J32" s="50"/>
      <c r="K32" s="49"/>
      <c r="L32" s="49"/>
    </row>
    <row r="33" spans="1:12" ht="18" customHeight="1" x14ac:dyDescent="0.2">
      <c r="A33" s="49"/>
      <c r="B33" s="50" t="s">
        <v>52</v>
      </c>
      <c r="C33" s="50"/>
      <c r="D33" s="50"/>
      <c r="E33" s="50"/>
      <c r="F33" s="50"/>
      <c r="G33" s="50"/>
      <c r="H33" s="50"/>
      <c r="I33" s="50"/>
      <c r="J33" s="50"/>
      <c r="K33" s="49"/>
      <c r="L33" s="49"/>
    </row>
    <row r="34" spans="1:12" ht="21.75" customHeight="1" x14ac:dyDescent="0.2">
      <c r="A34" s="49"/>
      <c r="B34" s="50" t="s">
        <v>43</v>
      </c>
      <c r="C34" s="50"/>
      <c r="D34" s="50"/>
      <c r="E34" s="50"/>
      <c r="F34" s="50"/>
      <c r="G34" s="50"/>
      <c r="H34" s="50"/>
      <c r="I34" s="50"/>
      <c r="J34" s="50"/>
      <c r="K34" s="49"/>
      <c r="L34" s="49"/>
    </row>
    <row r="35" spans="1:12" ht="21.75" customHeight="1" x14ac:dyDescent="0.2">
      <c r="A35" s="49"/>
      <c r="B35" s="50" t="s">
        <v>29</v>
      </c>
      <c r="C35" s="50"/>
      <c r="D35" s="50"/>
      <c r="E35" s="50"/>
      <c r="F35" s="50"/>
      <c r="G35" s="50"/>
      <c r="H35" s="50"/>
      <c r="I35" s="50"/>
      <c r="J35" s="50"/>
      <c r="K35" s="49"/>
      <c r="L35" s="49"/>
    </row>
    <row r="36" spans="1:12" ht="7.5" customHeight="1" x14ac:dyDescent="0.2">
      <c r="A36" s="49"/>
      <c r="B36" s="50"/>
      <c r="C36" s="50"/>
      <c r="D36" s="50"/>
      <c r="E36" s="50"/>
      <c r="F36" s="50"/>
      <c r="G36" s="50"/>
      <c r="H36" s="50"/>
      <c r="I36" s="50"/>
      <c r="J36" s="50"/>
      <c r="K36" s="49"/>
      <c r="L36" s="49"/>
    </row>
    <row r="37" spans="1:12" ht="14" x14ac:dyDescent="0.2">
      <c r="A37" s="49"/>
      <c r="B37" s="50" t="s">
        <v>64</v>
      </c>
      <c r="C37" s="50"/>
      <c r="D37" s="50"/>
      <c r="E37" s="50"/>
      <c r="F37" s="50"/>
      <c r="G37" s="50"/>
      <c r="H37" s="50"/>
      <c r="I37" s="50"/>
      <c r="J37" s="50"/>
      <c r="K37" s="49"/>
      <c r="L37" s="49"/>
    </row>
    <row r="38" spans="1:12" ht="15" customHeight="1" x14ac:dyDescent="0.2">
      <c r="A38" s="49"/>
      <c r="B38" s="105" t="s">
        <v>66</v>
      </c>
      <c r="C38" s="50"/>
      <c r="D38" s="50"/>
      <c r="E38" s="50"/>
      <c r="F38" s="50"/>
      <c r="G38" s="50"/>
      <c r="H38" s="50"/>
      <c r="I38" s="50"/>
      <c r="J38" s="50"/>
      <c r="K38" s="49"/>
      <c r="L38" s="49"/>
    </row>
    <row r="39" spans="1:12" ht="14" customHeight="1" x14ac:dyDescent="0.2">
      <c r="A39" s="49"/>
      <c r="B39" s="50" t="s">
        <v>56</v>
      </c>
      <c r="C39" s="50"/>
      <c r="D39" s="50"/>
      <c r="E39" s="50"/>
      <c r="F39" s="50"/>
      <c r="G39" s="50"/>
      <c r="H39" s="50"/>
      <c r="I39" s="50"/>
      <c r="J39" s="50"/>
      <c r="K39" s="49"/>
      <c r="L39" s="49"/>
    </row>
    <row r="40" spans="1:12" ht="14" customHeight="1" x14ac:dyDescent="0.2">
      <c r="A40" s="49"/>
      <c r="B40" s="50" t="s">
        <v>54</v>
      </c>
      <c r="C40" s="50"/>
      <c r="D40" s="50"/>
      <c r="E40" s="50"/>
      <c r="F40" s="50"/>
      <c r="G40" s="50"/>
      <c r="H40" s="50"/>
      <c r="I40" s="50"/>
      <c r="J40" s="50"/>
      <c r="K40" s="49"/>
      <c r="L40" s="49"/>
    </row>
    <row r="41" spans="1:12" ht="14" customHeight="1" x14ac:dyDescent="0.2">
      <c r="A41" s="49"/>
      <c r="B41" s="50"/>
      <c r="C41" s="106" t="s">
        <v>59</v>
      </c>
      <c r="D41" s="107"/>
      <c r="E41" s="107"/>
      <c r="F41" s="107"/>
      <c r="G41" s="107"/>
      <c r="H41" s="107"/>
      <c r="I41" s="107"/>
      <c r="J41" s="107"/>
      <c r="K41" s="49"/>
      <c r="L41" s="49"/>
    </row>
    <row r="42" spans="1:12" ht="14" customHeight="1" x14ac:dyDescent="0.2">
      <c r="A42" s="49"/>
      <c r="B42" s="50"/>
      <c r="C42" s="107"/>
      <c r="D42" s="107"/>
      <c r="E42" s="107"/>
      <c r="F42" s="107"/>
      <c r="G42" s="107"/>
      <c r="H42" s="107"/>
      <c r="I42" s="107"/>
      <c r="J42" s="107"/>
      <c r="K42" s="49"/>
      <c r="L42" s="49"/>
    </row>
    <row r="43" spans="1:12" ht="9.5" customHeight="1" x14ac:dyDescent="0.2">
      <c r="A43" s="49"/>
      <c r="B43" s="50"/>
      <c r="C43" s="50"/>
      <c r="D43" s="50"/>
      <c r="E43" s="50"/>
      <c r="F43" s="50"/>
      <c r="G43" s="50"/>
      <c r="H43" s="50"/>
      <c r="I43" s="50"/>
      <c r="J43" s="50"/>
      <c r="K43" s="49"/>
      <c r="L43" s="49"/>
    </row>
    <row r="44" spans="1:12" ht="14" x14ac:dyDescent="0.2">
      <c r="A44" s="49"/>
      <c r="B44" s="50" t="s">
        <v>33</v>
      </c>
      <c r="C44" s="50"/>
      <c r="D44" s="50"/>
      <c r="E44" s="50"/>
      <c r="F44" s="50"/>
      <c r="G44" s="50"/>
      <c r="H44" s="50"/>
      <c r="I44" s="50"/>
      <c r="J44" s="50"/>
      <c r="K44" s="49"/>
      <c r="L44" s="49"/>
    </row>
    <row r="45" spans="1:12" ht="4" customHeight="1" x14ac:dyDescent="0.2">
      <c r="A45" s="49"/>
      <c r="B45" s="50"/>
      <c r="C45" s="50"/>
      <c r="D45" s="50"/>
      <c r="E45" s="50"/>
      <c r="F45" s="50"/>
      <c r="G45" s="50"/>
      <c r="H45" s="50"/>
      <c r="I45" s="50"/>
      <c r="J45" s="50"/>
      <c r="K45" s="49"/>
      <c r="L45" s="49"/>
    </row>
    <row r="46" spans="1:12" ht="14" x14ac:dyDescent="0.2">
      <c r="A46" s="49"/>
      <c r="B46" s="50" t="s">
        <v>34</v>
      </c>
      <c r="C46" s="50"/>
      <c r="D46" s="50"/>
      <c r="E46" s="50"/>
      <c r="F46" s="50"/>
      <c r="G46" s="50"/>
      <c r="H46" s="50"/>
      <c r="I46" s="50"/>
      <c r="J46" s="50"/>
      <c r="K46" s="49"/>
      <c r="L46" s="49"/>
    </row>
    <row r="47" spans="1:12" ht="7.5" customHeight="1" x14ac:dyDescent="0.2">
      <c r="A47" s="49"/>
      <c r="B47" s="50"/>
      <c r="C47" s="50"/>
      <c r="D47" s="50"/>
      <c r="E47" s="50"/>
      <c r="F47" s="50"/>
      <c r="G47" s="50"/>
      <c r="H47" s="50"/>
      <c r="I47" s="50"/>
      <c r="J47" s="50"/>
      <c r="K47" s="49"/>
      <c r="L47" s="49"/>
    </row>
    <row r="48" spans="1:12" ht="14" x14ac:dyDescent="0.2">
      <c r="A48" s="49"/>
      <c r="B48" s="50"/>
      <c r="C48" s="50"/>
      <c r="D48" s="50"/>
      <c r="E48" s="50"/>
      <c r="F48" s="50"/>
      <c r="G48" s="50"/>
      <c r="H48" s="50"/>
      <c r="I48" s="50"/>
      <c r="J48" s="50"/>
      <c r="K48" s="49"/>
      <c r="L48" s="49"/>
    </row>
    <row r="49" spans="1:12" ht="14" x14ac:dyDescent="0.2">
      <c r="A49" s="49" t="s">
        <v>30</v>
      </c>
      <c r="B49" s="50" t="s">
        <v>58</v>
      </c>
      <c r="C49" s="50"/>
      <c r="D49" s="50"/>
      <c r="E49" s="50"/>
      <c r="F49" s="50"/>
      <c r="G49" s="50"/>
      <c r="H49" s="50"/>
      <c r="I49" s="50"/>
      <c r="J49" s="50"/>
      <c r="K49" s="49"/>
      <c r="L49" s="49"/>
    </row>
    <row r="50" spans="1:12" ht="15.5" customHeight="1" x14ac:dyDescent="0.2">
      <c r="A50" s="49"/>
      <c r="B50" s="50" t="s">
        <v>35</v>
      </c>
      <c r="C50" s="50"/>
      <c r="D50" s="50"/>
      <c r="E50" s="50"/>
      <c r="F50" s="50"/>
      <c r="G50" s="50"/>
      <c r="H50" s="50"/>
      <c r="I50" s="50"/>
      <c r="J50" s="50"/>
      <c r="K50" s="49"/>
      <c r="L50" s="49"/>
    </row>
    <row r="51" spans="1:12" ht="5.5" customHeight="1" x14ac:dyDescent="0.2">
      <c r="A51" s="49"/>
      <c r="B51" s="50"/>
      <c r="C51" s="50"/>
      <c r="D51" s="50"/>
      <c r="E51" s="50"/>
      <c r="F51" s="50"/>
      <c r="G51" s="50"/>
      <c r="H51" s="50"/>
      <c r="I51" s="50"/>
      <c r="J51" s="50"/>
      <c r="K51" s="49"/>
      <c r="L51" s="49"/>
    </row>
    <row r="52" spans="1:12" ht="14" x14ac:dyDescent="0.2">
      <c r="A52" s="49"/>
      <c r="B52" s="50" t="s">
        <v>62</v>
      </c>
      <c r="C52" s="50"/>
      <c r="D52" s="50"/>
      <c r="E52" s="50"/>
      <c r="F52" s="50"/>
      <c r="G52" s="50"/>
      <c r="H52" s="50"/>
      <c r="I52" s="50"/>
      <c r="J52" s="50"/>
      <c r="K52" s="49"/>
      <c r="L52" s="49"/>
    </row>
    <row r="53" spans="1:12" ht="13.5" customHeight="1" x14ac:dyDescent="0.2">
      <c r="A53" s="49"/>
      <c r="B53" s="50" t="s">
        <v>31</v>
      </c>
      <c r="C53" s="50"/>
      <c r="D53" s="50"/>
      <c r="E53" s="50"/>
      <c r="F53" s="50"/>
      <c r="G53" s="50"/>
      <c r="H53" s="50"/>
      <c r="I53" s="50"/>
      <c r="J53" s="50"/>
      <c r="K53" s="49"/>
      <c r="L53" s="49"/>
    </row>
    <row r="54" spans="1:12" ht="14" x14ac:dyDescent="0.2">
      <c r="A54" s="49"/>
      <c r="B54" s="50"/>
      <c r="C54" s="50"/>
      <c r="D54" s="50"/>
      <c r="E54" s="50"/>
      <c r="F54" s="50"/>
      <c r="G54" s="50"/>
      <c r="H54" s="50"/>
      <c r="I54" s="50"/>
      <c r="J54" s="50"/>
      <c r="K54" s="49"/>
      <c r="L54" s="49"/>
    </row>
    <row r="55" spans="1:12" ht="7.5" customHeight="1" x14ac:dyDescent="0.2">
      <c r="A55" s="49"/>
      <c r="B55" s="50"/>
      <c r="C55" s="50"/>
      <c r="D55" s="50"/>
      <c r="E55" s="50"/>
      <c r="F55" s="50"/>
      <c r="G55" s="50"/>
      <c r="H55" s="50"/>
      <c r="I55" s="50"/>
      <c r="J55" s="50"/>
      <c r="K55" s="49"/>
      <c r="L55" s="49"/>
    </row>
    <row r="56" spans="1:12" ht="14" x14ac:dyDescent="0.2">
      <c r="B56" s="2"/>
      <c r="C56" s="2"/>
      <c r="D56" s="2"/>
      <c r="E56" s="2"/>
      <c r="F56" s="2"/>
      <c r="G56" s="2"/>
      <c r="H56" s="2"/>
      <c r="I56" s="2"/>
      <c r="J56" s="2"/>
    </row>
    <row r="57" spans="1:12" ht="5.5" customHeight="1" x14ac:dyDescent="0.2"/>
    <row r="58" spans="1:12" ht="14" x14ac:dyDescent="0.2">
      <c r="B58" s="2"/>
    </row>
  </sheetData>
  <sheetProtection algorithmName="SHA-512" hashValue="dBSl3lAaQM/8AtLKr9LwV5sID9AvzqEjPTLWtvVed6X2OH27NYcQHP3RWMU0lJSElLkcB2QdVgrUJ8XoaFlEzA==" saltValue="GJ/262NiX7iwVE6nukwaKw==" spinCount="100000" sheet="1" formatCells="0"/>
  <mergeCells count="33">
    <mergeCell ref="C41:J42"/>
    <mergeCell ref="I1:K1"/>
    <mergeCell ref="I6:K8"/>
    <mergeCell ref="B15:B17"/>
    <mergeCell ref="C15:C17"/>
    <mergeCell ref="D15:D17"/>
    <mergeCell ref="E15:E17"/>
    <mergeCell ref="F15:F17"/>
    <mergeCell ref="G15:G17"/>
    <mergeCell ref="D11:D12"/>
    <mergeCell ref="E11:E12"/>
    <mergeCell ref="F11:F12"/>
    <mergeCell ref="G11:G12"/>
    <mergeCell ref="C13:C14"/>
    <mergeCell ref="B4:K4"/>
    <mergeCell ref="F13:F14"/>
    <mergeCell ref="G30:I30"/>
    <mergeCell ref="G29:I29"/>
    <mergeCell ref="C27:E27"/>
    <mergeCell ref="B13:B14"/>
    <mergeCell ref="H21:J21"/>
    <mergeCell ref="H22:J22"/>
    <mergeCell ref="B11:B12"/>
    <mergeCell ref="C11:C12"/>
    <mergeCell ref="E13:E14"/>
    <mergeCell ref="I5:K5"/>
    <mergeCell ref="H20:J20"/>
    <mergeCell ref="H11:H12"/>
    <mergeCell ref="H13:H14"/>
    <mergeCell ref="C18:H18"/>
    <mergeCell ref="H15:H17"/>
    <mergeCell ref="D13:D14"/>
    <mergeCell ref="G13:G14"/>
  </mergeCells>
  <phoneticPr fontId="1"/>
  <pageMargins left="0.74803149606299213" right="0.74803149606299213" top="0.98425196850393704" bottom="0.98425196850393704" header="0.51181102362204722" footer="0.51181102362204722"/>
  <pageSetup paperSize="9" scale="77"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D2A79-065C-49D1-A859-983805C444AA}">
  <sheetPr>
    <tabColor rgb="FFFF0000"/>
    <pageSetUpPr fitToPage="1"/>
  </sheetPr>
  <dimension ref="A1:L58"/>
  <sheetViews>
    <sheetView zoomScaleNormal="100" workbookViewId="0">
      <selection activeCell="N5" sqref="N5"/>
    </sheetView>
  </sheetViews>
  <sheetFormatPr defaultColWidth="9" defaultRowHeight="12.5" x14ac:dyDescent="0.2"/>
  <cols>
    <col min="1" max="1" width="9" style="1"/>
    <col min="2" max="2" width="14.6328125" style="1" customWidth="1"/>
    <col min="3" max="8" width="9" style="1"/>
    <col min="9" max="9" width="8.90625" style="1" customWidth="1"/>
    <col min="10" max="10" width="11.7265625" style="1" customWidth="1"/>
    <col min="11" max="11" width="8.36328125" style="1" customWidth="1"/>
    <col min="12" max="16384" width="9" style="1"/>
  </cols>
  <sheetData>
    <row r="1" spans="1:12" ht="15" thickTop="1" thickBot="1" x14ac:dyDescent="0.25">
      <c r="A1" s="49"/>
      <c r="B1" s="50" t="s">
        <v>0</v>
      </c>
      <c r="C1" s="49"/>
      <c r="D1" s="49"/>
      <c r="E1" s="49"/>
      <c r="F1" s="49"/>
      <c r="G1" s="49"/>
      <c r="H1" s="49"/>
      <c r="I1" s="51" t="s">
        <v>55</v>
      </c>
      <c r="J1" s="52"/>
      <c r="K1" s="53"/>
      <c r="L1" s="49"/>
    </row>
    <row r="2" spans="1:12" ht="33.5" customHeight="1" thickTop="1" x14ac:dyDescent="0.2">
      <c r="A2" s="49"/>
      <c r="B2" s="50"/>
      <c r="C2" s="49"/>
      <c r="D2" s="49"/>
      <c r="E2" s="49"/>
      <c r="F2" s="49"/>
      <c r="G2" s="49"/>
      <c r="H2" s="49"/>
      <c r="I2" s="49"/>
      <c r="J2" s="49"/>
      <c r="K2" s="49"/>
      <c r="L2" s="49"/>
    </row>
    <row r="3" spans="1:12" ht="72.5" customHeight="1" x14ac:dyDescent="0.2">
      <c r="A3" s="49"/>
      <c r="B3" s="54"/>
      <c r="C3" s="54"/>
      <c r="D3" s="54"/>
      <c r="E3" s="54"/>
      <c r="F3" s="54"/>
      <c r="G3" s="54"/>
      <c r="H3" s="54"/>
      <c r="I3" s="54"/>
      <c r="J3" s="54"/>
      <c r="K3" s="54"/>
      <c r="L3" s="49"/>
    </row>
    <row r="4" spans="1:12" ht="29.25" customHeight="1" x14ac:dyDescent="0.2">
      <c r="A4" s="49"/>
      <c r="B4" s="55" t="s">
        <v>21</v>
      </c>
      <c r="C4" s="56"/>
      <c r="D4" s="56"/>
      <c r="E4" s="56"/>
      <c r="F4" s="56"/>
      <c r="G4" s="56"/>
      <c r="H4" s="56"/>
      <c r="I4" s="56"/>
      <c r="J4" s="56"/>
      <c r="K4" s="57"/>
      <c r="L4" s="49"/>
    </row>
    <row r="5" spans="1:12" ht="27" customHeight="1" thickBot="1" x14ac:dyDescent="0.25">
      <c r="A5" s="49"/>
      <c r="B5" s="58" t="s">
        <v>9</v>
      </c>
      <c r="C5" s="108" t="s">
        <v>23</v>
      </c>
      <c r="D5" s="108" t="s">
        <v>24</v>
      </c>
      <c r="E5" s="108" t="s">
        <v>25</v>
      </c>
      <c r="F5" s="108" t="s">
        <v>26</v>
      </c>
      <c r="G5" s="109" t="s">
        <v>27</v>
      </c>
      <c r="H5" s="109" t="s">
        <v>28</v>
      </c>
      <c r="I5" s="55" t="s">
        <v>22</v>
      </c>
      <c r="J5" s="56"/>
      <c r="K5" s="57"/>
      <c r="L5" s="49"/>
    </row>
    <row r="6" spans="1:12" ht="27.75" customHeight="1" thickTop="1" thickBot="1" x14ac:dyDescent="0.25">
      <c r="A6" s="49"/>
      <c r="B6" s="61" t="s">
        <v>1</v>
      </c>
      <c r="C6" s="62">
        <v>293904</v>
      </c>
      <c r="D6" s="63">
        <v>293904</v>
      </c>
      <c r="E6" s="63">
        <v>293904</v>
      </c>
      <c r="F6" s="64">
        <v>293904</v>
      </c>
      <c r="G6" s="65">
        <v>296730</v>
      </c>
      <c r="H6" s="66">
        <v>296730</v>
      </c>
      <c r="I6" s="67" t="s">
        <v>32</v>
      </c>
      <c r="J6" s="68"/>
      <c r="K6" s="69"/>
      <c r="L6" s="49"/>
    </row>
    <row r="7" spans="1:12" ht="24.75" customHeight="1" thickTop="1" x14ac:dyDescent="0.2">
      <c r="A7" s="49"/>
      <c r="B7" s="70" t="s">
        <v>2</v>
      </c>
      <c r="C7" s="66">
        <v>10400</v>
      </c>
      <c r="D7" s="66">
        <v>10400</v>
      </c>
      <c r="E7" s="66">
        <v>10400</v>
      </c>
      <c r="F7" s="66">
        <v>10400</v>
      </c>
      <c r="G7" s="71">
        <v>10400</v>
      </c>
      <c r="H7" s="71">
        <v>10400</v>
      </c>
      <c r="I7" s="72"/>
      <c r="J7" s="73"/>
      <c r="K7" s="74"/>
      <c r="L7" s="49"/>
    </row>
    <row r="8" spans="1:12" ht="25.5" customHeight="1" x14ac:dyDescent="0.2">
      <c r="A8" s="49"/>
      <c r="B8" s="70" t="s">
        <v>3</v>
      </c>
      <c r="C8" s="71">
        <v>0</v>
      </c>
      <c r="D8" s="71">
        <v>0</v>
      </c>
      <c r="E8" s="71">
        <v>0</v>
      </c>
      <c r="F8" s="71">
        <v>0</v>
      </c>
      <c r="G8" s="71">
        <v>0</v>
      </c>
      <c r="H8" s="71">
        <v>0</v>
      </c>
      <c r="I8" s="72"/>
      <c r="J8" s="73"/>
      <c r="K8" s="74"/>
      <c r="L8" s="75"/>
    </row>
    <row r="9" spans="1:12" ht="24.75" customHeight="1" x14ac:dyDescent="0.2">
      <c r="A9" s="49"/>
      <c r="B9" s="70" t="s">
        <v>4</v>
      </c>
      <c r="C9" s="71">
        <v>3100</v>
      </c>
      <c r="D9" s="71">
        <v>3100</v>
      </c>
      <c r="E9" s="71">
        <v>3100</v>
      </c>
      <c r="F9" s="71">
        <v>3100</v>
      </c>
      <c r="G9" s="71">
        <v>2200</v>
      </c>
      <c r="H9" s="71">
        <v>2200</v>
      </c>
      <c r="I9" s="76"/>
      <c r="J9" s="50"/>
      <c r="K9" s="77"/>
      <c r="L9" s="75"/>
    </row>
    <row r="10" spans="1:12" ht="20.25" customHeight="1" x14ac:dyDescent="0.2">
      <c r="A10" s="49"/>
      <c r="B10" s="70" t="s">
        <v>45</v>
      </c>
      <c r="C10" s="71">
        <v>28000</v>
      </c>
      <c r="D10" s="71">
        <v>28000</v>
      </c>
      <c r="E10" s="71">
        <v>28000</v>
      </c>
      <c r="F10" s="71">
        <v>28000</v>
      </c>
      <c r="G10" s="71">
        <v>28000</v>
      </c>
      <c r="H10" s="71">
        <v>28000</v>
      </c>
      <c r="I10" s="75"/>
      <c r="J10" s="49"/>
      <c r="K10" s="78"/>
      <c r="L10" s="75"/>
    </row>
    <row r="11" spans="1:12" ht="18.75" customHeight="1" x14ac:dyDescent="0.2">
      <c r="A11" s="49"/>
      <c r="B11" s="79" t="s">
        <v>51</v>
      </c>
      <c r="C11" s="80">
        <v>0</v>
      </c>
      <c r="D11" s="80">
        <v>0</v>
      </c>
      <c r="E11" s="80">
        <v>0</v>
      </c>
      <c r="F11" s="80">
        <v>0</v>
      </c>
      <c r="G11" s="80">
        <v>0</v>
      </c>
      <c r="H11" s="80">
        <v>0</v>
      </c>
      <c r="I11" s="76" t="s">
        <v>10</v>
      </c>
      <c r="J11" s="50"/>
      <c r="K11" s="77"/>
      <c r="L11" s="75"/>
    </row>
    <row r="12" spans="1:12" ht="4.5" hidden="1" customHeight="1" x14ac:dyDescent="0.2">
      <c r="A12" s="49"/>
      <c r="B12" s="81"/>
      <c r="C12" s="82"/>
      <c r="D12" s="82"/>
      <c r="E12" s="82"/>
      <c r="F12" s="82"/>
      <c r="G12" s="82"/>
      <c r="H12" s="82"/>
      <c r="I12" s="83" t="s">
        <v>36</v>
      </c>
      <c r="J12" s="84">
        <f>IF(SUM(C12:H13)=0,"",ROUND(SUM(C12:H13)/180,2))</f>
        <v>11201.53</v>
      </c>
      <c r="K12" s="85" t="s">
        <v>19</v>
      </c>
      <c r="L12" s="75"/>
    </row>
    <row r="13" spans="1:12" ht="14.25" customHeight="1" x14ac:dyDescent="0.2">
      <c r="A13" s="49"/>
      <c r="B13" s="86" t="s">
        <v>7</v>
      </c>
      <c r="C13" s="80">
        <f t="shared" ref="C13:H13" si="0">SUM(C6:C12)</f>
        <v>335404</v>
      </c>
      <c r="D13" s="80">
        <f t="shared" si="0"/>
        <v>335404</v>
      </c>
      <c r="E13" s="80">
        <f t="shared" si="0"/>
        <v>335404</v>
      </c>
      <c r="F13" s="80">
        <f t="shared" si="0"/>
        <v>335404</v>
      </c>
      <c r="G13" s="80">
        <f t="shared" si="0"/>
        <v>337330</v>
      </c>
      <c r="H13" s="80">
        <f t="shared" si="0"/>
        <v>337330</v>
      </c>
      <c r="I13" s="76" t="str">
        <f>IF(SUM(C12:H13)=0,CONCATENATE("（","   　　   ","）×1/180"),CONCATENATE("（",TEXT(SUM(C12:H13),"#,#"),"）","×1/180"))</f>
        <v>（2,016,276）×1/180</v>
      </c>
      <c r="J13" s="50"/>
      <c r="K13" s="77"/>
      <c r="L13" s="75"/>
    </row>
    <row r="14" spans="1:12" ht="19.5" customHeight="1" x14ac:dyDescent="0.2">
      <c r="A14" s="49"/>
      <c r="B14" s="87"/>
      <c r="C14" s="82"/>
      <c r="D14" s="82"/>
      <c r="E14" s="82"/>
      <c r="F14" s="82"/>
      <c r="G14" s="82"/>
      <c r="H14" s="82"/>
      <c r="I14" s="88" t="s">
        <v>36</v>
      </c>
      <c r="J14" s="84">
        <f>IF(SUM(C13:H14)=0,"",ROUND(SUM(C13:H14)/180,2))</f>
        <v>11201.53</v>
      </c>
      <c r="K14" s="89" t="s">
        <v>19</v>
      </c>
      <c r="L14" s="75"/>
    </row>
    <row r="15" spans="1:12" ht="14.25" customHeight="1" x14ac:dyDescent="0.2">
      <c r="A15" s="49"/>
      <c r="B15" s="90" t="s">
        <v>6</v>
      </c>
      <c r="C15" s="91">
        <v>0</v>
      </c>
      <c r="D15" s="91">
        <v>0</v>
      </c>
      <c r="E15" s="91">
        <v>11400</v>
      </c>
      <c r="F15" s="91">
        <v>11400</v>
      </c>
      <c r="G15" s="91">
        <v>11400</v>
      </c>
      <c r="H15" s="91">
        <v>11400</v>
      </c>
      <c r="I15" s="92" t="s">
        <v>11</v>
      </c>
      <c r="J15" s="93"/>
      <c r="K15" s="94"/>
      <c r="L15" s="49"/>
    </row>
    <row r="16" spans="1:12" ht="14.25" customHeight="1" x14ac:dyDescent="0.2">
      <c r="A16" s="49"/>
      <c r="B16" s="90"/>
      <c r="C16" s="91"/>
      <c r="D16" s="91"/>
      <c r="E16" s="91"/>
      <c r="F16" s="91"/>
      <c r="G16" s="91"/>
      <c r="H16" s="91"/>
      <c r="I16" s="76" t="str">
        <f>IF(SUM(C15:H15)=0,CONCATENATE("（","   　　   ","）×1/180"),CONCATENATE("（",TEXT(SUM(C15:H15),"#,#"),"）","×1/180"))</f>
        <v>（45,600）×1/180</v>
      </c>
      <c r="J16" s="50"/>
      <c r="K16" s="77"/>
      <c r="L16" s="49"/>
    </row>
    <row r="17" spans="1:12" ht="19.5" customHeight="1" x14ac:dyDescent="0.2">
      <c r="A17" s="49"/>
      <c r="B17" s="90"/>
      <c r="C17" s="91"/>
      <c r="D17" s="91"/>
      <c r="E17" s="91"/>
      <c r="F17" s="91"/>
      <c r="G17" s="91"/>
      <c r="H17" s="91"/>
      <c r="I17" s="83" t="s">
        <v>20</v>
      </c>
      <c r="J17" s="84">
        <f>IF(SUM(C15:H15)=0,"",ROUND(SUM(C15:H15)/180,2))</f>
        <v>253.33</v>
      </c>
      <c r="K17" s="77" t="s">
        <v>19</v>
      </c>
      <c r="L17" s="49"/>
    </row>
    <row r="18" spans="1:12" ht="22.5" customHeight="1" x14ac:dyDescent="0.2">
      <c r="A18" s="49"/>
      <c r="B18" s="95" t="s">
        <v>8</v>
      </c>
      <c r="C18" s="96"/>
      <c r="D18" s="96"/>
      <c r="E18" s="96"/>
      <c r="F18" s="96"/>
      <c r="G18" s="96"/>
      <c r="H18" s="96"/>
      <c r="I18" s="97" t="s">
        <v>12</v>
      </c>
      <c r="J18" s="98" t="str">
        <f>IF(SUM(C13:H14)=0,CONCATENATE("（","       ","）円"),CONCATENATE("（",TEXT(ROUNDDOWN(J14+J17,0),"#,#"),"）円"))</f>
        <v>（11,454）円</v>
      </c>
      <c r="K18" s="99"/>
      <c r="L18" s="49"/>
    </row>
    <row r="19" spans="1:12" ht="11.25" customHeight="1" x14ac:dyDescent="0.2">
      <c r="A19" s="49"/>
      <c r="B19" s="100"/>
      <c r="C19" s="101"/>
      <c r="D19" s="101"/>
      <c r="E19" s="101"/>
      <c r="F19" s="101"/>
      <c r="G19" s="101"/>
      <c r="H19" s="101"/>
      <c r="I19" s="50"/>
      <c r="J19" s="84"/>
      <c r="K19" s="77"/>
      <c r="L19" s="49"/>
    </row>
    <row r="20" spans="1:12" ht="21.75" customHeight="1" x14ac:dyDescent="0.2">
      <c r="A20" s="49"/>
      <c r="B20" s="76"/>
      <c r="C20" s="50"/>
      <c r="D20" s="50"/>
      <c r="E20" s="50" t="s">
        <v>13</v>
      </c>
      <c r="F20" s="50"/>
      <c r="G20" s="50"/>
      <c r="H20" s="102" t="s">
        <v>37</v>
      </c>
      <c r="I20" s="102"/>
      <c r="J20" s="102"/>
      <c r="K20" s="77"/>
      <c r="L20" s="49"/>
    </row>
    <row r="21" spans="1:12" ht="21.75" customHeight="1" x14ac:dyDescent="0.2">
      <c r="A21" s="49"/>
      <c r="B21" s="76"/>
      <c r="C21" s="50"/>
      <c r="D21" s="50"/>
      <c r="E21" s="50" t="s">
        <v>14</v>
      </c>
      <c r="F21" s="50"/>
      <c r="G21" s="50"/>
      <c r="H21" s="102" t="s">
        <v>38</v>
      </c>
      <c r="I21" s="102"/>
      <c r="J21" s="102"/>
      <c r="K21" s="77"/>
      <c r="L21" s="49"/>
    </row>
    <row r="22" spans="1:12" ht="21.75" customHeight="1" x14ac:dyDescent="0.2">
      <c r="A22" s="49"/>
      <c r="B22" s="76"/>
      <c r="C22" s="50"/>
      <c r="D22" s="50"/>
      <c r="E22" s="50" t="s">
        <v>15</v>
      </c>
      <c r="F22" s="50"/>
      <c r="G22" s="50"/>
      <c r="H22" s="102" t="s">
        <v>39</v>
      </c>
      <c r="I22" s="102"/>
      <c r="J22" s="102"/>
      <c r="K22" s="77"/>
      <c r="L22" s="49"/>
    </row>
    <row r="23" spans="1:12" ht="9" customHeight="1" x14ac:dyDescent="0.2">
      <c r="A23" s="49"/>
      <c r="B23" s="76"/>
      <c r="C23" s="50"/>
      <c r="D23" s="50"/>
      <c r="E23" s="50"/>
      <c r="F23" s="50"/>
      <c r="G23" s="50"/>
      <c r="H23" s="50"/>
      <c r="I23" s="50"/>
      <c r="J23" s="50"/>
      <c r="K23" s="77"/>
      <c r="L23" s="49"/>
    </row>
    <row r="24" spans="1:12" ht="21.75" customHeight="1" x14ac:dyDescent="0.2">
      <c r="A24" s="49"/>
      <c r="B24" s="76" t="s">
        <v>16</v>
      </c>
      <c r="C24" s="50"/>
      <c r="D24" s="50"/>
      <c r="E24" s="50"/>
      <c r="F24" s="50"/>
      <c r="G24" s="50"/>
      <c r="H24" s="50"/>
      <c r="I24" s="50"/>
      <c r="J24" s="50"/>
      <c r="K24" s="77"/>
      <c r="L24" s="49"/>
    </row>
    <row r="25" spans="1:12" ht="21.75" customHeight="1" x14ac:dyDescent="0.2">
      <c r="A25" s="49"/>
      <c r="B25" s="76" t="s">
        <v>17</v>
      </c>
      <c r="C25" s="50"/>
      <c r="D25" s="50"/>
      <c r="E25" s="50"/>
      <c r="F25" s="50"/>
      <c r="G25" s="50"/>
      <c r="H25" s="50"/>
      <c r="I25" s="50"/>
      <c r="J25" s="50"/>
      <c r="K25" s="77"/>
      <c r="L25" s="49"/>
    </row>
    <row r="26" spans="1:12" ht="10.5" customHeight="1" x14ac:dyDescent="0.2">
      <c r="A26" s="49"/>
      <c r="B26" s="76"/>
      <c r="C26" s="50"/>
      <c r="D26" s="50"/>
      <c r="E26" s="50"/>
      <c r="F26" s="50"/>
      <c r="G26" s="50"/>
      <c r="H26" s="50"/>
      <c r="I26" s="50"/>
      <c r="J26" s="50"/>
      <c r="K26" s="77"/>
      <c r="L26" s="49"/>
    </row>
    <row r="27" spans="1:12" ht="21.75" customHeight="1" x14ac:dyDescent="0.2">
      <c r="A27" s="49"/>
      <c r="B27" s="76"/>
      <c r="C27" s="102" t="s">
        <v>44</v>
      </c>
      <c r="D27" s="102"/>
      <c r="E27" s="102"/>
      <c r="F27" s="50"/>
      <c r="G27" s="50"/>
      <c r="H27" s="50"/>
      <c r="I27" s="50"/>
      <c r="J27" s="50"/>
      <c r="K27" s="77"/>
      <c r="L27" s="49"/>
    </row>
    <row r="28" spans="1:12" ht="8.25" customHeight="1" x14ac:dyDescent="0.2">
      <c r="A28" s="49"/>
      <c r="B28" s="76"/>
      <c r="C28" s="50"/>
      <c r="D28" s="50"/>
      <c r="E28" s="50"/>
      <c r="F28" s="50"/>
      <c r="G28" s="50"/>
      <c r="H28" s="50"/>
      <c r="I28" s="50"/>
      <c r="J28" s="50"/>
      <c r="K28" s="77"/>
      <c r="L28" s="49"/>
    </row>
    <row r="29" spans="1:12" ht="21.75" customHeight="1" x14ac:dyDescent="0.2">
      <c r="A29" s="49"/>
      <c r="B29" s="76"/>
      <c r="C29" s="50"/>
      <c r="D29" s="50" t="s">
        <v>18</v>
      </c>
      <c r="E29" s="50"/>
      <c r="F29" s="50"/>
      <c r="G29" s="102" t="s">
        <v>37</v>
      </c>
      <c r="H29" s="102"/>
      <c r="I29" s="102"/>
      <c r="J29" s="50"/>
      <c r="K29" s="77"/>
      <c r="L29" s="49"/>
    </row>
    <row r="30" spans="1:12" ht="21.75" customHeight="1" x14ac:dyDescent="0.2">
      <c r="A30" s="49"/>
      <c r="B30" s="76"/>
      <c r="C30" s="50"/>
      <c r="D30" s="50"/>
      <c r="E30" s="50"/>
      <c r="F30" s="50"/>
      <c r="G30" s="102" t="s">
        <v>63</v>
      </c>
      <c r="H30" s="102"/>
      <c r="I30" s="102"/>
      <c r="J30" s="50"/>
      <c r="K30" s="77"/>
      <c r="L30" s="49"/>
    </row>
    <row r="31" spans="1:12" ht="21.75" customHeight="1" x14ac:dyDescent="0.2">
      <c r="A31" s="49"/>
      <c r="B31" s="103"/>
      <c r="C31" s="104"/>
      <c r="D31" s="104"/>
      <c r="E31" s="104"/>
      <c r="F31" s="104"/>
      <c r="G31" s="104"/>
      <c r="H31" s="104"/>
      <c r="I31" s="104"/>
      <c r="J31" s="104"/>
      <c r="K31" s="89"/>
      <c r="L31" s="49"/>
    </row>
    <row r="32" spans="1:12" ht="18" customHeight="1" x14ac:dyDescent="0.2">
      <c r="A32" s="49"/>
      <c r="B32" s="50" t="s">
        <v>53</v>
      </c>
      <c r="C32" s="50"/>
      <c r="D32" s="50"/>
      <c r="E32" s="50"/>
      <c r="F32" s="50"/>
      <c r="G32" s="50"/>
      <c r="H32" s="50"/>
      <c r="I32" s="50"/>
      <c r="J32" s="50"/>
      <c r="K32" s="49"/>
      <c r="L32" s="49"/>
    </row>
    <row r="33" spans="1:12" ht="18" customHeight="1" x14ac:dyDescent="0.2">
      <c r="A33" s="49"/>
      <c r="B33" s="50" t="s">
        <v>52</v>
      </c>
      <c r="C33" s="50"/>
      <c r="D33" s="50"/>
      <c r="E33" s="50"/>
      <c r="F33" s="50"/>
      <c r="G33" s="50"/>
      <c r="H33" s="50"/>
      <c r="I33" s="50"/>
      <c r="J33" s="50"/>
      <c r="K33" s="49"/>
      <c r="L33" s="49"/>
    </row>
    <row r="34" spans="1:12" ht="21.75" customHeight="1" x14ac:dyDescent="0.2">
      <c r="A34" s="49"/>
      <c r="B34" s="50" t="s">
        <v>43</v>
      </c>
      <c r="C34" s="50"/>
      <c r="D34" s="50"/>
      <c r="E34" s="50"/>
      <c r="F34" s="50"/>
      <c r="G34" s="50"/>
      <c r="H34" s="50"/>
      <c r="I34" s="50"/>
      <c r="J34" s="50"/>
      <c r="K34" s="49"/>
      <c r="L34" s="49"/>
    </row>
    <row r="35" spans="1:12" ht="21.75" customHeight="1" x14ac:dyDescent="0.2">
      <c r="A35" s="49"/>
      <c r="B35" s="50" t="s">
        <v>29</v>
      </c>
      <c r="C35" s="50"/>
      <c r="D35" s="50"/>
      <c r="E35" s="50"/>
      <c r="F35" s="50"/>
      <c r="G35" s="50"/>
      <c r="H35" s="50"/>
      <c r="I35" s="50"/>
      <c r="J35" s="50"/>
      <c r="K35" s="49"/>
      <c r="L35" s="49"/>
    </row>
    <row r="36" spans="1:12" ht="7.5" customHeight="1" x14ac:dyDescent="0.2">
      <c r="A36" s="49"/>
      <c r="B36" s="50"/>
      <c r="C36" s="50"/>
      <c r="D36" s="50"/>
      <c r="E36" s="50"/>
      <c r="F36" s="50"/>
      <c r="G36" s="50"/>
      <c r="H36" s="50"/>
      <c r="I36" s="50"/>
      <c r="J36" s="50"/>
      <c r="K36" s="49"/>
      <c r="L36" s="49"/>
    </row>
    <row r="37" spans="1:12" ht="14" x14ac:dyDescent="0.2">
      <c r="A37" s="49"/>
      <c r="B37" s="50" t="s">
        <v>65</v>
      </c>
      <c r="C37" s="50"/>
      <c r="D37" s="50"/>
      <c r="E37" s="50"/>
      <c r="F37" s="50"/>
      <c r="G37" s="50"/>
      <c r="H37" s="50"/>
      <c r="I37" s="50"/>
      <c r="J37" s="50"/>
      <c r="K37" s="49"/>
      <c r="L37" s="49"/>
    </row>
    <row r="38" spans="1:12" ht="12.5" customHeight="1" x14ac:dyDescent="0.2">
      <c r="A38" s="49"/>
      <c r="B38" s="105" t="s">
        <v>66</v>
      </c>
      <c r="C38" s="50"/>
      <c r="D38" s="50"/>
      <c r="E38" s="50"/>
      <c r="F38" s="50"/>
      <c r="G38" s="50"/>
      <c r="H38" s="50"/>
      <c r="I38" s="50"/>
      <c r="J38" s="50"/>
      <c r="K38" s="49"/>
      <c r="L38" s="49"/>
    </row>
    <row r="39" spans="1:12" ht="14" customHeight="1" x14ac:dyDescent="0.2">
      <c r="A39" s="49"/>
      <c r="B39" s="50" t="s">
        <v>61</v>
      </c>
      <c r="C39" s="50"/>
      <c r="D39" s="50"/>
      <c r="E39" s="50"/>
      <c r="F39" s="50"/>
      <c r="G39" s="50"/>
      <c r="H39" s="50"/>
      <c r="I39" s="50"/>
      <c r="J39" s="50"/>
      <c r="K39" s="49"/>
      <c r="L39" s="49"/>
    </row>
    <row r="40" spans="1:12" ht="14" customHeight="1" x14ac:dyDescent="0.2">
      <c r="A40" s="49"/>
      <c r="B40" s="50" t="s">
        <v>57</v>
      </c>
      <c r="C40" s="50"/>
      <c r="D40" s="50"/>
      <c r="E40" s="50"/>
      <c r="F40" s="50"/>
      <c r="G40" s="50"/>
      <c r="H40" s="50"/>
      <c r="I40" s="50"/>
      <c r="J40" s="50"/>
      <c r="K40" s="49"/>
      <c r="L40" s="49"/>
    </row>
    <row r="41" spans="1:12" ht="14" customHeight="1" x14ac:dyDescent="0.2">
      <c r="A41" s="49"/>
      <c r="B41" s="50"/>
      <c r="C41" s="106" t="s">
        <v>60</v>
      </c>
      <c r="D41" s="107"/>
      <c r="E41" s="107"/>
      <c r="F41" s="107"/>
      <c r="G41" s="107"/>
      <c r="H41" s="107"/>
      <c r="I41" s="107"/>
      <c r="J41" s="107"/>
      <c r="K41" s="49"/>
      <c r="L41" s="49"/>
    </row>
    <row r="42" spans="1:12" ht="14" customHeight="1" x14ac:dyDescent="0.2">
      <c r="A42" s="49"/>
      <c r="B42" s="50"/>
      <c r="C42" s="107"/>
      <c r="D42" s="107"/>
      <c r="E42" s="107"/>
      <c r="F42" s="107"/>
      <c r="G42" s="107"/>
      <c r="H42" s="107"/>
      <c r="I42" s="107"/>
      <c r="J42" s="107"/>
      <c r="K42" s="49"/>
      <c r="L42" s="49"/>
    </row>
    <row r="43" spans="1:12" ht="9.5" customHeight="1" x14ac:dyDescent="0.2">
      <c r="A43" s="49"/>
      <c r="B43" s="50"/>
      <c r="C43" s="50"/>
      <c r="D43" s="50"/>
      <c r="E43" s="50"/>
      <c r="F43" s="50"/>
      <c r="G43" s="50"/>
      <c r="H43" s="50"/>
      <c r="I43" s="50"/>
      <c r="J43" s="50"/>
      <c r="K43" s="49"/>
      <c r="L43" s="49"/>
    </row>
    <row r="44" spans="1:12" ht="14" x14ac:dyDescent="0.2">
      <c r="A44" s="49"/>
      <c r="B44" s="50" t="s">
        <v>33</v>
      </c>
      <c r="C44" s="50"/>
      <c r="D44" s="50"/>
      <c r="E44" s="50"/>
      <c r="F44" s="50"/>
      <c r="G44" s="50"/>
      <c r="H44" s="50"/>
      <c r="I44" s="50"/>
      <c r="J44" s="50"/>
      <c r="K44" s="49"/>
      <c r="L44" s="49"/>
    </row>
    <row r="45" spans="1:12" ht="3.5" customHeight="1" x14ac:dyDescent="0.2">
      <c r="A45" s="49"/>
      <c r="B45" s="50"/>
      <c r="C45" s="50"/>
      <c r="D45" s="50"/>
      <c r="E45" s="50"/>
      <c r="F45" s="50"/>
      <c r="G45" s="50"/>
      <c r="H45" s="50"/>
      <c r="I45" s="50"/>
      <c r="J45" s="50"/>
      <c r="K45" s="49"/>
      <c r="L45" s="49"/>
    </row>
    <row r="46" spans="1:12" ht="14" x14ac:dyDescent="0.2">
      <c r="A46" s="49"/>
      <c r="B46" s="50" t="s">
        <v>34</v>
      </c>
      <c r="C46" s="50"/>
      <c r="D46" s="50"/>
      <c r="E46" s="50"/>
      <c r="F46" s="50"/>
      <c r="G46" s="50"/>
      <c r="H46" s="50"/>
      <c r="I46" s="50"/>
      <c r="J46" s="50"/>
      <c r="K46" s="49"/>
      <c r="L46" s="49"/>
    </row>
    <row r="47" spans="1:12" ht="7.5" customHeight="1" x14ac:dyDescent="0.2">
      <c r="A47" s="49"/>
      <c r="B47" s="50"/>
      <c r="C47" s="50"/>
      <c r="D47" s="50"/>
      <c r="E47" s="50"/>
      <c r="F47" s="50"/>
      <c r="G47" s="50"/>
      <c r="H47" s="50"/>
      <c r="I47" s="50"/>
      <c r="J47" s="50"/>
      <c r="K47" s="49"/>
      <c r="L47" s="49"/>
    </row>
    <row r="48" spans="1:12" ht="14" x14ac:dyDescent="0.2">
      <c r="A48" s="49"/>
      <c r="B48" s="50"/>
      <c r="C48" s="50"/>
      <c r="D48" s="50"/>
      <c r="E48" s="50"/>
      <c r="F48" s="50"/>
      <c r="G48" s="50"/>
      <c r="H48" s="50"/>
      <c r="I48" s="50"/>
      <c r="J48" s="50"/>
      <c r="K48" s="49"/>
      <c r="L48" s="49"/>
    </row>
    <row r="49" spans="1:12" ht="14" x14ac:dyDescent="0.2">
      <c r="A49" s="49" t="s">
        <v>30</v>
      </c>
      <c r="B49" s="50" t="s">
        <v>58</v>
      </c>
      <c r="C49" s="50"/>
      <c r="D49" s="50"/>
      <c r="E49" s="50"/>
      <c r="F49" s="50"/>
      <c r="G49" s="50"/>
      <c r="H49" s="50"/>
      <c r="I49" s="50"/>
      <c r="J49" s="50"/>
      <c r="K49" s="49"/>
      <c r="L49" s="49"/>
    </row>
    <row r="50" spans="1:12" ht="15.5" customHeight="1" x14ac:dyDescent="0.2">
      <c r="A50" s="49"/>
      <c r="B50" s="50" t="s">
        <v>35</v>
      </c>
      <c r="C50" s="50"/>
      <c r="D50" s="50"/>
      <c r="E50" s="50"/>
      <c r="F50" s="50"/>
      <c r="G50" s="50"/>
      <c r="H50" s="50"/>
      <c r="I50" s="50"/>
      <c r="J50" s="50"/>
      <c r="K50" s="49"/>
      <c r="L50" s="49"/>
    </row>
    <row r="51" spans="1:12" ht="14" x14ac:dyDescent="0.2">
      <c r="A51" s="49"/>
      <c r="B51" s="50"/>
      <c r="C51" s="50"/>
      <c r="D51" s="50"/>
      <c r="E51" s="50"/>
      <c r="F51" s="50"/>
      <c r="G51" s="50"/>
      <c r="H51" s="50"/>
      <c r="I51" s="50"/>
      <c r="J51" s="50"/>
      <c r="K51" s="49"/>
      <c r="L51" s="49"/>
    </row>
    <row r="52" spans="1:12" ht="14" x14ac:dyDescent="0.2">
      <c r="A52" s="49"/>
      <c r="B52" s="50" t="s">
        <v>62</v>
      </c>
      <c r="C52" s="50"/>
      <c r="D52" s="50"/>
      <c r="E52" s="50"/>
      <c r="F52" s="50"/>
      <c r="G52" s="50"/>
      <c r="H52" s="50"/>
      <c r="I52" s="50"/>
      <c r="J52" s="50"/>
      <c r="K52" s="49"/>
      <c r="L52" s="49"/>
    </row>
    <row r="53" spans="1:12" ht="13.5" customHeight="1" x14ac:dyDescent="0.2">
      <c r="A53" s="49"/>
      <c r="B53" s="50" t="s">
        <v>31</v>
      </c>
      <c r="C53" s="50"/>
      <c r="D53" s="50"/>
      <c r="E53" s="50"/>
      <c r="F53" s="50"/>
      <c r="G53" s="50"/>
      <c r="H53" s="50"/>
      <c r="I53" s="50"/>
      <c r="J53" s="50"/>
      <c r="K53" s="49"/>
      <c r="L53" s="49"/>
    </row>
    <row r="54" spans="1:12" ht="14" x14ac:dyDescent="0.2">
      <c r="A54" s="49"/>
      <c r="B54" s="50"/>
      <c r="C54" s="50"/>
      <c r="D54" s="50"/>
      <c r="E54" s="50"/>
      <c r="F54" s="50"/>
      <c r="G54" s="50"/>
      <c r="H54" s="50"/>
      <c r="I54" s="50"/>
      <c r="J54" s="50"/>
      <c r="K54" s="49"/>
      <c r="L54" s="49"/>
    </row>
    <row r="55" spans="1:12" ht="7.5" customHeight="1" x14ac:dyDescent="0.2">
      <c r="A55" s="49"/>
      <c r="B55" s="50"/>
      <c r="C55" s="50"/>
      <c r="D55" s="50"/>
      <c r="E55" s="50"/>
      <c r="F55" s="50"/>
      <c r="G55" s="50"/>
      <c r="H55" s="50"/>
      <c r="I55" s="50"/>
      <c r="J55" s="50"/>
      <c r="K55" s="49"/>
      <c r="L55" s="49"/>
    </row>
    <row r="56" spans="1:12" ht="14" x14ac:dyDescent="0.2">
      <c r="B56" s="2"/>
      <c r="C56" s="2"/>
      <c r="D56" s="2"/>
      <c r="E56" s="2"/>
      <c r="F56" s="2"/>
      <c r="G56" s="2"/>
      <c r="H56" s="2"/>
      <c r="I56" s="2"/>
      <c r="J56" s="2"/>
    </row>
    <row r="57" spans="1:12" ht="5.5" customHeight="1" x14ac:dyDescent="0.2"/>
    <row r="58" spans="1:12" ht="14" x14ac:dyDescent="0.2">
      <c r="B58" s="2"/>
    </row>
  </sheetData>
  <sheetProtection algorithmName="SHA-512" hashValue="I96fD1s9MfKYa9GGK4rVJqOWuHPdwBawAwzMV7EXKtSKM/FrAlfpxgqFg1g6S9ub8LyCLXef2tyqZyZZNYYo4g==" saltValue="IPk3VVi476VyTWGvkBW1/g==" spinCount="100000" sheet="1" formatCells="0"/>
  <mergeCells count="33">
    <mergeCell ref="G29:I29"/>
    <mergeCell ref="G30:I30"/>
    <mergeCell ref="C41:J42"/>
    <mergeCell ref="H15:H17"/>
    <mergeCell ref="C18:H18"/>
    <mergeCell ref="H20:J20"/>
    <mergeCell ref="H21:J21"/>
    <mergeCell ref="H22:J22"/>
    <mergeCell ref="C27:E27"/>
    <mergeCell ref="G15:G17"/>
    <mergeCell ref="G13:G14"/>
    <mergeCell ref="H13:H14"/>
    <mergeCell ref="B15:B17"/>
    <mergeCell ref="C15:C17"/>
    <mergeCell ref="D15:D17"/>
    <mergeCell ref="E15:E17"/>
    <mergeCell ref="F15:F17"/>
    <mergeCell ref="B13:B14"/>
    <mergeCell ref="C13:C14"/>
    <mergeCell ref="D13:D14"/>
    <mergeCell ref="E13:E14"/>
    <mergeCell ref="F13:F14"/>
    <mergeCell ref="I1:K1"/>
    <mergeCell ref="B4:K4"/>
    <mergeCell ref="I5:K5"/>
    <mergeCell ref="I6:K8"/>
    <mergeCell ref="B11:B12"/>
    <mergeCell ref="C11:C12"/>
    <mergeCell ref="D11:D12"/>
    <mergeCell ref="E11:E12"/>
    <mergeCell ref="F11:F12"/>
    <mergeCell ref="G11:G12"/>
    <mergeCell ref="H11:H12"/>
  </mergeCells>
  <phoneticPr fontId="1"/>
  <pageMargins left="0.74803149606299213" right="0.74803149606299213" top="0.98425196850393704" bottom="0.98425196850393704" header="0.51181102362204722" footer="0.51181102362204722"/>
  <pageSetup paperSize="9" scale="75"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記載例（月末退職の場合）</vt:lpstr>
      <vt:lpstr>記載例（月途中退職の場合）</vt:lpstr>
      <vt:lpstr>'記載例（月途中退職の場合）'!Print_Area</vt:lpstr>
      <vt:lpstr>'記載例（月末退職の場合）'!Print_Area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G7001174</dc:creator>
  <cp:lastModifiedBy>丹治 由美子</cp:lastModifiedBy>
  <cp:lastPrinted>2026-06-09T01:08:53Z</cp:lastPrinted>
  <dcterms:created xsi:type="dcterms:W3CDTF">2006-07-13T00:20:02Z</dcterms:created>
  <dcterms:modified xsi:type="dcterms:W3CDTF">2026-06-09T01:10:29Z</dcterms:modified>
</cp:coreProperties>
</file>