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Box\統計課\00K_分析\00K_2_産業連関表\00K_2_01_産業連関表作成\2023_R05_産業連関表作成\IOR2年表（R2～R6年度）\09公表業務\05_分析ツール\公表用\"/>
    </mc:Choice>
  </mc:AlternateContent>
  <xr:revisionPtr revIDLastSave="0" documentId="13_ncr:1_{58DF87C2-AE0B-4BA8-B3DF-D49D77A47C24}" xr6:coauthVersionLast="47" xr6:coauthVersionMax="47" xr10:uidLastSave="{00000000-0000-0000-0000-000000000000}"/>
  <bookViews>
    <workbookView xWindow="735" yWindow="735" windowWidth="21600" windowHeight="11295" tabRatio="877" xr2:uid="{E20C7542-E9A6-48A4-AB4A-09D5A70FB83E}"/>
  </bookViews>
  <sheets>
    <sheet name="利用上の注意" sheetId="60" r:id="rId1"/>
    <sheet name="入力シート" sheetId="43" r:id="rId2"/>
    <sheet name="結果" sheetId="54" r:id="rId3"/>
    <sheet name="結果表" sheetId="53" r:id="rId4"/>
    <sheet name="価格変換" sheetId="51" r:id="rId5"/>
    <sheet name="分析シート" sheetId="40" r:id="rId6"/>
    <sheet name="投入係数表" sheetId="3" r:id="rId7"/>
    <sheet name="第1次生産誘発額" sheetId="56" r:id="rId8"/>
    <sheet name="逆行列" sheetId="16" r:id="rId9"/>
    <sheet name="各種係数" sheetId="52" r:id="rId10"/>
    <sheet name="消費転換係数" sheetId="58" r:id="rId11"/>
  </sheets>
  <externalReferences>
    <externalReference r:id="rId12"/>
  </externalReferences>
  <definedNames>
    <definedName name="_Order1" hidden="1">255</definedName>
    <definedName name="_xlnm.Database" localSheetId="8">#REF!</definedName>
    <definedName name="_xlnm.Database" localSheetId="7">#REF!</definedName>
    <definedName name="_xlnm.Database" localSheetId="6">#REF!</definedName>
    <definedName name="_xlnm.Database" localSheetId="5">#REF!</definedName>
    <definedName name="_xlnm.Database">#REF!</definedName>
    <definedName name="g1_kihon_sisan2" localSheetId="8">#REF!</definedName>
    <definedName name="g1_kihon_sisan2" localSheetId="7">#REF!</definedName>
    <definedName name="g1_kihon_sisan2" localSheetId="6">#REF!</definedName>
    <definedName name="g1_kihon_sisan2" localSheetId="5">#REF!</definedName>
    <definedName name="g1_kihon_sisan2">#REF!</definedName>
    <definedName name="_xlnm.Print_Area" localSheetId="3">結果表!$A$1:$Y$113</definedName>
    <definedName name="_xlnm.Print_Area" localSheetId="5">分析シート!$A$1:$AC$116</definedName>
    <definedName name="間接費">[1]建設補修!$A$1:$FK$305</definedName>
    <definedName name="間接費括り書き">[1]建設補修!$A$1:$D$31</definedName>
    <definedName name="間接費修正">[1]建設補修!$A$1:$FK$305</definedName>
    <definedName name="事務費DB" localSheetId="8">#REF!</definedName>
    <definedName name="事務費DB" localSheetId="7">#REF!</definedName>
    <definedName name="事務費DB" localSheetId="6">#REF!</definedName>
    <definedName name="事務費DB" localSheetId="5">#REF!</definedName>
    <definedName name="事務費DB">#REF!</definedName>
    <definedName name="取引基本表" localSheetId="8">#REF!</definedName>
    <definedName name="取引基本表" localSheetId="7">#REF!</definedName>
    <definedName name="取引基本表" localSheetId="6">#REF!</definedName>
    <definedName name="取引基本表" localSheetId="5">#REF!</definedName>
    <definedName name="取引基本表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12" i="53" l="1"/>
  <c r="V112" i="53"/>
  <c r="U112" i="53"/>
  <c r="T112" i="53"/>
  <c r="S112" i="53"/>
  <c r="R112" i="53"/>
  <c r="W111" i="53"/>
  <c r="V111" i="53"/>
  <c r="U111" i="53"/>
  <c r="T111" i="53"/>
  <c r="S111" i="53"/>
  <c r="R111" i="53"/>
  <c r="W110" i="53"/>
  <c r="V110" i="53"/>
  <c r="U110" i="53"/>
  <c r="T110" i="53"/>
  <c r="S110" i="53"/>
  <c r="R110" i="53"/>
  <c r="W109" i="53"/>
  <c r="V109" i="53"/>
  <c r="U109" i="53"/>
  <c r="T109" i="53"/>
  <c r="S109" i="53"/>
  <c r="R109" i="53"/>
  <c r="W108" i="53"/>
  <c r="V108" i="53"/>
  <c r="U108" i="53"/>
  <c r="T108" i="53"/>
  <c r="S108" i="53"/>
  <c r="R108" i="53"/>
  <c r="W107" i="53"/>
  <c r="V107" i="53"/>
  <c r="U107" i="53"/>
  <c r="T107" i="53"/>
  <c r="S107" i="53"/>
  <c r="R107" i="53"/>
  <c r="W106" i="53"/>
  <c r="V106" i="53"/>
  <c r="U106" i="53"/>
  <c r="T106" i="53"/>
  <c r="S106" i="53"/>
  <c r="R106" i="53"/>
  <c r="W105" i="53"/>
  <c r="V105" i="53"/>
  <c r="U105" i="53"/>
  <c r="T105" i="53"/>
  <c r="S105" i="53"/>
  <c r="R105" i="53"/>
  <c r="W104" i="53"/>
  <c r="V104" i="53"/>
  <c r="U104" i="53"/>
  <c r="T104" i="53"/>
  <c r="S104" i="53"/>
  <c r="R104" i="53"/>
  <c r="W103" i="53"/>
  <c r="V103" i="53"/>
  <c r="U103" i="53"/>
  <c r="T103" i="53"/>
  <c r="S103" i="53"/>
  <c r="R103" i="53"/>
  <c r="W102" i="53"/>
  <c r="V102" i="53"/>
  <c r="U102" i="53"/>
  <c r="T102" i="53"/>
  <c r="S102" i="53"/>
  <c r="R102" i="53"/>
  <c r="W101" i="53"/>
  <c r="V101" i="53"/>
  <c r="U101" i="53"/>
  <c r="T101" i="53"/>
  <c r="S101" i="53"/>
  <c r="R101" i="53"/>
  <c r="W100" i="53"/>
  <c r="V100" i="53"/>
  <c r="U100" i="53"/>
  <c r="T100" i="53"/>
  <c r="S100" i="53"/>
  <c r="R100" i="53"/>
  <c r="W99" i="53"/>
  <c r="V99" i="53"/>
  <c r="U99" i="53"/>
  <c r="T99" i="53"/>
  <c r="S99" i="53"/>
  <c r="R99" i="53"/>
  <c r="W98" i="53"/>
  <c r="V98" i="53"/>
  <c r="U98" i="53"/>
  <c r="T98" i="53"/>
  <c r="S98" i="53"/>
  <c r="R98" i="53"/>
  <c r="W97" i="53"/>
  <c r="V97" i="53"/>
  <c r="U97" i="53"/>
  <c r="T97" i="53"/>
  <c r="S97" i="53"/>
  <c r="R97" i="53"/>
  <c r="W96" i="53"/>
  <c r="V96" i="53"/>
  <c r="U96" i="53"/>
  <c r="T96" i="53"/>
  <c r="S96" i="53"/>
  <c r="R96" i="53"/>
  <c r="W95" i="53"/>
  <c r="V95" i="53"/>
  <c r="U95" i="53"/>
  <c r="T95" i="53"/>
  <c r="S95" i="53"/>
  <c r="R95" i="53"/>
  <c r="W94" i="53"/>
  <c r="V94" i="53"/>
  <c r="U94" i="53"/>
  <c r="T94" i="53"/>
  <c r="S94" i="53"/>
  <c r="R94" i="53"/>
  <c r="W93" i="53"/>
  <c r="V93" i="53"/>
  <c r="U93" i="53"/>
  <c r="T93" i="53"/>
  <c r="S93" i="53"/>
  <c r="R93" i="53"/>
  <c r="W92" i="53"/>
  <c r="V92" i="53"/>
  <c r="U92" i="53"/>
  <c r="T92" i="53"/>
  <c r="S92" i="53"/>
  <c r="R92" i="53"/>
  <c r="W91" i="53"/>
  <c r="V91" i="53"/>
  <c r="U91" i="53"/>
  <c r="T91" i="53"/>
  <c r="S91" i="53"/>
  <c r="R91" i="53"/>
  <c r="W90" i="53"/>
  <c r="V90" i="53"/>
  <c r="U90" i="53"/>
  <c r="T90" i="53"/>
  <c r="S90" i="53"/>
  <c r="R90" i="53"/>
  <c r="W89" i="53"/>
  <c r="V89" i="53"/>
  <c r="U89" i="53"/>
  <c r="T89" i="53"/>
  <c r="S89" i="53"/>
  <c r="R89" i="53"/>
  <c r="W88" i="53"/>
  <c r="V88" i="53"/>
  <c r="U88" i="53"/>
  <c r="T88" i="53"/>
  <c r="S88" i="53"/>
  <c r="R88" i="53"/>
  <c r="W87" i="53"/>
  <c r="V87" i="53"/>
  <c r="U87" i="53"/>
  <c r="T87" i="53"/>
  <c r="S87" i="53"/>
  <c r="R87" i="53"/>
  <c r="W86" i="53"/>
  <c r="V86" i="53"/>
  <c r="U86" i="53"/>
  <c r="T86" i="53"/>
  <c r="S86" i="53"/>
  <c r="R86" i="53"/>
  <c r="W85" i="53"/>
  <c r="V85" i="53"/>
  <c r="U85" i="53"/>
  <c r="T85" i="53"/>
  <c r="S85" i="53"/>
  <c r="R85" i="53"/>
  <c r="W84" i="53"/>
  <c r="V84" i="53"/>
  <c r="U84" i="53"/>
  <c r="T84" i="53"/>
  <c r="S84" i="53"/>
  <c r="R84" i="53"/>
  <c r="W83" i="53"/>
  <c r="V83" i="53"/>
  <c r="U83" i="53"/>
  <c r="T83" i="53"/>
  <c r="S83" i="53"/>
  <c r="R83" i="53"/>
  <c r="W82" i="53"/>
  <c r="V82" i="53"/>
  <c r="U82" i="53"/>
  <c r="T82" i="53"/>
  <c r="S82" i="53"/>
  <c r="R82" i="53"/>
  <c r="W81" i="53"/>
  <c r="V81" i="53"/>
  <c r="U81" i="53"/>
  <c r="T81" i="53"/>
  <c r="S81" i="53"/>
  <c r="R81" i="53"/>
  <c r="W80" i="53"/>
  <c r="V80" i="53"/>
  <c r="U80" i="53"/>
  <c r="T80" i="53"/>
  <c r="S80" i="53"/>
  <c r="R80" i="53"/>
  <c r="W79" i="53"/>
  <c r="V79" i="53"/>
  <c r="U79" i="53"/>
  <c r="T79" i="53"/>
  <c r="S79" i="53"/>
  <c r="R79" i="53"/>
  <c r="W78" i="53"/>
  <c r="V78" i="53"/>
  <c r="U78" i="53"/>
  <c r="T78" i="53"/>
  <c r="S78" i="53"/>
  <c r="R78" i="53"/>
  <c r="W77" i="53"/>
  <c r="V77" i="53"/>
  <c r="U77" i="53"/>
  <c r="T77" i="53"/>
  <c r="S77" i="53"/>
  <c r="R77" i="53"/>
  <c r="W76" i="53"/>
  <c r="V76" i="53"/>
  <c r="U76" i="53"/>
  <c r="T76" i="53"/>
  <c r="S76" i="53"/>
  <c r="R76" i="53"/>
  <c r="W75" i="53"/>
  <c r="V75" i="53"/>
  <c r="U75" i="53"/>
  <c r="T75" i="53"/>
  <c r="S75" i="53"/>
  <c r="R75" i="53"/>
  <c r="W74" i="53"/>
  <c r="V74" i="53"/>
  <c r="U74" i="53"/>
  <c r="T74" i="53"/>
  <c r="S74" i="53"/>
  <c r="R74" i="53"/>
  <c r="W73" i="53"/>
  <c r="V73" i="53"/>
  <c r="U73" i="53"/>
  <c r="T73" i="53"/>
  <c r="S73" i="53"/>
  <c r="R73" i="53"/>
  <c r="W72" i="53"/>
  <c r="V72" i="53"/>
  <c r="U72" i="53"/>
  <c r="T72" i="53"/>
  <c r="S72" i="53"/>
  <c r="R72" i="53"/>
  <c r="W71" i="53"/>
  <c r="V71" i="53"/>
  <c r="U71" i="53"/>
  <c r="T71" i="53"/>
  <c r="S71" i="53"/>
  <c r="R71" i="53"/>
  <c r="W70" i="53"/>
  <c r="V70" i="53"/>
  <c r="U70" i="53"/>
  <c r="T70" i="53"/>
  <c r="S70" i="53"/>
  <c r="R70" i="53"/>
  <c r="W69" i="53"/>
  <c r="V69" i="53"/>
  <c r="U69" i="53"/>
  <c r="T69" i="53"/>
  <c r="S69" i="53"/>
  <c r="R69" i="53"/>
  <c r="W68" i="53"/>
  <c r="V68" i="53"/>
  <c r="U68" i="53"/>
  <c r="T68" i="53"/>
  <c r="S68" i="53"/>
  <c r="R68" i="53"/>
  <c r="W67" i="53"/>
  <c r="V67" i="53"/>
  <c r="U67" i="53"/>
  <c r="T67" i="53"/>
  <c r="S67" i="53"/>
  <c r="R67" i="53"/>
  <c r="W66" i="53"/>
  <c r="V66" i="53"/>
  <c r="U66" i="53"/>
  <c r="T66" i="53"/>
  <c r="S66" i="53"/>
  <c r="R66" i="53"/>
  <c r="W65" i="53"/>
  <c r="V65" i="53"/>
  <c r="U65" i="53"/>
  <c r="T65" i="53"/>
  <c r="S65" i="53"/>
  <c r="R65" i="53"/>
  <c r="W64" i="53"/>
  <c r="V64" i="53"/>
  <c r="U64" i="53"/>
  <c r="T64" i="53"/>
  <c r="S64" i="53"/>
  <c r="R64" i="53"/>
  <c r="W63" i="53"/>
  <c r="V63" i="53"/>
  <c r="U63" i="53"/>
  <c r="T63" i="53"/>
  <c r="S63" i="53"/>
  <c r="R63" i="53"/>
  <c r="W62" i="53"/>
  <c r="V62" i="53"/>
  <c r="U62" i="53"/>
  <c r="T62" i="53"/>
  <c r="S62" i="53"/>
  <c r="R62" i="53"/>
  <c r="W61" i="53"/>
  <c r="V61" i="53"/>
  <c r="U61" i="53"/>
  <c r="T61" i="53"/>
  <c r="S61" i="53"/>
  <c r="R61" i="53"/>
  <c r="W60" i="53"/>
  <c r="V60" i="53"/>
  <c r="U60" i="53"/>
  <c r="T60" i="53"/>
  <c r="S60" i="53"/>
  <c r="R60" i="53"/>
  <c r="W59" i="53"/>
  <c r="V59" i="53"/>
  <c r="U59" i="53"/>
  <c r="T59" i="53"/>
  <c r="S59" i="53"/>
  <c r="R59" i="53"/>
  <c r="W58" i="53"/>
  <c r="V58" i="53"/>
  <c r="U58" i="53"/>
  <c r="T58" i="53"/>
  <c r="S58" i="53"/>
  <c r="R58" i="53"/>
  <c r="W57" i="53"/>
  <c r="V57" i="53"/>
  <c r="U57" i="53"/>
  <c r="T57" i="53"/>
  <c r="S57" i="53"/>
  <c r="R57" i="53"/>
  <c r="W56" i="53"/>
  <c r="V56" i="53"/>
  <c r="U56" i="53"/>
  <c r="T56" i="53"/>
  <c r="S56" i="53"/>
  <c r="R56" i="53"/>
  <c r="W55" i="53"/>
  <c r="V55" i="53"/>
  <c r="U55" i="53"/>
  <c r="T55" i="53"/>
  <c r="S55" i="53"/>
  <c r="R55" i="53"/>
  <c r="W54" i="53"/>
  <c r="V54" i="53"/>
  <c r="U54" i="53"/>
  <c r="T54" i="53"/>
  <c r="S54" i="53"/>
  <c r="R54" i="53"/>
  <c r="W53" i="53"/>
  <c r="V53" i="53"/>
  <c r="U53" i="53"/>
  <c r="T53" i="53"/>
  <c r="S53" i="53"/>
  <c r="R53" i="53"/>
  <c r="W52" i="53"/>
  <c r="V52" i="53"/>
  <c r="U52" i="53"/>
  <c r="T52" i="53"/>
  <c r="S52" i="53"/>
  <c r="R52" i="53"/>
  <c r="W51" i="53"/>
  <c r="V51" i="53"/>
  <c r="U51" i="53"/>
  <c r="T51" i="53"/>
  <c r="S51" i="53"/>
  <c r="R51" i="53"/>
  <c r="W50" i="53"/>
  <c r="V50" i="53"/>
  <c r="U50" i="53"/>
  <c r="T50" i="53"/>
  <c r="S50" i="53"/>
  <c r="R50" i="53"/>
  <c r="W49" i="53"/>
  <c r="V49" i="53"/>
  <c r="U49" i="53"/>
  <c r="T49" i="53"/>
  <c r="S49" i="53"/>
  <c r="R49" i="53"/>
  <c r="W48" i="53"/>
  <c r="V48" i="53"/>
  <c r="U48" i="53"/>
  <c r="T48" i="53"/>
  <c r="S48" i="53"/>
  <c r="R48" i="53"/>
  <c r="W47" i="53"/>
  <c r="V47" i="53"/>
  <c r="U47" i="53"/>
  <c r="T47" i="53"/>
  <c r="S47" i="53"/>
  <c r="R47" i="53"/>
  <c r="W46" i="53"/>
  <c r="V46" i="53"/>
  <c r="U46" i="53"/>
  <c r="T46" i="53"/>
  <c r="S46" i="53"/>
  <c r="R46" i="53"/>
  <c r="W45" i="53"/>
  <c r="V45" i="53"/>
  <c r="U45" i="53"/>
  <c r="T45" i="53"/>
  <c r="S45" i="53"/>
  <c r="R45" i="53"/>
  <c r="W44" i="53"/>
  <c r="V44" i="53"/>
  <c r="U44" i="53"/>
  <c r="T44" i="53"/>
  <c r="S44" i="53"/>
  <c r="R44" i="53"/>
  <c r="W43" i="53"/>
  <c r="V43" i="53"/>
  <c r="U43" i="53"/>
  <c r="T43" i="53"/>
  <c r="S43" i="53"/>
  <c r="R43" i="53"/>
  <c r="W42" i="53"/>
  <c r="V42" i="53"/>
  <c r="U42" i="53"/>
  <c r="T42" i="53"/>
  <c r="S42" i="53"/>
  <c r="R42" i="53"/>
  <c r="W41" i="53"/>
  <c r="V41" i="53"/>
  <c r="U41" i="53"/>
  <c r="T41" i="53"/>
  <c r="S41" i="53"/>
  <c r="R41" i="53"/>
  <c r="W40" i="53"/>
  <c r="V40" i="53"/>
  <c r="U40" i="53"/>
  <c r="T40" i="53"/>
  <c r="S40" i="53"/>
  <c r="R40" i="53"/>
  <c r="W39" i="53"/>
  <c r="V39" i="53"/>
  <c r="U39" i="53"/>
  <c r="T39" i="53"/>
  <c r="S39" i="53"/>
  <c r="R39" i="53"/>
  <c r="W38" i="53"/>
  <c r="V38" i="53"/>
  <c r="U38" i="53"/>
  <c r="T38" i="53"/>
  <c r="S38" i="53"/>
  <c r="R38" i="53"/>
  <c r="W37" i="53"/>
  <c r="V37" i="53"/>
  <c r="U37" i="53"/>
  <c r="T37" i="53"/>
  <c r="S37" i="53"/>
  <c r="R37" i="53"/>
  <c r="W36" i="53"/>
  <c r="V36" i="53"/>
  <c r="U36" i="53"/>
  <c r="T36" i="53"/>
  <c r="S36" i="53"/>
  <c r="R36" i="53"/>
  <c r="W35" i="53"/>
  <c r="V35" i="53"/>
  <c r="U35" i="53"/>
  <c r="T35" i="53"/>
  <c r="S35" i="53"/>
  <c r="R35" i="53"/>
  <c r="W34" i="53"/>
  <c r="V34" i="53"/>
  <c r="U34" i="53"/>
  <c r="T34" i="53"/>
  <c r="S34" i="53"/>
  <c r="R34" i="53"/>
  <c r="W33" i="53"/>
  <c r="V33" i="53"/>
  <c r="U33" i="53"/>
  <c r="T33" i="53"/>
  <c r="S33" i="53"/>
  <c r="R33" i="53"/>
  <c r="W32" i="53"/>
  <c r="V32" i="53"/>
  <c r="U32" i="53"/>
  <c r="T32" i="53"/>
  <c r="S32" i="53"/>
  <c r="R32" i="53"/>
  <c r="W31" i="53"/>
  <c r="V31" i="53"/>
  <c r="U31" i="53"/>
  <c r="T31" i="53"/>
  <c r="S31" i="53"/>
  <c r="R31" i="53"/>
  <c r="W30" i="53"/>
  <c r="V30" i="53"/>
  <c r="U30" i="53"/>
  <c r="T30" i="53"/>
  <c r="S30" i="53"/>
  <c r="R30" i="53"/>
  <c r="W29" i="53"/>
  <c r="V29" i="53"/>
  <c r="U29" i="53"/>
  <c r="T29" i="53"/>
  <c r="S29" i="53"/>
  <c r="R29" i="53"/>
  <c r="W28" i="53"/>
  <c r="V28" i="53"/>
  <c r="U28" i="53"/>
  <c r="T28" i="53"/>
  <c r="S28" i="53"/>
  <c r="R28" i="53"/>
  <c r="W27" i="53"/>
  <c r="V27" i="53"/>
  <c r="U27" i="53"/>
  <c r="T27" i="53"/>
  <c r="S27" i="53"/>
  <c r="R27" i="53"/>
  <c r="W26" i="53"/>
  <c r="V26" i="53"/>
  <c r="U26" i="53"/>
  <c r="T26" i="53"/>
  <c r="S26" i="53"/>
  <c r="R26" i="53"/>
  <c r="W25" i="53"/>
  <c r="V25" i="53"/>
  <c r="U25" i="53"/>
  <c r="T25" i="53"/>
  <c r="S25" i="53"/>
  <c r="R25" i="53"/>
  <c r="W24" i="53"/>
  <c r="V24" i="53"/>
  <c r="U24" i="53"/>
  <c r="T24" i="53"/>
  <c r="S24" i="53"/>
  <c r="R24" i="53"/>
  <c r="W23" i="53"/>
  <c r="V23" i="53"/>
  <c r="U23" i="53"/>
  <c r="T23" i="53"/>
  <c r="S23" i="53"/>
  <c r="R23" i="53"/>
  <c r="W22" i="53"/>
  <c r="V22" i="53"/>
  <c r="U22" i="53"/>
  <c r="T22" i="53"/>
  <c r="S22" i="53"/>
  <c r="R22" i="53"/>
  <c r="W21" i="53"/>
  <c r="V21" i="53"/>
  <c r="U21" i="53"/>
  <c r="T21" i="53"/>
  <c r="S21" i="53"/>
  <c r="R21" i="53"/>
  <c r="W20" i="53"/>
  <c r="V20" i="53"/>
  <c r="U20" i="53"/>
  <c r="T20" i="53"/>
  <c r="S20" i="53"/>
  <c r="R20" i="53"/>
  <c r="W19" i="53"/>
  <c r="V19" i="53"/>
  <c r="U19" i="53"/>
  <c r="T19" i="53"/>
  <c r="S19" i="53"/>
  <c r="R19" i="53"/>
  <c r="W18" i="53"/>
  <c r="V18" i="53"/>
  <c r="U18" i="53"/>
  <c r="T18" i="53"/>
  <c r="S18" i="53"/>
  <c r="R18" i="53"/>
  <c r="W17" i="53"/>
  <c r="V17" i="53"/>
  <c r="U17" i="53"/>
  <c r="T17" i="53"/>
  <c r="S17" i="53"/>
  <c r="R17" i="53"/>
  <c r="W16" i="53"/>
  <c r="V16" i="53"/>
  <c r="U16" i="53"/>
  <c r="T16" i="53"/>
  <c r="S16" i="53"/>
  <c r="R16" i="53"/>
  <c r="W15" i="53"/>
  <c r="V15" i="53"/>
  <c r="U15" i="53"/>
  <c r="T15" i="53"/>
  <c r="S15" i="53"/>
  <c r="R15" i="53"/>
  <c r="W14" i="53"/>
  <c r="V14" i="53"/>
  <c r="U14" i="53"/>
  <c r="T14" i="53"/>
  <c r="S14" i="53"/>
  <c r="R14" i="53"/>
  <c r="W13" i="53"/>
  <c r="V13" i="53"/>
  <c r="U13" i="53"/>
  <c r="T13" i="53"/>
  <c r="S13" i="53"/>
  <c r="R13" i="53"/>
  <c r="W12" i="53"/>
  <c r="V12" i="53"/>
  <c r="U12" i="53"/>
  <c r="T12" i="53"/>
  <c r="S12" i="53"/>
  <c r="R12" i="53"/>
  <c r="W11" i="53"/>
  <c r="V11" i="53"/>
  <c r="U11" i="53"/>
  <c r="T11" i="53"/>
  <c r="S11" i="53"/>
  <c r="R11" i="53"/>
  <c r="W10" i="53"/>
  <c r="V10" i="53"/>
  <c r="U10" i="53"/>
  <c r="T10" i="53"/>
  <c r="S10" i="53"/>
  <c r="R10" i="53"/>
  <c r="W9" i="53"/>
  <c r="V9" i="53"/>
  <c r="U9" i="53"/>
  <c r="T9" i="53"/>
  <c r="S9" i="53"/>
  <c r="R9" i="53"/>
  <c r="W8" i="53"/>
  <c r="V8" i="53"/>
  <c r="U8" i="53"/>
  <c r="T8" i="53"/>
  <c r="S8" i="53"/>
  <c r="R8" i="53"/>
  <c r="W7" i="53"/>
  <c r="V7" i="53"/>
  <c r="U7" i="53"/>
  <c r="T7" i="53"/>
  <c r="S7" i="53"/>
  <c r="R7" i="53"/>
  <c r="C126" i="43" l="1"/>
  <c r="C8" i="51"/>
  <c r="Q8" i="51" s="1"/>
  <c r="C9" i="51"/>
  <c r="Q9" i="51" s="1"/>
  <c r="C10" i="51"/>
  <c r="L10" i="51" s="1"/>
  <c r="C11" i="51"/>
  <c r="L11" i="51" s="1"/>
  <c r="C12" i="51"/>
  <c r="Q12" i="51" s="1"/>
  <c r="P12" i="51"/>
  <c r="R12" i="51"/>
  <c r="C13" i="51"/>
  <c r="C14" i="51"/>
  <c r="N14" i="51" s="1"/>
  <c r="O14" i="51"/>
  <c r="P14" i="51"/>
  <c r="Q14" i="51"/>
  <c r="S14" i="51"/>
  <c r="C15" i="51"/>
  <c r="Q15" i="51" s="1"/>
  <c r="C16" i="51"/>
  <c r="C17" i="51"/>
  <c r="R17" i="51" s="1"/>
  <c r="O17" i="51"/>
  <c r="P17" i="51"/>
  <c r="C18" i="51"/>
  <c r="L18" i="51" s="1"/>
  <c r="C19" i="51"/>
  <c r="L19" i="51" s="1"/>
  <c r="P19" i="51"/>
  <c r="Q19" i="51"/>
  <c r="C20" i="51"/>
  <c r="Q20" i="51" s="1"/>
  <c r="C21" i="51"/>
  <c r="L21" i="51" s="1"/>
  <c r="S21" i="51"/>
  <c r="C22" i="51"/>
  <c r="M22" i="51" s="1"/>
  <c r="O22" i="51"/>
  <c r="P22" i="51"/>
  <c r="S22" i="51"/>
  <c r="C23" i="51"/>
  <c r="O23" i="51" s="1"/>
  <c r="S23" i="51"/>
  <c r="C24" i="51"/>
  <c r="Q24" i="51" s="1"/>
  <c r="C25" i="51"/>
  <c r="R25" i="51" s="1"/>
  <c r="Q25" i="51"/>
  <c r="C26" i="51"/>
  <c r="M26" i="51" s="1"/>
  <c r="C27" i="51"/>
  <c r="L27" i="51" s="1"/>
  <c r="C28" i="51"/>
  <c r="Q28" i="51" s="1"/>
  <c r="N28" i="51"/>
  <c r="O28" i="51"/>
  <c r="P28" i="51"/>
  <c r="R28" i="51"/>
  <c r="S28" i="51"/>
  <c r="C29" i="51"/>
  <c r="R29" i="51" s="1"/>
  <c r="C30" i="51"/>
  <c r="M30" i="51" s="1"/>
  <c r="C31" i="51"/>
  <c r="M31" i="51" s="1"/>
  <c r="L31" i="51"/>
  <c r="C32" i="51"/>
  <c r="C33" i="51"/>
  <c r="R33" i="51" s="1"/>
  <c r="Q33" i="51"/>
  <c r="C34" i="51"/>
  <c r="L34" i="51" s="1"/>
  <c r="C35" i="51"/>
  <c r="L35" i="51" s="1"/>
  <c r="R35" i="51"/>
  <c r="C36" i="51"/>
  <c r="Q36" i="51" s="1"/>
  <c r="C37" i="51"/>
  <c r="S37" i="51" s="1"/>
  <c r="L37" i="51"/>
  <c r="R37" i="51"/>
  <c r="C38" i="51"/>
  <c r="L38" i="51" s="1"/>
  <c r="Q38" i="51"/>
  <c r="S38" i="51"/>
  <c r="C39" i="51"/>
  <c r="Q39" i="51" s="1"/>
  <c r="C40" i="51"/>
  <c r="C41" i="51"/>
  <c r="Q41" i="51" s="1"/>
  <c r="C42" i="51"/>
  <c r="S42" i="51" s="1"/>
  <c r="C43" i="51"/>
  <c r="C44" i="51"/>
  <c r="L44" i="51" s="1"/>
  <c r="C45" i="51"/>
  <c r="M45" i="51" s="1"/>
  <c r="C46" i="51"/>
  <c r="P46" i="51" s="1"/>
  <c r="C47" i="51"/>
  <c r="O47" i="51" s="1"/>
  <c r="C48" i="51"/>
  <c r="L48" i="51" s="1"/>
  <c r="C49" i="51"/>
  <c r="Q49" i="51" s="1"/>
  <c r="S49" i="51"/>
  <c r="C50" i="51"/>
  <c r="N50" i="51" s="1"/>
  <c r="C51" i="51"/>
  <c r="P51" i="51" s="1"/>
  <c r="C52" i="51"/>
  <c r="P52" i="51" s="1"/>
  <c r="O52" i="51"/>
  <c r="Q52" i="51"/>
  <c r="C53" i="51"/>
  <c r="M53" i="51" s="1"/>
  <c r="C54" i="51"/>
  <c r="P54" i="51" s="1"/>
  <c r="C55" i="51"/>
  <c r="L55" i="51" s="1"/>
  <c r="C56" i="51"/>
  <c r="L56" i="51" s="1"/>
  <c r="C57" i="51"/>
  <c r="C58" i="51"/>
  <c r="L58" i="51" s="1"/>
  <c r="C59" i="51"/>
  <c r="C60" i="51"/>
  <c r="P60" i="51" s="1"/>
  <c r="C61" i="51"/>
  <c r="L61" i="51" s="1"/>
  <c r="C62" i="51"/>
  <c r="R62" i="51" s="1"/>
  <c r="S62" i="51"/>
  <c r="C63" i="51"/>
  <c r="S63" i="51" s="1"/>
  <c r="C64" i="51"/>
  <c r="C65" i="51"/>
  <c r="Q65" i="51" s="1"/>
  <c r="P65" i="51"/>
  <c r="R65" i="51"/>
  <c r="S65" i="51"/>
  <c r="C66" i="51"/>
  <c r="N66" i="51" s="1"/>
  <c r="C67" i="51"/>
  <c r="Q67" i="51" s="1"/>
  <c r="C68" i="51"/>
  <c r="P68" i="51" s="1"/>
  <c r="C69" i="51"/>
  <c r="M69" i="51" s="1"/>
  <c r="C70" i="51"/>
  <c r="R70" i="51" s="1"/>
  <c r="C71" i="51"/>
  <c r="O71" i="51" s="1"/>
  <c r="C72" i="51"/>
  <c r="L72" i="51" s="1"/>
  <c r="C73" i="51"/>
  <c r="O73" i="51" s="1"/>
  <c r="C74" i="51"/>
  <c r="N74" i="51" s="1"/>
  <c r="C75" i="51"/>
  <c r="L75" i="51" s="1"/>
  <c r="C76" i="51"/>
  <c r="C77" i="51"/>
  <c r="M77" i="51" s="1"/>
  <c r="C78" i="51"/>
  <c r="R78" i="51" s="1"/>
  <c r="C79" i="51"/>
  <c r="S79" i="51" s="1"/>
  <c r="C80" i="51"/>
  <c r="C81" i="51"/>
  <c r="L81" i="51" s="1"/>
  <c r="P81" i="51"/>
  <c r="Q81" i="51"/>
  <c r="R81" i="51"/>
  <c r="S81" i="51"/>
  <c r="C82" i="51"/>
  <c r="L82" i="51" s="1"/>
  <c r="C83" i="51"/>
  <c r="P83" i="51" s="1"/>
  <c r="C84" i="51"/>
  <c r="L84" i="51" s="1"/>
  <c r="C85" i="51"/>
  <c r="R85" i="51" s="1"/>
  <c r="C86" i="51"/>
  <c r="O86" i="51" s="1"/>
  <c r="L86" i="51"/>
  <c r="C87" i="51"/>
  <c r="Q87" i="51" s="1"/>
  <c r="C88" i="51"/>
  <c r="Q88" i="51" s="1"/>
  <c r="C89" i="51"/>
  <c r="L89" i="51" s="1"/>
  <c r="C90" i="51"/>
  <c r="L90" i="51" s="1"/>
  <c r="C91" i="51"/>
  <c r="Q91" i="51" s="1"/>
  <c r="N91" i="51"/>
  <c r="C92" i="51"/>
  <c r="C93" i="51"/>
  <c r="L93" i="51" s="1"/>
  <c r="C94" i="51"/>
  <c r="Q94" i="51" s="1"/>
  <c r="L94" i="51"/>
  <c r="M94" i="51"/>
  <c r="S94" i="51"/>
  <c r="C95" i="51"/>
  <c r="R95" i="51" s="1"/>
  <c r="C96" i="51"/>
  <c r="R96" i="51" s="1"/>
  <c r="C97" i="51"/>
  <c r="C98" i="51"/>
  <c r="L98" i="51" s="1"/>
  <c r="P98" i="51"/>
  <c r="Q98" i="51"/>
  <c r="R98" i="51"/>
  <c r="S98" i="51"/>
  <c r="C99" i="51"/>
  <c r="Q99" i="51" s="1"/>
  <c r="N99" i="51"/>
  <c r="O99" i="51"/>
  <c r="P99" i="51"/>
  <c r="S99" i="51"/>
  <c r="C100" i="51"/>
  <c r="R100" i="51" s="1"/>
  <c r="C101" i="51"/>
  <c r="L101" i="51" s="1"/>
  <c r="S101" i="51"/>
  <c r="C102" i="51"/>
  <c r="P102" i="51" s="1"/>
  <c r="S102" i="51"/>
  <c r="C103" i="51"/>
  <c r="R103" i="51" s="1"/>
  <c r="C104" i="51"/>
  <c r="R104" i="51" s="1"/>
  <c r="O104" i="51"/>
  <c r="S104" i="51"/>
  <c r="C105" i="51"/>
  <c r="C106" i="51"/>
  <c r="L106" i="51" s="1"/>
  <c r="C107" i="51"/>
  <c r="Q107" i="51" s="1"/>
  <c r="C108" i="51"/>
  <c r="R108" i="51" s="1"/>
  <c r="C109" i="51"/>
  <c r="L109" i="51" s="1"/>
  <c r="C110" i="51"/>
  <c r="P110" i="51" s="1"/>
  <c r="C111" i="51"/>
  <c r="Q111" i="51" s="1"/>
  <c r="S111" i="51"/>
  <c r="C112" i="51"/>
  <c r="R112" i="51" s="1"/>
  <c r="C113" i="51"/>
  <c r="L113" i="51"/>
  <c r="E10" i="40"/>
  <c r="E11" i="40"/>
  <c r="E12" i="40"/>
  <c r="E13" i="40"/>
  <c r="E14" i="40"/>
  <c r="E15" i="40"/>
  <c r="E16" i="40"/>
  <c r="E17" i="40"/>
  <c r="E18" i="40"/>
  <c r="E19" i="40"/>
  <c r="E20" i="40"/>
  <c r="E21" i="40"/>
  <c r="E22" i="40"/>
  <c r="E23" i="40"/>
  <c r="E24" i="40"/>
  <c r="E25" i="40"/>
  <c r="E26" i="40"/>
  <c r="E27" i="40"/>
  <c r="E28" i="40"/>
  <c r="E29" i="40"/>
  <c r="E30" i="40"/>
  <c r="E31" i="40"/>
  <c r="E32" i="40"/>
  <c r="E33" i="40"/>
  <c r="E34" i="40"/>
  <c r="E35" i="40"/>
  <c r="E36" i="40"/>
  <c r="E37" i="40"/>
  <c r="E38" i="40"/>
  <c r="E39" i="40"/>
  <c r="E40" i="40"/>
  <c r="E41" i="40"/>
  <c r="E42" i="40"/>
  <c r="E43" i="40"/>
  <c r="E44" i="40"/>
  <c r="E45" i="40"/>
  <c r="E46" i="40"/>
  <c r="E47" i="40"/>
  <c r="E48" i="40"/>
  <c r="E49" i="40"/>
  <c r="E50" i="40"/>
  <c r="E51" i="40"/>
  <c r="E52" i="40"/>
  <c r="E53" i="40"/>
  <c r="E54" i="40"/>
  <c r="E55" i="40"/>
  <c r="E56" i="40"/>
  <c r="E57" i="40"/>
  <c r="E58" i="40"/>
  <c r="E59" i="40"/>
  <c r="E60" i="40"/>
  <c r="E61" i="40"/>
  <c r="E62" i="40"/>
  <c r="E63" i="40"/>
  <c r="E64" i="40"/>
  <c r="E65" i="40"/>
  <c r="E66" i="40"/>
  <c r="E67" i="40"/>
  <c r="E68" i="40"/>
  <c r="E69" i="40"/>
  <c r="E70" i="40"/>
  <c r="E71" i="40"/>
  <c r="E72" i="40"/>
  <c r="E73" i="40"/>
  <c r="E74" i="40"/>
  <c r="E75" i="40"/>
  <c r="E76" i="40"/>
  <c r="E77" i="40"/>
  <c r="E78" i="40"/>
  <c r="E79" i="40"/>
  <c r="E80" i="40"/>
  <c r="E81" i="40"/>
  <c r="E82" i="40"/>
  <c r="E83" i="40"/>
  <c r="E84" i="40"/>
  <c r="E85" i="40"/>
  <c r="E86" i="40"/>
  <c r="E87" i="40"/>
  <c r="E88" i="40"/>
  <c r="E89" i="40"/>
  <c r="E90" i="40"/>
  <c r="E91" i="40"/>
  <c r="E92" i="40"/>
  <c r="E93" i="40"/>
  <c r="E94" i="40"/>
  <c r="E95" i="40"/>
  <c r="E96" i="40"/>
  <c r="E97" i="40"/>
  <c r="E98" i="40"/>
  <c r="E99" i="40"/>
  <c r="E100" i="40"/>
  <c r="E101" i="40"/>
  <c r="E102" i="40"/>
  <c r="E103" i="40"/>
  <c r="E104" i="40"/>
  <c r="E105" i="40"/>
  <c r="E106" i="40"/>
  <c r="E107" i="40"/>
  <c r="E108" i="40"/>
  <c r="E109" i="40"/>
  <c r="E110" i="40"/>
  <c r="E111" i="40"/>
  <c r="E112" i="40"/>
  <c r="E113" i="40"/>
  <c r="E114" i="40"/>
  <c r="E115" i="40"/>
  <c r="Q116" i="40"/>
  <c r="E5" i="58"/>
  <c r="H5" i="58"/>
  <c r="K5" i="58"/>
  <c r="E6" i="58"/>
  <c r="H6" i="58"/>
  <c r="K6" i="58"/>
  <c r="E7" i="58"/>
  <c r="H7" i="58"/>
  <c r="K7" i="58"/>
  <c r="E8" i="58"/>
  <c r="H8" i="58"/>
  <c r="K8" i="58"/>
  <c r="E9" i="58"/>
  <c r="H9" i="58"/>
  <c r="K9" i="58"/>
  <c r="E10" i="58"/>
  <c r="H10" i="58"/>
  <c r="K10" i="58"/>
  <c r="Q103" i="51" l="1"/>
  <c r="Q95" i="51"/>
  <c r="Q93" i="51"/>
  <c r="S89" i="51"/>
  <c r="R84" i="51"/>
  <c r="O74" i="51"/>
  <c r="P70" i="51"/>
  <c r="O55" i="51"/>
  <c r="R51" i="51"/>
  <c r="O49" i="51"/>
  <c r="M34" i="51"/>
  <c r="S29" i="51"/>
  <c r="R24" i="51"/>
  <c r="Q22" i="51"/>
  <c r="P20" i="51"/>
  <c r="O15" i="51"/>
  <c r="S109" i="51"/>
  <c r="P93" i="51"/>
  <c r="M74" i="51"/>
  <c r="M70" i="51"/>
  <c r="O60" i="51"/>
  <c r="N55" i="51"/>
  <c r="O51" i="51"/>
  <c r="S27" i="51"/>
  <c r="N20" i="51"/>
  <c r="M15" i="51"/>
  <c r="P9" i="51"/>
  <c r="O9" i="51"/>
  <c r="S108" i="51"/>
  <c r="Q104" i="51"/>
  <c r="R102" i="51"/>
  <c r="P94" i="51"/>
  <c r="S87" i="51"/>
  <c r="O50" i="51"/>
  <c r="L26" i="51"/>
  <c r="N23" i="51"/>
  <c r="L22" i="51"/>
  <c r="S19" i="51"/>
  <c r="L108" i="51"/>
  <c r="P104" i="51"/>
  <c r="O94" i="51"/>
  <c r="O91" i="51"/>
  <c r="S72" i="51"/>
  <c r="M36" i="51"/>
  <c r="M23" i="51"/>
  <c r="O12" i="51"/>
  <c r="S15" i="51"/>
  <c r="N12" i="51"/>
  <c r="N104" i="51"/>
  <c r="R101" i="51"/>
  <c r="M99" i="51"/>
  <c r="N96" i="51"/>
  <c r="R71" i="51"/>
  <c r="P66" i="51"/>
  <c r="R49" i="51"/>
  <c r="R15" i="51"/>
  <c r="L110" i="51"/>
  <c r="S106" i="51"/>
  <c r="Q101" i="51"/>
  <c r="Q74" i="51"/>
  <c r="P55" i="51"/>
  <c r="P49" i="51"/>
  <c r="M28" i="51"/>
  <c r="S24" i="51"/>
  <c r="R22" i="51"/>
  <c r="R20" i="51"/>
  <c r="S18" i="51"/>
  <c r="P15" i="51"/>
  <c r="M14" i="51"/>
  <c r="S11" i="51"/>
  <c r="Q11" i="51"/>
  <c r="P11" i="51"/>
  <c r="L73" i="51"/>
  <c r="Q46" i="51"/>
  <c r="O68" i="51"/>
  <c r="S82" i="51"/>
  <c r="M51" i="51"/>
  <c r="R44" i="51"/>
  <c r="R82" i="51"/>
  <c r="S67" i="51"/>
  <c r="Q44" i="51"/>
  <c r="S78" i="51"/>
  <c r="R67" i="51"/>
  <c r="S47" i="51"/>
  <c r="Q78" i="51"/>
  <c r="Q47" i="51"/>
  <c r="R111" i="51"/>
  <c r="R106" i="51"/>
  <c r="O102" i="51"/>
  <c r="P101" i="51"/>
  <c r="N94" i="51"/>
  <c r="O93" i="51"/>
  <c r="M91" i="51"/>
  <c r="M89" i="51"/>
  <c r="R87" i="51"/>
  <c r="S85" i="51"/>
  <c r="S83" i="51"/>
  <c r="Q82" i="51"/>
  <c r="O81" i="51"/>
  <c r="P67" i="51"/>
  <c r="S56" i="51"/>
  <c r="S52" i="51"/>
  <c r="N51" i="51"/>
  <c r="P47" i="51"/>
  <c r="P44" i="51"/>
  <c r="S39" i="51"/>
  <c r="R38" i="51"/>
  <c r="S35" i="51"/>
  <c r="S33" i="51"/>
  <c r="R31" i="51"/>
  <c r="S30" i="51"/>
  <c r="L29" i="51"/>
  <c r="S25" i="51"/>
  <c r="L23" i="51"/>
  <c r="O20" i="51"/>
  <c r="N17" i="51"/>
  <c r="N15" i="51"/>
  <c r="N9" i="51"/>
  <c r="S112" i="51"/>
  <c r="R109" i="51"/>
  <c r="S107" i="51"/>
  <c r="Q106" i="51"/>
  <c r="N102" i="51"/>
  <c r="O101" i="51"/>
  <c r="Q85" i="51"/>
  <c r="R83" i="51"/>
  <c r="P82" i="51"/>
  <c r="N81" i="51"/>
  <c r="L74" i="51"/>
  <c r="Q71" i="51"/>
  <c r="O67" i="51"/>
  <c r="P39" i="51"/>
  <c r="S36" i="51"/>
  <c r="Q31" i="51"/>
  <c r="R30" i="51"/>
  <c r="S10" i="51"/>
  <c r="S31" i="51"/>
  <c r="Q112" i="51"/>
  <c r="S110" i="51"/>
  <c r="Q109" i="51"/>
  <c r="P107" i="51"/>
  <c r="P106" i="51"/>
  <c r="M102" i="51"/>
  <c r="S96" i="51"/>
  <c r="S90" i="51"/>
  <c r="S88" i="51"/>
  <c r="P85" i="51"/>
  <c r="O83" i="51"/>
  <c r="M82" i="51"/>
  <c r="M81" i="51"/>
  <c r="T81" i="51" s="1"/>
  <c r="P71" i="51"/>
  <c r="S68" i="51"/>
  <c r="N67" i="51"/>
  <c r="O39" i="51"/>
  <c r="P38" i="51"/>
  <c r="R36" i="51"/>
  <c r="Q35" i="51"/>
  <c r="P33" i="51"/>
  <c r="P31" i="51"/>
  <c r="Q30" i="51"/>
  <c r="R27" i="51"/>
  <c r="P25" i="51"/>
  <c r="R23" i="51"/>
  <c r="R21" i="51"/>
  <c r="M20" i="51"/>
  <c r="M18" i="51"/>
  <c r="L15" i="51"/>
  <c r="T15" i="51" s="1"/>
  <c r="V15" i="51" s="1"/>
  <c r="D17" i="40" s="1"/>
  <c r="F17" i="40" s="1"/>
  <c r="L14" i="51"/>
  <c r="M12" i="51"/>
  <c r="M10" i="51"/>
  <c r="S8" i="51"/>
  <c r="P112" i="51"/>
  <c r="O110" i="51"/>
  <c r="P109" i="51"/>
  <c r="O107" i="51"/>
  <c r="L102" i="51"/>
  <c r="S100" i="51"/>
  <c r="Q96" i="51"/>
  <c r="S91" i="51"/>
  <c r="R90" i="51"/>
  <c r="P88" i="51"/>
  <c r="S86" i="51"/>
  <c r="O85" i="51"/>
  <c r="N83" i="51"/>
  <c r="M75" i="51"/>
  <c r="N52" i="51"/>
  <c r="S50" i="51"/>
  <c r="N39" i="51"/>
  <c r="O38" i="51"/>
  <c r="P36" i="51"/>
  <c r="P35" i="51"/>
  <c r="O33" i="51"/>
  <c r="O31" i="51"/>
  <c r="P30" i="51"/>
  <c r="Q27" i="51"/>
  <c r="O25" i="51"/>
  <c r="Q23" i="51"/>
  <c r="R8" i="51"/>
  <c r="O112" i="51"/>
  <c r="N110" i="51"/>
  <c r="O109" i="51"/>
  <c r="N107" i="51"/>
  <c r="L100" i="51"/>
  <c r="P96" i="51"/>
  <c r="R94" i="51"/>
  <c r="T94" i="51" s="1"/>
  <c r="V94" i="51" s="1"/>
  <c r="D96" i="40" s="1"/>
  <c r="F96" i="40" s="1"/>
  <c r="S93" i="51"/>
  <c r="R91" i="51"/>
  <c r="Q90" i="51"/>
  <c r="O88" i="51"/>
  <c r="N86" i="51"/>
  <c r="M83" i="51"/>
  <c r="S70" i="51"/>
  <c r="N68" i="51"/>
  <c r="R66" i="51"/>
  <c r="Q50" i="51"/>
  <c r="M39" i="51"/>
  <c r="O36" i="51"/>
  <c r="N33" i="51"/>
  <c r="N31" i="51"/>
  <c r="O30" i="51"/>
  <c r="P27" i="51"/>
  <c r="N25" i="51"/>
  <c r="P23" i="51"/>
  <c r="S17" i="51"/>
  <c r="N112" i="51"/>
  <c r="M110" i="51"/>
  <c r="M107" i="51"/>
  <c r="O96" i="51"/>
  <c r="R93" i="51"/>
  <c r="P91" i="51"/>
  <c r="P90" i="51"/>
  <c r="N88" i="51"/>
  <c r="M86" i="51"/>
  <c r="S84" i="51"/>
  <c r="Q70" i="51"/>
  <c r="Q66" i="51"/>
  <c r="S58" i="51"/>
  <c r="S51" i="51"/>
  <c r="P50" i="51"/>
  <c r="S44" i="51"/>
  <c r="S41" i="51"/>
  <c r="L39" i="51"/>
  <c r="N36" i="51"/>
  <c r="S34" i="51"/>
  <c r="L30" i="51"/>
  <c r="S20" i="51"/>
  <c r="R19" i="51"/>
  <c r="Q17" i="51"/>
  <c r="R14" i="51"/>
  <c r="S12" i="51"/>
  <c r="R11" i="51"/>
  <c r="S9" i="51"/>
  <c r="M92" i="51"/>
  <c r="N92" i="51"/>
  <c r="O92" i="51"/>
  <c r="P92" i="51"/>
  <c r="Q92" i="51"/>
  <c r="N43" i="51"/>
  <c r="L43" i="51"/>
  <c r="M43" i="51"/>
  <c r="O43" i="51"/>
  <c r="P43" i="51"/>
  <c r="Q43" i="51"/>
  <c r="R43" i="51"/>
  <c r="S43" i="51"/>
  <c r="N113" i="51"/>
  <c r="O113" i="51"/>
  <c r="P113" i="51"/>
  <c r="Q113" i="51"/>
  <c r="R113" i="51"/>
  <c r="L32" i="51"/>
  <c r="M32" i="51"/>
  <c r="N32" i="51"/>
  <c r="O32" i="51"/>
  <c r="P32" i="51"/>
  <c r="Q32" i="51"/>
  <c r="R32" i="51"/>
  <c r="S32" i="51"/>
  <c r="L103" i="51"/>
  <c r="M103" i="51"/>
  <c r="N103" i="51"/>
  <c r="O103" i="51"/>
  <c r="P103" i="51"/>
  <c r="L95" i="51"/>
  <c r="M95" i="51"/>
  <c r="N95" i="51"/>
  <c r="O95" i="51"/>
  <c r="P95" i="51"/>
  <c r="N97" i="51"/>
  <c r="O97" i="51"/>
  <c r="P97" i="51"/>
  <c r="Q97" i="51"/>
  <c r="R97" i="51"/>
  <c r="L87" i="51"/>
  <c r="M87" i="51"/>
  <c r="N87" i="51"/>
  <c r="O87" i="51"/>
  <c r="P87" i="51"/>
  <c r="M61" i="51"/>
  <c r="N105" i="51"/>
  <c r="O105" i="51"/>
  <c r="P105" i="51"/>
  <c r="Q105" i="51"/>
  <c r="R105" i="51"/>
  <c r="L59" i="51"/>
  <c r="M59" i="51"/>
  <c r="N59" i="51"/>
  <c r="O59" i="51"/>
  <c r="P59" i="51"/>
  <c r="Q59" i="51"/>
  <c r="R59" i="51"/>
  <c r="S59" i="51"/>
  <c r="S105" i="51"/>
  <c r="S97" i="51"/>
  <c r="S92" i="51"/>
  <c r="M84" i="51"/>
  <c r="N84" i="51"/>
  <c r="O84" i="51"/>
  <c r="P84" i="51"/>
  <c r="Q84" i="51"/>
  <c r="L80" i="51"/>
  <c r="S80" i="51"/>
  <c r="L111" i="51"/>
  <c r="M111" i="51"/>
  <c r="N111" i="51"/>
  <c r="O111" i="51"/>
  <c r="P111" i="51"/>
  <c r="N89" i="51"/>
  <c r="O89" i="51"/>
  <c r="P89" i="51"/>
  <c r="Q89" i="51"/>
  <c r="R89" i="51"/>
  <c r="S113" i="51"/>
  <c r="M108" i="51"/>
  <c r="N108" i="51"/>
  <c r="O108" i="51"/>
  <c r="P108" i="51"/>
  <c r="Q108" i="51"/>
  <c r="M105" i="51"/>
  <c r="M100" i="51"/>
  <c r="N100" i="51"/>
  <c r="O100" i="51"/>
  <c r="P100" i="51"/>
  <c r="Q100" i="51"/>
  <c r="M97" i="51"/>
  <c r="R92" i="51"/>
  <c r="L64" i="51"/>
  <c r="S64" i="51"/>
  <c r="N26" i="51"/>
  <c r="O26" i="51"/>
  <c r="P26" i="51"/>
  <c r="Q26" i="51"/>
  <c r="R26" i="51"/>
  <c r="S26" i="51"/>
  <c r="L16" i="51"/>
  <c r="M16" i="51"/>
  <c r="N16" i="51"/>
  <c r="O16" i="51"/>
  <c r="P16" i="51"/>
  <c r="Q16" i="51"/>
  <c r="R16" i="51"/>
  <c r="S16" i="51"/>
  <c r="M113" i="51"/>
  <c r="L105" i="51"/>
  <c r="S103" i="51"/>
  <c r="L97" i="51"/>
  <c r="S95" i="51"/>
  <c r="L92" i="51"/>
  <c r="N75" i="51"/>
  <c r="O75" i="51"/>
  <c r="P75" i="51"/>
  <c r="Q75" i="51"/>
  <c r="R75" i="51"/>
  <c r="S75" i="51"/>
  <c r="Q73" i="51"/>
  <c r="P73" i="51"/>
  <c r="R73" i="51"/>
  <c r="S73" i="51"/>
  <c r="M13" i="51"/>
  <c r="V13" i="51"/>
  <c r="D15" i="40" s="1"/>
  <c r="F15" i="40" s="1"/>
  <c r="N13" i="51"/>
  <c r="O13" i="51"/>
  <c r="P13" i="51"/>
  <c r="Q13" i="51"/>
  <c r="L13" i="51"/>
  <c r="R13" i="51"/>
  <c r="S13" i="51"/>
  <c r="M112" i="51"/>
  <c r="N109" i="51"/>
  <c r="L107" i="51"/>
  <c r="O106" i="51"/>
  <c r="M104" i="51"/>
  <c r="N101" i="51"/>
  <c r="L99" i="51"/>
  <c r="O98" i="51"/>
  <c r="M96" i="51"/>
  <c r="N93" i="51"/>
  <c r="L91" i="51"/>
  <c r="O90" i="51"/>
  <c r="M88" i="51"/>
  <c r="N85" i="51"/>
  <c r="L83" i="51"/>
  <c r="O82" i="51"/>
  <c r="L77" i="51"/>
  <c r="N42" i="51"/>
  <c r="L42" i="51"/>
  <c r="M42" i="51"/>
  <c r="O42" i="51"/>
  <c r="P42" i="51"/>
  <c r="R42" i="51"/>
  <c r="M37" i="51"/>
  <c r="N37" i="51"/>
  <c r="O37" i="51"/>
  <c r="P37" i="51"/>
  <c r="Q37" i="51"/>
  <c r="M21" i="51"/>
  <c r="N21" i="51"/>
  <c r="O21" i="51"/>
  <c r="P21" i="51"/>
  <c r="Q21" i="51"/>
  <c r="T14" i="51"/>
  <c r="V14" i="51" s="1"/>
  <c r="D16" i="40" s="1"/>
  <c r="F16" i="40" s="1"/>
  <c r="N10" i="51"/>
  <c r="O10" i="51"/>
  <c r="P10" i="51"/>
  <c r="Q10" i="51"/>
  <c r="R10" i="51"/>
  <c r="L112" i="51"/>
  <c r="R110" i="51"/>
  <c r="M109" i="51"/>
  <c r="T109" i="51" s="1"/>
  <c r="V109" i="51" s="1"/>
  <c r="D111" i="40" s="1"/>
  <c r="F111" i="40" s="1"/>
  <c r="N106" i="51"/>
  <c r="L104" i="51"/>
  <c r="T104" i="51" s="1"/>
  <c r="V104" i="51" s="1"/>
  <c r="D106" i="40" s="1"/>
  <c r="F106" i="40" s="1"/>
  <c r="M101" i="51"/>
  <c r="N98" i="51"/>
  <c r="L96" i="51"/>
  <c r="M93" i="51"/>
  <c r="N90" i="51"/>
  <c r="L88" i="51"/>
  <c r="R86" i="51"/>
  <c r="M85" i="51"/>
  <c r="N82" i="51"/>
  <c r="O63" i="51"/>
  <c r="M63" i="51"/>
  <c r="N63" i="51"/>
  <c r="P63" i="51"/>
  <c r="Q63" i="51"/>
  <c r="R63" i="51"/>
  <c r="N58" i="51"/>
  <c r="M58" i="51"/>
  <c r="O58" i="51"/>
  <c r="P58" i="51"/>
  <c r="Q58" i="51"/>
  <c r="R58" i="51"/>
  <c r="L24" i="51"/>
  <c r="M24" i="51"/>
  <c r="N24" i="51"/>
  <c r="O24" i="51"/>
  <c r="P24" i="51"/>
  <c r="L8" i="51"/>
  <c r="M8" i="51"/>
  <c r="N8" i="51"/>
  <c r="O8" i="51"/>
  <c r="P8" i="51"/>
  <c r="Q110" i="51"/>
  <c r="R107" i="51"/>
  <c r="M106" i="51"/>
  <c r="Q102" i="51"/>
  <c r="T102" i="51" s="1"/>
  <c r="V102" i="51" s="1"/>
  <c r="D104" i="40" s="1"/>
  <c r="F104" i="40" s="1"/>
  <c r="R99" i="51"/>
  <c r="M98" i="51"/>
  <c r="M90" i="51"/>
  <c r="Q86" i="51"/>
  <c r="L85" i="51"/>
  <c r="O79" i="51"/>
  <c r="M79" i="51"/>
  <c r="N79" i="51"/>
  <c r="P79" i="51"/>
  <c r="Q79" i="51"/>
  <c r="R79" i="51"/>
  <c r="P76" i="51"/>
  <c r="N76" i="51"/>
  <c r="O76" i="51"/>
  <c r="R76" i="51"/>
  <c r="S76" i="51"/>
  <c r="R88" i="51"/>
  <c r="P86" i="51"/>
  <c r="Q83" i="51"/>
  <c r="Q57" i="51"/>
  <c r="L57" i="51"/>
  <c r="O57" i="51"/>
  <c r="P57" i="51"/>
  <c r="R57" i="51"/>
  <c r="S57" i="51"/>
  <c r="R46" i="51"/>
  <c r="S46" i="51"/>
  <c r="N34" i="51"/>
  <c r="O34" i="51"/>
  <c r="P34" i="51"/>
  <c r="Q34" i="51"/>
  <c r="R34" i="51"/>
  <c r="N18" i="51"/>
  <c r="O18" i="51"/>
  <c r="P18" i="51"/>
  <c r="Q18" i="51"/>
  <c r="R18" i="51"/>
  <c r="R54" i="51"/>
  <c r="Q54" i="51"/>
  <c r="S54" i="51"/>
  <c r="L40" i="51"/>
  <c r="M29" i="51"/>
  <c r="N29" i="51"/>
  <c r="O29" i="51"/>
  <c r="P29" i="51"/>
  <c r="Q29" i="51"/>
  <c r="N71" i="51"/>
  <c r="M67" i="51"/>
  <c r="O66" i="51"/>
  <c r="O65" i="51"/>
  <c r="Q62" i="51"/>
  <c r="S60" i="51"/>
  <c r="M55" i="51"/>
  <c r="L53" i="51"/>
  <c r="L51" i="51"/>
  <c r="M50" i="51"/>
  <c r="N47" i="51"/>
  <c r="O44" i="51"/>
  <c r="R41" i="51"/>
  <c r="N38" i="51"/>
  <c r="L36" i="51"/>
  <c r="O35" i="51"/>
  <c r="M33" i="51"/>
  <c r="N30" i="51"/>
  <c r="T30" i="51" s="1"/>
  <c r="V30" i="51" s="1"/>
  <c r="D32" i="40" s="1"/>
  <c r="F32" i="40" s="1"/>
  <c r="L28" i="51"/>
  <c r="T28" i="51" s="1"/>
  <c r="V28" i="51" s="1"/>
  <c r="D30" i="40" s="1"/>
  <c r="F30" i="40" s="1"/>
  <c r="O27" i="51"/>
  <c r="M25" i="51"/>
  <c r="N22" i="51"/>
  <c r="T22" i="51" s="1"/>
  <c r="V22" i="51" s="1"/>
  <c r="D24" i="40" s="1"/>
  <c r="F24" i="40" s="1"/>
  <c r="L20" i="51"/>
  <c r="T20" i="51" s="1"/>
  <c r="V20" i="51" s="1"/>
  <c r="D22" i="40" s="1"/>
  <c r="F22" i="40" s="1"/>
  <c r="O19" i="51"/>
  <c r="M17" i="51"/>
  <c r="L12" i="51"/>
  <c r="O11" i="51"/>
  <c r="M9" i="51"/>
  <c r="P78" i="51"/>
  <c r="S74" i="51"/>
  <c r="M71" i="51"/>
  <c r="L67" i="51"/>
  <c r="M66" i="51"/>
  <c r="L65" i="51"/>
  <c r="P62" i="51"/>
  <c r="L50" i="51"/>
  <c r="M47" i="51"/>
  <c r="L45" i="51"/>
  <c r="N44" i="51"/>
  <c r="P41" i="51"/>
  <c r="R39" i="51"/>
  <c r="T39" i="51" s="1"/>
  <c r="V39" i="51" s="1"/>
  <c r="D41" i="40" s="1"/>
  <c r="F41" i="40" s="1"/>
  <c r="M38" i="51"/>
  <c r="N35" i="51"/>
  <c r="L33" i="51"/>
  <c r="N27" i="51"/>
  <c r="L25" i="51"/>
  <c r="N19" i="51"/>
  <c r="L17" i="51"/>
  <c r="N11" i="51"/>
  <c r="L9" i="51"/>
  <c r="M78" i="51"/>
  <c r="R74" i="51"/>
  <c r="L69" i="51"/>
  <c r="L66" i="51"/>
  <c r="M62" i="51"/>
  <c r="N60" i="51"/>
  <c r="S55" i="51"/>
  <c r="S48" i="51"/>
  <c r="M44" i="51"/>
  <c r="O41" i="51"/>
  <c r="M35" i="51"/>
  <c r="M27" i="51"/>
  <c r="M19" i="51"/>
  <c r="M11" i="51"/>
  <c r="L78" i="51"/>
  <c r="R55" i="51"/>
  <c r="R9" i="51"/>
  <c r="P74" i="51"/>
  <c r="S71" i="51"/>
  <c r="S66" i="51"/>
  <c r="Q55" i="51"/>
  <c r="R52" i="51"/>
  <c r="Q51" i="51"/>
  <c r="R50" i="51"/>
  <c r="M40" i="51"/>
  <c r="S77" i="51"/>
  <c r="R56" i="51"/>
  <c r="Q80" i="51"/>
  <c r="L79" i="51"/>
  <c r="O78" i="51"/>
  <c r="R77" i="51"/>
  <c r="M76" i="51"/>
  <c r="N73" i="51"/>
  <c r="Q72" i="51"/>
  <c r="L71" i="51"/>
  <c r="O70" i="51"/>
  <c r="R69" i="51"/>
  <c r="M68" i="51"/>
  <c r="N65" i="51"/>
  <c r="Q64" i="51"/>
  <c r="L63" i="51"/>
  <c r="O62" i="51"/>
  <c r="R61" i="51"/>
  <c r="M60" i="51"/>
  <c r="N57" i="51"/>
  <c r="Q56" i="51"/>
  <c r="O54" i="51"/>
  <c r="R53" i="51"/>
  <c r="M52" i="51"/>
  <c r="N49" i="51"/>
  <c r="Q48" i="51"/>
  <c r="L47" i="51"/>
  <c r="O46" i="51"/>
  <c r="R45" i="51"/>
  <c r="N41" i="51"/>
  <c r="P80" i="51"/>
  <c r="N78" i="51"/>
  <c r="Q77" i="51"/>
  <c r="L76" i="51"/>
  <c r="M73" i="51"/>
  <c r="P72" i="51"/>
  <c r="N70" i="51"/>
  <c r="Q69" i="51"/>
  <c r="L68" i="51"/>
  <c r="M65" i="51"/>
  <c r="P64" i="51"/>
  <c r="N62" i="51"/>
  <c r="Q61" i="51"/>
  <c r="L60" i="51"/>
  <c r="M57" i="51"/>
  <c r="P56" i="51"/>
  <c r="N54" i="51"/>
  <c r="Q53" i="51"/>
  <c r="L52" i="51"/>
  <c r="M49" i="51"/>
  <c r="P48" i="51"/>
  <c r="N46" i="51"/>
  <c r="Q45" i="51"/>
  <c r="M41" i="51"/>
  <c r="O80" i="51"/>
  <c r="P77" i="51"/>
  <c r="O72" i="51"/>
  <c r="P69" i="51"/>
  <c r="O64" i="51"/>
  <c r="P61" i="51"/>
  <c r="O56" i="51"/>
  <c r="M54" i="51"/>
  <c r="P53" i="51"/>
  <c r="L49" i="51"/>
  <c r="O48" i="51"/>
  <c r="R47" i="51"/>
  <c r="M46" i="51"/>
  <c r="P45" i="51"/>
  <c r="Q42" i="51"/>
  <c r="L41" i="51"/>
  <c r="S69" i="51"/>
  <c r="S53" i="51"/>
  <c r="N80" i="51"/>
  <c r="O77" i="51"/>
  <c r="N72" i="51"/>
  <c r="L70" i="51"/>
  <c r="O69" i="51"/>
  <c r="R68" i="51"/>
  <c r="N64" i="51"/>
  <c r="L62" i="51"/>
  <c r="O61" i="51"/>
  <c r="R60" i="51"/>
  <c r="N56" i="51"/>
  <c r="L54" i="51"/>
  <c r="O53" i="51"/>
  <c r="N48" i="51"/>
  <c r="L46" i="51"/>
  <c r="O45" i="51"/>
  <c r="R80" i="51"/>
  <c r="R72" i="51"/>
  <c r="R64" i="51"/>
  <c r="S61" i="51"/>
  <c r="R48" i="51"/>
  <c r="S45" i="51"/>
  <c r="M80" i="51"/>
  <c r="N77" i="51"/>
  <c r="Q76" i="51"/>
  <c r="M72" i="51"/>
  <c r="N69" i="51"/>
  <c r="Q68" i="51"/>
  <c r="M64" i="51"/>
  <c r="N61" i="51"/>
  <c r="Q60" i="51"/>
  <c r="M56" i="51"/>
  <c r="N53" i="51"/>
  <c r="M48" i="51"/>
  <c r="N45" i="51"/>
  <c r="S40" i="51"/>
  <c r="R40" i="51"/>
  <c r="Q40" i="51"/>
  <c r="C114" i="51"/>
  <c r="P40" i="51"/>
  <c r="O40" i="51"/>
  <c r="N40" i="51"/>
  <c r="J3" i="52"/>
  <c r="J5" i="52"/>
  <c r="J13" i="52"/>
  <c r="J21" i="52"/>
  <c r="J29" i="52"/>
  <c r="J37" i="52"/>
  <c r="J45" i="52"/>
  <c r="J53" i="52"/>
  <c r="J61" i="52"/>
  <c r="J69" i="52"/>
  <c r="J80" i="52"/>
  <c r="J88" i="52"/>
  <c r="J96" i="52"/>
  <c r="J104" i="52"/>
  <c r="J16" i="52"/>
  <c r="J32" i="52"/>
  <c r="J56" i="52"/>
  <c r="J72" i="52"/>
  <c r="J75" i="52"/>
  <c r="J91" i="52"/>
  <c r="J107" i="52"/>
  <c r="J7" i="52"/>
  <c r="J74" i="52"/>
  <c r="J106" i="52"/>
  <c r="J11" i="52"/>
  <c r="J19" i="52"/>
  <c r="J27" i="52"/>
  <c r="J35" i="52"/>
  <c r="J43" i="52"/>
  <c r="J51" i="52"/>
  <c r="J59" i="52"/>
  <c r="J67" i="52"/>
  <c r="J78" i="52"/>
  <c r="J86" i="52"/>
  <c r="J94" i="52"/>
  <c r="J102" i="52"/>
  <c r="J15" i="52"/>
  <c r="J47" i="52"/>
  <c r="J55" i="52"/>
  <c r="J71" i="52"/>
  <c r="J82" i="52"/>
  <c r="J99" i="52"/>
  <c r="J83" i="52"/>
  <c r="J64" i="52"/>
  <c r="J48" i="52"/>
  <c r="J40" i="52"/>
  <c r="J24" i="52"/>
  <c r="J8" i="52"/>
  <c r="J101" i="52"/>
  <c r="J93" i="52"/>
  <c r="J85" i="52"/>
  <c r="J77" i="52"/>
  <c r="J66" i="52"/>
  <c r="J58" i="52"/>
  <c r="J50" i="52"/>
  <c r="J42" i="52"/>
  <c r="J34" i="52"/>
  <c r="J26" i="52"/>
  <c r="J18" i="52"/>
  <c r="J10" i="52"/>
  <c r="J98" i="52"/>
  <c r="J63" i="52"/>
  <c r="J39" i="52"/>
  <c r="J23" i="52"/>
  <c r="J103" i="52"/>
  <c r="J95" i="52"/>
  <c r="J87" i="52"/>
  <c r="J79" i="52"/>
  <c r="J68" i="52"/>
  <c r="J60" i="52"/>
  <c r="J52" i="52"/>
  <c r="J44" i="52"/>
  <c r="J36" i="52"/>
  <c r="J28" i="52"/>
  <c r="J20" i="52"/>
  <c r="J12" i="52"/>
  <c r="J4" i="52"/>
  <c r="J90" i="52"/>
  <c r="J31" i="52"/>
  <c r="J108" i="52"/>
  <c r="J100" i="52"/>
  <c r="J92" i="52"/>
  <c r="J84" i="52"/>
  <c r="J76" i="52"/>
  <c r="J73" i="52"/>
  <c r="J65" i="52"/>
  <c r="J57" i="52"/>
  <c r="J49" i="52"/>
  <c r="J41" i="52"/>
  <c r="J33" i="52"/>
  <c r="J25" i="52"/>
  <c r="J17" i="52"/>
  <c r="J9" i="52"/>
  <c r="J105" i="52"/>
  <c r="J97" i="52"/>
  <c r="J89" i="52"/>
  <c r="J81" i="52"/>
  <c r="J70" i="52"/>
  <c r="J62" i="52"/>
  <c r="J54" i="52"/>
  <c r="J46" i="52"/>
  <c r="J38" i="52"/>
  <c r="J30" i="52"/>
  <c r="J22" i="52"/>
  <c r="J14" i="52"/>
  <c r="J6" i="52"/>
  <c r="T89" i="51" l="1"/>
  <c r="V89" i="51" s="1"/>
  <c r="D91" i="40" s="1"/>
  <c r="F91" i="40" s="1"/>
  <c r="T100" i="51"/>
  <c r="V100" i="51" s="1"/>
  <c r="D102" i="40" s="1"/>
  <c r="F102" i="40" s="1"/>
  <c r="T84" i="51"/>
  <c r="T93" i="51"/>
  <c r="V93" i="51" s="1"/>
  <c r="D95" i="40" s="1"/>
  <c r="F95" i="40" s="1"/>
  <c r="T37" i="51"/>
  <c r="V37" i="51" s="1"/>
  <c r="D39" i="40" s="1"/>
  <c r="F39" i="40" s="1"/>
  <c r="T31" i="51"/>
  <c r="V31" i="51" s="1"/>
  <c r="D33" i="40" s="1"/>
  <c r="F33" i="40" s="1"/>
  <c r="H33" i="40" s="1"/>
  <c r="E30" i="53" s="1"/>
  <c r="T23" i="51"/>
  <c r="V23" i="51" s="1"/>
  <c r="D25" i="40" s="1"/>
  <c r="F25" i="40" s="1"/>
  <c r="G25" i="40" s="1"/>
  <c r="D22" i="53" s="1"/>
  <c r="T96" i="51"/>
  <c r="V96" i="51" s="1"/>
  <c r="D98" i="40" s="1"/>
  <c r="F98" i="40" s="1"/>
  <c r="T106" i="51"/>
  <c r="V106" i="51" s="1"/>
  <c r="D108" i="40" s="1"/>
  <c r="F108" i="40" s="1"/>
  <c r="T10" i="51"/>
  <c r="V10" i="51" s="1"/>
  <c r="D12" i="40" s="1"/>
  <c r="F12" i="40" s="1"/>
  <c r="T57" i="51"/>
  <c r="V57" i="51" s="1"/>
  <c r="D59" i="40" s="1"/>
  <c r="F59" i="40" s="1"/>
  <c r="T19" i="51"/>
  <c r="V19" i="51" s="1"/>
  <c r="D21" i="40" s="1"/>
  <c r="F21" i="40" s="1"/>
  <c r="T74" i="51"/>
  <c r="V74" i="51" s="1"/>
  <c r="D76" i="40" s="1"/>
  <c r="F76" i="40" s="1"/>
  <c r="G76" i="40" s="1"/>
  <c r="D73" i="53" s="1"/>
  <c r="T64" i="51"/>
  <c r="V64" i="51" s="1"/>
  <c r="D66" i="40" s="1"/>
  <c r="F66" i="40" s="1"/>
  <c r="C63" i="53" s="1"/>
  <c r="T58" i="51"/>
  <c r="V58" i="51" s="1"/>
  <c r="D60" i="40" s="1"/>
  <c r="F60" i="40" s="1"/>
  <c r="C22" i="53"/>
  <c r="C93" i="53"/>
  <c r="G96" i="40"/>
  <c r="D93" i="53" s="1"/>
  <c r="H96" i="40"/>
  <c r="E93" i="53" s="1"/>
  <c r="G17" i="40"/>
  <c r="D14" i="53" s="1"/>
  <c r="H17" i="40"/>
  <c r="E14" i="53" s="1"/>
  <c r="C14" i="53"/>
  <c r="T17" i="51"/>
  <c r="V17" i="51" s="1"/>
  <c r="D19" i="40" s="1"/>
  <c r="F19" i="40" s="1"/>
  <c r="T44" i="51"/>
  <c r="V44" i="51" s="1"/>
  <c r="D46" i="40" s="1"/>
  <c r="F46" i="40" s="1"/>
  <c r="T36" i="51"/>
  <c r="V36" i="51" s="1"/>
  <c r="D38" i="40" s="1"/>
  <c r="F38" i="40" s="1"/>
  <c r="H38" i="40" s="1"/>
  <c r="E35" i="53" s="1"/>
  <c r="T55" i="51"/>
  <c r="V55" i="51" s="1"/>
  <c r="D57" i="40" s="1"/>
  <c r="F57" i="40" s="1"/>
  <c r="H57" i="40" s="1"/>
  <c r="E54" i="53" s="1"/>
  <c r="T82" i="51"/>
  <c r="V82" i="51" s="1"/>
  <c r="D84" i="40" s="1"/>
  <c r="F84" i="40" s="1"/>
  <c r="T101" i="51"/>
  <c r="V101" i="51" s="1"/>
  <c r="D103" i="40" s="1"/>
  <c r="F103" i="40" s="1"/>
  <c r="T21" i="51"/>
  <c r="V21" i="51" s="1"/>
  <c r="D23" i="40" s="1"/>
  <c r="F23" i="40" s="1"/>
  <c r="T13" i="51"/>
  <c r="T11" i="51"/>
  <c r="V11" i="51" s="1"/>
  <c r="D13" i="40" s="1"/>
  <c r="F13" i="40" s="1"/>
  <c r="G13" i="40" s="1"/>
  <c r="D10" i="53" s="1"/>
  <c r="T48" i="51"/>
  <c r="V48" i="51" s="1"/>
  <c r="D50" i="40" s="1"/>
  <c r="F50" i="40" s="1"/>
  <c r="H50" i="40" s="1"/>
  <c r="E47" i="53" s="1"/>
  <c r="T72" i="51"/>
  <c r="V72" i="51" s="1"/>
  <c r="D74" i="40" s="1"/>
  <c r="F74" i="40" s="1"/>
  <c r="C71" i="53" s="1"/>
  <c r="T76" i="51"/>
  <c r="V76" i="51" s="1"/>
  <c r="D78" i="40" s="1"/>
  <c r="F78" i="40" s="1"/>
  <c r="C75" i="53" s="1"/>
  <c r="T27" i="51"/>
  <c r="V27" i="51" s="1"/>
  <c r="D29" i="40" s="1"/>
  <c r="F29" i="40" s="1"/>
  <c r="T25" i="51"/>
  <c r="V25" i="51" s="1"/>
  <c r="D27" i="40" s="1"/>
  <c r="F27" i="40" s="1"/>
  <c r="T38" i="51"/>
  <c r="V38" i="51" s="1"/>
  <c r="D40" i="40" s="1"/>
  <c r="F40" i="40" s="1"/>
  <c r="T34" i="51"/>
  <c r="V34" i="51" s="1"/>
  <c r="D36" i="40" s="1"/>
  <c r="F36" i="40" s="1"/>
  <c r="C33" i="53" s="1"/>
  <c r="T110" i="51"/>
  <c r="V110" i="51" s="1"/>
  <c r="D112" i="40" s="1"/>
  <c r="F112" i="40" s="1"/>
  <c r="T35" i="51"/>
  <c r="V35" i="51" s="1"/>
  <c r="D37" i="40" s="1"/>
  <c r="F37" i="40" s="1"/>
  <c r="G37" i="40" s="1"/>
  <c r="D34" i="53" s="1"/>
  <c r="T42" i="51"/>
  <c r="V42" i="51" s="1"/>
  <c r="D44" i="40" s="1"/>
  <c r="F44" i="40" s="1"/>
  <c r="H44" i="40" s="1"/>
  <c r="E41" i="53" s="1"/>
  <c r="T91" i="51"/>
  <c r="V91" i="51" s="1"/>
  <c r="D93" i="40" s="1"/>
  <c r="F93" i="40" s="1"/>
  <c r="C90" i="53" s="1"/>
  <c r="T63" i="51"/>
  <c r="V63" i="51" s="1"/>
  <c r="D65" i="40" s="1"/>
  <c r="F65" i="40" s="1"/>
  <c r="T33" i="51"/>
  <c r="V33" i="51" s="1"/>
  <c r="D35" i="40" s="1"/>
  <c r="F35" i="40" s="1"/>
  <c r="T86" i="51"/>
  <c r="T90" i="51"/>
  <c r="V90" i="51" s="1"/>
  <c r="D92" i="40" s="1"/>
  <c r="F92" i="40" s="1"/>
  <c r="G92" i="40" s="1"/>
  <c r="D89" i="53" s="1"/>
  <c r="T98" i="51"/>
  <c r="V98" i="51" s="1"/>
  <c r="D100" i="40" s="1"/>
  <c r="F100" i="40" s="1"/>
  <c r="C97" i="53" s="1"/>
  <c r="T51" i="51"/>
  <c r="V51" i="51" s="1"/>
  <c r="D53" i="40" s="1"/>
  <c r="F53" i="40" s="1"/>
  <c r="C50" i="53" s="1"/>
  <c r="T12" i="51"/>
  <c r="V12" i="51" s="1"/>
  <c r="D14" i="40" s="1"/>
  <c r="F14" i="40" s="1"/>
  <c r="C11" i="53" s="1"/>
  <c r="T26" i="51"/>
  <c r="V26" i="51" s="1"/>
  <c r="D28" i="40" s="1"/>
  <c r="F28" i="40" s="1"/>
  <c r="H28" i="40" s="1"/>
  <c r="E25" i="53" s="1"/>
  <c r="T113" i="51"/>
  <c r="V113" i="51" s="1"/>
  <c r="D115" i="40" s="1"/>
  <c r="F115" i="40" s="1"/>
  <c r="G115" i="40" s="1"/>
  <c r="D112" i="53" s="1"/>
  <c r="H76" i="40"/>
  <c r="E73" i="53" s="1"/>
  <c r="C88" i="53"/>
  <c r="G91" i="40"/>
  <c r="D88" i="53" s="1"/>
  <c r="H91" i="40"/>
  <c r="E88" i="53" s="1"/>
  <c r="G100" i="40"/>
  <c r="D97" i="53" s="1"/>
  <c r="H100" i="40"/>
  <c r="E97" i="53" s="1"/>
  <c r="C29" i="53"/>
  <c r="H32" i="40"/>
  <c r="E29" i="53" s="1"/>
  <c r="G32" i="40"/>
  <c r="D29" i="53" s="1"/>
  <c r="C9" i="53"/>
  <c r="G12" i="40"/>
  <c r="D9" i="53" s="1"/>
  <c r="H12" i="40"/>
  <c r="E9" i="53" s="1"/>
  <c r="C112" i="53"/>
  <c r="H115" i="40"/>
  <c r="E112" i="53" s="1"/>
  <c r="C99" i="53"/>
  <c r="G102" i="40"/>
  <c r="D99" i="53" s="1"/>
  <c r="H102" i="40"/>
  <c r="E99" i="53" s="1"/>
  <c r="C32" i="53"/>
  <c r="H35" i="40"/>
  <c r="E32" i="53" s="1"/>
  <c r="G35" i="40"/>
  <c r="D32" i="53" s="1"/>
  <c r="H95" i="40"/>
  <c r="E92" i="53" s="1"/>
  <c r="C92" i="53"/>
  <c r="G95" i="40"/>
  <c r="D92" i="53" s="1"/>
  <c r="C105" i="53"/>
  <c r="G108" i="40"/>
  <c r="D105" i="53" s="1"/>
  <c r="H108" i="40"/>
  <c r="E105" i="53" s="1"/>
  <c r="C18" i="53"/>
  <c r="G21" i="40"/>
  <c r="D18" i="53" s="1"/>
  <c r="H21" i="40"/>
  <c r="E18" i="53" s="1"/>
  <c r="C57" i="53"/>
  <c r="H60" i="40"/>
  <c r="E57" i="53" s="1"/>
  <c r="G66" i="40"/>
  <c r="D63" i="53" s="1"/>
  <c r="G39" i="40"/>
  <c r="D36" i="53" s="1"/>
  <c r="H39" i="40"/>
  <c r="E36" i="53" s="1"/>
  <c r="C36" i="53"/>
  <c r="C101" i="53"/>
  <c r="G104" i="40"/>
  <c r="D101" i="53" s="1"/>
  <c r="H104" i="40"/>
  <c r="E101" i="53" s="1"/>
  <c r="C16" i="53"/>
  <c r="G19" i="40"/>
  <c r="D16" i="53" s="1"/>
  <c r="H19" i="40"/>
  <c r="E16" i="53" s="1"/>
  <c r="G50" i="40"/>
  <c r="D47" i="53" s="1"/>
  <c r="G57" i="40"/>
  <c r="D54" i="53" s="1"/>
  <c r="C81" i="53"/>
  <c r="G84" i="40"/>
  <c r="D81" i="53" s="1"/>
  <c r="H84" i="40"/>
  <c r="E81" i="53" s="1"/>
  <c r="C100" i="53"/>
  <c r="H103" i="40"/>
  <c r="E100" i="53" s="1"/>
  <c r="G103" i="40"/>
  <c r="D100" i="53" s="1"/>
  <c r="G23" i="40"/>
  <c r="D20" i="53" s="1"/>
  <c r="H23" i="40"/>
  <c r="E20" i="53" s="1"/>
  <c r="C20" i="53"/>
  <c r="G65" i="40"/>
  <c r="D62" i="53" s="1"/>
  <c r="H65" i="40"/>
  <c r="E62" i="53" s="1"/>
  <c r="G59" i="40"/>
  <c r="D56" i="53" s="1"/>
  <c r="C56" i="53"/>
  <c r="H59" i="40"/>
  <c r="E56" i="53" s="1"/>
  <c r="G53" i="40"/>
  <c r="D50" i="53" s="1"/>
  <c r="G98" i="40"/>
  <c r="D95" i="53" s="1"/>
  <c r="H98" i="40"/>
  <c r="E95" i="53" s="1"/>
  <c r="C95" i="53"/>
  <c r="C26" i="53"/>
  <c r="G29" i="40"/>
  <c r="D26" i="53" s="1"/>
  <c r="H29" i="40"/>
  <c r="E26" i="53" s="1"/>
  <c r="C24" i="53"/>
  <c r="H27" i="40"/>
  <c r="E24" i="53" s="1"/>
  <c r="G27" i="40"/>
  <c r="D24" i="53" s="1"/>
  <c r="C21" i="53"/>
  <c r="H24" i="40"/>
  <c r="E21" i="53" s="1"/>
  <c r="G24" i="40"/>
  <c r="D21" i="53" s="1"/>
  <c r="C37" i="53"/>
  <c r="H40" i="40"/>
  <c r="E37" i="53" s="1"/>
  <c r="G40" i="40"/>
  <c r="D37" i="53" s="1"/>
  <c r="C109" i="53"/>
  <c r="G112" i="40"/>
  <c r="D109" i="53" s="1"/>
  <c r="H112" i="40"/>
  <c r="E109" i="53" s="1"/>
  <c r="H106" i="40"/>
  <c r="E103" i="53" s="1"/>
  <c r="C103" i="53"/>
  <c r="G106" i="40"/>
  <c r="D103" i="53" s="1"/>
  <c r="C12" i="53"/>
  <c r="G15" i="40"/>
  <c r="D12" i="53" s="1"/>
  <c r="H15" i="40"/>
  <c r="E12" i="53" s="1"/>
  <c r="C108" i="53"/>
  <c r="H111" i="40"/>
  <c r="E108" i="53" s="1"/>
  <c r="G111" i="40"/>
  <c r="D108" i="53" s="1"/>
  <c r="G46" i="40"/>
  <c r="D43" i="53" s="1"/>
  <c r="T66" i="51"/>
  <c r="V66" i="51" s="1"/>
  <c r="D68" i="40" s="1"/>
  <c r="F68" i="40" s="1"/>
  <c r="T97" i="51"/>
  <c r="V97" i="51" s="1"/>
  <c r="D99" i="40" s="1"/>
  <c r="F99" i="40" s="1"/>
  <c r="T45" i="51"/>
  <c r="V45" i="51" s="1"/>
  <c r="D47" i="40" s="1"/>
  <c r="F47" i="40" s="1"/>
  <c r="T69" i="51"/>
  <c r="V69" i="51" s="1"/>
  <c r="D71" i="40" s="1"/>
  <c r="F71" i="40" s="1"/>
  <c r="T73" i="51"/>
  <c r="V73" i="51" s="1"/>
  <c r="D75" i="40" s="1"/>
  <c r="F75" i="40" s="1"/>
  <c r="T59" i="51"/>
  <c r="V59" i="51" s="1"/>
  <c r="D61" i="40" s="1"/>
  <c r="F61" i="40" s="1"/>
  <c r="T9" i="51"/>
  <c r="V9" i="51" s="1"/>
  <c r="D11" i="40" s="1"/>
  <c r="F11" i="40" s="1"/>
  <c r="C27" i="53"/>
  <c r="G30" i="40"/>
  <c r="D27" i="53" s="1"/>
  <c r="H30" i="40"/>
  <c r="E27" i="53" s="1"/>
  <c r="T24" i="51"/>
  <c r="V24" i="51" s="1"/>
  <c r="D26" i="40" s="1"/>
  <c r="F26" i="40" s="1"/>
  <c r="T107" i="51"/>
  <c r="V107" i="51" s="1"/>
  <c r="D109" i="40" s="1"/>
  <c r="F109" i="40" s="1"/>
  <c r="T87" i="51"/>
  <c r="V87" i="51" s="1"/>
  <c r="D89" i="40" s="1"/>
  <c r="F89" i="40" s="1"/>
  <c r="T103" i="51"/>
  <c r="V103" i="51" s="1"/>
  <c r="D105" i="40" s="1"/>
  <c r="F105" i="40" s="1"/>
  <c r="T56" i="51"/>
  <c r="V56" i="51" s="1"/>
  <c r="D58" i="40" s="1"/>
  <c r="F58" i="40" s="1"/>
  <c r="T85" i="51"/>
  <c r="T88" i="51"/>
  <c r="V88" i="51" s="1"/>
  <c r="D90" i="40" s="1"/>
  <c r="F90" i="40" s="1"/>
  <c r="T83" i="51"/>
  <c r="V83" i="51" s="1"/>
  <c r="D85" i="40" s="1"/>
  <c r="F85" i="40" s="1"/>
  <c r="T16" i="51"/>
  <c r="V16" i="51" s="1"/>
  <c r="D18" i="40" s="1"/>
  <c r="F18" i="40" s="1"/>
  <c r="T95" i="51"/>
  <c r="V95" i="51" s="1"/>
  <c r="D97" i="40" s="1"/>
  <c r="F97" i="40" s="1"/>
  <c r="T53" i="51"/>
  <c r="V53" i="51" s="1"/>
  <c r="D55" i="40" s="1"/>
  <c r="F55" i="40" s="1"/>
  <c r="T79" i="51"/>
  <c r="V79" i="51" s="1"/>
  <c r="D81" i="40" s="1"/>
  <c r="F81" i="40" s="1"/>
  <c r="C78" i="53" s="1"/>
  <c r="S114" i="51"/>
  <c r="U86" i="51" s="1"/>
  <c r="V86" i="51" s="1"/>
  <c r="D88" i="40" s="1"/>
  <c r="F88" i="40" s="1"/>
  <c r="T80" i="51"/>
  <c r="T54" i="51"/>
  <c r="V54" i="51" s="1"/>
  <c r="D56" i="40" s="1"/>
  <c r="F56" i="40" s="1"/>
  <c r="T70" i="51"/>
  <c r="V70" i="51" s="1"/>
  <c r="D72" i="40" s="1"/>
  <c r="F72" i="40" s="1"/>
  <c r="T68" i="51"/>
  <c r="V68" i="51" s="1"/>
  <c r="D70" i="40" s="1"/>
  <c r="F70" i="40" s="1"/>
  <c r="T71" i="51"/>
  <c r="V71" i="51" s="1"/>
  <c r="D73" i="40" s="1"/>
  <c r="F73" i="40" s="1"/>
  <c r="C73" i="53"/>
  <c r="C38" i="53"/>
  <c r="G41" i="40"/>
  <c r="D38" i="53" s="1"/>
  <c r="H41" i="40"/>
  <c r="E38" i="53" s="1"/>
  <c r="T29" i="51"/>
  <c r="V29" i="51" s="1"/>
  <c r="D31" i="40" s="1"/>
  <c r="F31" i="40" s="1"/>
  <c r="T8" i="51"/>
  <c r="V8" i="51" s="1"/>
  <c r="T75" i="51"/>
  <c r="V75" i="51" s="1"/>
  <c r="D77" i="40" s="1"/>
  <c r="F77" i="40" s="1"/>
  <c r="C74" i="53" s="1"/>
  <c r="T32" i="51"/>
  <c r="V32" i="51" s="1"/>
  <c r="D34" i="40" s="1"/>
  <c r="F34" i="40" s="1"/>
  <c r="T18" i="51"/>
  <c r="V18" i="51" s="1"/>
  <c r="D20" i="40" s="1"/>
  <c r="F20" i="40" s="1"/>
  <c r="T105" i="51"/>
  <c r="V105" i="51" s="1"/>
  <c r="D107" i="40" s="1"/>
  <c r="F107" i="40" s="1"/>
  <c r="T111" i="51"/>
  <c r="V111" i="51" s="1"/>
  <c r="D113" i="40" s="1"/>
  <c r="F113" i="40" s="1"/>
  <c r="O114" i="51"/>
  <c r="T61" i="51"/>
  <c r="V61" i="51" s="1"/>
  <c r="D63" i="40" s="1"/>
  <c r="F63" i="40" s="1"/>
  <c r="T77" i="51"/>
  <c r="V77" i="51" s="1"/>
  <c r="D79" i="40" s="1"/>
  <c r="F79" i="40" s="1"/>
  <c r="G79" i="40" s="1"/>
  <c r="D76" i="53" s="1"/>
  <c r="C19" i="53"/>
  <c r="G22" i="40"/>
  <c r="D19" i="53" s="1"/>
  <c r="H22" i="40"/>
  <c r="E19" i="53" s="1"/>
  <c r="T50" i="51"/>
  <c r="V50" i="51" s="1"/>
  <c r="D52" i="40" s="1"/>
  <c r="F52" i="40" s="1"/>
  <c r="T67" i="51"/>
  <c r="V67" i="51" s="1"/>
  <c r="D69" i="40" s="1"/>
  <c r="F69" i="40" s="1"/>
  <c r="G69" i="40" s="1"/>
  <c r="D66" i="53" s="1"/>
  <c r="T112" i="51"/>
  <c r="V112" i="51" s="1"/>
  <c r="D114" i="40" s="1"/>
  <c r="F114" i="40" s="1"/>
  <c r="H16" i="40"/>
  <c r="E13" i="53" s="1"/>
  <c r="C13" i="53"/>
  <c r="G16" i="40"/>
  <c r="D13" i="53" s="1"/>
  <c r="T99" i="51"/>
  <c r="V99" i="51" s="1"/>
  <c r="D101" i="40" s="1"/>
  <c r="F101" i="40" s="1"/>
  <c r="T92" i="51"/>
  <c r="V92" i="51" s="1"/>
  <c r="D94" i="40" s="1"/>
  <c r="F94" i="40" s="1"/>
  <c r="T108" i="51"/>
  <c r="V108" i="51" s="1"/>
  <c r="D110" i="40" s="1"/>
  <c r="F110" i="40" s="1"/>
  <c r="T43" i="51"/>
  <c r="V43" i="51" s="1"/>
  <c r="D45" i="40" s="1"/>
  <c r="F45" i="40" s="1"/>
  <c r="J109" i="52"/>
  <c r="G60" i="40"/>
  <c r="D57" i="53" s="1"/>
  <c r="C62" i="53"/>
  <c r="C47" i="53"/>
  <c r="H79" i="40"/>
  <c r="E76" i="53" s="1"/>
  <c r="M114" i="51"/>
  <c r="U80" i="51" s="1"/>
  <c r="T60" i="51"/>
  <c r="V60" i="51" s="1"/>
  <c r="D62" i="40" s="1"/>
  <c r="F62" i="40" s="1"/>
  <c r="Q114" i="51"/>
  <c r="U84" i="51" s="1"/>
  <c r="V84" i="51" s="1"/>
  <c r="D86" i="40" s="1"/>
  <c r="F86" i="40" s="1"/>
  <c r="T62" i="51"/>
  <c r="V62" i="51" s="1"/>
  <c r="D64" i="40" s="1"/>
  <c r="F64" i="40" s="1"/>
  <c r="T49" i="51"/>
  <c r="V49" i="51" s="1"/>
  <c r="D51" i="40" s="1"/>
  <c r="F51" i="40" s="1"/>
  <c r="P114" i="51"/>
  <c r="R114" i="51"/>
  <c r="U85" i="51" s="1"/>
  <c r="T46" i="51"/>
  <c r="V46" i="51" s="1"/>
  <c r="D48" i="40" s="1"/>
  <c r="F48" i="40" s="1"/>
  <c r="T41" i="51"/>
  <c r="V41" i="51" s="1"/>
  <c r="D43" i="40" s="1"/>
  <c r="F43" i="40" s="1"/>
  <c r="T52" i="51"/>
  <c r="V52" i="51" s="1"/>
  <c r="D54" i="40" s="1"/>
  <c r="F54" i="40" s="1"/>
  <c r="L114" i="51"/>
  <c r="U75" i="51" s="1"/>
  <c r="N114" i="51"/>
  <c r="U81" i="51" s="1"/>
  <c r="V81" i="51" s="1"/>
  <c r="D83" i="40" s="1"/>
  <c r="F83" i="40" s="1"/>
  <c r="T65" i="51"/>
  <c r="V65" i="51" s="1"/>
  <c r="D67" i="40" s="1"/>
  <c r="F67" i="40" s="1"/>
  <c r="T78" i="51"/>
  <c r="V78" i="51" s="1"/>
  <c r="D80" i="40" s="1"/>
  <c r="F80" i="40" s="1"/>
  <c r="H80" i="40" s="1"/>
  <c r="E77" i="53" s="1"/>
  <c r="T47" i="51"/>
  <c r="V47" i="51" s="1"/>
  <c r="D49" i="40" s="1"/>
  <c r="F49" i="40" s="1"/>
  <c r="T40" i="51"/>
  <c r="V40" i="51" s="1"/>
  <c r="D42" i="40" s="1"/>
  <c r="F42" i="40" s="1"/>
  <c r="C34" i="53" l="1"/>
  <c r="C30" i="53"/>
  <c r="H66" i="40"/>
  <c r="E63" i="53" s="1"/>
  <c r="C41" i="53"/>
  <c r="H53" i="40"/>
  <c r="E50" i="53" s="1"/>
  <c r="H25" i="40"/>
  <c r="E22" i="53" s="1"/>
  <c r="H37" i="40"/>
  <c r="E34" i="53" s="1"/>
  <c r="C89" i="53"/>
  <c r="G33" i="40"/>
  <c r="D30" i="53" s="1"/>
  <c r="C10" i="53"/>
  <c r="U83" i="51"/>
  <c r="H13" i="40"/>
  <c r="E10" i="53" s="1"/>
  <c r="C25" i="53"/>
  <c r="H77" i="40"/>
  <c r="E74" i="53" s="1"/>
  <c r="H78" i="40"/>
  <c r="E75" i="53" s="1"/>
  <c r="H92" i="40"/>
  <c r="E89" i="53" s="1"/>
  <c r="H46" i="40"/>
  <c r="E43" i="53" s="1"/>
  <c r="C43" i="53"/>
  <c r="C54" i="53"/>
  <c r="G78" i="40"/>
  <c r="D75" i="53" s="1"/>
  <c r="G44" i="40"/>
  <c r="D41" i="53" s="1"/>
  <c r="H14" i="40"/>
  <c r="E11" i="53" s="1"/>
  <c r="G93" i="40"/>
  <c r="D90" i="53" s="1"/>
  <c r="G38" i="40"/>
  <c r="D35" i="53" s="1"/>
  <c r="H36" i="40"/>
  <c r="E33" i="53" s="1"/>
  <c r="H74" i="40"/>
  <c r="E71" i="53" s="1"/>
  <c r="G14" i="40"/>
  <c r="D11" i="53" s="1"/>
  <c r="H93" i="40"/>
  <c r="E90" i="53" s="1"/>
  <c r="C35" i="53"/>
  <c r="G36" i="40"/>
  <c r="D33" i="53" s="1"/>
  <c r="G74" i="40"/>
  <c r="D71" i="53" s="1"/>
  <c r="G28" i="40"/>
  <c r="D25" i="53" s="1"/>
  <c r="G80" i="40"/>
  <c r="D77" i="53" s="1"/>
  <c r="C66" i="53"/>
  <c r="H69" i="40"/>
  <c r="E66" i="53" s="1"/>
  <c r="C85" i="53"/>
  <c r="H88" i="40"/>
  <c r="E85" i="53" s="1"/>
  <c r="G88" i="40"/>
  <c r="D85" i="53" s="1"/>
  <c r="C83" i="53"/>
  <c r="H86" i="40"/>
  <c r="E83" i="53" s="1"/>
  <c r="G86" i="40"/>
  <c r="D83" i="53" s="1"/>
  <c r="C80" i="53"/>
  <c r="G83" i="40"/>
  <c r="D80" i="53" s="1"/>
  <c r="H83" i="40"/>
  <c r="E80" i="53" s="1"/>
  <c r="G62" i="40"/>
  <c r="D59" i="53" s="1"/>
  <c r="C59" i="53"/>
  <c r="H62" i="40"/>
  <c r="E59" i="53" s="1"/>
  <c r="G81" i="40"/>
  <c r="D78" i="53" s="1"/>
  <c r="C52" i="53"/>
  <c r="G55" i="40"/>
  <c r="D52" i="53" s="1"/>
  <c r="H55" i="40"/>
  <c r="E52" i="53" s="1"/>
  <c r="U114" i="51"/>
  <c r="G77" i="40"/>
  <c r="D74" i="53" s="1"/>
  <c r="C111" i="53"/>
  <c r="H114" i="40"/>
  <c r="E111" i="53" s="1"/>
  <c r="G114" i="40"/>
  <c r="D111" i="53" s="1"/>
  <c r="C87" i="53"/>
  <c r="G90" i="40"/>
  <c r="D87" i="53" s="1"/>
  <c r="H90" i="40"/>
  <c r="E87" i="53" s="1"/>
  <c r="C65" i="53"/>
  <c r="G68" i="40"/>
  <c r="D65" i="53" s="1"/>
  <c r="H68" i="40"/>
  <c r="E65" i="53" s="1"/>
  <c r="C40" i="53"/>
  <c r="H43" i="40"/>
  <c r="E40" i="53" s="1"/>
  <c r="G43" i="40"/>
  <c r="D40" i="53" s="1"/>
  <c r="G45" i="40"/>
  <c r="D42" i="53" s="1"/>
  <c r="C42" i="53"/>
  <c r="H45" i="40"/>
  <c r="E42" i="53" s="1"/>
  <c r="C31" i="53"/>
  <c r="G34" i="40"/>
  <c r="D31" i="53" s="1"/>
  <c r="H34" i="40"/>
  <c r="E31" i="53" s="1"/>
  <c r="G73" i="40"/>
  <c r="D70" i="53" s="1"/>
  <c r="C70" i="53"/>
  <c r="H73" i="40"/>
  <c r="E70" i="53" s="1"/>
  <c r="V85" i="51"/>
  <c r="D87" i="40" s="1"/>
  <c r="F87" i="40" s="1"/>
  <c r="G75" i="40"/>
  <c r="D72" i="53" s="1"/>
  <c r="C72" i="53"/>
  <c r="H75" i="40"/>
  <c r="E72" i="53" s="1"/>
  <c r="C51" i="53"/>
  <c r="H54" i="40"/>
  <c r="E51" i="53" s="1"/>
  <c r="G54" i="40"/>
  <c r="D51" i="53" s="1"/>
  <c r="H85" i="40"/>
  <c r="E82" i="53" s="1"/>
  <c r="G85" i="40"/>
  <c r="D82" i="53" s="1"/>
  <c r="C82" i="53"/>
  <c r="C107" i="53"/>
  <c r="G110" i="40"/>
  <c r="D107" i="53" s="1"/>
  <c r="H110" i="40"/>
  <c r="E107" i="53" s="1"/>
  <c r="H70" i="40"/>
  <c r="E67" i="53" s="1"/>
  <c r="G70" i="40"/>
  <c r="D67" i="53" s="1"/>
  <c r="C67" i="53"/>
  <c r="C68" i="53"/>
  <c r="H71" i="40"/>
  <c r="E68" i="53" s="1"/>
  <c r="G71" i="40"/>
  <c r="D68" i="53" s="1"/>
  <c r="C46" i="53"/>
  <c r="G49" i="40"/>
  <c r="D46" i="53" s="1"/>
  <c r="H49" i="40"/>
  <c r="E46" i="53" s="1"/>
  <c r="H81" i="40"/>
  <c r="E78" i="53" s="1"/>
  <c r="C91" i="53"/>
  <c r="G94" i="40"/>
  <c r="D91" i="53" s="1"/>
  <c r="H94" i="40"/>
  <c r="E91" i="53" s="1"/>
  <c r="C110" i="53"/>
  <c r="G113" i="40"/>
  <c r="D110" i="53" s="1"/>
  <c r="H113" i="40"/>
  <c r="E110" i="53" s="1"/>
  <c r="D10" i="40"/>
  <c r="C69" i="53"/>
  <c r="G72" i="40"/>
  <c r="D69" i="53" s="1"/>
  <c r="H72" i="40"/>
  <c r="E69" i="53" s="1"/>
  <c r="C102" i="53"/>
  <c r="G105" i="40"/>
  <c r="D102" i="53" s="1"/>
  <c r="H105" i="40"/>
  <c r="E102" i="53" s="1"/>
  <c r="G47" i="40"/>
  <c r="D44" i="53" s="1"/>
  <c r="H47" i="40"/>
  <c r="E44" i="53" s="1"/>
  <c r="C44" i="53"/>
  <c r="C55" i="53"/>
  <c r="G58" i="40"/>
  <c r="D55" i="53" s="1"/>
  <c r="H58" i="40"/>
  <c r="E55" i="53" s="1"/>
  <c r="G31" i="40"/>
  <c r="D28" i="53" s="1"/>
  <c r="H31" i="40"/>
  <c r="E28" i="53" s="1"/>
  <c r="C28" i="53"/>
  <c r="C53" i="53"/>
  <c r="G56" i="40"/>
  <c r="D53" i="53" s="1"/>
  <c r="H56" i="40"/>
  <c r="E53" i="53" s="1"/>
  <c r="C96" i="53"/>
  <c r="H99" i="40"/>
  <c r="E96" i="53" s="1"/>
  <c r="G99" i="40"/>
  <c r="D96" i="53" s="1"/>
  <c r="H63" i="40"/>
  <c r="E60" i="53" s="1"/>
  <c r="C60" i="53"/>
  <c r="G63" i="40"/>
  <c r="D60" i="53" s="1"/>
  <c r="H52" i="40"/>
  <c r="E49" i="53" s="1"/>
  <c r="C49" i="53"/>
  <c r="G52" i="40"/>
  <c r="D49" i="53" s="1"/>
  <c r="H11" i="40"/>
  <c r="E8" i="53" s="1"/>
  <c r="G11" i="40"/>
  <c r="D8" i="53" s="1"/>
  <c r="C8" i="53"/>
  <c r="G48" i="40"/>
  <c r="D45" i="53" s="1"/>
  <c r="C45" i="53"/>
  <c r="H48" i="40"/>
  <c r="E45" i="53" s="1"/>
  <c r="C98" i="53"/>
  <c r="G101" i="40"/>
  <c r="D98" i="53" s="1"/>
  <c r="H101" i="40"/>
  <c r="E98" i="53" s="1"/>
  <c r="C104" i="53"/>
  <c r="H107" i="40"/>
  <c r="E104" i="53" s="1"/>
  <c r="G107" i="40"/>
  <c r="D104" i="53" s="1"/>
  <c r="C86" i="53"/>
  <c r="G89" i="40"/>
  <c r="D86" i="53" s="1"/>
  <c r="H89" i="40"/>
  <c r="E86" i="53" s="1"/>
  <c r="G67" i="40"/>
  <c r="D64" i="53" s="1"/>
  <c r="C64" i="53"/>
  <c r="H67" i="40"/>
  <c r="E64" i="53" s="1"/>
  <c r="G51" i="40"/>
  <c r="D48" i="53" s="1"/>
  <c r="H51" i="40"/>
  <c r="E48" i="53" s="1"/>
  <c r="C48" i="53"/>
  <c r="C76" i="53"/>
  <c r="C17" i="53"/>
  <c r="G20" i="40"/>
  <c r="D17" i="53" s="1"/>
  <c r="H20" i="40"/>
  <c r="E17" i="53" s="1"/>
  <c r="V80" i="51"/>
  <c r="D82" i="40" s="1"/>
  <c r="F82" i="40" s="1"/>
  <c r="C94" i="53"/>
  <c r="G97" i="40"/>
  <c r="D94" i="53" s="1"/>
  <c r="H97" i="40"/>
  <c r="E94" i="53" s="1"/>
  <c r="C106" i="53"/>
  <c r="G109" i="40"/>
  <c r="D106" i="53" s="1"/>
  <c r="H109" i="40"/>
  <c r="E106" i="53" s="1"/>
  <c r="C58" i="53"/>
  <c r="G61" i="40"/>
  <c r="D58" i="53" s="1"/>
  <c r="H61" i="40"/>
  <c r="E58" i="53" s="1"/>
  <c r="G64" i="40"/>
  <c r="D61" i="53" s="1"/>
  <c r="C61" i="53"/>
  <c r="H64" i="40"/>
  <c r="E61" i="53" s="1"/>
  <c r="C77" i="53"/>
  <c r="C15" i="53"/>
  <c r="G18" i="40"/>
  <c r="D15" i="53" s="1"/>
  <c r="H18" i="40"/>
  <c r="E15" i="53" s="1"/>
  <c r="C23" i="53"/>
  <c r="G26" i="40"/>
  <c r="D23" i="53" s="1"/>
  <c r="H26" i="40"/>
  <c r="E23" i="53" s="1"/>
  <c r="T114" i="51"/>
  <c r="C39" i="53"/>
  <c r="G42" i="40"/>
  <c r="H42" i="40"/>
  <c r="V114" i="51" l="1"/>
  <c r="F10" i="40"/>
  <c r="D116" i="40"/>
  <c r="C79" i="53"/>
  <c r="G82" i="40"/>
  <c r="D79" i="53" s="1"/>
  <c r="H82" i="40"/>
  <c r="E79" i="53" s="1"/>
  <c r="G87" i="40"/>
  <c r="D84" i="53" s="1"/>
  <c r="C84" i="53"/>
  <c r="H87" i="40"/>
  <c r="E84" i="53" s="1"/>
  <c r="D39" i="53"/>
  <c r="E39" i="53"/>
  <c r="C7" i="53" l="1"/>
  <c r="H10" i="40"/>
  <c r="G10" i="40"/>
  <c r="F116" i="40"/>
  <c r="C4" i="56" a="1"/>
  <c r="AM5" i="56" l="1"/>
  <c r="CY5" i="56"/>
  <c r="BJ6" i="56"/>
  <c r="U7" i="56"/>
  <c r="CG7" i="56"/>
  <c r="AR8" i="56"/>
  <c r="DD8" i="56"/>
  <c r="BO9" i="56"/>
  <c r="Z10" i="56"/>
  <c r="AH5" i="56"/>
  <c r="CT5" i="56"/>
  <c r="BE6" i="56"/>
  <c r="P7" i="56"/>
  <c r="CB7" i="56"/>
  <c r="AM8" i="56"/>
  <c r="CY8" i="56"/>
  <c r="BJ9" i="56"/>
  <c r="U10" i="56"/>
  <c r="AA5" i="56"/>
  <c r="CM5" i="56"/>
  <c r="AX6" i="56"/>
  <c r="I7" i="56"/>
  <c r="BU7" i="56"/>
  <c r="AF8" i="56"/>
  <c r="CR8" i="56"/>
  <c r="BC9" i="56"/>
  <c r="N10" i="56"/>
  <c r="T5" i="56"/>
  <c r="CF5" i="56"/>
  <c r="AQ6" i="56"/>
  <c r="DC6" i="56"/>
  <c r="BN7" i="56"/>
  <c r="Y8" i="56"/>
  <c r="CK8" i="56"/>
  <c r="AV9" i="56"/>
  <c r="G10" i="56"/>
  <c r="AK5" i="56"/>
  <c r="CW5" i="56"/>
  <c r="BH6" i="56"/>
  <c r="S7" i="56"/>
  <c r="CE7" i="56"/>
  <c r="AP8" i="56"/>
  <c r="DB8" i="56"/>
  <c r="BM9" i="56"/>
  <c r="X10" i="56"/>
  <c r="AT5" i="56"/>
  <c r="E6" i="56"/>
  <c r="BQ6" i="56"/>
  <c r="AB7" i="56"/>
  <c r="CN7" i="56"/>
  <c r="AY8" i="56"/>
  <c r="J9" i="56"/>
  <c r="BV9" i="56"/>
  <c r="AG10" i="56"/>
  <c r="W6" i="56"/>
  <c r="BQ8" i="56"/>
  <c r="BR10" i="56"/>
  <c r="AC11" i="56"/>
  <c r="CO11" i="56"/>
  <c r="AZ12" i="56"/>
  <c r="K13" i="56"/>
  <c r="BW13" i="56"/>
  <c r="AH14" i="56"/>
  <c r="CT14" i="56"/>
  <c r="BE15" i="56"/>
  <c r="AU7" i="56"/>
  <c r="CO9" i="56"/>
  <c r="CY10" i="56"/>
  <c r="BJ11" i="56"/>
  <c r="U12" i="56"/>
  <c r="CG12" i="56"/>
  <c r="AR13" i="56"/>
  <c r="DD13" i="56"/>
  <c r="BO14" i="56"/>
  <c r="Z15" i="56"/>
  <c r="CZ5" i="56"/>
  <c r="AS8" i="56"/>
  <c r="BK10" i="56"/>
  <c r="W11" i="56"/>
  <c r="CI11" i="56"/>
  <c r="AT12" i="56"/>
  <c r="E13" i="56"/>
  <c r="BQ13" i="56"/>
  <c r="AB14" i="56"/>
  <c r="AU5" i="56"/>
  <c r="F6" i="56"/>
  <c r="BR6" i="56"/>
  <c r="AC7" i="56"/>
  <c r="CO7" i="56"/>
  <c r="AZ8" i="56"/>
  <c r="K9" i="56"/>
  <c r="BW9" i="56"/>
  <c r="AH10" i="56"/>
  <c r="AP5" i="56"/>
  <c r="DB5" i="56"/>
  <c r="BM6" i="56"/>
  <c r="X7" i="56"/>
  <c r="CJ7" i="56"/>
  <c r="AU8" i="56"/>
  <c r="F9" i="56"/>
  <c r="BR9" i="56"/>
  <c r="AC10" i="56"/>
  <c r="AI5" i="56"/>
  <c r="CU5" i="56"/>
  <c r="BF6" i="56"/>
  <c r="Q7" i="56"/>
  <c r="CC7" i="56"/>
  <c r="AN8" i="56"/>
  <c r="CZ8" i="56"/>
  <c r="BK9" i="56"/>
  <c r="V10" i="56"/>
  <c r="AB5" i="56"/>
  <c r="CN5" i="56"/>
  <c r="AY6" i="56"/>
  <c r="J7" i="56"/>
  <c r="BV7" i="56"/>
  <c r="AG8" i="56"/>
  <c r="CS8" i="56"/>
  <c r="BD9" i="56"/>
  <c r="O10" i="56"/>
  <c r="AS5" i="56"/>
  <c r="D6" i="56"/>
  <c r="BP6" i="56"/>
  <c r="AA7" i="56"/>
  <c r="CM7" i="56"/>
  <c r="AX8" i="56"/>
  <c r="I9" i="56"/>
  <c r="BU9" i="56"/>
  <c r="AF10" i="56"/>
  <c r="BB5" i="56"/>
  <c r="M6" i="56"/>
  <c r="BY6" i="56"/>
  <c r="AJ7" i="56"/>
  <c r="CV7" i="56"/>
  <c r="BG8" i="56"/>
  <c r="R9" i="56"/>
  <c r="CD9" i="56"/>
  <c r="AO10" i="56"/>
  <c r="BC6" i="56"/>
  <c r="CW8" i="56"/>
  <c r="BZ10" i="56"/>
  <c r="AK11" i="56"/>
  <c r="CW11" i="56"/>
  <c r="BH12" i="56"/>
  <c r="S13" i="56"/>
  <c r="CE13" i="56"/>
  <c r="AP14" i="56"/>
  <c r="DB14" i="56"/>
  <c r="AG5" i="56"/>
  <c r="CA7" i="56"/>
  <c r="T10" i="56"/>
  <c r="F11" i="56"/>
  <c r="BR11" i="56"/>
  <c r="AC12" i="56"/>
  <c r="CO12" i="56"/>
  <c r="AZ13" i="56"/>
  <c r="K14" i="56"/>
  <c r="BW14" i="56"/>
  <c r="AH15" i="56"/>
  <c r="AE6" i="56"/>
  <c r="BY8" i="56"/>
  <c r="BT10" i="56"/>
  <c r="AE11" i="56"/>
  <c r="CQ11" i="56"/>
  <c r="BB12" i="56"/>
  <c r="M13" i="56"/>
  <c r="BY13" i="56"/>
  <c r="AJ14" i="56"/>
  <c r="BC5" i="56"/>
  <c r="N6" i="56"/>
  <c r="BZ6" i="56"/>
  <c r="AK7" i="56"/>
  <c r="CW7" i="56"/>
  <c r="BH8" i="56"/>
  <c r="S9" i="56"/>
  <c r="CE9" i="56"/>
  <c r="AP10" i="56"/>
  <c r="AX5" i="56"/>
  <c r="I6" i="56"/>
  <c r="BU6" i="56"/>
  <c r="AF7" i="56"/>
  <c r="CR7" i="56"/>
  <c r="BC8" i="56"/>
  <c r="N9" i="56"/>
  <c r="BZ9" i="56"/>
  <c r="AK10" i="56"/>
  <c r="AQ5" i="56"/>
  <c r="DC5" i="56"/>
  <c r="BN6" i="56"/>
  <c r="Y7" i="56"/>
  <c r="CK7" i="56"/>
  <c r="AV8" i="56"/>
  <c r="G9" i="56"/>
  <c r="BS9" i="56"/>
  <c r="AD10" i="56"/>
  <c r="AJ5" i="56"/>
  <c r="CV5" i="56"/>
  <c r="BG6" i="56"/>
  <c r="R7" i="56"/>
  <c r="CD7" i="56"/>
  <c r="AO8" i="56"/>
  <c r="DA8" i="56"/>
  <c r="BL9" i="56"/>
  <c r="W10" i="56"/>
  <c r="BA5" i="56"/>
  <c r="L6" i="56"/>
  <c r="BX6" i="56"/>
  <c r="AI7" i="56"/>
  <c r="CU7" i="56"/>
  <c r="BF8" i="56"/>
  <c r="Q9" i="56"/>
  <c r="CC9" i="56"/>
  <c r="AN10" i="56"/>
  <c r="BJ5" i="56"/>
  <c r="U6" i="56"/>
  <c r="CG6" i="56"/>
  <c r="AR7" i="56"/>
  <c r="DD7" i="56"/>
  <c r="BO8" i="56"/>
  <c r="Z9" i="56"/>
  <c r="CL9" i="56"/>
  <c r="AW10" i="56"/>
  <c r="CI6" i="56"/>
  <c r="AB9" i="56"/>
  <c r="CH10" i="56"/>
  <c r="AS11" i="56"/>
  <c r="D12" i="56"/>
  <c r="BP12" i="56"/>
  <c r="AA13" i="56"/>
  <c r="CM13" i="56"/>
  <c r="AX14" i="56"/>
  <c r="I15" i="56"/>
  <c r="BM5" i="56"/>
  <c r="F8" i="56"/>
  <c r="AU10" i="56"/>
  <c r="N11" i="56"/>
  <c r="BZ11" i="56"/>
  <c r="AK12" i="56"/>
  <c r="CW12" i="56"/>
  <c r="BH13" i="56"/>
  <c r="S14" i="56"/>
  <c r="CE14" i="56"/>
  <c r="AP15" i="56"/>
  <c r="BK6" i="56"/>
  <c r="D9" i="56"/>
  <c r="CB10" i="56"/>
  <c r="AM11" i="56"/>
  <c r="CY11" i="56"/>
  <c r="BJ12" i="56"/>
  <c r="U13" i="56"/>
  <c r="CG13" i="56"/>
  <c r="AR14" i="56"/>
  <c r="DD14" i="56"/>
  <c r="BS5" i="56"/>
  <c r="BB6" i="56"/>
  <c r="BI7" i="56"/>
  <c r="BP8" i="56"/>
  <c r="AY9" i="56"/>
  <c r="BF10" i="56"/>
  <c r="CL5" i="56"/>
  <c r="CS6" i="56"/>
  <c r="CZ7" i="56"/>
  <c r="CI8" i="56"/>
  <c r="CP9" i="56"/>
  <c r="S5" i="56"/>
  <c r="Z6" i="56"/>
  <c r="AG7" i="56"/>
  <c r="P8" i="56"/>
  <c r="W9" i="56"/>
  <c r="F10" i="56"/>
  <c r="BH5" i="56"/>
  <c r="BO6" i="56"/>
  <c r="AX7" i="56"/>
  <c r="BE8" i="56"/>
  <c r="AN9" i="56"/>
  <c r="M5" i="56"/>
  <c r="T6" i="56"/>
  <c r="DD6" i="56"/>
  <c r="J8" i="56"/>
  <c r="CT8" i="56"/>
  <c r="DA9" i="56"/>
  <c r="BR5" i="56"/>
  <c r="BA6" i="56"/>
  <c r="BH7" i="56"/>
  <c r="AQ8" i="56"/>
  <c r="AX9" i="56"/>
  <c r="BE10" i="56"/>
  <c r="E8" i="56"/>
  <c r="CX10" i="56"/>
  <c r="CG11" i="56"/>
  <c r="CN12" i="56"/>
  <c r="CU13" i="56"/>
  <c r="CD14" i="56"/>
  <c r="X6" i="56"/>
  <c r="BI9" i="56"/>
  <c r="AL11" i="56"/>
  <c r="AS12" i="56"/>
  <c r="AB13" i="56"/>
  <c r="AI14" i="56"/>
  <c r="R15" i="56"/>
  <c r="BB7" i="56"/>
  <c r="CJ10" i="56"/>
  <c r="BS11" i="56"/>
  <c r="BZ12" i="56"/>
  <c r="BI13" i="56"/>
  <c r="BP14" i="56"/>
  <c r="AI15" i="56"/>
  <c r="W7" i="56"/>
  <c r="BQ9" i="56"/>
  <c r="CS10" i="56"/>
  <c r="BD11" i="56"/>
  <c r="O12" i="56"/>
  <c r="CA12" i="56"/>
  <c r="AL13" i="56"/>
  <c r="CX13" i="56"/>
  <c r="BI14" i="56"/>
  <c r="T15" i="56"/>
  <c r="G6" i="56"/>
  <c r="BA8" i="56"/>
  <c r="BN10" i="56"/>
  <c r="Y11" i="56"/>
  <c r="CK11" i="56"/>
  <c r="AV12" i="56"/>
  <c r="G13" i="56"/>
  <c r="BS13" i="56"/>
  <c r="AD14" i="56"/>
  <c r="CP14" i="56"/>
  <c r="Q5" i="56"/>
  <c r="BK7" i="56"/>
  <c r="D10" i="56"/>
  <c r="DC10" i="56"/>
  <c r="BN11" i="56"/>
  <c r="Y12" i="56"/>
  <c r="CK12" i="56"/>
  <c r="AV13" i="56"/>
  <c r="G14" i="56"/>
  <c r="BS14" i="56"/>
  <c r="AD15" i="56"/>
  <c r="CO10" i="56"/>
  <c r="AH13" i="56"/>
  <c r="BH15" i="56"/>
  <c r="S16" i="56"/>
  <c r="CE16" i="56"/>
  <c r="AP17" i="56"/>
  <c r="DB17" i="56"/>
  <c r="BM18" i="56"/>
  <c r="X19" i="56"/>
  <c r="CJ19" i="56"/>
  <c r="O6" i="56"/>
  <c r="CM11" i="56"/>
  <c r="AF14" i="56"/>
  <c r="CG15" i="56"/>
  <c r="AR16" i="56"/>
  <c r="DD16" i="56"/>
  <c r="BO17" i="56"/>
  <c r="Z18" i="56"/>
  <c r="CL18" i="56"/>
  <c r="AW19" i="56"/>
  <c r="H20" i="56"/>
  <c r="CG9" i="56"/>
  <c r="CE12" i="56"/>
  <c r="X15" i="56"/>
  <c r="E16" i="56"/>
  <c r="BQ16" i="56"/>
  <c r="AB17" i="56"/>
  <c r="CN17" i="56"/>
  <c r="AY18" i="56"/>
  <c r="J19" i="56"/>
  <c r="BV19" i="56"/>
  <c r="AG20" i="56"/>
  <c r="DD10" i="56"/>
  <c r="AW13" i="56"/>
  <c r="BK15" i="56"/>
  <c r="V16" i="56"/>
  <c r="CH16" i="56"/>
  <c r="AS17" i="56"/>
  <c r="D18" i="56"/>
  <c r="BP18" i="56"/>
  <c r="AA19" i="56"/>
  <c r="CM19" i="56"/>
  <c r="CA5" i="56"/>
  <c r="CH6" i="56"/>
  <c r="BQ7" i="56"/>
  <c r="BX8" i="56"/>
  <c r="BG9" i="56"/>
  <c r="J5" i="56"/>
  <c r="Q6" i="56"/>
  <c r="DA6" i="56"/>
  <c r="G8" i="56"/>
  <c r="CQ8" i="56"/>
  <c r="CX9" i="56"/>
  <c r="AY5" i="56"/>
  <c r="AH6" i="56"/>
  <c r="AO7" i="56"/>
  <c r="X8" i="56"/>
  <c r="AE9" i="56"/>
  <c r="AL10" i="56"/>
  <c r="BP5" i="56"/>
  <c r="BW6" i="56"/>
  <c r="BF7" i="56"/>
  <c r="BM8" i="56"/>
  <c r="BT9" i="56"/>
  <c r="U5" i="56"/>
  <c r="AB6" i="56"/>
  <c r="K7" i="56"/>
  <c r="R8" i="56"/>
  <c r="Y9" i="56"/>
  <c r="H10" i="56"/>
  <c r="BZ5" i="56"/>
  <c r="BI6" i="56"/>
  <c r="BP7" i="56"/>
  <c r="BW8" i="56"/>
  <c r="BF9" i="56"/>
  <c r="BM10" i="56"/>
  <c r="AK8" i="56"/>
  <c r="E11" i="56"/>
  <c r="L12" i="56"/>
  <c r="CV12" i="56"/>
  <c r="DC13" i="56"/>
  <c r="CL14" i="56"/>
  <c r="BD6" i="56"/>
  <c r="BJ10" i="56"/>
  <c r="AT11" i="56"/>
  <c r="BA12" i="56"/>
  <c r="AJ13" i="56"/>
  <c r="AQ14" i="56"/>
  <c r="AX15" i="56"/>
  <c r="CH7" i="56"/>
  <c r="CR10" i="56"/>
  <c r="CA11" i="56"/>
  <c r="CH12" i="56"/>
  <c r="CO13" i="56"/>
  <c r="BX14" i="56"/>
  <c r="I5" i="56"/>
  <c r="BC7" i="56"/>
  <c r="CW9" i="56"/>
  <c r="DA10" i="56"/>
  <c r="BL11" i="56"/>
  <c r="W12" i="56"/>
  <c r="CI12" i="56"/>
  <c r="AT13" i="56"/>
  <c r="E14" i="56"/>
  <c r="BQ14" i="56"/>
  <c r="AB15" i="56"/>
  <c r="AM6" i="56"/>
  <c r="CG8" i="56"/>
  <c r="BV10" i="56"/>
  <c r="AG11" i="56"/>
  <c r="CS11" i="56"/>
  <c r="BD12" i="56"/>
  <c r="O13" i="56"/>
  <c r="CA13" i="56"/>
  <c r="AL14" i="56"/>
  <c r="CX14" i="56"/>
  <c r="AW5" i="56"/>
  <c r="CQ7" i="56"/>
  <c r="AJ10" i="56"/>
  <c r="J11" i="56"/>
  <c r="BV11" i="56"/>
  <c r="AG12" i="56"/>
  <c r="CS12" i="56"/>
  <c r="BD13" i="56"/>
  <c r="O14" i="56"/>
  <c r="CA14" i="56"/>
  <c r="AL15" i="56"/>
  <c r="T11" i="56"/>
  <c r="BN13" i="56"/>
  <c r="BP15" i="56"/>
  <c r="AA16" i="56"/>
  <c r="CM16" i="56"/>
  <c r="AX17" i="56"/>
  <c r="I18" i="56"/>
  <c r="BU18" i="56"/>
  <c r="AF19" i="56"/>
  <c r="CR19" i="56"/>
  <c r="AL7" i="56"/>
  <c r="R12" i="56"/>
  <c r="BL14" i="56"/>
  <c r="CO15" i="56"/>
  <c r="AZ16" i="56"/>
  <c r="K17" i="56"/>
  <c r="BW17" i="56"/>
  <c r="AH18" i="56"/>
  <c r="CT18" i="56"/>
  <c r="BE19" i="56"/>
  <c r="P20" i="56"/>
  <c r="BQ10" i="56"/>
  <c r="J13" i="56"/>
  <c r="AY15" i="56"/>
  <c r="M16" i="56"/>
  <c r="BY16" i="56"/>
  <c r="AJ17" i="56"/>
  <c r="CV17" i="56"/>
  <c r="BG18" i="56"/>
  <c r="R19" i="56"/>
  <c r="CD19" i="56"/>
  <c r="AO20" i="56"/>
  <c r="AI11" i="56"/>
  <c r="CC13" i="56"/>
  <c r="BS15" i="56"/>
  <c r="AD16" i="56"/>
  <c r="CP16" i="56"/>
  <c r="BA17" i="56"/>
  <c r="L18" i="56"/>
  <c r="BX18" i="56"/>
  <c r="AI19" i="56"/>
  <c r="CU19" i="56"/>
  <c r="AV6" i="56"/>
  <c r="CV11" i="56"/>
  <c r="AO14" i="56"/>
  <c r="CJ15" i="56"/>
  <c r="AU16" i="56"/>
  <c r="F17" i="56"/>
  <c r="BR17" i="56"/>
  <c r="AC18" i="56"/>
  <c r="CO18" i="56"/>
  <c r="AZ19" i="56"/>
  <c r="K20" i="56"/>
  <c r="AM10" i="56"/>
  <c r="CT12" i="56"/>
  <c r="AM15" i="56"/>
  <c r="H16" i="56"/>
  <c r="BT16" i="56"/>
  <c r="AE17" i="56"/>
  <c r="CQ17" i="56"/>
  <c r="BB18" i="56"/>
  <c r="M19" i="56"/>
  <c r="BY19" i="56"/>
  <c r="H15" i="56"/>
  <c r="CJ17" i="56"/>
  <c r="T20" i="56"/>
  <c r="CT20" i="56"/>
  <c r="BE21" i="56"/>
  <c r="P22" i="56"/>
  <c r="CB22" i="56"/>
  <c r="AM23" i="56"/>
  <c r="CY23" i="56"/>
  <c r="BJ24" i="56"/>
  <c r="U25" i="56"/>
  <c r="BW15" i="56"/>
  <c r="P18" i="56"/>
  <c r="AQ20" i="56"/>
  <c r="DC20" i="56"/>
  <c r="BN21" i="56"/>
  <c r="Y22" i="56"/>
  <c r="CK22" i="56"/>
  <c r="AV23" i="56"/>
  <c r="G24" i="56"/>
  <c r="BS24" i="56"/>
  <c r="AD25" i="56"/>
  <c r="C4" i="56"/>
  <c r="CI5" i="56"/>
  <c r="CP6" i="56"/>
  <c r="BY7" i="56"/>
  <c r="CF8" i="56"/>
  <c r="CM9" i="56"/>
  <c r="R5" i="56"/>
  <c r="Y6" i="56"/>
  <c r="H7" i="56"/>
  <c r="O8" i="56"/>
  <c r="V9" i="56"/>
  <c r="E10" i="56"/>
  <c r="BG5" i="56"/>
  <c r="AP6" i="56"/>
  <c r="AW7" i="56"/>
  <c r="BD8" i="56"/>
  <c r="AM9" i="56"/>
  <c r="AT10" i="56"/>
  <c r="BX5" i="56"/>
  <c r="CE6" i="56"/>
  <c r="CL7" i="56"/>
  <c r="BU8" i="56"/>
  <c r="CB9" i="56"/>
  <c r="AC5" i="56"/>
  <c r="AJ6" i="56"/>
  <c r="AQ7" i="56"/>
  <c r="Z8" i="56"/>
  <c r="AG9" i="56"/>
  <c r="P10" i="56"/>
  <c r="CH5" i="56"/>
  <c r="CO6" i="56"/>
  <c r="BX7" i="56"/>
  <c r="CE8" i="56"/>
  <c r="BN9" i="56"/>
  <c r="AF5" i="56"/>
  <c r="BH9" i="56"/>
  <c r="M11" i="56"/>
  <c r="T12" i="56"/>
  <c r="DD12" i="56"/>
  <c r="J14" i="56"/>
  <c r="Q15" i="56"/>
  <c r="CJ6" i="56"/>
  <c r="BS10" i="56"/>
  <c r="BB11" i="56"/>
  <c r="BI12" i="56"/>
  <c r="BP13" i="56"/>
  <c r="AY14" i="56"/>
  <c r="BF15" i="56"/>
  <c r="M8" i="56"/>
  <c r="CZ10" i="56"/>
  <c r="F12" i="56"/>
  <c r="CP12" i="56"/>
  <c r="CW13" i="56"/>
  <c r="CF14" i="56"/>
  <c r="AO5" i="56"/>
  <c r="CI7" i="56"/>
  <c r="AB10" i="56"/>
  <c r="H11" i="56"/>
  <c r="BT11" i="56"/>
  <c r="AE12" i="56"/>
  <c r="CQ12" i="56"/>
  <c r="BB13" i="56"/>
  <c r="M14" i="56"/>
  <c r="BY14" i="56"/>
  <c r="AJ15" i="56"/>
  <c r="BS6" i="56"/>
  <c r="L9" i="56"/>
  <c r="CD10" i="56"/>
  <c r="AO11" i="56"/>
  <c r="DA11" i="56"/>
  <c r="BL12" i="56"/>
  <c r="W13" i="56"/>
  <c r="CI13" i="56"/>
  <c r="AT14" i="56"/>
  <c r="E15" i="56"/>
  <c r="CC5" i="56"/>
  <c r="V8" i="56"/>
  <c r="BC10" i="56"/>
  <c r="R11" i="56"/>
  <c r="CD11" i="56"/>
  <c r="AO12" i="56"/>
  <c r="DA12" i="56"/>
  <c r="BL13" i="56"/>
  <c r="W14" i="56"/>
  <c r="CI14" i="56"/>
  <c r="AT15" i="56"/>
  <c r="AZ11" i="56"/>
  <c r="CT13" i="56"/>
  <c r="BX15" i="56"/>
  <c r="AI16" i="56"/>
  <c r="CU16" i="56"/>
  <c r="BF17" i="56"/>
  <c r="Q18" i="56"/>
  <c r="CC18" i="56"/>
  <c r="AN19" i="56"/>
  <c r="CZ19" i="56"/>
  <c r="BI8" i="56"/>
  <c r="AX12" i="56"/>
  <c r="CR14" i="56"/>
  <c r="CW15" i="56"/>
  <c r="BH16" i="56"/>
  <c r="S17" i="56"/>
  <c r="CE17" i="56"/>
  <c r="AP18" i="56"/>
  <c r="DB18" i="56"/>
  <c r="BM19" i="56"/>
  <c r="X20" i="56"/>
  <c r="CW10" i="56"/>
  <c r="AP13" i="56"/>
  <c r="BJ15" i="56"/>
  <c r="U16" i="56"/>
  <c r="CG16" i="56"/>
  <c r="AR17" i="56"/>
  <c r="DD17" i="56"/>
  <c r="BO18" i="56"/>
  <c r="Z19" i="56"/>
  <c r="CL19" i="56"/>
  <c r="V6" i="56"/>
  <c r="BA7" i="56"/>
  <c r="AA9" i="56"/>
  <c r="Z5" i="56"/>
  <c r="CC6" i="56"/>
  <c r="AE8" i="56"/>
  <c r="CH9" i="56"/>
  <c r="CE5" i="56"/>
  <c r="BE7" i="56"/>
  <c r="CJ8" i="56"/>
  <c r="D5" i="56"/>
  <c r="AI6" i="56"/>
  <c r="I8" i="56"/>
  <c r="CJ9" i="56"/>
  <c r="CG5" i="56"/>
  <c r="BG7" i="56"/>
  <c r="CL8" i="56"/>
  <c r="V5" i="56"/>
  <c r="CW6" i="56"/>
  <c r="AA8" i="56"/>
  <c r="DB9" i="56"/>
  <c r="BZ7" i="56"/>
  <c r="BI11" i="56"/>
  <c r="AI13" i="56"/>
  <c r="BN14" i="56"/>
  <c r="AL8" i="56"/>
  <c r="AD11" i="56"/>
  <c r="D13" i="56"/>
  <c r="BG14" i="56"/>
  <c r="CQ6" i="56"/>
  <c r="O11" i="56"/>
  <c r="BR12" i="56"/>
  <c r="T14" i="56"/>
  <c r="BU5" i="56"/>
  <c r="E9" i="56"/>
  <c r="X11" i="56"/>
  <c r="G12" i="56"/>
  <c r="N13" i="56"/>
  <c r="U14" i="56"/>
  <c r="D15" i="56"/>
  <c r="AD7" i="56"/>
  <c r="AZ10" i="56"/>
  <c r="BM11" i="56"/>
  <c r="BT12" i="56"/>
  <c r="BC13" i="56"/>
  <c r="BJ14" i="56"/>
  <c r="AD6" i="56"/>
  <c r="D8" i="56"/>
  <c r="AI9" i="56"/>
  <c r="BF5" i="56"/>
  <c r="CK6" i="56"/>
  <c r="BK8" i="56"/>
  <c r="M10" i="56"/>
  <c r="J6" i="56"/>
  <c r="BM7" i="56"/>
  <c r="O9" i="56"/>
  <c r="L5" i="56"/>
  <c r="CM6" i="56"/>
  <c r="Q8" i="56"/>
  <c r="CR9" i="56"/>
  <c r="CO5" i="56"/>
  <c r="BO7" i="56"/>
  <c r="AO9" i="56"/>
  <c r="AD5" i="56"/>
  <c r="D7" i="56"/>
  <c r="AI8" i="56"/>
  <c r="I10" i="56"/>
  <c r="CN9" i="56"/>
  <c r="BQ11" i="56"/>
  <c r="AQ13" i="56"/>
  <c r="BV14" i="56"/>
  <c r="BR8" i="56"/>
  <c r="CH11" i="56"/>
  <c r="L13" i="56"/>
  <c r="CM14" i="56"/>
  <c r="V7" i="56"/>
  <c r="AU11" i="56"/>
  <c r="CX12" i="56"/>
  <c r="AZ14" i="56"/>
  <c r="DA5" i="56"/>
  <c r="AK9" i="56"/>
  <c r="AF11" i="56"/>
  <c r="AM12" i="56"/>
  <c r="V13" i="56"/>
  <c r="AC14" i="56"/>
  <c r="L15" i="56"/>
  <c r="BJ7" i="56"/>
  <c r="CL10" i="56"/>
  <c r="BU11" i="56"/>
  <c r="CB12" i="56"/>
  <c r="BK13" i="56"/>
  <c r="BR14" i="56"/>
  <c r="H6" i="56"/>
  <c r="AS9" i="56"/>
  <c r="AH11" i="56"/>
  <c r="Q12" i="56"/>
  <c r="X13" i="56"/>
  <c r="AE14" i="56"/>
  <c r="N15" i="56"/>
  <c r="K12" i="56"/>
  <c r="AU15" i="56"/>
  <c r="BG16" i="56"/>
  <c r="BN17" i="56"/>
  <c r="AW18" i="56"/>
  <c r="BD19" i="56"/>
  <c r="AM20" i="56"/>
  <c r="AO13" i="56"/>
  <c r="D16" i="56"/>
  <c r="CN16" i="56"/>
  <c r="CU17" i="56"/>
  <c r="CD18" i="56"/>
  <c r="CK19" i="56"/>
  <c r="AB11" i="56"/>
  <c r="BM14" i="56"/>
  <c r="AK16" i="56"/>
  <c r="T17" i="56"/>
  <c r="AA18" i="56"/>
  <c r="AH19" i="56"/>
  <c r="Q20" i="56"/>
  <c r="BO11" i="56"/>
  <c r="BT14" i="56"/>
  <c r="F16" i="56"/>
  <c r="CX16" i="56"/>
  <c r="BY17" i="56"/>
  <c r="AZ18" i="56"/>
  <c r="AQ19" i="56"/>
  <c r="R20" i="56"/>
  <c r="BY10" i="56"/>
  <c r="AX13" i="56"/>
  <c r="BT15" i="56"/>
  <c r="AM16" i="56"/>
  <c r="N17" i="56"/>
  <c r="CH17" i="56"/>
  <c r="BA18" i="56"/>
  <c r="T19" i="56"/>
  <c r="CN19" i="56"/>
  <c r="CX7" i="56"/>
  <c r="BN12" i="56"/>
  <c r="BC15" i="56"/>
  <c r="X16" i="56"/>
  <c r="CR16" i="56"/>
  <c r="BK17" i="56"/>
  <c r="AD18" i="56"/>
  <c r="CX18" i="56"/>
  <c r="BQ19" i="56"/>
  <c r="BV15" i="56"/>
  <c r="AU18" i="56"/>
  <c r="BF20" i="56"/>
  <c r="Y21" i="56"/>
  <c r="CS21" i="56"/>
  <c r="BL22" i="56"/>
  <c r="AE23" i="56"/>
  <c r="F24" i="56"/>
  <c r="BZ24" i="56"/>
  <c r="AZ9" i="56"/>
  <c r="CT16" i="56"/>
  <c r="BS19" i="56"/>
  <c r="CM20" i="56"/>
  <c r="BF21" i="56"/>
  <c r="AG22" i="56"/>
  <c r="DA22" i="56"/>
  <c r="BT23" i="56"/>
  <c r="AM24" i="56"/>
  <c r="F25" i="56"/>
  <c r="AN15" i="56"/>
  <c r="CR17" i="56"/>
  <c r="V20" i="56"/>
  <c r="CV20" i="56"/>
  <c r="BG21" i="56"/>
  <c r="R22" i="56"/>
  <c r="CD22" i="56"/>
  <c r="AO23" i="56"/>
  <c r="DA23" i="56"/>
  <c r="BL24" i="56"/>
  <c r="W25" i="56"/>
  <c r="CE15" i="56"/>
  <c r="X18" i="56"/>
  <c r="AS20" i="56"/>
  <c r="D21" i="56"/>
  <c r="BP21" i="56"/>
  <c r="AA22" i="56"/>
  <c r="CM22" i="56"/>
  <c r="AX23" i="56"/>
  <c r="I24" i="56"/>
  <c r="BU24" i="56"/>
  <c r="CG10" i="56"/>
  <c r="CC16" i="56"/>
  <c r="V19" i="56"/>
  <c r="BR20" i="56"/>
  <c r="AC21" i="56"/>
  <c r="CO21" i="56"/>
  <c r="AZ22" i="56"/>
  <c r="K23" i="56"/>
  <c r="BW23" i="56"/>
  <c r="AH24" i="56"/>
  <c r="CT24" i="56"/>
  <c r="BM13" i="56"/>
  <c r="AW17" i="56"/>
  <c r="CQ19" i="56"/>
  <c r="CK20" i="56"/>
  <c r="AV21" i="56"/>
  <c r="G22" i="56"/>
  <c r="BS22" i="56"/>
  <c r="AD23" i="56"/>
  <c r="CP23" i="56"/>
  <c r="BA24" i="56"/>
  <c r="L25" i="56"/>
  <c r="CI20" i="56"/>
  <c r="AB23" i="56"/>
  <c r="AO25" i="56"/>
  <c r="DA25" i="56"/>
  <c r="BL26" i="56"/>
  <c r="W27" i="56"/>
  <c r="CI27" i="56"/>
  <c r="AT28" i="56"/>
  <c r="E29" i="56"/>
  <c r="G5" i="56"/>
  <c r="AL6" i="56"/>
  <c r="L8" i="56"/>
  <c r="AQ9" i="56"/>
  <c r="BN5" i="56"/>
  <c r="AN7" i="56"/>
  <c r="BS8" i="56"/>
  <c r="AS10" i="56"/>
  <c r="R6" i="56"/>
  <c r="CS7" i="56"/>
  <c r="AU9" i="56"/>
  <c r="AR5" i="56"/>
  <c r="CU6" i="56"/>
  <c r="AW8" i="56"/>
  <c r="CZ9" i="56"/>
  <c r="AR6" i="56"/>
  <c r="BW7" i="56"/>
  <c r="AW9" i="56"/>
  <c r="AL5" i="56"/>
  <c r="L7" i="56"/>
  <c r="CM8" i="56"/>
  <c r="Q10" i="56"/>
  <c r="S10" i="56"/>
  <c r="BY11" i="56"/>
  <c r="AY13" i="56"/>
  <c r="Y15" i="56"/>
  <c r="CX8" i="56"/>
  <c r="CP11" i="56"/>
  <c r="T13" i="56"/>
  <c r="CU14" i="56"/>
  <c r="AJ9" i="56"/>
  <c r="BC11" i="56"/>
  <c r="AC13" i="56"/>
  <c r="BH14" i="56"/>
  <c r="AF6" i="56"/>
  <c r="AY10" i="56"/>
  <c r="AN11" i="56"/>
  <c r="AU12" i="56"/>
  <c r="AD13" i="56"/>
  <c r="AK14" i="56"/>
  <c r="AR15" i="56"/>
  <c r="CP7" i="56"/>
  <c r="CT10" i="56"/>
  <c r="CC11" i="56"/>
  <c r="CJ12" i="56"/>
  <c r="CQ13" i="56"/>
  <c r="BZ14" i="56"/>
  <c r="AN6" i="56"/>
  <c r="BY9" i="56"/>
  <c r="AP11" i="56"/>
  <c r="AW12" i="56"/>
  <c r="AF13" i="56"/>
  <c r="AM14" i="56"/>
  <c r="V15" i="56"/>
  <c r="AQ12" i="56"/>
  <c r="CF15" i="56"/>
  <c r="BO16" i="56"/>
  <c r="BV17" i="56"/>
  <c r="BE18" i="56"/>
  <c r="BL19" i="56"/>
  <c r="CF9" i="56"/>
  <c r="BU13" i="56"/>
  <c r="L16" i="56"/>
  <c r="CV16" i="56"/>
  <c r="DC17" i="56"/>
  <c r="I19" i="56"/>
  <c r="CS19" i="56"/>
  <c r="BH11" i="56"/>
  <c r="CS14" i="56"/>
  <c r="AS16" i="56"/>
  <c r="AZ17" i="56"/>
  <c r="AI18" i="56"/>
  <c r="AP19" i="56"/>
  <c r="Y20" i="56"/>
  <c r="CU11" i="56"/>
  <c r="CZ14" i="56"/>
  <c r="N16" i="56"/>
  <c r="E17" i="56"/>
  <c r="CG17" i="56"/>
  <c r="BH18" i="56"/>
  <c r="AY19" i="56"/>
  <c r="Z20" i="56"/>
  <c r="D11" i="56"/>
  <c r="CD13" i="56"/>
  <c r="CB15" i="56"/>
  <c r="BC16" i="56"/>
  <c r="V17" i="56"/>
  <c r="CP17" i="56"/>
  <c r="BI18" i="56"/>
  <c r="AB19" i="56"/>
  <c r="CV19" i="56"/>
  <c r="T9" i="56"/>
  <c r="Y13" i="56"/>
  <c r="BM15" i="56"/>
  <c r="AF16" i="56"/>
  <c r="CZ16" i="56"/>
  <c r="BS17" i="56"/>
  <c r="AL18" i="56"/>
  <c r="E19" i="56"/>
  <c r="CG19" i="56"/>
  <c r="DB15" i="56"/>
  <c r="CA18" i="56"/>
  <c r="BN20" i="56"/>
  <c r="AG21" i="56"/>
  <c r="DA21" i="56"/>
  <c r="BT22" i="56"/>
  <c r="AU23" i="56"/>
  <c r="N24" i="56"/>
  <c r="CH24" i="56"/>
  <c r="AY11" i="56"/>
  <c r="Y17" i="56"/>
  <c r="CY19" i="56"/>
  <c r="CU20" i="56"/>
  <c r="BV21" i="56"/>
  <c r="AO22" i="56"/>
  <c r="H23" i="56"/>
  <c r="CB23" i="56"/>
  <c r="AU24" i="56"/>
  <c r="N25" i="56"/>
  <c r="CD15" i="56"/>
  <c r="W18" i="56"/>
  <c r="AR20" i="56"/>
  <c r="DD20" i="56"/>
  <c r="BO21" i="56"/>
  <c r="Z22" i="56"/>
  <c r="CL22" i="56"/>
  <c r="AW23" i="56"/>
  <c r="H24" i="56"/>
  <c r="BT24" i="56"/>
  <c r="AE25" i="56"/>
  <c r="J16" i="56"/>
  <c r="BD18" i="56"/>
  <c r="BA20" i="56"/>
  <c r="L21" i="56"/>
  <c r="BX21" i="56"/>
  <c r="AI22" i="56"/>
  <c r="CU22" i="56"/>
  <c r="BF23" i="56"/>
  <c r="Q24" i="56"/>
  <c r="CC24" i="56"/>
  <c r="DD11" i="56"/>
  <c r="H17" i="56"/>
  <c r="BB19" i="56"/>
  <c r="BZ20" i="56"/>
  <c r="AK21" i="56"/>
  <c r="CW21" i="56"/>
  <c r="BH22" i="56"/>
  <c r="S23" i="56"/>
  <c r="CE23" i="56"/>
  <c r="AP24" i="56"/>
  <c r="DB24" i="56"/>
  <c r="CJ14" i="56"/>
  <c r="CC17" i="56"/>
  <c r="N20" i="56"/>
  <c r="CS20" i="56"/>
  <c r="BD21" i="56"/>
  <c r="O22" i="56"/>
  <c r="CA22" i="56"/>
  <c r="AL23" i="56"/>
  <c r="CX23" i="56"/>
  <c r="BI24" i="56"/>
  <c r="T25" i="56"/>
  <c r="N21" i="56"/>
  <c r="BH23" i="56"/>
  <c r="AW25" i="56"/>
  <c r="H26" i="56"/>
  <c r="BT26" i="56"/>
  <c r="AE27" i="56"/>
  <c r="CQ27" i="56"/>
  <c r="BB28" i="56"/>
  <c r="O5" i="56"/>
  <c r="AT6" i="56"/>
  <c r="T8" i="56"/>
  <c r="CU9" i="56"/>
  <c r="BV5" i="56"/>
  <c r="AV7" i="56"/>
  <c r="CA8" i="56"/>
  <c r="BA10" i="56"/>
  <c r="BV6" i="56"/>
  <c r="DA7" i="56"/>
  <c r="CA9" i="56"/>
  <c r="AZ5" i="56"/>
  <c r="Z7" i="56"/>
  <c r="CC8" i="56"/>
  <c r="AE10" i="56"/>
  <c r="AZ6" i="56"/>
  <c r="DC7" i="56"/>
  <c r="BE9" i="56"/>
  <c r="CP5" i="56"/>
  <c r="T7" i="56"/>
  <c r="CU8" i="56"/>
  <c r="Y10" i="56"/>
  <c r="AR10" i="56"/>
  <c r="AB12" i="56"/>
  <c r="BG13" i="56"/>
  <c r="AG15" i="56"/>
  <c r="AC9" i="56"/>
  <c r="CX11" i="56"/>
  <c r="BX13" i="56"/>
  <c r="DC14" i="56"/>
  <c r="BP9" i="56"/>
  <c r="BK11" i="56"/>
  <c r="AK13" i="56"/>
  <c r="CN14" i="56"/>
  <c r="BL6" i="56"/>
  <c r="BL10" i="56"/>
  <c r="AV11" i="56"/>
  <c r="M7" i="56"/>
  <c r="R10" i="56"/>
  <c r="BT7" i="56"/>
  <c r="BO5" i="56"/>
  <c r="BT8" i="56"/>
  <c r="S6" i="56"/>
  <c r="X9" i="56"/>
  <c r="CV6" i="56"/>
  <c r="F5" i="56"/>
  <c r="K8" i="56"/>
  <c r="N7" i="56"/>
  <c r="BX12" i="56"/>
  <c r="CS5" i="56"/>
  <c r="BQ12" i="56"/>
  <c r="AN5" i="56"/>
  <c r="AD12" i="56"/>
  <c r="S15" i="56"/>
  <c r="CK10" i="56"/>
  <c r="BS12" i="56"/>
  <c r="AS14" i="56"/>
  <c r="CB5" i="56"/>
  <c r="I11" i="56"/>
  <c r="AN12" i="56"/>
  <c r="N14" i="56"/>
  <c r="AS15" i="56"/>
  <c r="BW10" i="56"/>
  <c r="CT11" i="56"/>
  <c r="P13" i="56"/>
  <c r="BC14" i="56"/>
  <c r="BA9" i="56"/>
  <c r="P15" i="56"/>
  <c r="DC16" i="56"/>
  <c r="Y18" i="56"/>
  <c r="AV19" i="56"/>
  <c r="CV10" i="56"/>
  <c r="BI15" i="56"/>
  <c r="CF16" i="56"/>
  <c r="R18" i="56"/>
  <c r="AO19" i="56"/>
  <c r="BJ8" i="56"/>
  <c r="BZ15" i="56"/>
  <c r="CW16" i="56"/>
  <c r="AE5" i="56"/>
  <c r="AJ8" i="56"/>
  <c r="AG6" i="56"/>
  <c r="AL9" i="56"/>
  <c r="CL6" i="56"/>
  <c r="CQ9" i="56"/>
  <c r="AP7" i="56"/>
  <c r="BI5" i="56"/>
  <c r="BN8" i="56"/>
  <c r="AC6" i="56"/>
  <c r="AH9" i="56"/>
  <c r="CP10" i="56"/>
  <c r="R14" i="56"/>
  <c r="CI10" i="56"/>
  <c r="CN13" i="56"/>
  <c r="AA10" i="56"/>
  <c r="BA13" i="56"/>
  <c r="N8" i="56"/>
  <c r="CJ11" i="56"/>
  <c r="BJ13" i="56"/>
  <c r="CO14" i="56"/>
  <c r="AR9" i="56"/>
  <c r="BE11" i="56"/>
  <c r="AE13" i="56"/>
  <c r="CH14" i="56"/>
  <c r="AE7" i="56"/>
  <c r="CU10" i="56"/>
  <c r="BE12" i="56"/>
  <c r="CB13" i="56"/>
  <c r="CY14" i="56"/>
  <c r="BW12" i="56"/>
  <c r="DD15" i="56"/>
  <c r="Z17" i="56"/>
  <c r="CK18" i="56"/>
  <c r="G20" i="56"/>
  <c r="CD12" i="56"/>
  <c r="T16" i="56"/>
  <c r="AQ17" i="56"/>
  <c r="BN18" i="56"/>
  <c r="DA19" i="56"/>
  <c r="AY12" i="56"/>
  <c r="CX15" i="56"/>
  <c r="BH17" i="56"/>
  <c r="CE18" i="56"/>
  <c r="DB19" i="56"/>
  <c r="Z12" i="56"/>
  <c r="CA15" i="56"/>
  <c r="BR16" i="56"/>
  <c r="CO17" i="56"/>
  <c r="CV18" i="56"/>
  <c r="DC19" i="56"/>
  <c r="AJ11" i="56"/>
  <c r="DA14" i="56"/>
  <c r="W16" i="56"/>
  <c r="AD17" i="56"/>
  <c r="M18" i="56"/>
  <c r="D19" i="56"/>
  <c r="DD19" i="56"/>
  <c r="AQ11" i="56"/>
  <c r="CB14" i="56"/>
  <c r="AN16" i="56"/>
  <c r="W17" i="56"/>
  <c r="N18" i="56"/>
  <c r="U19" i="56"/>
  <c r="U9" i="56"/>
  <c r="BD17" i="56"/>
  <c r="BV20" i="56"/>
  <c r="BM21" i="56"/>
  <c r="AV22" i="56"/>
  <c r="BC23" i="56"/>
  <c r="AL24" i="56"/>
  <c r="AC25" i="56"/>
  <c r="BE17" i="56"/>
  <c r="BG20" i="56"/>
  <c r="AP21" i="56"/>
  <c r="AW22" i="56"/>
  <c r="AF23" i="56"/>
  <c r="W24" i="56"/>
  <c r="V25" i="56"/>
  <c r="BU16" i="56"/>
  <c r="BZ19" i="56"/>
  <c r="K21" i="56"/>
  <c r="CM21" i="56"/>
  <c r="BN22" i="56"/>
  <c r="BE23" i="56"/>
  <c r="AB8" i="56"/>
  <c r="AW6" i="56"/>
  <c r="K5" i="56"/>
  <c r="CI9" i="56"/>
  <c r="DB7" i="56"/>
  <c r="CN6" i="56"/>
  <c r="CX5" i="56"/>
  <c r="CT9" i="56"/>
  <c r="AR12" i="56"/>
  <c r="CA10" i="56"/>
  <c r="AA14" i="56"/>
  <c r="V12" i="56"/>
  <c r="CR6" i="56"/>
  <c r="CZ11" i="56"/>
  <c r="CP13" i="56"/>
  <c r="U8" i="56"/>
  <c r="P12" i="56"/>
  <c r="F14" i="56"/>
  <c r="CZ6" i="56"/>
  <c r="AX11" i="56"/>
  <c r="H13" i="56"/>
  <c r="CQ14" i="56"/>
  <c r="Y14" i="56"/>
  <c r="BW16" i="56"/>
  <c r="AO18" i="56"/>
  <c r="W20" i="56"/>
  <c r="AV15" i="56"/>
  <c r="AI17" i="56"/>
  <c r="Q19" i="56"/>
  <c r="AM7" i="56"/>
  <c r="CP15" i="56"/>
  <c r="BX17" i="56"/>
  <c r="DC18" i="56"/>
  <c r="BR7" i="56"/>
  <c r="AN14" i="56"/>
  <c r="BB16" i="56"/>
  <c r="BQ17" i="56"/>
  <c r="DD18" i="56"/>
  <c r="AH20" i="56"/>
  <c r="BG12" i="56"/>
  <c r="CR15" i="56"/>
  <c r="CI16" i="56"/>
  <c r="CX17" i="56"/>
  <c r="CW18" i="56"/>
  <c r="S20" i="56"/>
  <c r="DC11" i="56"/>
  <c r="CC15" i="56"/>
  <c r="CB16" i="56"/>
  <c r="CI17" i="56"/>
  <c r="CH18" i="56"/>
  <c r="CW19" i="56"/>
  <c r="O18" i="56"/>
  <c r="CL20" i="56"/>
  <c r="CK21" i="56"/>
  <c r="CZ22" i="56"/>
  <c r="CQ23" i="56"/>
  <c r="E25" i="56"/>
  <c r="BN16" i="56"/>
  <c r="BO20" i="56"/>
  <c r="CD21" i="56"/>
  <c r="BU22" i="56"/>
  <c r="CJ23" i="56"/>
  <c r="CI24" i="56"/>
  <c r="I16" i="56"/>
  <c r="AT19" i="56"/>
  <c r="S21" i="56"/>
  <c r="DC21" i="56"/>
  <c r="DB22" i="56"/>
  <c r="CK23" i="56"/>
  <c r="CB24" i="56"/>
  <c r="CE11" i="56"/>
  <c r="BM17" i="56"/>
  <c r="BI20" i="56"/>
  <c r="AJ21" i="56"/>
  <c r="K22" i="56"/>
  <c r="DC22" i="56"/>
  <c r="CD23" i="56"/>
  <c r="BE24" i="56"/>
  <c r="Z13" i="56"/>
  <c r="CZ17" i="56"/>
  <c r="BB20" i="56"/>
  <c r="AS21" i="56"/>
  <c r="T22" i="56"/>
  <c r="CV22" i="56"/>
  <c r="CM23" i="56"/>
  <c r="BN24" i="56"/>
  <c r="S11" i="56"/>
  <c r="H18" i="56"/>
  <c r="BE20" i="56"/>
  <c r="AF21" i="56"/>
  <c r="W22" i="56"/>
  <c r="CY22" i="56"/>
  <c r="BZ23" i="56"/>
  <c r="BQ24" i="56"/>
  <c r="AO17" i="56"/>
  <c r="BQ22" i="56"/>
  <c r="BE25" i="56"/>
  <c r="AF26" i="56"/>
  <c r="G27" i="56"/>
  <c r="CY27" i="56"/>
  <c r="BZ28" i="56"/>
  <c r="AS29" i="56"/>
  <c r="D30" i="56"/>
  <c r="BP30" i="56"/>
  <c r="AA31" i="56"/>
  <c r="CM31" i="56"/>
  <c r="AX32" i="56"/>
  <c r="CN8" i="56"/>
  <c r="BD7" i="56"/>
  <c r="BW5" i="56"/>
  <c r="CY9" i="56"/>
  <c r="H9" i="56"/>
  <c r="AY7" i="56"/>
  <c r="AK6" i="56"/>
  <c r="BL5" i="56"/>
  <c r="CF12" i="56"/>
  <c r="CQ10" i="56"/>
  <c r="J15" i="56"/>
  <c r="AL12" i="56"/>
  <c r="AT8" i="56"/>
  <c r="BC12" i="56"/>
  <c r="BA14" i="56"/>
  <c r="BX9" i="56"/>
  <c r="X12" i="56"/>
  <c r="V14" i="56"/>
  <c r="BB8" i="56"/>
  <c r="BF11" i="56"/>
  <c r="AN13" i="56"/>
  <c r="F15" i="56"/>
  <c r="BE14" i="56"/>
  <c r="J17" i="56"/>
  <c r="CS18" i="56"/>
  <c r="AE20" i="56"/>
  <c r="BQ15" i="56"/>
  <c r="AY17" i="56"/>
  <c r="Y19" i="56"/>
  <c r="CN11" i="56"/>
  <c r="AC16" i="56"/>
  <c r="CF17" i="56"/>
  <c r="AX19" i="56"/>
  <c r="CO8" i="56"/>
  <c r="AE15" i="56"/>
  <c r="BJ16" i="56"/>
  <c r="CW17" i="56"/>
  <c r="K19" i="56"/>
  <c r="AP20" i="56"/>
  <c r="CM12" i="56"/>
  <c r="CZ15" i="56"/>
  <c r="CQ16" i="56"/>
  <c r="E18" i="56"/>
  <c r="L19" i="56"/>
  <c r="AA20" i="56"/>
  <c r="AH12" i="56"/>
  <c r="CK15" i="56"/>
  <c r="CJ16" i="56"/>
  <c r="CY17" i="56"/>
  <c r="CP18" i="56"/>
  <c r="AR11" i="56"/>
  <c r="F19" i="56"/>
  <c r="DB20" i="56"/>
  <c r="H22" i="56"/>
  <c r="G23" i="56"/>
  <c r="V24" i="56"/>
  <c r="M25" i="56"/>
  <c r="CK17" i="56"/>
  <c r="BW20" i="56"/>
  <c r="CL21" i="56"/>
  <c r="CC22" i="56"/>
  <c r="CR23" i="56"/>
  <c r="CQ24" i="56"/>
  <c r="AO16" i="56"/>
  <c r="D20" i="56"/>
  <c r="AA21" i="56"/>
  <c r="J22" i="56"/>
  <c r="I23" i="56"/>
  <c r="CS23" i="56"/>
  <c r="CJ24" i="56"/>
  <c r="DB12" i="56"/>
  <c r="CS17" i="56"/>
  <c r="BQ20" i="56"/>
  <c r="AR21" i="56"/>
  <c r="S22" i="56"/>
  <c r="J23" i="56"/>
  <c r="CL23" i="56"/>
  <c r="BM24" i="56"/>
  <c r="AW14" i="56"/>
  <c r="AE18" i="56"/>
  <c r="BJ20" i="56"/>
  <c r="BA21" i="56"/>
  <c r="AB22" i="56"/>
  <c r="DD22" i="56"/>
  <c r="CU23" i="56"/>
  <c r="BV24" i="56"/>
  <c r="AP12" i="56"/>
  <c r="AN18" i="56"/>
  <c r="BM20" i="56"/>
  <c r="AN21" i="56"/>
  <c r="AE22" i="56"/>
  <c r="F23" i="56"/>
  <c r="CH23" i="56"/>
  <c r="BY24" i="56"/>
  <c r="BL18" i="56"/>
  <c r="CW22" i="56"/>
  <c r="BM25" i="56"/>
  <c r="AN26" i="56"/>
  <c r="O27" i="56"/>
  <c r="F28" i="56"/>
  <c r="CH28" i="56"/>
  <c r="BA29" i="56"/>
  <c r="L30" i="56"/>
  <c r="BX30" i="56"/>
  <c r="AI31" i="56"/>
  <c r="CU31" i="56"/>
  <c r="BF32" i="56"/>
  <c r="Q33" i="56"/>
  <c r="CC33" i="56"/>
  <c r="AN34" i="56"/>
  <c r="CZ34" i="56"/>
  <c r="BK35" i="56"/>
  <c r="V36" i="56"/>
  <c r="BS18" i="56"/>
  <c r="AL22" i="56"/>
  <c r="CF24" i="56"/>
  <c r="CD25" i="56"/>
  <c r="AO26" i="56"/>
  <c r="DA26" i="56"/>
  <c r="W5" i="56"/>
  <c r="CV8" i="56"/>
  <c r="BL7" i="56"/>
  <c r="CD6" i="56"/>
  <c r="BB10" i="56"/>
  <c r="P9" i="56"/>
  <c r="AH8" i="56"/>
  <c r="AS6" i="56"/>
  <c r="CR5" i="56"/>
  <c r="BO13" i="56"/>
  <c r="V11" i="56"/>
  <c r="H5" i="56"/>
  <c r="AS13" i="56"/>
  <c r="BZ8" i="56"/>
  <c r="BK12" i="56"/>
  <c r="CG14" i="56"/>
  <c r="DD9" i="56"/>
  <c r="AF12" i="56"/>
  <c r="BB14" i="56"/>
  <c r="CH8" i="56"/>
  <c r="CL11" i="56"/>
  <c r="BT13" i="56"/>
  <c r="CK5" i="56"/>
  <c r="CK14" i="56"/>
  <c r="R17" i="56"/>
  <c r="DA18" i="56"/>
  <c r="BP10" i="56"/>
  <c r="BY15" i="56"/>
  <c r="BG17" i="56"/>
  <c r="AG19" i="56"/>
  <c r="S12" i="56"/>
  <c r="BA16" i="56"/>
  <c r="K18" i="56"/>
  <c r="BF19" i="56"/>
  <c r="K10" i="56"/>
  <c r="BA15" i="56"/>
  <c r="BZ16" i="56"/>
  <c r="T18" i="56"/>
  <c r="S19" i="56"/>
  <c r="Y5" i="56"/>
  <c r="R13" i="56"/>
  <c r="G16" i="56"/>
  <c r="CY16" i="56"/>
  <c r="U18" i="56"/>
  <c r="AJ19" i="56"/>
  <c r="AI20" i="56"/>
  <c r="BE13" i="56"/>
  <c r="CS15" i="56"/>
  <c r="G17" i="56"/>
  <c r="F18" i="56"/>
  <c r="AC19" i="56"/>
  <c r="BO12" i="56"/>
  <c r="AL19" i="56"/>
  <c r="I21" i="56"/>
  <c r="X22" i="56"/>
  <c r="O23" i="56"/>
  <c r="AD24" i="56"/>
  <c r="AK25" i="56"/>
  <c r="AV18" i="56"/>
  <c r="CE20" i="56"/>
  <c r="CT21" i="56"/>
  <c r="CS22" i="56"/>
  <c r="CZ23" i="56"/>
  <c r="CY24" i="56"/>
  <c r="DA16" i="56"/>
  <c r="AZ20" i="56"/>
  <c r="AI21" i="56"/>
  <c r="AH22" i="56"/>
  <c r="Q23" i="56"/>
  <c r="P24" i="56"/>
  <c r="CR24" i="56"/>
  <c r="X14" i="56"/>
  <c r="CJ18" i="56"/>
  <c r="BY20" i="56"/>
  <c r="AZ21" i="56"/>
  <c r="AQ22" i="56"/>
  <c r="R23" i="56"/>
  <c r="CT23" i="56"/>
  <c r="CK24" i="56"/>
  <c r="BD15" i="56"/>
  <c r="BK18" i="56"/>
  <c r="CH20" i="56"/>
  <c r="BI21" i="56"/>
  <c r="AJ22" i="56"/>
  <c r="AA23" i="56"/>
  <c r="DC23" i="56"/>
  <c r="CD24" i="56"/>
  <c r="BO15" i="56"/>
  <c r="BT18" i="56"/>
  <c r="BU20" i="56"/>
  <c r="BL21" i="56"/>
  <c r="AM22" i="56"/>
  <c r="N23" i="56"/>
  <c r="E24" i="56"/>
  <c r="CG24" i="56"/>
  <c r="CI19" i="56"/>
  <c r="CN23" i="56"/>
  <c r="BU25" i="56"/>
  <c r="AV26" i="56"/>
  <c r="AM27" i="56"/>
  <c r="N28" i="56"/>
  <c r="CP28" i="56"/>
  <c r="BI29" i="56"/>
  <c r="T30" i="56"/>
  <c r="CF30" i="56"/>
  <c r="AQ31" i="56"/>
  <c r="DC31" i="56"/>
  <c r="BN32" i="56"/>
  <c r="Y33" i="56"/>
  <c r="CK33" i="56"/>
  <c r="AV34" i="56"/>
  <c r="G35" i="56"/>
  <c r="BS35" i="56"/>
  <c r="AD36" i="56"/>
  <c r="CP19" i="56"/>
  <c r="BR22" i="56"/>
  <c r="K25" i="56"/>
  <c r="CX6" i="56"/>
  <c r="AX10" i="56"/>
  <c r="AT9" i="56"/>
  <c r="H8" i="56"/>
  <c r="AA6" i="56"/>
  <c r="BQ5" i="56"/>
  <c r="CK9" i="56"/>
  <c r="S8" i="56"/>
  <c r="U11" i="56"/>
  <c r="AO15" i="56"/>
  <c r="BY12" i="56"/>
  <c r="AV10" i="56"/>
  <c r="CV14" i="56"/>
  <c r="P11" i="56"/>
  <c r="BR13" i="56"/>
  <c r="P5" i="56"/>
  <c r="Q11" i="56"/>
  <c r="AM13" i="56"/>
  <c r="AC15" i="56"/>
  <c r="CE10" i="56"/>
  <c r="BM12" i="56"/>
  <c r="CZ13" i="56"/>
  <c r="BG10" i="56"/>
  <c r="K16" i="56"/>
  <c r="CL17" i="56"/>
  <c r="BT19" i="56"/>
  <c r="I13" i="56"/>
  <c r="BP16" i="56"/>
  <c r="AX18" i="56"/>
  <c r="AF20" i="56"/>
  <c r="AG14" i="56"/>
  <c r="D17" i="56"/>
  <c r="BW18" i="56"/>
  <c r="I20" i="56"/>
  <c r="CL12" i="56"/>
  <c r="CY15" i="56"/>
  <c r="AC17" i="56"/>
  <c r="AR18" i="56"/>
  <c r="BW19" i="56"/>
  <c r="L10" i="56"/>
  <c r="AF15" i="56"/>
  <c r="BK16" i="56"/>
  <c r="BB17" i="56"/>
  <c r="BQ18" i="56"/>
  <c r="BP19" i="56"/>
  <c r="CF10" i="56"/>
  <c r="AV14" i="56"/>
  <c r="AV16" i="56"/>
  <c r="AU17" i="56"/>
  <c r="BJ18" i="56"/>
  <c r="BA19" i="56"/>
  <c r="BM16" i="56"/>
  <c r="AL20" i="56"/>
  <c r="AW21" i="56"/>
  <c r="BD22" i="56"/>
  <c r="BS23" i="56"/>
  <c r="BR24" i="56"/>
  <c r="O15" i="56"/>
  <c r="AM19" i="56"/>
  <c r="Z21" i="56"/>
  <c r="Q22" i="56"/>
  <c r="AN23" i="56"/>
  <c r="BC24" i="56"/>
  <c r="BX11" i="56"/>
  <c r="BC18" i="56"/>
  <c r="BX20" i="56"/>
  <c r="BW21" i="56"/>
  <c r="BF22" i="56"/>
  <c r="BM23" i="56"/>
  <c r="AN24" i="56"/>
  <c r="O25" i="56"/>
  <c r="BV16" i="56"/>
  <c r="CA19" i="56"/>
  <c r="CW20" i="56"/>
  <c r="CN21" i="56"/>
  <c r="BO22" i="56"/>
  <c r="AP23" i="56"/>
  <c r="AG24" i="56"/>
  <c r="H25" i="56"/>
  <c r="AW16" i="56"/>
  <c r="F20" i="56"/>
  <c r="E21" i="56"/>
  <c r="CG21" i="56"/>
  <c r="BX22" i="56"/>
  <c r="E7" i="56"/>
  <c r="CD5" i="56"/>
  <c r="BB9" i="56"/>
  <c r="BL8" i="56"/>
  <c r="AH7" i="56"/>
  <c r="BY5" i="56"/>
  <c r="CS9" i="56"/>
  <c r="DC8" i="56"/>
  <c r="BA11" i="56"/>
  <c r="AW15" i="56"/>
  <c r="CF13" i="56"/>
  <c r="G11" i="56"/>
  <c r="K15" i="56"/>
  <c r="CB11" i="56"/>
  <c r="BZ13" i="56"/>
  <c r="AD9" i="56"/>
  <c r="AF9" i="56"/>
  <c r="AP9" i="56"/>
  <c r="M12" i="56"/>
  <c r="BU10" i="56"/>
  <c r="AV5" i="56"/>
  <c r="AU13" i="56"/>
  <c r="CM10" i="56"/>
  <c r="AU14" i="56"/>
  <c r="AQ16" i="56"/>
  <c r="CB19" i="56"/>
  <c r="BX16" i="56"/>
  <c r="AN20" i="56"/>
  <c r="L17" i="56"/>
  <c r="X5" i="56"/>
  <c r="AL16" i="56"/>
  <c r="CF18" i="56"/>
  <c r="BP11" i="56"/>
  <c r="BS16" i="56"/>
  <c r="BY18" i="56"/>
  <c r="K11" i="56"/>
  <c r="BD16" i="56"/>
  <c r="BR18" i="56"/>
  <c r="CS16" i="56"/>
  <c r="BU21" i="56"/>
  <c r="CA23" i="56"/>
  <c r="DC15" i="56"/>
  <c r="AH21" i="56"/>
  <c r="BD23" i="56"/>
  <c r="CU12" i="56"/>
  <c r="CF20" i="56"/>
  <c r="BV22" i="56"/>
  <c r="AV24" i="56"/>
  <c r="DB16" i="56"/>
  <c r="T21" i="56"/>
  <c r="BW22" i="56"/>
  <c r="AO24" i="56"/>
  <c r="AN17" i="56"/>
  <c r="M21" i="56"/>
  <c r="CF22" i="56"/>
  <c r="R24" i="56"/>
  <c r="AC8" i="56"/>
  <c r="BK19" i="56"/>
  <c r="BT21" i="56"/>
  <c r="CI22" i="56"/>
  <c r="U24" i="56"/>
  <c r="R16" i="56"/>
  <c r="CE24" i="56"/>
  <c r="BD26" i="56"/>
  <c r="BS27" i="56"/>
  <c r="M29" i="56"/>
  <c r="CW29" i="56"/>
  <c r="DD30" i="56"/>
  <c r="J32" i="56"/>
  <c r="CT32" i="56"/>
  <c r="BU33" i="56"/>
  <c r="BL34" i="56"/>
  <c r="AM35" i="56"/>
  <c r="N36" i="56"/>
  <c r="CJ20" i="56"/>
  <c r="CO23" i="56"/>
  <c r="BV25" i="56"/>
  <c r="AW26" i="56"/>
  <c r="P27" i="56"/>
  <c r="CB27" i="56"/>
  <c r="AM28" i="56"/>
  <c r="CY28" i="56"/>
  <c r="BJ29" i="56"/>
  <c r="U30" i="56"/>
  <c r="CG30" i="56"/>
  <c r="AR31" i="56"/>
  <c r="DD31" i="56"/>
  <c r="BO32" i="56"/>
  <c r="Z33" i="56"/>
  <c r="CL33" i="56"/>
  <c r="AW34" i="56"/>
  <c r="H35" i="56"/>
  <c r="BT35" i="56"/>
  <c r="AE36" i="56"/>
  <c r="CR18" i="56"/>
  <c r="AS22" i="56"/>
  <c r="CM24" i="56"/>
  <c r="CE25" i="56"/>
  <c r="AP26" i="56"/>
  <c r="BK5" i="56"/>
  <c r="BI10" i="56"/>
  <c r="E5" i="56"/>
  <c r="AT7" i="56"/>
  <c r="CV13" i="56"/>
  <c r="CC10" i="56"/>
  <c r="CY6" i="56"/>
  <c r="CY13" i="56"/>
  <c r="Z11" i="56"/>
  <c r="BK14" i="56"/>
  <c r="AY16" i="56"/>
  <c r="O20" i="56"/>
  <c r="AA17" i="56"/>
  <c r="P6" i="56"/>
  <c r="BP17" i="56"/>
  <c r="AU6" i="56"/>
  <c r="AT16" i="56"/>
  <c r="CN18" i="56"/>
  <c r="AA12" i="56"/>
  <c r="CA16" i="56"/>
  <c r="CG18" i="56"/>
  <c r="BW11" i="56"/>
  <c r="BL16" i="56"/>
  <c r="BZ18" i="56"/>
  <c r="X17" i="56"/>
  <c r="CC21" i="56"/>
  <c r="CI23" i="56"/>
  <c r="AH16" i="56"/>
  <c r="AX21" i="56"/>
  <c r="BL23" i="56"/>
  <c r="Q14" i="56"/>
  <c r="CN20" i="56"/>
  <c r="CT22" i="56"/>
  <c r="BD24" i="56"/>
  <c r="AG17" i="56"/>
  <c r="AB21" i="56"/>
  <c r="CE22" i="56"/>
  <c r="AW24" i="56"/>
  <c r="BT17" i="56"/>
  <c r="U21" i="56"/>
  <c r="CN22" i="56"/>
  <c r="Z24" i="56"/>
  <c r="CU15" i="56"/>
  <c r="AK20" i="56"/>
  <c r="CB21" i="56"/>
  <c r="CQ22" i="56"/>
  <c r="AC24" i="56"/>
  <c r="BC20" i="56"/>
  <c r="J25" i="56"/>
  <c r="CB26" i="56"/>
  <c r="CA27" i="56"/>
  <c r="U29" i="56"/>
  <c r="AB30" i="56"/>
  <c r="K31" i="56"/>
  <c r="R32" i="56"/>
  <c r="DB32" i="56"/>
  <c r="CS33" i="56"/>
  <c r="BT34" i="56"/>
  <c r="AU35" i="56"/>
  <c r="AL36" i="56"/>
  <c r="O21" i="56"/>
  <c r="T24" i="56"/>
  <c r="CL25" i="56"/>
  <c r="BE26" i="56"/>
  <c r="X27" i="56"/>
  <c r="CJ27" i="56"/>
  <c r="AU28" i="56"/>
  <c r="F29" i="56"/>
  <c r="BR29" i="56"/>
  <c r="AC30" i="56"/>
  <c r="CO30" i="56"/>
  <c r="AZ31" i="56"/>
  <c r="K32" i="56"/>
  <c r="BW32" i="56"/>
  <c r="AH33" i="56"/>
  <c r="CT33" i="56"/>
  <c r="BE34" i="56"/>
  <c r="P35" i="56"/>
  <c r="CB35" i="56"/>
  <c r="AM36" i="56"/>
  <c r="L20" i="56"/>
  <c r="BY22" i="56"/>
  <c r="R25" i="56"/>
  <c r="CM25" i="56"/>
  <c r="AX26" i="56"/>
  <c r="CQ5" i="56"/>
  <c r="CT6" i="56"/>
  <c r="CF6" i="56"/>
  <c r="BH10" i="56"/>
  <c r="BT5" i="56"/>
  <c r="CR11" i="56"/>
  <c r="AI10" i="56"/>
  <c r="M15" i="56"/>
  <c r="DB11" i="56"/>
  <c r="G7" i="56"/>
  <c r="AH17" i="56"/>
  <c r="AA11" i="56"/>
  <c r="CM17" i="56"/>
  <c r="BV13" i="56"/>
  <c r="S18" i="56"/>
  <c r="BX10" i="56"/>
  <c r="M17" i="56"/>
  <c r="BG19" i="56"/>
  <c r="I14" i="56"/>
  <c r="AL17" i="56"/>
  <c r="AR19" i="56"/>
  <c r="CK13" i="56"/>
  <c r="O17" i="56"/>
  <c r="AK19" i="56"/>
  <c r="BR19" i="56"/>
  <c r="AF22" i="56"/>
  <c r="AT24" i="56"/>
  <c r="CB18" i="56"/>
  <c r="DB21" i="56"/>
  <c r="O24" i="56"/>
  <c r="AF17" i="56"/>
  <c r="AQ21" i="56"/>
  <c r="Y23" i="56"/>
  <c r="CZ24" i="56"/>
  <c r="O19" i="56"/>
  <c r="BH21" i="56"/>
  <c r="Z23" i="56"/>
  <c r="CS24" i="56"/>
  <c r="CQ18" i="56"/>
  <c r="BQ21" i="56"/>
  <c r="AI23" i="56"/>
  <c r="AX24" i="56"/>
  <c r="Z16" i="56"/>
  <c r="AW20" i="56"/>
  <c r="CJ21" i="56"/>
  <c r="V23" i="56"/>
  <c r="AK24" i="56"/>
  <c r="AT21" i="56"/>
  <c r="AF25" i="56"/>
  <c r="CJ26" i="56"/>
  <c r="V28" i="56"/>
  <c r="AC29" i="56"/>
  <c r="AJ30" i="56"/>
  <c r="S31" i="56"/>
  <c r="Z32" i="56"/>
  <c r="I33" i="56"/>
  <c r="DA33" i="56"/>
  <c r="CB34" i="56"/>
  <c r="BC35" i="56"/>
  <c r="AT36" i="56"/>
  <c r="AU21" i="56"/>
  <c r="AZ24" i="56"/>
  <c r="CT25" i="56"/>
  <c r="BM26" i="56"/>
  <c r="AF27" i="56"/>
  <c r="CR27" i="56"/>
  <c r="BC28" i="56"/>
  <c r="N29" i="56"/>
  <c r="BZ29" i="56"/>
  <c r="AK30" i="56"/>
  <c r="CW30" i="56"/>
  <c r="BH31" i="56"/>
  <c r="S32" i="56"/>
  <c r="CE32" i="56"/>
  <c r="AP33" i="56"/>
  <c r="DB33" i="56"/>
  <c r="BM34" i="56"/>
  <c r="X35" i="56"/>
  <c r="CJ35" i="56"/>
  <c r="AU36" i="56"/>
  <c r="BK20" i="56"/>
  <c r="D23" i="56"/>
  <c r="AH25" i="56"/>
  <c r="CU25" i="56"/>
  <c r="BF26" i="56"/>
  <c r="J10" i="56"/>
  <c r="DD5" i="56"/>
  <c r="N5" i="56"/>
  <c r="BF14" i="56"/>
  <c r="D14" i="56"/>
  <c r="CH13" i="56"/>
  <c r="H12" i="56"/>
  <c r="BT6" i="56"/>
  <c r="CC12" i="56"/>
  <c r="DC12" i="56"/>
  <c r="AG18" i="56"/>
  <c r="W15" i="56"/>
  <c r="BV18" i="56"/>
  <c r="CH15" i="56"/>
  <c r="CU18" i="56"/>
  <c r="H14" i="56"/>
  <c r="BI17" i="56"/>
  <c r="J20" i="56"/>
  <c r="BL15" i="56"/>
  <c r="BZ17" i="56"/>
  <c r="CF19" i="56"/>
  <c r="BU15" i="56"/>
  <c r="CA17" i="56"/>
  <c r="CO19" i="56"/>
  <c r="CD20" i="56"/>
  <c r="CR22" i="56"/>
  <c r="CX24" i="56"/>
  <c r="AY20" i="56"/>
  <c r="BM22" i="56"/>
  <c r="CA24" i="56"/>
  <c r="N19" i="56"/>
  <c r="CU21" i="56"/>
  <c r="CC23" i="56"/>
  <c r="BD10" i="56"/>
  <c r="AB20" i="56"/>
  <c r="DD21" i="56"/>
  <c r="BV23" i="56"/>
  <c r="CB6" i="56"/>
  <c r="AT20" i="56"/>
  <c r="L22" i="56"/>
  <c r="BG23" i="56"/>
  <c r="I25" i="56"/>
  <c r="Q17" i="56"/>
  <c r="H21" i="56"/>
  <c r="AU22" i="56"/>
  <c r="BJ23" i="56"/>
  <c r="CW24" i="56"/>
  <c r="AK22" i="56"/>
  <c r="CS25" i="56"/>
  <c r="AU27" i="56"/>
  <c r="BJ28" i="56"/>
  <c r="BY29" i="56"/>
  <c r="BH30" i="56"/>
  <c r="BO31" i="56"/>
  <c r="BV32" i="56"/>
  <c r="AW33" i="56"/>
  <c r="X34" i="56"/>
  <c r="O35" i="56"/>
  <c r="CQ35" i="56"/>
  <c r="Y16" i="56"/>
  <c r="CX22" i="56"/>
  <c r="AX25" i="56"/>
  <c r="Q26" i="56"/>
  <c r="CK26" i="56"/>
  <c r="BD27" i="56"/>
  <c r="O28" i="56"/>
  <c r="CA28" i="56"/>
  <c r="AL29" i="56"/>
  <c r="CX29" i="56"/>
  <c r="BI30" i="56"/>
  <c r="T31" i="56"/>
  <c r="CF31" i="56"/>
  <c r="AQ32" i="56"/>
  <c r="DC32" i="56"/>
  <c r="BN33" i="56"/>
  <c r="Y34" i="56"/>
  <c r="CK34" i="56"/>
  <c r="AV35" i="56"/>
  <c r="G36" i="56"/>
  <c r="BD14" i="56"/>
  <c r="BB21" i="56"/>
  <c r="CV23" i="56"/>
  <c r="BG25" i="56"/>
  <c r="R26" i="56"/>
  <c r="CD26" i="56"/>
  <c r="AO6" i="56"/>
  <c r="K6" i="56"/>
  <c r="AZ7" i="56"/>
  <c r="O7" i="56"/>
  <c r="L14" i="56"/>
  <c r="CW14" i="56"/>
  <c r="CR12" i="56"/>
  <c r="M9" i="56"/>
  <c r="CJ13" i="56"/>
  <c r="CN15" i="56"/>
  <c r="H19" i="56"/>
  <c r="AB16" i="56"/>
  <c r="BU19" i="56"/>
  <c r="BI16" i="56"/>
  <c r="BN19" i="56"/>
  <c r="CI15" i="56"/>
  <c r="AB18" i="56"/>
  <c r="BS7" i="56"/>
  <c r="O16" i="56"/>
  <c r="AK18" i="56"/>
  <c r="BD5" i="56"/>
  <c r="DA15" i="56"/>
  <c r="V18" i="56"/>
  <c r="CL13" i="56"/>
  <c r="Q21" i="56"/>
  <c r="W23" i="56"/>
  <c r="BV12" i="56"/>
  <c r="J21" i="56"/>
  <c r="P23" i="56"/>
  <c r="BE5" i="56"/>
  <c r="BH20" i="56"/>
  <c r="AP22" i="56"/>
  <c r="X24" i="56"/>
  <c r="AQ15" i="56"/>
  <c r="CG20" i="56"/>
  <c r="AY22" i="56"/>
  <c r="DB23" i="56"/>
  <c r="CL15" i="56"/>
  <c r="CP20" i="56"/>
  <c r="AR22" i="56"/>
  <c r="BO23" i="56"/>
  <c r="Q25" i="56"/>
  <c r="CZ18" i="56"/>
  <c r="P21" i="56"/>
  <c r="BC22" i="56"/>
  <c r="BR23" i="56"/>
  <c r="D25" i="56"/>
  <c r="S24" i="56"/>
  <c r="P26" i="56"/>
  <c r="BC27" i="56"/>
  <c r="BR28" i="56"/>
  <c r="CG29" i="56"/>
  <c r="CN30" i="56"/>
  <c r="BW31" i="56"/>
  <c r="CD32" i="56"/>
  <c r="BE33" i="56"/>
  <c r="AF34" i="56"/>
  <c r="W35" i="56"/>
  <c r="CY35" i="56"/>
  <c r="AV17" i="56"/>
  <c r="AC23" i="56"/>
  <c r="BF25" i="56"/>
  <c r="Y26" i="56"/>
  <c r="CS26" i="56"/>
  <c r="BL27" i="56"/>
  <c r="W28" i="56"/>
  <c r="CI28" i="56"/>
  <c r="AT29" i="56"/>
  <c r="E30" i="56"/>
  <c r="BQ30" i="56"/>
  <c r="AB31" i="56"/>
  <c r="CN31" i="56"/>
  <c r="AY32" i="56"/>
  <c r="J33" i="56"/>
  <c r="BV33" i="56"/>
  <c r="AG34" i="56"/>
  <c r="CS34" i="56"/>
  <c r="BD35" i="56"/>
  <c r="O36" i="56"/>
  <c r="AX16" i="56"/>
  <c r="CH21" i="56"/>
  <c r="AA24" i="56"/>
  <c r="BO25" i="56"/>
  <c r="Z26" i="56"/>
  <c r="AS7" i="56"/>
  <c r="CF7" i="56"/>
  <c r="F13" i="56"/>
  <c r="I12" i="56"/>
  <c r="P19" i="56"/>
  <c r="BR15" i="56"/>
  <c r="U17" i="56"/>
  <c r="AE16" i="56"/>
  <c r="G15" i="56"/>
  <c r="CX19" i="56"/>
  <c r="CS13" i="56"/>
  <c r="BK24" i="56"/>
  <c r="AG23" i="56"/>
  <c r="CO20" i="56"/>
  <c r="P25" i="56"/>
  <c r="AQ23" i="56"/>
  <c r="AE19" i="56"/>
  <c r="BB23" i="56"/>
  <c r="CC25" i="56"/>
  <c r="CX28" i="56"/>
  <c r="BG31" i="56"/>
  <c r="H34" i="56"/>
  <c r="F36" i="56"/>
  <c r="AP25" i="56"/>
  <c r="AN27" i="56"/>
  <c r="CQ28" i="56"/>
  <c r="BA30" i="56"/>
  <c r="AA32" i="56"/>
  <c r="CD33" i="56"/>
  <c r="AN35" i="56"/>
  <c r="CQ20" i="56"/>
  <c r="BW25" i="56"/>
  <c r="DB26" i="56"/>
  <c r="BM27" i="56"/>
  <c r="X28" i="56"/>
  <c r="CJ28" i="56"/>
  <c r="AU29" i="56"/>
  <c r="F30" i="56"/>
  <c r="BR30" i="56"/>
  <c r="AC31" i="56"/>
  <c r="CO31" i="56"/>
  <c r="AZ32" i="56"/>
  <c r="K33" i="56"/>
  <c r="BW33" i="56"/>
  <c r="AH34" i="56"/>
  <c r="CT34" i="56"/>
  <c r="BE35" i="56"/>
  <c r="P36" i="56"/>
  <c r="BE16" i="56"/>
  <c r="CI21" i="56"/>
  <c r="AB24" i="56"/>
  <c r="BP25" i="56"/>
  <c r="AA26" i="56"/>
  <c r="CM26" i="56"/>
  <c r="AX27" i="56"/>
  <c r="I28" i="56"/>
  <c r="BU28" i="56"/>
  <c r="AF29" i="56"/>
  <c r="CR29" i="56"/>
  <c r="BC30" i="56"/>
  <c r="N31" i="56"/>
  <c r="BZ31" i="56"/>
  <c r="AK32" i="56"/>
  <c r="CW32" i="56"/>
  <c r="BH33" i="56"/>
  <c r="S34" i="56"/>
  <c r="CE34" i="56"/>
  <c r="AP35" i="56"/>
  <c r="DB35" i="56"/>
  <c r="CD16" i="56"/>
  <c r="CP21" i="56"/>
  <c r="AI24" i="56"/>
  <c r="BQ25" i="56"/>
  <c r="AB26" i="56"/>
  <c r="CN26" i="56"/>
  <c r="AY27" i="56"/>
  <c r="J28" i="56"/>
  <c r="BV28" i="56"/>
  <c r="AG29" i="56"/>
  <c r="CS29" i="56"/>
  <c r="BD30" i="56"/>
  <c r="O31" i="56"/>
  <c r="CA31" i="56"/>
  <c r="AL32" i="56"/>
  <c r="CX32" i="56"/>
  <c r="BI33" i="56"/>
  <c r="T34" i="56"/>
  <c r="CF34" i="56"/>
  <c r="AQ35" i="56"/>
  <c r="DC35" i="56"/>
  <c r="L11" i="56"/>
  <c r="AE21" i="56"/>
  <c r="BY23" i="56"/>
  <c r="BB25" i="56"/>
  <c r="M26" i="56"/>
  <c r="BY26" i="56"/>
  <c r="AJ27" i="56"/>
  <c r="CV27" i="56"/>
  <c r="BG28" i="56"/>
  <c r="R29" i="56"/>
  <c r="CD29" i="56"/>
  <c r="AO30" i="56"/>
  <c r="DA30" i="56"/>
  <c r="BL31" i="56"/>
  <c r="W32" i="56"/>
  <c r="CI32" i="56"/>
  <c r="AT33" i="56"/>
  <c r="E34" i="56"/>
  <c r="BQ34" i="56"/>
  <c r="AB35" i="56"/>
  <c r="CN35" i="56"/>
  <c r="AY36" i="56"/>
  <c r="CA25" i="56"/>
  <c r="T28" i="56"/>
  <c r="BN30" i="56"/>
  <c r="G33" i="56"/>
  <c r="BA35" i="56"/>
  <c r="CP36" i="56"/>
  <c r="BA37" i="56"/>
  <c r="L38" i="56"/>
  <c r="BX38" i="56"/>
  <c r="AI39" i="56"/>
  <c r="CU39" i="56"/>
  <c r="BF40" i="56"/>
  <c r="Q41" i="56"/>
  <c r="CC41" i="56"/>
  <c r="AN42" i="56"/>
  <c r="CZ42" i="56"/>
  <c r="BK43" i="56"/>
  <c r="V44" i="56"/>
  <c r="CH44" i="56"/>
  <c r="AS45" i="56"/>
  <c r="D46" i="56"/>
  <c r="CB25" i="56"/>
  <c r="U28" i="56"/>
  <c r="BO30" i="56"/>
  <c r="H33" i="56"/>
  <c r="BB35" i="56"/>
  <c r="CQ36" i="56"/>
  <c r="BB37" i="56"/>
  <c r="M38" i="56"/>
  <c r="BY38" i="56"/>
  <c r="AJ39" i="56"/>
  <c r="CV39" i="56"/>
  <c r="BG40" i="56"/>
  <c r="R41" i="56"/>
  <c r="CD41" i="56"/>
  <c r="AO42" i="56"/>
  <c r="DA42" i="56"/>
  <c r="BL43" i="56"/>
  <c r="W44" i="56"/>
  <c r="CI44" i="56"/>
  <c r="AT45" i="56"/>
  <c r="E46" i="56"/>
  <c r="DC24" i="56"/>
  <c r="BQ27" i="56"/>
  <c r="J30" i="56"/>
  <c r="BD32" i="56"/>
  <c r="CX34" i="56"/>
  <c r="CB36" i="56"/>
  <c r="AM37" i="56"/>
  <c r="CY37" i="56"/>
  <c r="BJ38" i="56"/>
  <c r="U39" i="56"/>
  <c r="CG39" i="56"/>
  <c r="AR40" i="56"/>
  <c r="DD40" i="56"/>
  <c r="BO41" i="56"/>
  <c r="Z42" i="56"/>
  <c r="CL42" i="56"/>
  <c r="DC9" i="56"/>
  <c r="AJ12" i="56"/>
  <c r="AZ15" i="56"/>
  <c r="BU12" i="56"/>
  <c r="BG11" i="56"/>
  <c r="CO16" i="56"/>
  <c r="AK17" i="56"/>
  <c r="AT17" i="56"/>
  <c r="P16" i="56"/>
  <c r="AX20" i="56"/>
  <c r="G19" i="56"/>
  <c r="AQ10" i="56"/>
  <c r="BU23" i="56"/>
  <c r="CF21" i="56"/>
  <c r="Q16" i="56"/>
  <c r="AY23" i="56"/>
  <c r="CC20" i="56"/>
  <c r="M24" i="56"/>
  <c r="CK25" i="56"/>
  <c r="AK29" i="56"/>
  <c r="CE31" i="56"/>
  <c r="P34" i="56"/>
  <c r="BB36" i="56"/>
  <c r="BN25" i="56"/>
  <c r="AV27" i="56"/>
  <c r="V29" i="56"/>
  <c r="BY30" i="56"/>
  <c r="AI32" i="56"/>
  <c r="I34" i="56"/>
  <c r="BL35" i="56"/>
  <c r="V21" i="56"/>
  <c r="DC25" i="56"/>
  <c r="I27" i="56"/>
  <c r="BU27" i="56"/>
  <c r="AF28" i="56"/>
  <c r="CR28" i="56"/>
  <c r="BC29" i="56"/>
  <c r="N30" i="56"/>
  <c r="BZ30" i="56"/>
  <c r="AK31" i="56"/>
  <c r="CW31" i="56"/>
  <c r="BH32" i="56"/>
  <c r="S33" i="56"/>
  <c r="CE33" i="56"/>
  <c r="AP34" i="56"/>
  <c r="DB34" i="56"/>
  <c r="BM35" i="56"/>
  <c r="X36" i="56"/>
  <c r="CB17" i="56"/>
  <c r="N22" i="56"/>
  <c r="BH24" i="56"/>
  <c r="BX25" i="56"/>
  <c r="AI26" i="56"/>
  <c r="CU26" i="56"/>
  <c r="BF27" i="56"/>
  <c r="Q28" i="56"/>
  <c r="CC28" i="56"/>
  <c r="AN29" i="56"/>
  <c r="CZ29" i="56"/>
  <c r="BK30" i="56"/>
  <c r="V31" i="56"/>
  <c r="CH31" i="56"/>
  <c r="AS32" i="56"/>
  <c r="D33" i="56"/>
  <c r="BP33" i="56"/>
  <c r="AA34" i="56"/>
  <c r="CM34" i="56"/>
  <c r="AX35" i="56"/>
  <c r="I36" i="56"/>
  <c r="DA17" i="56"/>
  <c r="U22" i="56"/>
  <c r="BO24" i="56"/>
  <c r="BY25" i="56"/>
  <c r="AJ26" i="56"/>
  <c r="CV26" i="56"/>
  <c r="BG27" i="56"/>
  <c r="R28" i="56"/>
  <c r="CD28" i="56"/>
  <c r="AO29" i="56"/>
  <c r="DA29" i="56"/>
  <c r="BL30" i="56"/>
  <c r="W31" i="56"/>
  <c r="CI31" i="56"/>
  <c r="AT32" i="56"/>
  <c r="E33" i="56"/>
  <c r="BQ33" i="56"/>
  <c r="AB34" i="56"/>
  <c r="CN34" i="56"/>
  <c r="AY35" i="56"/>
  <c r="J36" i="56"/>
  <c r="BN15" i="56"/>
  <c r="BK21" i="56"/>
  <c r="D24" i="56"/>
  <c r="BJ25" i="56"/>
  <c r="U26" i="56"/>
  <c r="CG26" i="56"/>
  <c r="AR27" i="56"/>
  <c r="DD27" i="56"/>
  <c r="BO28" i="56"/>
  <c r="Z29" i="56"/>
  <c r="CL29" i="56"/>
  <c r="AW30" i="56"/>
  <c r="H31" i="56"/>
  <c r="BT31" i="56"/>
  <c r="AE32" i="56"/>
  <c r="CQ32" i="56"/>
  <c r="BB33" i="56"/>
  <c r="M34" i="56"/>
  <c r="BY34" i="56"/>
  <c r="AJ35" i="56"/>
  <c r="CV35" i="56"/>
  <c r="BG36" i="56"/>
  <c r="F26" i="56"/>
  <c r="AZ28" i="56"/>
  <c r="CT30" i="56"/>
  <c r="AM33" i="56"/>
  <c r="CG35" i="56"/>
  <c r="CX36" i="56"/>
  <c r="BI37" i="56"/>
  <c r="T38" i="56"/>
  <c r="CF38" i="56"/>
  <c r="AQ39" i="56"/>
  <c r="DC39" i="56"/>
  <c r="BN40" i="56"/>
  <c r="Y41" i="56"/>
  <c r="CK41" i="56"/>
  <c r="AV42" i="56"/>
  <c r="G43" i="56"/>
  <c r="BS43" i="56"/>
  <c r="AD44" i="56"/>
  <c r="CP44" i="56"/>
  <c r="BA45" i="56"/>
  <c r="L46" i="56"/>
  <c r="G26" i="56"/>
  <c r="BA28" i="56"/>
  <c r="CU30" i="56"/>
  <c r="AN33" i="56"/>
  <c r="CH35" i="56"/>
  <c r="CY36" i="56"/>
  <c r="BJ37" i="56"/>
  <c r="U38" i="56"/>
  <c r="CG38" i="56"/>
  <c r="AR39" i="56"/>
  <c r="DD39" i="56"/>
  <c r="BO40" i="56"/>
  <c r="Z41" i="56"/>
  <c r="CL41" i="56"/>
  <c r="AW42" i="56"/>
  <c r="H43" i="56"/>
  <c r="BT43" i="56"/>
  <c r="AE44" i="56"/>
  <c r="CQ44" i="56"/>
  <c r="BB45" i="56"/>
  <c r="M46" i="56"/>
  <c r="BC25" i="56"/>
  <c r="CW27" i="56"/>
  <c r="AP30" i="56"/>
  <c r="CJ32" i="56"/>
  <c r="AC35" i="56"/>
  <c r="CJ36" i="56"/>
  <c r="AU37" i="56"/>
  <c r="F38" i="56"/>
  <c r="BR38" i="56"/>
  <c r="AC39" i="56"/>
  <c r="CO39" i="56"/>
  <c r="AZ40" i="56"/>
  <c r="K41" i="56"/>
  <c r="BW41" i="56"/>
  <c r="AH42" i="56"/>
  <c r="CT42" i="56"/>
  <c r="BE43" i="56"/>
  <c r="W8" i="56"/>
  <c r="Z14" i="56"/>
  <c r="DB10" i="56"/>
  <c r="CR13" i="56"/>
  <c r="DA13" i="56"/>
  <c r="AQ18" i="56"/>
  <c r="AJ18" i="56"/>
  <c r="BJ17" i="56"/>
  <c r="AM17" i="56"/>
  <c r="AO21" i="56"/>
  <c r="U20" i="56"/>
  <c r="BL17" i="56"/>
  <c r="AF24" i="56"/>
  <c r="CV21" i="56"/>
  <c r="CH19" i="56"/>
  <c r="J24" i="56"/>
  <c r="DA20" i="56"/>
  <c r="AS24" i="56"/>
  <c r="X26" i="56"/>
  <c r="BQ29" i="56"/>
  <c r="AH32" i="56"/>
  <c r="BD34" i="56"/>
  <c r="BF13" i="56"/>
  <c r="DB25" i="56"/>
  <c r="BT27" i="56"/>
  <c r="AD29" i="56"/>
  <c r="D31" i="56"/>
  <c r="BG32" i="56"/>
  <c r="Q34" i="56"/>
  <c r="CR35" i="56"/>
  <c r="M22" i="56"/>
  <c r="J26" i="56"/>
  <c r="Q27" i="56"/>
  <c r="CC27" i="56"/>
  <c r="AN28" i="56"/>
  <c r="CZ28" i="56"/>
  <c r="BK29" i="56"/>
  <c r="V30" i="56"/>
  <c r="CH30" i="56"/>
  <c r="AS31" i="56"/>
  <c r="D32" i="56"/>
  <c r="BP32" i="56"/>
  <c r="AA33" i="56"/>
  <c r="CM33" i="56"/>
  <c r="AX34" i="56"/>
  <c r="I35" i="56"/>
  <c r="BU35" i="56"/>
  <c r="AF36" i="56"/>
  <c r="CY18" i="56"/>
  <c r="AT22" i="56"/>
  <c r="CN24" i="56"/>
  <c r="CF25" i="56"/>
  <c r="AQ26" i="56"/>
  <c r="DC26" i="56"/>
  <c r="BN27" i="56"/>
  <c r="Y28" i="56"/>
  <c r="CK28" i="56"/>
  <c r="DB6" i="56"/>
  <c r="E12" i="56"/>
  <c r="AW11" i="56"/>
  <c r="AD8" i="56"/>
  <c r="AJ16" i="56"/>
  <c r="CM18" i="56"/>
  <c r="BO19" i="56"/>
  <c r="AS18" i="56"/>
  <c r="BC17" i="56"/>
  <c r="AN22" i="56"/>
  <c r="R21" i="56"/>
  <c r="CI18" i="56"/>
  <c r="G25" i="56"/>
  <c r="BG22" i="56"/>
  <c r="AC20" i="56"/>
  <c r="BF24" i="56"/>
  <c r="X21" i="56"/>
  <c r="CO24" i="56"/>
  <c r="CR26" i="56"/>
  <c r="CO29" i="56"/>
  <c r="AP32" i="56"/>
  <c r="CJ34" i="56"/>
  <c r="BD20" i="56"/>
  <c r="I26" i="56"/>
  <c r="CZ27" i="56"/>
  <c r="BB29" i="56"/>
  <c r="L31" i="56"/>
  <c r="CM32" i="56"/>
  <c r="AO34" i="56"/>
  <c r="CZ35" i="56"/>
  <c r="AJ23" i="56"/>
  <c r="AH26" i="56"/>
  <c r="Y27" i="56"/>
  <c r="CK27" i="56"/>
  <c r="AV28" i="56"/>
  <c r="G29" i="56"/>
  <c r="BS29" i="56"/>
  <c r="AD30" i="56"/>
  <c r="CP30" i="56"/>
  <c r="BA31" i="56"/>
  <c r="L32" i="56"/>
  <c r="BX32" i="56"/>
  <c r="AI33" i="56"/>
  <c r="CU33" i="56"/>
  <c r="BF34" i="56"/>
  <c r="Q35" i="56"/>
  <c r="CC35" i="56"/>
  <c r="AN36" i="56"/>
  <c r="M20" i="56"/>
  <c r="BZ22" i="56"/>
  <c r="S25" i="56"/>
  <c r="CN25" i="56"/>
  <c r="AY26" i="56"/>
  <c r="J27" i="56"/>
  <c r="BV27" i="56"/>
  <c r="AG28" i="56"/>
  <c r="CS28" i="56"/>
  <c r="BD29" i="56"/>
  <c r="O30" i="56"/>
  <c r="CA30" i="56"/>
  <c r="AL31" i="56"/>
  <c r="CX31" i="56"/>
  <c r="BI32" i="56"/>
  <c r="T33" i="56"/>
  <c r="CF33" i="56"/>
  <c r="AQ34" i="56"/>
  <c r="DC34" i="56"/>
  <c r="BN35" i="56"/>
  <c r="Y36" i="56"/>
  <c r="AD20" i="56"/>
  <c r="CG22" i="56"/>
  <c r="X25" i="56"/>
  <c r="CO25" i="56"/>
  <c r="AZ26" i="56"/>
  <c r="K27" i="56"/>
  <c r="BW27" i="56"/>
  <c r="AH28" i="56"/>
  <c r="CT28" i="56"/>
  <c r="BE29" i="56"/>
  <c r="P30" i="56"/>
  <c r="CB30" i="56"/>
  <c r="AM31" i="56"/>
  <c r="CY31" i="56"/>
  <c r="BJ32" i="56"/>
  <c r="U33" i="56"/>
  <c r="CG33" i="56"/>
  <c r="AR34" i="56"/>
  <c r="DD34" i="56"/>
  <c r="BO35" i="56"/>
  <c r="Z36" i="56"/>
  <c r="G18" i="56"/>
  <c r="V22" i="56"/>
  <c r="BP24" i="56"/>
  <c r="BZ25" i="56"/>
  <c r="AK26" i="56"/>
  <c r="CW26" i="56"/>
  <c r="BH27" i="56"/>
  <c r="S28" i="56"/>
  <c r="CE28" i="56"/>
  <c r="AP29" i="56"/>
  <c r="DB29" i="56"/>
  <c r="BM30" i="56"/>
  <c r="X31" i="56"/>
  <c r="CJ31" i="56"/>
  <c r="AU32" i="56"/>
  <c r="F33" i="56"/>
  <c r="BR33" i="56"/>
  <c r="AC34" i="56"/>
  <c r="CO34" i="56"/>
  <c r="AZ35" i="56"/>
  <c r="K36" i="56"/>
  <c r="F21" i="56"/>
  <c r="BR26" i="56"/>
  <c r="K29" i="56"/>
  <c r="BE31" i="56"/>
  <c r="CY33" i="56"/>
  <c r="AR36" i="56"/>
  <c r="M37" i="56"/>
  <c r="BY37" i="56"/>
  <c r="AJ38" i="56"/>
  <c r="CV38" i="56"/>
  <c r="BG39" i="56"/>
  <c r="R40" i="56"/>
  <c r="CD40" i="56"/>
  <c r="AO41" i="56"/>
  <c r="DA41" i="56"/>
  <c r="BL42" i="56"/>
  <c r="W43" i="56"/>
  <c r="CI43" i="56"/>
  <c r="AT44" i="56"/>
  <c r="E45" i="56"/>
  <c r="BQ45" i="56"/>
  <c r="G21" i="56"/>
  <c r="BS26" i="56"/>
  <c r="L29" i="56"/>
  <c r="BF31" i="56"/>
  <c r="CZ33" i="56"/>
  <c r="AS36" i="56"/>
  <c r="N37" i="56"/>
  <c r="BZ37" i="56"/>
  <c r="AK38" i="56"/>
  <c r="CW38" i="56"/>
  <c r="BH39" i="56"/>
  <c r="S40" i="56"/>
  <c r="CE40" i="56"/>
  <c r="AP41" i="56"/>
  <c r="DB41" i="56"/>
  <c r="BM42" i="56"/>
  <c r="CT7" i="56"/>
  <c r="N12" i="56"/>
  <c r="U15" i="56"/>
  <c r="CV15" i="56"/>
  <c r="BF18" i="56"/>
  <c r="BF12" i="56"/>
  <c r="CP8" i="56"/>
  <c r="BX19" i="56"/>
  <c r="AS19" i="56"/>
  <c r="BK23" i="56"/>
  <c r="BE22" i="56"/>
  <c r="AY21" i="56"/>
  <c r="AP16" i="56"/>
  <c r="BN23" i="56"/>
  <c r="BY21" i="56"/>
  <c r="Y25" i="56"/>
  <c r="CZ21" i="56"/>
  <c r="BZ21" i="56"/>
  <c r="BK27" i="56"/>
  <c r="AZ30" i="56"/>
  <c r="AG33" i="56"/>
  <c r="AE35" i="56"/>
  <c r="F22" i="56"/>
  <c r="BU26" i="56"/>
  <c r="AE28" i="56"/>
  <c r="CP29" i="56"/>
  <c r="BP31" i="56"/>
  <c r="R33" i="56"/>
  <c r="CC34" i="56"/>
  <c r="BC36" i="56"/>
  <c r="BG24" i="56"/>
  <c r="BV26" i="56"/>
  <c r="AO27" i="56"/>
  <c r="DA27" i="56"/>
  <c r="BL28" i="56"/>
  <c r="W29" i="56"/>
  <c r="CI29" i="56"/>
  <c r="AT30" i="56"/>
  <c r="E31" i="56"/>
  <c r="BQ31" i="56"/>
  <c r="AB32" i="56"/>
  <c r="CN32" i="56"/>
  <c r="AY33" i="56"/>
  <c r="J34" i="56"/>
  <c r="BV34" i="56"/>
  <c r="AG35" i="56"/>
  <c r="CS35" i="56"/>
  <c r="BD36" i="56"/>
  <c r="CR20" i="56"/>
  <c r="AK23" i="56"/>
  <c r="AR25" i="56"/>
  <c r="DD25" i="56"/>
  <c r="BO26" i="56"/>
  <c r="Z27" i="56"/>
  <c r="CL27" i="56"/>
  <c r="AW28" i="56"/>
  <c r="H29" i="56"/>
  <c r="BT29" i="56"/>
  <c r="AE30" i="56"/>
  <c r="CQ30" i="56"/>
  <c r="BB31" i="56"/>
  <c r="M32" i="56"/>
  <c r="BY32" i="56"/>
  <c r="AJ33" i="56"/>
  <c r="CV33" i="56"/>
  <c r="BG34" i="56"/>
  <c r="R35" i="56"/>
  <c r="CD35" i="56"/>
  <c r="AO36" i="56"/>
  <c r="CY20" i="56"/>
  <c r="AR23" i="56"/>
  <c r="AS25" i="56"/>
  <c r="D26" i="56"/>
  <c r="BP26" i="56"/>
  <c r="AA27" i="56"/>
  <c r="CM27" i="56"/>
  <c r="AX28" i="56"/>
  <c r="I29" i="56"/>
  <c r="BU29" i="56"/>
  <c r="AF30" i="56"/>
  <c r="CR30" i="56"/>
  <c r="BC31" i="56"/>
  <c r="N32" i="56"/>
  <c r="BZ32" i="56"/>
  <c r="AK33" i="56"/>
  <c r="CW33" i="56"/>
  <c r="BH34" i="56"/>
  <c r="S35" i="56"/>
  <c r="CE35" i="56"/>
  <c r="AP36" i="56"/>
  <c r="AJ20" i="56"/>
  <c r="CH22" i="56"/>
  <c r="Z25" i="56"/>
  <c r="CP25" i="56"/>
  <c r="BA26" i="56"/>
  <c r="L27" i="56"/>
  <c r="BX27" i="56"/>
  <c r="AI28" i="56"/>
  <c r="CU28" i="56"/>
  <c r="BF29" i="56"/>
  <c r="Q30" i="56"/>
  <c r="CC30" i="56"/>
  <c r="AN31" i="56"/>
  <c r="CZ31" i="56"/>
  <c r="BK32" i="56"/>
  <c r="V33" i="56"/>
  <c r="CH33" i="56"/>
  <c r="AS34" i="56"/>
  <c r="D35" i="56"/>
  <c r="BP35" i="56"/>
  <c r="AA36" i="56"/>
  <c r="AZ23" i="56"/>
  <c r="AC27" i="56"/>
  <c r="BW29" i="56"/>
  <c r="P32" i="56"/>
  <c r="BJ34" i="56"/>
  <c r="BR36" i="56"/>
  <c r="AC37" i="56"/>
  <c r="CO37" i="56"/>
  <c r="AZ38" i="56"/>
  <c r="K39" i="56"/>
  <c r="BW39" i="56"/>
  <c r="AH40" i="56"/>
  <c r="CT40" i="56"/>
  <c r="BE41" i="56"/>
  <c r="P42" i="56"/>
  <c r="CB42" i="56"/>
  <c r="AM43" i="56"/>
  <c r="CY43" i="56"/>
  <c r="BJ44" i="56"/>
  <c r="U45" i="56"/>
  <c r="CG45" i="56"/>
  <c r="BA23" i="56"/>
  <c r="AD27" i="56"/>
  <c r="BX29" i="56"/>
  <c r="Q32" i="56"/>
  <c r="BK34" i="56"/>
  <c r="BV8" i="56"/>
  <c r="AA15" i="56"/>
  <c r="AK15" i="56"/>
  <c r="CD17" i="56"/>
  <c r="CC19" i="56"/>
  <c r="Q13" i="56"/>
  <c r="BU14" i="56"/>
  <c r="CA6" i="56"/>
  <c r="BI19" i="56"/>
  <c r="BB24" i="56"/>
  <c r="X23" i="56"/>
  <c r="CE21" i="56"/>
  <c r="AU19" i="56"/>
  <c r="Y24" i="56"/>
  <c r="D22" i="56"/>
  <c r="BF16" i="56"/>
  <c r="BK22" i="56"/>
  <c r="E22" i="56"/>
  <c r="AD28" i="56"/>
  <c r="CV30" i="56"/>
  <c r="AO33" i="56"/>
  <c r="CA35" i="56"/>
  <c r="BI23" i="56"/>
  <c r="CC26" i="56"/>
  <c r="BK28" i="56"/>
  <c r="M30" i="56"/>
  <c r="BX31" i="56"/>
  <c r="AX33" i="56"/>
  <c r="DA34" i="56"/>
  <c r="F7" i="56"/>
  <c r="AQ25" i="56"/>
  <c r="CL26" i="56"/>
  <c r="AW27" i="56"/>
  <c r="H28" i="56"/>
  <c r="BT28" i="56"/>
  <c r="AE29" i="56"/>
  <c r="CQ29" i="56"/>
  <c r="BB30" i="56"/>
  <c r="M31" i="56"/>
  <c r="BY31" i="56"/>
  <c r="AJ32" i="56"/>
  <c r="CV32" i="56"/>
  <c r="BG33" i="56"/>
  <c r="R34" i="56"/>
  <c r="CD34" i="56"/>
  <c r="AO35" i="56"/>
  <c r="DA35" i="56"/>
  <c r="CY7" i="56"/>
  <c r="W21" i="56"/>
  <c r="BQ23" i="56"/>
  <c r="AZ25" i="56"/>
  <c r="K26" i="56"/>
  <c r="BW26" i="56"/>
  <c r="AH27" i="56"/>
  <c r="CT27" i="56"/>
  <c r="BE28" i="56"/>
  <c r="P29" i="56"/>
  <c r="CB29" i="56"/>
  <c r="AM30" i="56"/>
  <c r="CY30" i="56"/>
  <c r="BJ31" i="56"/>
  <c r="U32" i="56"/>
  <c r="CG32" i="56"/>
  <c r="AR33" i="56"/>
  <c r="DD33" i="56"/>
  <c r="BO34" i="56"/>
  <c r="Z35" i="56"/>
  <c r="CL35" i="56"/>
  <c r="CN10" i="56"/>
  <c r="AD21" i="56"/>
  <c r="BX23" i="56"/>
  <c r="BA25" i="56"/>
  <c r="L26" i="56"/>
  <c r="BX26" i="56"/>
  <c r="AI27" i="56"/>
  <c r="CU27" i="56"/>
  <c r="BF28" i="56"/>
  <c r="Q29" i="56"/>
  <c r="CC29" i="56"/>
  <c r="AN30" i="56"/>
  <c r="CZ30" i="56"/>
  <c r="BK31" i="56"/>
  <c r="V32" i="56"/>
  <c r="CH32" i="56"/>
  <c r="AS33" i="56"/>
  <c r="D34" i="56"/>
  <c r="BP34" i="56"/>
  <c r="AA35" i="56"/>
  <c r="CM35" i="56"/>
  <c r="AX36" i="56"/>
  <c r="BT20" i="56"/>
  <c r="M23" i="56"/>
  <c r="AL25" i="56"/>
  <c r="CX25" i="56"/>
  <c r="BI26" i="56"/>
  <c r="T27" i="56"/>
  <c r="CF27" i="56"/>
  <c r="AQ28" i="56"/>
  <c r="DC28" i="56"/>
  <c r="BN29" i="56"/>
  <c r="Y30" i="56"/>
  <c r="CK30" i="56"/>
  <c r="AV31" i="56"/>
  <c r="G32" i="56"/>
  <c r="BS32" i="56"/>
  <c r="AD33" i="56"/>
  <c r="CP33" i="56"/>
  <c r="BA34" i="56"/>
  <c r="L35" i="56"/>
  <c r="BX35" i="56"/>
  <c r="AI36" i="56"/>
  <c r="BW24" i="56"/>
  <c r="BI27" i="56"/>
  <c r="DC29" i="56"/>
  <c r="AV32" i="56"/>
  <c r="CP34" i="56"/>
  <c r="BZ36" i="56"/>
  <c r="AK37" i="56"/>
  <c r="CW37" i="56"/>
  <c r="BH38" i="56"/>
  <c r="S39" i="56"/>
  <c r="CE39" i="56"/>
  <c r="AP40" i="56"/>
  <c r="DB40" i="56"/>
  <c r="BM41" i="56"/>
  <c r="X42" i="56"/>
  <c r="CJ42" i="56"/>
  <c r="AU43" i="56"/>
  <c r="F44" i="56"/>
  <c r="BR44" i="56"/>
  <c r="AC45" i="56"/>
  <c r="CO45" i="56"/>
  <c r="BX24" i="56"/>
  <c r="BJ27" i="56"/>
  <c r="DD29" i="56"/>
  <c r="AW32" i="56"/>
  <c r="CQ34" i="56"/>
  <c r="CA36" i="56"/>
  <c r="AL37" i="56"/>
  <c r="CX37" i="56"/>
  <c r="BI38" i="56"/>
  <c r="T39" i="56"/>
  <c r="CF39" i="56"/>
  <c r="AQ40" i="56"/>
  <c r="DC40" i="56"/>
  <c r="BN41" i="56"/>
  <c r="Y42" i="56"/>
  <c r="CK42" i="56"/>
  <c r="AV43" i="56"/>
  <c r="G44" i="56"/>
  <c r="BS44" i="56"/>
  <c r="AD45" i="56"/>
  <c r="CP45" i="56"/>
  <c r="BI22" i="56"/>
  <c r="E27" i="56"/>
  <c r="AY29" i="56"/>
  <c r="CS31" i="56"/>
  <c r="AL34" i="56"/>
  <c r="BL36" i="56"/>
  <c r="W37" i="56"/>
  <c r="CI37" i="56"/>
  <c r="AT38" i="56"/>
  <c r="E39" i="56"/>
  <c r="BQ39" i="56"/>
  <c r="AB40" i="56"/>
  <c r="CN40" i="56"/>
  <c r="AY41" i="56"/>
  <c r="J42" i="56"/>
  <c r="BV42" i="56"/>
  <c r="AG43" i="56"/>
  <c r="CB8" i="56"/>
  <c r="J18" i="56"/>
  <c r="AT18" i="56"/>
  <c r="CJ5" i="56"/>
  <c r="CR21" i="56"/>
  <c r="CL32" i="56"/>
  <c r="G28" i="56"/>
  <c r="BU34" i="56"/>
  <c r="AG27" i="56"/>
  <c r="CA29" i="56"/>
  <c r="T32" i="56"/>
  <c r="BN34" i="56"/>
  <c r="BL20" i="56"/>
  <c r="BG26" i="56"/>
  <c r="DA28" i="56"/>
  <c r="BS30" i="56"/>
  <c r="AC32" i="56"/>
  <c r="CN33" i="56"/>
  <c r="BF35" i="56"/>
  <c r="BJ21" i="56"/>
  <c r="CW25" i="56"/>
  <c r="BO27" i="56"/>
  <c r="Y29" i="56"/>
  <c r="CJ30" i="56"/>
  <c r="BB32" i="56"/>
  <c r="L34" i="56"/>
  <c r="BW35" i="56"/>
  <c r="CQ21" i="56"/>
  <c r="E26" i="56"/>
  <c r="BP27" i="56"/>
  <c r="AH29" i="56"/>
  <c r="CS30" i="56"/>
  <c r="BC32" i="56"/>
  <c r="U34" i="56"/>
  <c r="CF35" i="56"/>
  <c r="CX26" i="56"/>
  <c r="BS33" i="56"/>
  <c r="AS37" i="56"/>
  <c r="DD38" i="56"/>
  <c r="BV40" i="56"/>
  <c r="AF42" i="56"/>
  <c r="CQ43" i="56"/>
  <c r="BI45" i="56"/>
  <c r="CP27" i="56"/>
  <c r="AE34" i="56"/>
  <c r="AD37" i="56"/>
  <c r="BA38" i="56"/>
  <c r="BX39" i="56"/>
  <c r="CU40" i="56"/>
  <c r="Q42" i="56"/>
  <c r="AF43" i="56"/>
  <c r="AM44" i="56"/>
  <c r="V45" i="56"/>
  <c r="J12" i="56"/>
  <c r="AK27" i="56"/>
  <c r="AG31" i="56"/>
  <c r="BI35" i="56"/>
  <c r="O37" i="56"/>
  <c r="V38" i="56"/>
  <c r="M39" i="56"/>
  <c r="L40" i="56"/>
  <c r="S41" i="56"/>
  <c r="DC41" i="56"/>
  <c r="I43" i="56"/>
  <c r="CK43" i="56"/>
  <c r="AV44" i="56"/>
  <c r="G45" i="56"/>
  <c r="BS45" i="56"/>
  <c r="AI12" i="56"/>
  <c r="O26" i="56"/>
  <c r="BI28" i="56"/>
  <c r="DC30" i="56"/>
  <c r="AV33" i="56"/>
  <c r="CP35" i="56"/>
  <c r="DA36" i="56"/>
  <c r="BL37" i="56"/>
  <c r="W38" i="56"/>
  <c r="CI38" i="56"/>
  <c r="AT39" i="56"/>
  <c r="E40" i="56"/>
  <c r="BQ40" i="56"/>
  <c r="AB41" i="56"/>
  <c r="CN41" i="56"/>
  <c r="AY42" i="56"/>
  <c r="J43" i="56"/>
  <c r="BV43" i="56"/>
  <c r="AG44" i="56"/>
  <c r="CS44" i="56"/>
  <c r="BD45" i="56"/>
  <c r="O46" i="56"/>
  <c r="BK25" i="56"/>
  <c r="D28" i="56"/>
  <c r="AX30" i="56"/>
  <c r="CR32" i="56"/>
  <c r="AK35" i="56"/>
  <c r="CL36" i="56"/>
  <c r="AW37" i="56"/>
  <c r="H38" i="56"/>
  <c r="BT38" i="56"/>
  <c r="AE39" i="56"/>
  <c r="CQ39" i="56"/>
  <c r="BB40" i="56"/>
  <c r="M41" i="56"/>
  <c r="BY41" i="56"/>
  <c r="AJ42" i="56"/>
  <c r="CV42" i="56"/>
  <c r="BG43" i="56"/>
  <c r="R44" i="56"/>
  <c r="CD44" i="56"/>
  <c r="AO45" i="56"/>
  <c r="DA45" i="56"/>
  <c r="AB25" i="56"/>
  <c r="BZ27" i="56"/>
  <c r="S30" i="56"/>
  <c r="BM32" i="56"/>
  <c r="F35" i="56"/>
  <c r="CE36" i="56"/>
  <c r="AP37" i="56"/>
  <c r="DB37" i="56"/>
  <c r="BM38" i="56"/>
  <c r="X39" i="56"/>
  <c r="CJ39" i="56"/>
  <c r="AU40" i="56"/>
  <c r="F41" i="56"/>
  <c r="BR41" i="56"/>
  <c r="AC42" i="56"/>
  <c r="CO42" i="56"/>
  <c r="AZ43" i="56"/>
  <c r="K44" i="56"/>
  <c r="BW44" i="56"/>
  <c r="AH45" i="56"/>
  <c r="CT45" i="56"/>
  <c r="BO29" i="56"/>
  <c r="AA37" i="56"/>
  <c r="BU39" i="56"/>
  <c r="CD8" i="56"/>
  <c r="DB13" i="56"/>
  <c r="AG16" i="56"/>
  <c r="E20" i="56"/>
  <c r="AT23" i="56"/>
  <c r="BM33" i="56"/>
  <c r="BS28" i="56"/>
  <c r="AF35" i="56"/>
  <c r="BE27" i="56"/>
  <c r="CY29" i="56"/>
  <c r="AR32" i="56"/>
  <c r="CL34" i="56"/>
  <c r="BC21" i="56"/>
  <c r="CE26" i="56"/>
  <c r="X29" i="56"/>
  <c r="CI30" i="56"/>
  <c r="BA32" i="56"/>
  <c r="K34" i="56"/>
  <c r="BV35" i="56"/>
  <c r="BA22" i="56"/>
  <c r="T26" i="56"/>
  <c r="CE27" i="56"/>
  <c r="AW29" i="56"/>
  <c r="G31" i="56"/>
  <c r="BR32" i="56"/>
  <c r="AJ34" i="56"/>
  <c r="CU35" i="56"/>
  <c r="BB22" i="56"/>
  <c r="AC26" i="56"/>
  <c r="CN27" i="56"/>
  <c r="AX29" i="56"/>
  <c r="P31" i="56"/>
  <c r="CA32" i="56"/>
  <c r="AK34" i="56"/>
  <c r="DD35" i="56"/>
  <c r="CO27" i="56"/>
  <c r="AD34" i="56"/>
  <c r="BQ37" i="56"/>
  <c r="AA39" i="56"/>
  <c r="CL40" i="56"/>
  <c r="BD42" i="56"/>
  <c r="N44" i="56"/>
  <c r="BY45" i="56"/>
  <c r="CG28" i="56"/>
  <c r="V35" i="56"/>
  <c r="AT37" i="56"/>
  <c r="BQ38" i="56"/>
  <c r="CN39" i="56"/>
  <c r="J41" i="56"/>
  <c r="AG42" i="56"/>
  <c r="AN43" i="56"/>
  <c r="AU44" i="56"/>
  <c r="AL45" i="56"/>
  <c r="BC19" i="56"/>
  <c r="AB28" i="56"/>
  <c r="BM31" i="56"/>
  <c r="CO35" i="56"/>
  <c r="AE37" i="56"/>
  <c r="AD38" i="56"/>
  <c r="AK39" i="56"/>
  <c r="T40" i="56"/>
  <c r="AA41" i="56"/>
  <c r="R42" i="56"/>
  <c r="Q43" i="56"/>
  <c r="CS43" i="56"/>
  <c r="BD44" i="56"/>
  <c r="O45" i="56"/>
  <c r="CA45" i="56"/>
  <c r="BJ19" i="56"/>
  <c r="AU26" i="56"/>
  <c r="CO28" i="56"/>
  <c r="AH31" i="56"/>
  <c r="CB33" i="56"/>
  <c r="U36" i="56"/>
  <c r="H37" i="56"/>
  <c r="BT37" i="56"/>
  <c r="AE38" i="56"/>
  <c r="CQ38" i="56"/>
  <c r="BB39" i="56"/>
  <c r="M40" i="56"/>
  <c r="BY40" i="56"/>
  <c r="AJ41" i="56"/>
  <c r="CV41" i="56"/>
  <c r="BG42" i="56"/>
  <c r="R43" i="56"/>
  <c r="CD43" i="56"/>
  <c r="AO44" i="56"/>
  <c r="DA44" i="56"/>
  <c r="BL45" i="56"/>
  <c r="W46" i="56"/>
  <c r="CQ25" i="56"/>
  <c r="AJ28" i="56"/>
  <c r="CD30" i="56"/>
  <c r="W33" i="56"/>
  <c r="BQ35" i="56"/>
  <c r="CT36" i="56"/>
  <c r="BE37" i="56"/>
  <c r="P38" i="56"/>
  <c r="CB38" i="56"/>
  <c r="AM39" i="56"/>
  <c r="CY39" i="56"/>
  <c r="BJ40" i="56"/>
  <c r="U41" i="56"/>
  <c r="CG41" i="56"/>
  <c r="AR42" i="56"/>
  <c r="DD42" i="56"/>
  <c r="BO43" i="56"/>
  <c r="Z44" i="56"/>
  <c r="CL44" i="56"/>
  <c r="AW45" i="56"/>
  <c r="H46" i="56"/>
  <c r="BL25" i="56"/>
  <c r="E28" i="56"/>
  <c r="AY30" i="56"/>
  <c r="CS32" i="56"/>
  <c r="AL35" i="56"/>
  <c r="CM36" i="56"/>
  <c r="AX37" i="56"/>
  <c r="I38" i="56"/>
  <c r="BU38" i="56"/>
  <c r="AF39" i="56"/>
  <c r="CR39" i="56"/>
  <c r="BC40" i="56"/>
  <c r="N41" i="56"/>
  <c r="BZ41" i="56"/>
  <c r="AK42" i="56"/>
  <c r="CW42" i="56"/>
  <c r="BH43" i="56"/>
  <c r="S44" i="56"/>
  <c r="CE44" i="56"/>
  <c r="AP45" i="56"/>
  <c r="DB45" i="56"/>
  <c r="CL30" i="56"/>
  <c r="BG37" i="56"/>
  <c r="DA39" i="56"/>
  <c r="AT42" i="56"/>
  <c r="CN44" i="56"/>
  <c r="AY46" i="56"/>
  <c r="J47" i="56"/>
  <c r="BV47" i="56"/>
  <c r="AG48" i="56"/>
  <c r="CS48" i="56"/>
  <c r="BD49" i="56"/>
  <c r="O50" i="56"/>
  <c r="CA50" i="56"/>
  <c r="AL51" i="56"/>
  <c r="CX51" i="56"/>
  <c r="BI52" i="56"/>
  <c r="T53" i="56"/>
  <c r="CF53" i="56"/>
  <c r="AQ54" i="56"/>
  <c r="DC54" i="56"/>
  <c r="BN55" i="56"/>
  <c r="AS28" i="56"/>
  <c r="CW36" i="56"/>
  <c r="AP39" i="56"/>
  <c r="CJ41" i="56"/>
  <c r="AC44" i="56"/>
  <c r="AJ46" i="56"/>
  <c r="CV46" i="56"/>
  <c r="BG47" i="56"/>
  <c r="R48" i="56"/>
  <c r="CD48" i="56"/>
  <c r="CV9" i="56"/>
  <c r="CT19" i="56"/>
  <c r="CJ22" i="56"/>
  <c r="AH23" i="56"/>
  <c r="AG13" i="56"/>
  <c r="CR34" i="56"/>
  <c r="CH29" i="56"/>
  <c r="W36" i="56"/>
  <c r="CS27" i="56"/>
  <c r="AL30" i="56"/>
  <c r="CF32" i="56"/>
  <c r="Y35" i="56"/>
  <c r="E23" i="56"/>
  <c r="R27" i="56"/>
  <c r="AV29" i="56"/>
  <c r="F31" i="56"/>
  <c r="BQ32" i="56"/>
  <c r="AI34" i="56"/>
  <c r="CT35" i="56"/>
  <c r="L23" i="56"/>
  <c r="AR26" i="56"/>
  <c r="DC27" i="56"/>
  <c r="BM29" i="56"/>
  <c r="AE31" i="56"/>
  <c r="CP32" i="56"/>
  <c r="AZ34" i="56"/>
  <c r="R36" i="56"/>
  <c r="AS23" i="56"/>
  <c r="AS26" i="56"/>
  <c r="K28" i="56"/>
  <c r="BV29" i="56"/>
  <c r="AF31" i="56"/>
  <c r="CY32" i="56"/>
  <c r="BI34" i="56"/>
  <c r="S36" i="56"/>
  <c r="CF28" i="56"/>
  <c r="U35" i="56"/>
  <c r="CG37" i="56"/>
  <c r="AY39" i="56"/>
  <c r="I41" i="56"/>
  <c r="BT42" i="56"/>
  <c r="AL44" i="56"/>
  <c r="CW45" i="56"/>
  <c r="AR29" i="56"/>
  <c r="M36" i="56"/>
  <c r="BR37" i="56"/>
  <c r="CO38" i="56"/>
  <c r="K40" i="56"/>
  <c r="AH41" i="56"/>
  <c r="BE42" i="56"/>
  <c r="BD43" i="56"/>
  <c r="BC44" i="56"/>
  <c r="BJ45" i="56"/>
  <c r="AL21" i="56"/>
  <c r="BH28" i="56"/>
  <c r="X32" i="56"/>
  <c r="T36" i="56"/>
  <c r="BC37" i="56"/>
  <c r="AL38" i="56"/>
  <c r="AS39" i="56"/>
  <c r="AJ40" i="56"/>
  <c r="AI41" i="56"/>
  <c r="AP42" i="56"/>
  <c r="Y43" i="56"/>
  <c r="DA43" i="56"/>
  <c r="BL44" i="56"/>
  <c r="W45" i="56"/>
  <c r="CI45" i="56"/>
  <c r="AM21" i="56"/>
  <c r="CA26" i="56"/>
  <c r="T29" i="56"/>
  <c r="BN31" i="56"/>
  <c r="G34" i="56"/>
  <c r="AZ36" i="56"/>
  <c r="P37" i="56"/>
  <c r="CB37" i="56"/>
  <c r="AM38" i="56"/>
  <c r="CY38" i="56"/>
  <c r="BJ39" i="56"/>
  <c r="U40" i="56"/>
  <c r="CG40" i="56"/>
  <c r="AR41" i="56"/>
  <c r="DD41" i="56"/>
  <c r="BO42" i="56"/>
  <c r="Z43" i="56"/>
  <c r="CL43" i="56"/>
  <c r="AW44" i="56"/>
  <c r="H45" i="56"/>
  <c r="BT45" i="56"/>
  <c r="CM15" i="56"/>
  <c r="V26" i="56"/>
  <c r="BP28" i="56"/>
  <c r="I31" i="56"/>
  <c r="BC33" i="56"/>
  <c r="CW35" i="56"/>
  <c r="DB36" i="56"/>
  <c r="BM37" i="56"/>
  <c r="X38" i="56"/>
  <c r="CJ38" i="56"/>
  <c r="AU39" i="56"/>
  <c r="F40" i="56"/>
  <c r="BR40" i="56"/>
  <c r="AC41" i="56"/>
  <c r="CO41" i="56"/>
  <c r="AZ42" i="56"/>
  <c r="K43" i="56"/>
  <c r="BW43" i="56"/>
  <c r="AH44" i="56"/>
  <c r="CT44" i="56"/>
  <c r="BE45" i="56"/>
  <c r="P46" i="56"/>
  <c r="CR25" i="56"/>
  <c r="AK28" i="56"/>
  <c r="CE30" i="56"/>
  <c r="X33" i="56"/>
  <c r="BR35" i="56"/>
  <c r="CU36" i="56"/>
  <c r="BF37" i="56"/>
  <c r="Q38" i="56"/>
  <c r="CC38" i="56"/>
  <c r="AN39" i="56"/>
  <c r="CZ39" i="56"/>
  <c r="BK40" i="56"/>
  <c r="V41" i="56"/>
  <c r="CH41" i="56"/>
  <c r="AS42" i="56"/>
  <c r="D43" i="56"/>
  <c r="BP43" i="56"/>
  <c r="AA44" i="56"/>
  <c r="CM44" i="56"/>
  <c r="AX45" i="56"/>
  <c r="I46" i="56"/>
  <c r="H32" i="56"/>
  <c r="CM37" i="56"/>
  <c r="AF40" i="56"/>
  <c r="BZ42" i="56"/>
  <c r="S45" i="56"/>
  <c r="BG46" i="56"/>
  <c r="R47" i="56"/>
  <c r="CD47" i="56"/>
  <c r="AO48" i="56"/>
  <c r="DA48" i="56"/>
  <c r="BL49" i="56"/>
  <c r="W50" i="56"/>
  <c r="CI50" i="56"/>
  <c r="AT51" i="56"/>
  <c r="E52" i="56"/>
  <c r="BQ52" i="56"/>
  <c r="AB53" i="56"/>
  <c r="CN53" i="56"/>
  <c r="AY54" i="56"/>
  <c r="J55" i="56"/>
  <c r="BV55" i="56"/>
  <c r="BP29" i="56"/>
  <c r="AB37" i="56"/>
  <c r="BV39" i="56"/>
  <c r="O42" i="56"/>
  <c r="BI44" i="56"/>
  <c r="AR46" i="56"/>
  <c r="DD46" i="56"/>
  <c r="BO47" i="56"/>
  <c r="Z48" i="56"/>
  <c r="CL48" i="56"/>
  <c r="AW49" i="56"/>
  <c r="H50" i="56"/>
  <c r="BT50" i="56"/>
  <c r="AE51" i="56"/>
  <c r="CQ51" i="56"/>
  <c r="BB52" i="56"/>
  <c r="M53" i="56"/>
  <c r="BY53" i="56"/>
  <c r="BO10" i="56"/>
  <c r="BB15" i="56"/>
  <c r="AE24" i="56"/>
  <c r="BP22" i="56"/>
  <c r="AL28" i="56"/>
  <c r="AG25" i="56"/>
  <c r="CV31" i="56"/>
  <c r="AY25" i="56"/>
  <c r="CB28" i="56"/>
  <c r="U31" i="56"/>
  <c r="BO33" i="56"/>
  <c r="H36" i="56"/>
  <c r="BH25" i="56"/>
  <c r="DB27" i="56"/>
  <c r="G30" i="56"/>
  <c r="BR31" i="56"/>
  <c r="AB33" i="56"/>
  <c r="CU34" i="56"/>
  <c r="BG15" i="56"/>
  <c r="AJ25" i="56"/>
  <c r="DD26" i="56"/>
  <c r="BN28" i="56"/>
  <c r="X30" i="56"/>
  <c r="CQ31" i="56"/>
  <c r="BA33" i="56"/>
  <c r="K35" i="56"/>
  <c r="CK16" i="56"/>
  <c r="AT25" i="56"/>
  <c r="D27" i="56"/>
  <c r="BW28" i="56"/>
  <c r="AG30" i="56"/>
  <c r="CR31" i="56"/>
  <c r="BJ33" i="56"/>
  <c r="T35" i="56"/>
  <c r="AC22" i="56"/>
  <c r="Y31" i="56"/>
  <c r="CH36" i="56"/>
  <c r="AR38" i="56"/>
  <c r="J40" i="56"/>
  <c r="BU41" i="56"/>
  <c r="AE43" i="56"/>
  <c r="CX44" i="56"/>
  <c r="AV25" i="56"/>
  <c r="CL31" i="56"/>
  <c r="CI36" i="56"/>
  <c r="E38" i="56"/>
  <c r="AB39" i="56"/>
  <c r="AY40" i="56"/>
  <c r="BV41" i="56"/>
  <c r="CS42" i="56"/>
  <c r="CR43" i="56"/>
  <c r="CY44" i="56"/>
  <c r="CH45" i="56"/>
  <c r="N26" i="56"/>
  <c r="CE29" i="56"/>
  <c r="CA33" i="56"/>
  <c r="CR36" i="56"/>
  <c r="CA37" i="56"/>
  <c r="CH38" i="56"/>
  <c r="BY39" i="56"/>
  <c r="BX40" i="56"/>
  <c r="CE41" i="56"/>
  <c r="BN42" i="56"/>
  <c r="BM43" i="56"/>
  <c r="X44" i="56"/>
  <c r="CJ44" i="56"/>
  <c r="AU45" i="56"/>
  <c r="F46" i="56"/>
  <c r="DD24" i="56"/>
  <c r="BR27" i="56"/>
  <c r="K30" i="56"/>
  <c r="BE32" i="56"/>
  <c r="CY34" i="56"/>
  <c r="CC36" i="56"/>
  <c r="AN37" i="56"/>
  <c r="CZ37" i="56"/>
  <c r="BK38" i="56"/>
  <c r="V39" i="56"/>
  <c r="CH39" i="56"/>
  <c r="AS40" i="56"/>
  <c r="D41" i="56"/>
  <c r="BP41" i="56"/>
  <c r="AA42" i="56"/>
  <c r="CM42" i="56"/>
  <c r="AX43" i="56"/>
  <c r="I44" i="56"/>
  <c r="BU44" i="56"/>
  <c r="AF45" i="56"/>
  <c r="CR45" i="56"/>
  <c r="CO22" i="56"/>
  <c r="M27" i="56"/>
  <c r="BG29" i="56"/>
  <c r="DA31" i="56"/>
  <c r="AT34" i="56"/>
  <c r="BN36" i="56"/>
  <c r="Y37" i="56"/>
  <c r="CK37" i="56"/>
  <c r="AV38" i="56"/>
  <c r="G39" i="56"/>
  <c r="BS39" i="56"/>
  <c r="AD40" i="56"/>
  <c r="CP40" i="56"/>
  <c r="BA41" i="56"/>
  <c r="L42" i="56"/>
  <c r="BX42" i="56"/>
  <c r="AI43" i="56"/>
  <c r="CU43" i="56"/>
  <c r="BF44" i="56"/>
  <c r="Q45" i="56"/>
  <c r="CC45" i="56"/>
  <c r="BS21" i="56"/>
  <c r="CI26" i="56"/>
  <c r="AB29" i="56"/>
  <c r="BV31" i="56"/>
  <c r="O34" i="56"/>
  <c r="BE36" i="56"/>
  <c r="R37" i="56"/>
  <c r="CD37" i="56"/>
  <c r="AO38" i="56"/>
  <c r="DA38" i="56"/>
  <c r="BL39" i="56"/>
  <c r="W40" i="56"/>
  <c r="CI40" i="56"/>
  <c r="AT41" i="56"/>
  <c r="E42" i="56"/>
  <c r="BQ42" i="56"/>
  <c r="AB43" i="56"/>
  <c r="CN43" i="56"/>
  <c r="AY44" i="56"/>
  <c r="J45" i="56"/>
  <c r="BV45" i="56"/>
  <c r="CY25" i="56"/>
  <c r="BY35" i="56"/>
  <c r="CD38" i="56"/>
  <c r="W41" i="56"/>
  <c r="BQ43" i="56"/>
  <c r="J46" i="56"/>
  <c r="CE46" i="56"/>
  <c r="AP47" i="56"/>
  <c r="DB47" i="56"/>
  <c r="BM48" i="56"/>
  <c r="X49" i="56"/>
  <c r="CJ49" i="56"/>
  <c r="AU50" i="56"/>
  <c r="F51" i="56"/>
  <c r="BR51" i="56"/>
  <c r="AC52" i="56"/>
  <c r="CO52" i="56"/>
  <c r="AZ53" i="56"/>
  <c r="K54" i="56"/>
  <c r="BW54" i="56"/>
  <c r="AH55" i="56"/>
  <c r="CT55" i="56"/>
  <c r="AF33" i="56"/>
  <c r="S38" i="56"/>
  <c r="BM40" i="56"/>
  <c r="F43" i="56"/>
  <c r="AZ45" i="56"/>
  <c r="BP46" i="56"/>
  <c r="AA47" i="56"/>
  <c r="CM47" i="56"/>
  <c r="AX48" i="56"/>
  <c r="I49" i="56"/>
  <c r="BU49" i="56"/>
  <c r="AF50" i="56"/>
  <c r="CR50" i="56"/>
  <c r="BC51" i="56"/>
  <c r="N52" i="56"/>
  <c r="BZ52" i="56"/>
  <c r="AK53" i="56"/>
  <c r="CF11" i="56"/>
  <c r="BH19" i="56"/>
  <c r="BP20" i="56"/>
  <c r="CL24" i="56"/>
  <c r="AR30" i="56"/>
  <c r="AG26" i="56"/>
  <c r="CU32" i="56"/>
  <c r="BN26" i="56"/>
  <c r="O29" i="56"/>
  <c r="BI31" i="56"/>
  <c r="DC33" i="56"/>
  <c r="AV36" i="56"/>
  <c r="CV25" i="56"/>
  <c r="AO28" i="56"/>
  <c r="W30" i="56"/>
  <c r="CP31" i="56"/>
  <c r="AZ33" i="56"/>
  <c r="J35" i="56"/>
  <c r="W19" i="56"/>
  <c r="BI25" i="56"/>
  <c r="S27" i="56"/>
  <c r="CL28" i="56"/>
  <c r="AV30" i="56"/>
  <c r="F32" i="56"/>
  <c r="BY33" i="56"/>
  <c r="AI35" i="56"/>
  <c r="AD19" i="56"/>
  <c r="BR25" i="56"/>
  <c r="AB27" i="56"/>
  <c r="CM28" i="56"/>
  <c r="BE30" i="56"/>
  <c r="O32" i="56"/>
  <c r="BZ33" i="56"/>
  <c r="AR35" i="56"/>
  <c r="AU25" i="56"/>
  <c r="CK31" i="56"/>
  <c r="E37" i="56"/>
  <c r="BP38" i="56"/>
  <c r="Z40" i="56"/>
  <c r="CS41" i="56"/>
  <c r="BC43" i="56"/>
  <c r="M45" i="56"/>
  <c r="AM26" i="56"/>
  <c r="CC32" i="56"/>
  <c r="F37" i="56"/>
  <c r="AC38" i="56"/>
  <c r="AZ39" i="56"/>
  <c r="BW40" i="56"/>
  <c r="CT41" i="56"/>
  <c r="P43" i="56"/>
  <c r="CZ43" i="56"/>
  <c r="F45" i="56"/>
  <c r="CX45" i="56"/>
  <c r="AT26" i="56"/>
  <c r="BV30" i="56"/>
  <c r="F34" i="56"/>
  <c r="CZ36" i="56"/>
  <c r="CQ37" i="56"/>
  <c r="CP38" i="56"/>
  <c r="CW39" i="56"/>
  <c r="CF40" i="56"/>
  <c r="CM41" i="56"/>
  <c r="CD42" i="56"/>
  <c r="BU43" i="56"/>
  <c r="AF44" i="56"/>
  <c r="CR44" i="56"/>
  <c r="BC45" i="56"/>
  <c r="N46" i="56"/>
  <c r="BD25" i="56"/>
  <c r="CX27" i="56"/>
  <c r="AQ30" i="56"/>
  <c r="CK32" i="56"/>
  <c r="AD35" i="56"/>
  <c r="CK36" i="56"/>
  <c r="AV37" i="56"/>
  <c r="G38" i="56"/>
  <c r="BS38" i="56"/>
  <c r="AD39" i="56"/>
  <c r="CP39" i="56"/>
  <c r="BA40" i="56"/>
  <c r="L41" i="56"/>
  <c r="BX41" i="56"/>
  <c r="AI42" i="56"/>
  <c r="CU42" i="56"/>
  <c r="BF43" i="56"/>
  <c r="Q44" i="56"/>
  <c r="CC44" i="56"/>
  <c r="AN45" i="56"/>
  <c r="CZ45" i="56"/>
  <c r="K24" i="56"/>
  <c r="AS27" i="56"/>
  <c r="CM29" i="56"/>
  <c r="AF32" i="56"/>
  <c r="BZ34" i="56"/>
  <c r="BV36" i="56"/>
  <c r="AG37" i="56"/>
  <c r="CS37" i="56"/>
  <c r="BD38" i="56"/>
  <c r="O39" i="56"/>
  <c r="CA39" i="56"/>
  <c r="CY12" i="56"/>
  <c r="AX22" i="56"/>
  <c r="CA21" i="56"/>
  <c r="P28" i="56"/>
  <c r="Z34" i="56"/>
  <c r="CD27" i="56"/>
  <c r="CO32" i="56"/>
  <c r="BS20" i="56"/>
  <c r="AP28" i="56"/>
  <c r="M33" i="56"/>
  <c r="CZ20" i="56"/>
  <c r="AY28" i="56"/>
  <c r="N33" i="56"/>
  <c r="AL26" i="56"/>
  <c r="AB38" i="56"/>
  <c r="CR42" i="56"/>
  <c r="CY26" i="56"/>
  <c r="CP37" i="56"/>
  <c r="AX41" i="56"/>
  <c r="O44" i="56"/>
  <c r="CI25" i="56"/>
  <c r="AW36" i="56"/>
  <c r="CX38" i="56"/>
  <c r="BG41" i="56"/>
  <c r="H44" i="56"/>
  <c r="BK45" i="56"/>
  <c r="AL27" i="56"/>
  <c r="AM34" i="56"/>
  <c r="BD37" i="56"/>
  <c r="N39" i="56"/>
  <c r="CO40" i="56"/>
  <c r="AQ42" i="56"/>
  <c r="DB43" i="56"/>
  <c r="CB45" i="56"/>
  <c r="BY27" i="56"/>
  <c r="N34" i="56"/>
  <c r="BU37" i="56"/>
  <c r="W39" i="56"/>
  <c r="BZ40" i="56"/>
  <c r="CW41" i="56"/>
  <c r="S43" i="56"/>
  <c r="AP44" i="56"/>
  <c r="BM45" i="56"/>
  <c r="W26" i="56"/>
  <c r="J31" i="56"/>
  <c r="CX35" i="56"/>
  <c r="BN37" i="56"/>
  <c r="CK38" i="56"/>
  <c r="G40" i="56"/>
  <c r="AD41" i="56"/>
  <c r="BA42" i="56"/>
  <c r="BX43" i="56"/>
  <c r="CU44" i="56"/>
  <c r="Q46" i="56"/>
  <c r="R38" i="56"/>
  <c r="N42" i="56"/>
  <c r="AA46" i="56"/>
  <c r="Z47" i="56"/>
  <c r="Q48" i="56"/>
  <c r="P49" i="56"/>
  <c r="G50" i="56"/>
  <c r="N51" i="56"/>
  <c r="M52" i="56"/>
  <c r="D53" i="56"/>
  <c r="DD53" i="56"/>
  <c r="CU54" i="56"/>
  <c r="U23" i="56"/>
  <c r="BH37" i="56"/>
  <c r="X41" i="56"/>
  <c r="T45" i="56"/>
  <c r="CN46" i="56"/>
  <c r="CU47" i="56"/>
  <c r="CT48" i="56"/>
  <c r="CC49" i="56"/>
  <c r="BD50" i="56"/>
  <c r="AM51" i="56"/>
  <c r="V52" i="56"/>
  <c r="CX52" i="56"/>
  <c r="CG53" i="56"/>
  <c r="AR54" i="56"/>
  <c r="DD54" i="56"/>
  <c r="BO55" i="56"/>
  <c r="BB27" i="56"/>
  <c r="BY36" i="56"/>
  <c r="R39" i="56"/>
  <c r="BL41" i="56"/>
  <c r="E44" i="56"/>
  <c r="AD46" i="56"/>
  <c r="CP46" i="56"/>
  <c r="BA47" i="56"/>
  <c r="L48" i="56"/>
  <c r="BX48" i="56"/>
  <c r="AI49" i="56"/>
  <c r="CU49" i="56"/>
  <c r="BF50" i="56"/>
  <c r="Q51" i="56"/>
  <c r="CC51" i="56"/>
  <c r="AN52" i="56"/>
  <c r="CZ52" i="56"/>
  <c r="BK53" i="56"/>
  <c r="V54" i="56"/>
  <c r="CH54" i="56"/>
  <c r="AS55" i="56"/>
  <c r="BJ26" i="56"/>
  <c r="AJ36" i="56"/>
  <c r="CT38" i="56"/>
  <c r="AM41" i="56"/>
  <c r="CG43" i="56"/>
  <c r="T46" i="56"/>
  <c r="CI46" i="56"/>
  <c r="AT47" i="56"/>
  <c r="E48" i="56"/>
  <c r="BQ48" i="56"/>
  <c r="AB49" i="56"/>
  <c r="CN49" i="56"/>
  <c r="AY50" i="56"/>
  <c r="J51" i="56"/>
  <c r="BV51" i="56"/>
  <c r="AG52" i="56"/>
  <c r="CS52" i="56"/>
  <c r="BD53" i="56"/>
  <c r="O54" i="56"/>
  <c r="AX31" i="56"/>
  <c r="BX37" i="56"/>
  <c r="Q40" i="56"/>
  <c r="BK42" i="56"/>
  <c r="D45" i="56"/>
  <c r="BD46" i="56"/>
  <c r="O47" i="56"/>
  <c r="CA47" i="56"/>
  <c r="AL48" i="56"/>
  <c r="CX48" i="56"/>
  <c r="BI49" i="56"/>
  <c r="T50" i="56"/>
  <c r="CF50" i="56"/>
  <c r="AQ51" i="56"/>
  <c r="DC51" i="56"/>
  <c r="BN52" i="56"/>
  <c r="Y53" i="56"/>
  <c r="CK53" i="56"/>
  <c r="AV54" i="56"/>
  <c r="G55" i="56"/>
  <c r="BS55" i="56"/>
  <c r="CL38" i="56"/>
  <c r="AQ45" i="56"/>
  <c r="BM47" i="56"/>
  <c r="Z49" i="56"/>
  <c r="CO50" i="56"/>
  <c r="AZ52" i="56"/>
  <c r="M54" i="56"/>
  <c r="AN55" i="56"/>
  <c r="Z56" i="56"/>
  <c r="CL56" i="56"/>
  <c r="AW57" i="56"/>
  <c r="H58" i="56"/>
  <c r="BT58" i="56"/>
  <c r="AE59" i="56"/>
  <c r="CQ59" i="56"/>
  <c r="BB60" i="56"/>
  <c r="M61" i="56"/>
  <c r="BY61" i="56"/>
  <c r="AJ62" i="56"/>
  <c r="CV62" i="56"/>
  <c r="BG63" i="56"/>
  <c r="R64" i="56"/>
  <c r="CD64" i="56"/>
  <c r="AO65" i="56"/>
  <c r="DA65" i="56"/>
  <c r="BL66" i="56"/>
  <c r="W67" i="56"/>
  <c r="DA32" i="56"/>
  <c r="V42" i="56"/>
  <c r="CK46" i="56"/>
  <c r="AV48" i="56"/>
  <c r="I50" i="56"/>
  <c r="BX51" i="56"/>
  <c r="AI53" i="56"/>
  <c r="CD54" i="56"/>
  <c r="CV55" i="56"/>
  <c r="BG56" i="56"/>
  <c r="R57" i="56"/>
  <c r="CD57" i="56"/>
  <c r="AO58" i="56"/>
  <c r="DA58" i="56"/>
  <c r="BL59" i="56"/>
  <c r="W60" i="56"/>
  <c r="CI60" i="56"/>
  <c r="AT61" i="56"/>
  <c r="E62" i="56"/>
  <c r="BQ62" i="56"/>
  <c r="AB63" i="56"/>
  <c r="CN63" i="56"/>
  <c r="AY64" i="56"/>
  <c r="J65" i="56"/>
  <c r="BV65" i="56"/>
  <c r="AG66" i="56"/>
  <c r="BF30" i="56"/>
  <c r="AV41" i="56"/>
  <c r="BQ46" i="56"/>
  <c r="CZ12" i="56"/>
  <c r="DA24" i="56"/>
  <c r="H27" i="56"/>
  <c r="BD28" i="56"/>
  <c r="AW35" i="56"/>
  <c r="BM28" i="56"/>
  <c r="L33" i="56"/>
  <c r="DD23" i="56"/>
  <c r="DB28" i="56"/>
  <c r="AC33" i="56"/>
  <c r="AJ24" i="56"/>
  <c r="J29" i="56"/>
  <c r="AL33" i="56"/>
  <c r="AQ29" i="56"/>
  <c r="CN38" i="56"/>
  <c r="O43" i="56"/>
  <c r="AI30" i="56"/>
  <c r="AS38" i="56"/>
  <c r="BF41" i="56"/>
  <c r="BK44" i="56"/>
  <c r="BZ26" i="56"/>
  <c r="BT36" i="56"/>
  <c r="BA39" i="56"/>
  <c r="CU41" i="56"/>
  <c r="P44" i="56"/>
  <c r="CQ45" i="56"/>
  <c r="AC28" i="56"/>
  <c r="BS34" i="56"/>
  <c r="CJ37" i="56"/>
  <c r="AL39" i="56"/>
  <c r="CW40" i="56"/>
  <c r="BW42" i="56"/>
  <c r="Y44" i="56"/>
  <c r="CJ45" i="56"/>
  <c r="CV28" i="56"/>
  <c r="E35" i="56"/>
  <c r="CC37" i="56"/>
  <c r="BC39" i="56"/>
  <c r="CH40" i="56"/>
  <c r="D42" i="56"/>
  <c r="AA43" i="56"/>
  <c r="AX44" i="56"/>
  <c r="BU45" i="56"/>
  <c r="BC26" i="56"/>
  <c r="AP31" i="56"/>
  <c r="AC36" i="56"/>
  <c r="BV37" i="56"/>
  <c r="CS38" i="56"/>
  <c r="O40" i="56"/>
  <c r="AL41" i="56"/>
  <c r="BI42" i="56"/>
  <c r="CF43" i="56"/>
  <c r="DC44" i="56"/>
  <c r="T23" i="56"/>
  <c r="AX38" i="56"/>
  <c r="E43" i="56"/>
  <c r="AI46" i="56"/>
  <c r="AH47" i="56"/>
  <c r="Y48" i="56"/>
  <c r="AF49" i="56"/>
  <c r="AE50" i="56"/>
  <c r="V51" i="56"/>
  <c r="U52" i="56"/>
  <c r="L53" i="56"/>
  <c r="S54" i="56"/>
  <c r="R55" i="56"/>
  <c r="CZ25" i="56"/>
  <c r="CN37" i="56"/>
  <c r="BD41" i="56"/>
  <c r="CF45" i="56"/>
  <c r="K47" i="56"/>
  <c r="DC47" i="56"/>
  <c r="DB48" i="56"/>
  <c r="CK49" i="56"/>
  <c r="BL50" i="56"/>
  <c r="AU51" i="56"/>
  <c r="AD52" i="56"/>
  <c r="E53" i="56"/>
  <c r="CO53" i="56"/>
  <c r="AZ54" i="56"/>
  <c r="K55" i="56"/>
  <c r="BW55" i="56"/>
  <c r="BY28" i="56"/>
  <c r="D37" i="56"/>
  <c r="AX39" i="56"/>
  <c r="CR41" i="56"/>
  <c r="AK44" i="56"/>
  <c r="AL46" i="56"/>
  <c r="CX46" i="56"/>
  <c r="BI47" i="56"/>
  <c r="T48" i="56"/>
  <c r="CF48" i="56"/>
  <c r="AQ49" i="56"/>
  <c r="DC49" i="56"/>
  <c r="BN50" i="56"/>
  <c r="Y51" i="56"/>
  <c r="CK51" i="56"/>
  <c r="AV52" i="56"/>
  <c r="G53" i="56"/>
  <c r="BS53" i="56"/>
  <c r="AD54" i="56"/>
  <c r="CP54" i="56"/>
  <c r="BA55" i="56"/>
  <c r="CG27" i="56"/>
  <c r="CF36" i="56"/>
  <c r="Y39" i="56"/>
  <c r="BS41" i="56"/>
  <c r="L44" i="56"/>
  <c r="AE46" i="56"/>
  <c r="CQ46" i="56"/>
  <c r="BB47" i="56"/>
  <c r="M48" i="56"/>
  <c r="BY48" i="56"/>
  <c r="AJ49" i="56"/>
  <c r="CV49" i="56"/>
  <c r="BG50" i="56"/>
  <c r="R51" i="56"/>
  <c r="CD51" i="56"/>
  <c r="AO52" i="56"/>
  <c r="DA52" i="56"/>
  <c r="BL53" i="56"/>
  <c r="W54" i="56"/>
  <c r="BU32" i="56"/>
  <c r="DD37" i="56"/>
  <c r="AW40" i="56"/>
  <c r="CQ42" i="56"/>
  <c r="AJ45" i="56"/>
  <c r="BL46" i="56"/>
  <c r="W47" i="56"/>
  <c r="CI47" i="56"/>
  <c r="AT48" i="56"/>
  <c r="E49" i="56"/>
  <c r="BQ49" i="56"/>
  <c r="AB50" i="56"/>
  <c r="CN50" i="56"/>
  <c r="AY51" i="56"/>
  <c r="J52" i="56"/>
  <c r="BV52" i="56"/>
  <c r="AG53" i="56"/>
  <c r="CS53" i="56"/>
  <c r="BD54" i="56"/>
  <c r="O55" i="56"/>
  <c r="CA55" i="56"/>
  <c r="BN39" i="56"/>
  <c r="R46" i="56"/>
  <c r="CJ47" i="56"/>
  <c r="AU49" i="56"/>
  <c r="H51" i="56"/>
  <c r="BW52" i="56"/>
  <c r="AG54" i="56"/>
  <c r="BD55" i="56"/>
  <c r="AH56" i="56"/>
  <c r="CT56" i="56"/>
  <c r="BE57" i="56"/>
  <c r="P58" i="56"/>
  <c r="CB58" i="56"/>
  <c r="AM59" i="56"/>
  <c r="CY59" i="56"/>
  <c r="BJ60" i="56"/>
  <c r="U61" i="56"/>
  <c r="CG61" i="56"/>
  <c r="AR62" i="56"/>
  <c r="DD62" i="56"/>
  <c r="BO63" i="56"/>
  <c r="Z64" i="56"/>
  <c r="CL64" i="56"/>
  <c r="AW65" i="56"/>
  <c r="H66" i="56"/>
  <c r="BT66" i="56"/>
  <c r="AE67" i="56"/>
  <c r="BH36" i="56"/>
  <c r="CY42" i="56"/>
  <c r="D47" i="56"/>
  <c r="BS48" i="56"/>
  <c r="AD50" i="56"/>
  <c r="CR51" i="56"/>
  <c r="BF53" i="56"/>
  <c r="CT54" i="56"/>
  <c r="DD55" i="56"/>
  <c r="BO56" i="56"/>
  <c r="Z57" i="56"/>
  <c r="CL57" i="56"/>
  <c r="AW58" i="56"/>
  <c r="H59" i="56"/>
  <c r="BT59" i="56"/>
  <c r="AE60" i="56"/>
  <c r="CQ60" i="56"/>
  <c r="BB61" i="56"/>
  <c r="M62" i="56"/>
  <c r="BY62" i="56"/>
  <c r="AJ63" i="56"/>
  <c r="CV63" i="56"/>
  <c r="BG64" i="56"/>
  <c r="R65" i="56"/>
  <c r="CD65" i="56"/>
  <c r="AO66" i="56"/>
  <c r="BK33" i="56"/>
  <c r="AL42" i="56"/>
  <c r="CL46" i="56"/>
  <c r="CT17" i="56"/>
  <c r="CX20" i="56"/>
  <c r="AS30" i="56"/>
  <c r="AM29" i="56"/>
  <c r="CK35" i="56"/>
  <c r="BL29" i="56"/>
  <c r="BX33" i="56"/>
  <c r="CU24" i="56"/>
  <c r="CK29" i="56"/>
  <c r="CO33" i="56"/>
  <c r="CV24" i="56"/>
  <c r="CT29" i="56"/>
  <c r="CX33" i="56"/>
  <c r="AH30" i="56"/>
  <c r="BO39" i="56"/>
  <c r="CA43" i="56"/>
  <c r="Z31" i="56"/>
  <c r="D39" i="56"/>
  <c r="I42" i="56"/>
  <c r="CA44" i="56"/>
  <c r="CN28" i="56"/>
  <c r="G37" i="56"/>
  <c r="BI39" i="56"/>
  <c r="AX42" i="56"/>
  <c r="AN44" i="56"/>
  <c r="CY45" i="56"/>
  <c r="AZ29" i="56"/>
  <c r="BJ35" i="56"/>
  <c r="CR37" i="56"/>
  <c r="BR39" i="56"/>
  <c r="T41" i="56"/>
  <c r="CE42" i="56"/>
  <c r="BE44" i="56"/>
  <c r="G46" i="56"/>
  <c r="AA29" i="56"/>
  <c r="AB36" i="56"/>
  <c r="DA37" i="56"/>
  <c r="BK39" i="56"/>
  <c r="CX40" i="56"/>
  <c r="T42" i="56"/>
  <c r="AQ43" i="56"/>
  <c r="BN44" i="56"/>
  <c r="CK45" i="56"/>
  <c r="N27" i="56"/>
  <c r="DB31" i="56"/>
  <c r="BO36" i="56"/>
  <c r="CL37" i="56"/>
  <c r="H39" i="56"/>
  <c r="AE40" i="56"/>
  <c r="BB41" i="56"/>
  <c r="BY42" i="56"/>
  <c r="CV43" i="56"/>
  <c r="R45" i="56"/>
  <c r="U27" i="56"/>
  <c r="I39" i="56"/>
  <c r="AK43" i="56"/>
  <c r="AQ46" i="56"/>
  <c r="AX47" i="56"/>
  <c r="AW48" i="56"/>
  <c r="AN49" i="56"/>
  <c r="AM50" i="56"/>
  <c r="AD51" i="56"/>
  <c r="AK52" i="56"/>
  <c r="AJ53" i="56"/>
  <c r="AA54" i="56"/>
  <c r="Z55" i="56"/>
  <c r="V27" i="56"/>
  <c r="AY38" i="56"/>
  <c r="AU42" i="56"/>
  <c r="K46" i="56"/>
  <c r="S47" i="56"/>
  <c r="J48" i="56"/>
  <c r="Q49" i="56"/>
  <c r="CS49" i="56"/>
  <c r="CB50" i="56"/>
  <c r="BK51" i="56"/>
  <c r="AL52" i="56"/>
  <c r="U53" i="56"/>
  <c r="CW53" i="56"/>
  <c r="BH54" i="56"/>
  <c r="S55" i="56"/>
  <c r="CE55" i="56"/>
  <c r="CV29" i="56"/>
  <c r="AJ37" i="56"/>
  <c r="CD39" i="56"/>
  <c r="W42" i="56"/>
  <c r="BQ44" i="56"/>
  <c r="AT46" i="56"/>
  <c r="E47" i="56"/>
  <c r="BQ47" i="56"/>
  <c r="AB48" i="56"/>
  <c r="CN48" i="56"/>
  <c r="AY49" i="56"/>
  <c r="J50" i="56"/>
  <c r="BV50" i="56"/>
  <c r="AG51" i="56"/>
  <c r="CS51" i="56"/>
  <c r="BD52" i="56"/>
  <c r="O53" i="56"/>
  <c r="CA53" i="56"/>
  <c r="AL54" i="56"/>
  <c r="CX54" i="56"/>
  <c r="BI55" i="56"/>
  <c r="DD28" i="56"/>
  <c r="K37" i="56"/>
  <c r="BE39" i="56"/>
  <c r="CY41" i="56"/>
  <c r="AR44" i="56"/>
  <c r="AM46" i="56"/>
  <c r="CY46" i="56"/>
  <c r="BJ47" i="56"/>
  <c r="U48" i="56"/>
  <c r="CG48" i="56"/>
  <c r="AR49" i="56"/>
  <c r="DD49" i="56"/>
  <c r="BO50" i="56"/>
  <c r="Z51" i="56"/>
  <c r="CL51" i="56"/>
  <c r="AW52" i="56"/>
  <c r="H53" i="56"/>
  <c r="BT53" i="56"/>
  <c r="CB20" i="56"/>
  <c r="CR33" i="56"/>
  <c r="AI38" i="56"/>
  <c r="CC40" i="56"/>
  <c r="V43" i="56"/>
  <c r="BP45" i="56"/>
  <c r="BT46" i="56"/>
  <c r="AE47" i="56"/>
  <c r="CQ47" i="56"/>
  <c r="BB48" i="56"/>
  <c r="M49" i="56"/>
  <c r="BY49" i="56"/>
  <c r="AJ50" i="56"/>
  <c r="CV50" i="56"/>
  <c r="BG51" i="56"/>
  <c r="R52" i="56"/>
  <c r="CD52" i="56"/>
  <c r="AO53" i="56"/>
  <c r="DA53" i="56"/>
  <c r="BL54" i="56"/>
  <c r="W55" i="56"/>
  <c r="AD26" i="56"/>
  <c r="BD40" i="56"/>
  <c r="AP46" i="56"/>
  <c r="DD47" i="56"/>
  <c r="BR49" i="56"/>
  <c r="AC51" i="56"/>
  <c r="CQ52" i="56"/>
  <c r="AW54" i="56"/>
  <c r="BT55" i="56"/>
  <c r="AP56" i="56"/>
  <c r="DB56" i="56"/>
  <c r="BM57" i="56"/>
  <c r="X58" i="56"/>
  <c r="CJ58" i="56"/>
  <c r="AU59" i="56"/>
  <c r="F60" i="56"/>
  <c r="BR60" i="56"/>
  <c r="AC61" i="56"/>
  <c r="CO61" i="56"/>
  <c r="AZ62" i="56"/>
  <c r="K63" i="56"/>
  <c r="BW63" i="56"/>
  <c r="AH64" i="56"/>
  <c r="CT64" i="56"/>
  <c r="BE65" i="56"/>
  <c r="P66" i="56"/>
  <c r="CB66" i="56"/>
  <c r="AM67" i="56"/>
  <c r="AI37" i="56"/>
  <c r="CO43" i="56"/>
  <c r="Y47" i="56"/>
  <c r="CM48" i="56"/>
  <c r="BA50" i="56"/>
  <c r="L52" i="56"/>
  <c r="BZ53" i="56"/>
  <c r="I55" i="56"/>
  <c r="K56" i="56"/>
  <c r="BW56" i="56"/>
  <c r="AH57" i="56"/>
  <c r="CT57" i="56"/>
  <c r="BE58" i="56"/>
  <c r="P59" i="56"/>
  <c r="CB59" i="56"/>
  <c r="AM60" i="56"/>
  <c r="CY60" i="56"/>
  <c r="BJ61" i="56"/>
  <c r="U62" i="56"/>
  <c r="CG62" i="56"/>
  <c r="AR63" i="56"/>
  <c r="DD63" i="56"/>
  <c r="BO64" i="56"/>
  <c r="Z65" i="56"/>
  <c r="CL65" i="56"/>
  <c r="AW66" i="56"/>
  <c r="BI36" i="56"/>
  <c r="M43" i="56"/>
  <c r="H47" i="56"/>
  <c r="CQ15" i="56"/>
  <c r="CL16" i="56"/>
  <c r="AJ31" i="56"/>
  <c r="BJ30" i="56"/>
  <c r="CC14" i="56"/>
  <c r="CJ29" i="56"/>
  <c r="AY34" i="56"/>
  <c r="CG25" i="56"/>
  <c r="H30" i="56"/>
  <c r="BX34" i="56"/>
  <c r="CH25" i="56"/>
  <c r="I30" i="56"/>
  <c r="CG34" i="56"/>
  <c r="CB32" i="56"/>
  <c r="CM39" i="56"/>
  <c r="BB44" i="56"/>
  <c r="BT33" i="56"/>
  <c r="L39" i="56"/>
  <c r="BU42" i="56"/>
  <c r="N45" i="56"/>
  <c r="S29" i="56"/>
  <c r="BK37" i="56"/>
  <c r="D40" i="56"/>
  <c r="BF42" i="56"/>
  <c r="BT44" i="56"/>
  <c r="V46" i="56"/>
  <c r="CF29" i="56"/>
  <c r="BM36" i="56"/>
  <c r="O38" i="56"/>
  <c r="BZ39" i="56"/>
  <c r="AZ41" i="56"/>
  <c r="DC42" i="56"/>
  <c r="BM44" i="56"/>
  <c r="AU20" i="56"/>
  <c r="R30" i="56"/>
  <c r="BA36" i="56"/>
  <c r="AF38" i="56"/>
  <c r="CI39" i="56"/>
  <c r="E41" i="56"/>
  <c r="AB42" i="56"/>
  <c r="AY43" i="56"/>
  <c r="BV44" i="56"/>
  <c r="CS45" i="56"/>
  <c r="AT27" i="56"/>
  <c r="AG32" i="56"/>
  <c r="BW36" i="56"/>
  <c r="CT37" i="56"/>
  <c r="P39" i="56"/>
  <c r="AM40" i="56"/>
  <c r="BJ41" i="56"/>
  <c r="CG42" i="56"/>
  <c r="DD43" i="56"/>
  <c r="Z45" i="56"/>
  <c r="AR28" i="56"/>
  <c r="AO39" i="56"/>
  <c r="CW43" i="56"/>
  <c r="BO46" i="56"/>
  <c r="BF47" i="56"/>
  <c r="BE48" i="56"/>
  <c r="AV49" i="56"/>
  <c r="BC50" i="56"/>
  <c r="BB51" i="56"/>
  <c r="AS52" i="56"/>
  <c r="AR53" i="56"/>
  <c r="AI54" i="56"/>
  <c r="AP55" i="56"/>
  <c r="CM30" i="56"/>
  <c r="CE38" i="56"/>
  <c r="CA42" i="56"/>
  <c r="AB46" i="56"/>
  <c r="AI47" i="56"/>
  <c r="AH48" i="56"/>
  <c r="Y49" i="56"/>
  <c r="DA49" i="56"/>
  <c r="CJ50" i="56"/>
  <c r="BS51" i="56"/>
  <c r="AT52" i="56"/>
  <c r="AC53" i="56"/>
  <c r="D54" i="56"/>
  <c r="BP54" i="56"/>
  <c r="AA55" i="56"/>
  <c r="CM55" i="56"/>
  <c r="R31" i="56"/>
  <c r="BP37" i="56"/>
  <c r="I40" i="56"/>
  <c r="BC42" i="56"/>
  <c r="CW44" i="56"/>
  <c r="BB46" i="56"/>
  <c r="M47" i="56"/>
  <c r="BY47" i="56"/>
  <c r="AJ48" i="56"/>
  <c r="CV48" i="56"/>
  <c r="BG49" i="56"/>
  <c r="R50" i="56"/>
  <c r="CD50" i="56"/>
  <c r="AO51" i="56"/>
  <c r="DA51" i="56"/>
  <c r="BL52" i="56"/>
  <c r="W53" i="56"/>
  <c r="CI53" i="56"/>
  <c r="AT54" i="56"/>
  <c r="E55" i="56"/>
  <c r="BQ55" i="56"/>
  <c r="Z30" i="56"/>
  <c r="AQ37" i="56"/>
  <c r="CK39" i="56"/>
  <c r="AD42" i="56"/>
  <c r="BX44" i="56"/>
  <c r="AU46" i="56"/>
  <c r="F47" i="56"/>
  <c r="BR47" i="56"/>
  <c r="AC48" i="56"/>
  <c r="CO48" i="56"/>
  <c r="AZ49" i="56"/>
  <c r="K50" i="56"/>
  <c r="BW50" i="56"/>
  <c r="AH51" i="56"/>
  <c r="CT51" i="56"/>
  <c r="BE52" i="56"/>
  <c r="P53" i="56"/>
  <c r="CB53" i="56"/>
  <c r="AN25" i="56"/>
  <c r="N35" i="56"/>
  <c r="BO38" i="56"/>
  <c r="H41" i="56"/>
  <c r="BB43" i="56"/>
  <c r="CV45" i="56"/>
  <c r="CB46" i="56"/>
  <c r="AM47" i="56"/>
  <c r="CY47" i="56"/>
  <c r="BJ48" i="56"/>
  <c r="U49" i="56"/>
  <c r="CG49" i="56"/>
  <c r="AR50" i="56"/>
  <c r="DD50" i="56"/>
  <c r="BO51" i="56"/>
  <c r="Z52" i="56"/>
  <c r="CL52" i="56"/>
  <c r="AW53" i="56"/>
  <c r="H54" i="56"/>
  <c r="BT54" i="56"/>
  <c r="AE55" i="56"/>
  <c r="AJ29" i="56"/>
  <c r="AE41" i="56"/>
  <c r="BM46" i="56"/>
  <c r="X48" i="56"/>
  <c r="CL49" i="56"/>
  <c r="AZ51" i="56"/>
  <c r="K53" i="56"/>
  <c r="BM54" i="56"/>
  <c r="CI55" i="56"/>
  <c r="AX56" i="56"/>
  <c r="I57" i="56"/>
  <c r="BU57" i="56"/>
  <c r="AF58" i="56"/>
  <c r="CR58" i="56"/>
  <c r="BC59" i="56"/>
  <c r="N60" i="56"/>
  <c r="BZ60" i="56"/>
  <c r="AK61" i="56"/>
  <c r="CW61" i="56"/>
  <c r="BH62" i="56"/>
  <c r="S63" i="56"/>
  <c r="CE63" i="56"/>
  <c r="AP64" i="56"/>
  <c r="DB64" i="56"/>
  <c r="BM65" i="56"/>
  <c r="X66" i="56"/>
  <c r="CJ66" i="56"/>
  <c r="AU67" i="56"/>
  <c r="P14" i="56"/>
  <c r="CZ26" i="56"/>
  <c r="BU17" i="56"/>
  <c r="CG31" i="56"/>
  <c r="AI25" i="56"/>
  <c r="AD31" i="56"/>
  <c r="AH35" i="56"/>
  <c r="CF26" i="56"/>
  <c r="AU31" i="56"/>
  <c r="BG35" i="56"/>
  <c r="CO26" i="56"/>
  <c r="BD31" i="56"/>
  <c r="BH35" i="56"/>
  <c r="BJ36" i="56"/>
  <c r="AG41" i="56"/>
  <c r="AK45" i="56"/>
  <c r="BS36" i="56"/>
  <c r="CE19" i="56"/>
  <c r="CT26" i="56"/>
  <c r="AT31" i="56"/>
  <c r="BT30" i="56"/>
  <c r="AA28" i="56"/>
  <c r="U37" i="56"/>
  <c r="BK36" i="56"/>
  <c r="X43" i="56"/>
  <c r="O33" i="56"/>
  <c r="BP40" i="56"/>
  <c r="CZ44" i="56"/>
  <c r="CT31" i="56"/>
  <c r="BC38" i="56"/>
  <c r="CF41" i="56"/>
  <c r="P45" i="56"/>
  <c r="BU31" i="56"/>
  <c r="BL38" i="56"/>
  <c r="AS41" i="56"/>
  <c r="CM43" i="56"/>
  <c r="AV20" i="56"/>
  <c r="CJ33" i="56"/>
  <c r="AG38" i="56"/>
  <c r="CA40" i="56"/>
  <c r="T43" i="56"/>
  <c r="BN45" i="56"/>
  <c r="CR40" i="56"/>
  <c r="CM46" i="56"/>
  <c r="CC48" i="56"/>
  <c r="BS50" i="56"/>
  <c r="BY52" i="56"/>
  <c r="BO54" i="56"/>
  <c r="BC34" i="56"/>
  <c r="BR43" i="56"/>
  <c r="AY47" i="56"/>
  <c r="AO49" i="56"/>
  <c r="G51" i="56"/>
  <c r="BR52" i="56"/>
  <c r="T54" i="56"/>
  <c r="AQ55" i="56"/>
  <c r="BL33" i="56"/>
  <c r="BU40" i="56"/>
  <c r="BH45" i="56"/>
  <c r="AC47" i="56"/>
  <c r="AZ48" i="56"/>
  <c r="BW49" i="56"/>
  <c r="CT50" i="56"/>
  <c r="P52" i="56"/>
  <c r="AM53" i="56"/>
  <c r="BJ54" i="56"/>
  <c r="CG55" i="56"/>
  <c r="DC37" i="56"/>
  <c r="CP42" i="56"/>
  <c r="BK46" i="56"/>
  <c r="CH47" i="56"/>
  <c r="D49" i="56"/>
  <c r="AA50" i="56"/>
  <c r="AX51" i="56"/>
  <c r="BU52" i="56"/>
  <c r="CR53" i="56"/>
  <c r="CG36" i="56"/>
  <c r="BT41" i="56"/>
  <c r="AF46" i="56"/>
  <c r="BC47" i="56"/>
  <c r="BZ48" i="56"/>
  <c r="CW49" i="56"/>
  <c r="S51" i="56"/>
  <c r="AP52" i="56"/>
  <c r="BM53" i="56"/>
  <c r="CJ54" i="56"/>
  <c r="D36" i="56"/>
  <c r="DB46" i="56"/>
  <c r="AC50" i="56"/>
  <c r="BB53" i="56"/>
  <c r="DC55" i="56"/>
  <c r="Y57" i="56"/>
  <c r="AV58" i="56"/>
  <c r="BS59" i="56"/>
  <c r="CP60" i="56"/>
  <c r="L62" i="56"/>
  <c r="AI63" i="56"/>
  <c r="BF64" i="56"/>
  <c r="CC65" i="56"/>
  <c r="CZ66" i="56"/>
  <c r="DB38" i="56"/>
  <c r="BN46" i="56"/>
  <c r="AX49" i="56"/>
  <c r="AI52" i="56"/>
  <c r="AX54" i="56"/>
  <c r="AA56" i="56"/>
  <c r="J57" i="56"/>
  <c r="Q58" i="56"/>
  <c r="X59" i="56"/>
  <c r="G60" i="56"/>
  <c r="N61" i="56"/>
  <c r="CX61" i="56"/>
  <c r="D63" i="56"/>
  <c r="K64" i="56"/>
  <c r="CU64" i="56"/>
  <c r="DB65" i="56"/>
  <c r="CQ26" i="56"/>
  <c r="BG45" i="56"/>
  <c r="AE48" i="56"/>
  <c r="CQ49" i="56"/>
  <c r="BD51" i="56"/>
  <c r="R53" i="56"/>
  <c r="BQ54" i="56"/>
  <c r="CK55" i="56"/>
  <c r="AZ56" i="56"/>
  <c r="K57" i="56"/>
  <c r="BW57" i="56"/>
  <c r="AH58" i="56"/>
  <c r="CT58" i="56"/>
  <c r="BE59" i="56"/>
  <c r="P60" i="56"/>
  <c r="CB60" i="56"/>
  <c r="AM61" i="56"/>
  <c r="CY61" i="56"/>
  <c r="BJ62" i="56"/>
  <c r="U63" i="56"/>
  <c r="CG63" i="56"/>
  <c r="AR64" i="56"/>
  <c r="DD64" i="56"/>
  <c r="BO65" i="56"/>
  <c r="Z66" i="56"/>
  <c r="CL66" i="56"/>
  <c r="V34" i="56"/>
  <c r="AM42" i="56"/>
  <c r="CO46" i="56"/>
  <c r="BC48" i="56"/>
  <c r="N50" i="56"/>
  <c r="CB51" i="56"/>
  <c r="AP53" i="56"/>
  <c r="CI54" i="56"/>
  <c r="CX55" i="56"/>
  <c r="BI56" i="56"/>
  <c r="T57" i="56"/>
  <c r="CF57" i="56"/>
  <c r="AQ58" i="56"/>
  <c r="DC58" i="56"/>
  <c r="BN59" i="56"/>
  <c r="Y60" i="56"/>
  <c r="CK60" i="56"/>
  <c r="AV61" i="56"/>
  <c r="G62" i="56"/>
  <c r="BS62" i="56"/>
  <c r="AD63" i="56"/>
  <c r="CP63" i="56"/>
  <c r="BA64" i="56"/>
  <c r="L65" i="56"/>
  <c r="BX65" i="56"/>
  <c r="AI66" i="56"/>
  <c r="CN36" i="56"/>
  <c r="AD43" i="56"/>
  <c r="L47" i="56"/>
  <c r="CA48" i="56"/>
  <c r="AL50" i="56"/>
  <c r="CZ51" i="56"/>
  <c r="BN53" i="56"/>
  <c r="DA54" i="56"/>
  <c r="F56" i="56"/>
  <c r="BR56" i="56"/>
  <c r="AC57" i="56"/>
  <c r="CO57" i="56"/>
  <c r="AZ58" i="56"/>
  <c r="K59" i="56"/>
  <c r="BW59" i="56"/>
  <c r="AH60" i="56"/>
  <c r="CT60" i="56"/>
  <c r="BE61" i="56"/>
  <c r="CC31" i="56"/>
  <c r="CB41" i="56"/>
  <c r="BY46" i="56"/>
  <c r="AM48" i="56"/>
  <c r="CY49" i="56"/>
  <c r="BL51" i="56"/>
  <c r="Z53" i="56"/>
  <c r="BV54" i="56"/>
  <c r="CP55" i="56"/>
  <c r="BC56" i="56"/>
  <c r="N57" i="56"/>
  <c r="BZ57" i="56"/>
  <c r="AK58" i="56"/>
  <c r="CW58" i="56"/>
  <c r="BH59" i="56"/>
  <c r="S60" i="56"/>
  <c r="CE60" i="56"/>
  <c r="AP61" i="56"/>
  <c r="DB61" i="56"/>
  <c r="BM62" i="56"/>
  <c r="X63" i="56"/>
  <c r="AS35" i="56"/>
  <c r="V50" i="56"/>
  <c r="DA55" i="56"/>
  <c r="AT58" i="56"/>
  <c r="CN60" i="56"/>
  <c r="CL62" i="56"/>
  <c r="AF64" i="56"/>
  <c r="BC65" i="56"/>
  <c r="BX66" i="56"/>
  <c r="AY67" i="56"/>
  <c r="L68" i="56"/>
  <c r="BX68" i="56"/>
  <c r="AI69" i="56"/>
  <c r="CU69" i="56"/>
  <c r="BF70" i="56"/>
  <c r="Q71" i="56"/>
  <c r="CC71" i="56"/>
  <c r="AN72" i="56"/>
  <c r="CZ72" i="56"/>
  <c r="BK73" i="56"/>
  <c r="V74" i="56"/>
  <c r="CH74" i="56"/>
  <c r="AS75" i="56"/>
  <c r="D76" i="56"/>
  <c r="BP76" i="56"/>
  <c r="AA77" i="56"/>
  <c r="CM77" i="56"/>
  <c r="AX78" i="56"/>
  <c r="I79" i="56"/>
  <c r="BU79" i="56"/>
  <c r="AF80" i="56"/>
  <c r="CR80" i="56"/>
  <c r="BC81" i="56"/>
  <c r="N82" i="56"/>
  <c r="BZ82" i="56"/>
  <c r="AK83" i="56"/>
  <c r="CW83" i="56"/>
  <c r="BH84" i="56"/>
  <c r="S85" i="56"/>
  <c r="CE85" i="56"/>
  <c r="AP86" i="56"/>
  <c r="DB86" i="56"/>
  <c r="BM87" i="56"/>
  <c r="DD45" i="56"/>
  <c r="BS52" i="56"/>
  <c r="CS56" i="56"/>
  <c r="AL59" i="56"/>
  <c r="CF61" i="56"/>
  <c r="AX63" i="56"/>
  <c r="CC64" i="56"/>
  <c r="CZ65" i="56"/>
  <c r="D67" i="56"/>
  <c r="BZ67" i="56"/>
  <c r="AK68" i="56"/>
  <c r="CW68" i="56"/>
  <c r="BH69" i="56"/>
  <c r="S70" i="56"/>
  <c r="CE70" i="56"/>
  <c r="AP71" i="56"/>
  <c r="DB71" i="56"/>
  <c r="BM72" i="56"/>
  <c r="X73" i="56"/>
  <c r="CJ73" i="56"/>
  <c r="AU74" i="56"/>
  <c r="F75" i="56"/>
  <c r="BR75" i="56"/>
  <c r="AC76" i="56"/>
  <c r="CO76" i="56"/>
  <c r="AZ77" i="56"/>
  <c r="K78" i="56"/>
  <c r="BW78" i="56"/>
  <c r="AH79" i="56"/>
  <c r="CT79" i="56"/>
  <c r="BE80" i="56"/>
  <c r="P81" i="56"/>
  <c r="CB81" i="56"/>
  <c r="AM82" i="56"/>
  <c r="CY82" i="56"/>
  <c r="BJ83" i="56"/>
  <c r="U84" i="56"/>
  <c r="CG84" i="56"/>
  <c r="AR85" i="56"/>
  <c r="DD85" i="56"/>
  <c r="BO86" i="56"/>
  <c r="Z87" i="56"/>
  <c r="BS25" i="56"/>
  <c r="BK49" i="56"/>
  <c r="BP55" i="56"/>
  <c r="V58" i="56"/>
  <c r="BP60" i="56"/>
  <c r="BV62" i="56"/>
  <c r="V64" i="56"/>
  <c r="AS65" i="56"/>
  <c r="BO66" i="56"/>
  <c r="AR67" i="56"/>
  <c r="F68" i="56"/>
  <c r="CP24" i="56"/>
  <c r="CX30" i="56"/>
  <c r="E32" i="56"/>
  <c r="BS31" i="56"/>
  <c r="BU30" i="56"/>
  <c r="D38" i="56"/>
  <c r="V37" i="56"/>
  <c r="CB43" i="56"/>
  <c r="AU33" i="56"/>
  <c r="CV40" i="56"/>
  <c r="AE45" i="56"/>
  <c r="Y32" i="56"/>
  <c r="CA38" i="56"/>
  <c r="K42" i="56"/>
  <c r="X45" i="56"/>
  <c r="BL32" i="56"/>
  <c r="CR38" i="56"/>
  <c r="BI41" i="56"/>
  <c r="DC43" i="56"/>
  <c r="CP22" i="56"/>
  <c r="AU34" i="56"/>
  <c r="AW38" i="56"/>
  <c r="CQ40" i="56"/>
  <c r="AJ43" i="56"/>
  <c r="CD45" i="56"/>
  <c r="BC41" i="56"/>
  <c r="CU46" i="56"/>
  <c r="CK48" i="56"/>
  <c r="CQ50" i="56"/>
  <c r="CG52" i="56"/>
  <c r="CE54" i="56"/>
  <c r="BZ35" i="56"/>
  <c r="CX43" i="56"/>
  <c r="BW47" i="56"/>
  <c r="BE49" i="56"/>
  <c r="O51" i="56"/>
  <c r="CH52" i="56"/>
  <c r="AB54" i="56"/>
  <c r="AY55" i="56"/>
  <c r="CI34" i="56"/>
  <c r="DA40" i="56"/>
  <c r="CN45" i="56"/>
  <c r="AK47" i="56"/>
  <c r="BH48" i="56"/>
  <c r="CE49" i="56"/>
  <c r="DB50" i="56"/>
  <c r="X52" i="56"/>
  <c r="AU53" i="56"/>
  <c r="BR54" i="56"/>
  <c r="CA20" i="56"/>
  <c r="AH38" i="56"/>
  <c r="U43" i="56"/>
  <c r="BS46" i="56"/>
  <c r="CP47" i="56"/>
  <c r="L49" i="56"/>
  <c r="AI50" i="56"/>
  <c r="BF51" i="56"/>
  <c r="CC52" i="56"/>
  <c r="CZ53" i="56"/>
  <c r="L37" i="56"/>
  <c r="CZ41" i="56"/>
  <c r="AN46" i="56"/>
  <c r="BK47" i="56"/>
  <c r="CH48" i="56"/>
  <c r="D50" i="56"/>
  <c r="AA51" i="56"/>
  <c r="AX52" i="56"/>
  <c r="BU53" i="56"/>
  <c r="CR54" i="56"/>
  <c r="T37" i="56"/>
  <c r="X47" i="56"/>
  <c r="AW50" i="56"/>
  <c r="BW53" i="56"/>
  <c r="J56" i="56"/>
  <c r="AG57" i="56"/>
  <c r="BD58" i="56"/>
  <c r="CA59" i="56"/>
  <c r="CX60" i="56"/>
  <c r="T62" i="56"/>
  <c r="AQ63" i="56"/>
  <c r="BN64" i="56"/>
  <c r="CK65" i="56"/>
  <c r="G67" i="56"/>
  <c r="CC39" i="56"/>
  <c r="AV47" i="56"/>
  <c r="BS49" i="56"/>
  <c r="BC52" i="56"/>
  <c r="BN54" i="56"/>
  <c r="AI56" i="56"/>
  <c r="AP57" i="56"/>
  <c r="Y58" i="56"/>
  <c r="AF59" i="56"/>
  <c r="O60" i="56"/>
  <c r="V61" i="56"/>
  <c r="AC62" i="56"/>
  <c r="L63" i="56"/>
  <c r="S64" i="56"/>
  <c r="DC64" i="56"/>
  <c r="I66" i="56"/>
  <c r="AY37" i="56"/>
  <c r="Z46" i="56"/>
  <c r="AY48" i="56"/>
  <c r="M50" i="56"/>
  <c r="BY51" i="56"/>
  <c r="AL53" i="56"/>
  <c r="CG54" i="56"/>
  <c r="CW55" i="56"/>
  <c r="BH56" i="56"/>
  <c r="S57" i="56"/>
  <c r="CE57" i="56"/>
  <c r="AP58" i="56"/>
  <c r="DB58" i="56"/>
  <c r="BM59" i="56"/>
  <c r="X60" i="56"/>
  <c r="CJ60" i="56"/>
  <c r="AU61" i="56"/>
  <c r="F62" i="56"/>
  <c r="BR62" i="56"/>
  <c r="AC63" i="56"/>
  <c r="CO63" i="56"/>
  <c r="AZ64" i="56"/>
  <c r="K65" i="56"/>
  <c r="BW65" i="56"/>
  <c r="AH66" i="56"/>
  <c r="CT66" i="56"/>
  <c r="BX36" i="56"/>
  <c r="AC43" i="56"/>
  <c r="I47" i="56"/>
  <c r="BW48" i="56"/>
  <c r="AK50" i="56"/>
  <c r="CW51" i="56"/>
  <c r="BJ53" i="56"/>
  <c r="CY54" i="56"/>
  <c r="E56" i="56"/>
  <c r="BQ56" i="56"/>
  <c r="AB57" i="56"/>
  <c r="CN57" i="56"/>
  <c r="AY58" i="56"/>
  <c r="J59" i="56"/>
  <c r="BV59" i="56"/>
  <c r="AG60" i="56"/>
  <c r="CS60" i="56"/>
  <c r="BD61" i="56"/>
  <c r="O62" i="56"/>
  <c r="CA62" i="56"/>
  <c r="AL63" i="56"/>
  <c r="CX63" i="56"/>
  <c r="BI64" i="56"/>
  <c r="T65" i="56"/>
  <c r="CF65" i="56"/>
  <c r="AQ66" i="56"/>
  <c r="BO37" i="56"/>
  <c r="T44" i="56"/>
  <c r="AG47" i="56"/>
  <c r="CU48" i="56"/>
  <c r="BI50" i="56"/>
  <c r="T52" i="56"/>
  <c r="CH53" i="56"/>
  <c r="P55" i="56"/>
  <c r="N56" i="56"/>
  <c r="BZ56" i="56"/>
  <c r="AK57" i="56"/>
  <c r="CW57" i="56"/>
  <c r="BH58" i="56"/>
  <c r="S59" i="56"/>
  <c r="CE59" i="56"/>
  <c r="AP60" i="56"/>
  <c r="DB60" i="56"/>
  <c r="BM61" i="56"/>
  <c r="CH34" i="56"/>
  <c r="BR42" i="56"/>
  <c r="CT46" i="56"/>
  <c r="BG48" i="56"/>
  <c r="U50" i="56"/>
  <c r="CG51" i="56"/>
  <c r="AT53" i="56"/>
  <c r="CL54" i="56"/>
  <c r="CZ55" i="56"/>
  <c r="BK56" i="56"/>
  <c r="V57" i="56"/>
  <c r="CH57" i="56"/>
  <c r="AS58" i="56"/>
  <c r="D59" i="56"/>
  <c r="BP59" i="56"/>
  <c r="AA60" i="56"/>
  <c r="CM60" i="56"/>
  <c r="AX61" i="56"/>
  <c r="I62" i="56"/>
  <c r="BU62" i="56"/>
  <c r="AF63" i="56"/>
  <c r="AW39" i="56"/>
  <c r="D51" i="56"/>
  <c r="AF56" i="56"/>
  <c r="BZ58" i="56"/>
  <c r="S61" i="56"/>
  <c r="G63" i="56"/>
  <c r="AV64" i="56"/>
  <c r="BS65" i="56"/>
  <c r="CH66" i="56"/>
  <c r="BH67" i="56"/>
  <c r="T68" i="56"/>
  <c r="CF68" i="56"/>
  <c r="AQ69" i="56"/>
  <c r="DC69" i="56"/>
  <c r="BN70" i="56"/>
  <c r="Y71" i="56"/>
  <c r="CK71" i="56"/>
  <c r="AV72" i="56"/>
  <c r="G73" i="56"/>
  <c r="BS73" i="56"/>
  <c r="AD74" i="56"/>
  <c r="CP74" i="56"/>
  <c r="BA75" i="56"/>
  <c r="L76" i="56"/>
  <c r="BX76" i="56"/>
  <c r="AI77" i="56"/>
  <c r="CU77" i="56"/>
  <c r="BF78" i="56"/>
  <c r="Q79" i="56"/>
  <c r="CC79" i="56"/>
  <c r="AN80" i="56"/>
  <c r="CZ80" i="56"/>
  <c r="BK81" i="56"/>
  <c r="V82" i="56"/>
  <c r="CH82" i="56"/>
  <c r="AS83" i="56"/>
  <c r="D84" i="56"/>
  <c r="BP84" i="56"/>
  <c r="AA85" i="56"/>
  <c r="CM85" i="56"/>
  <c r="AX86" i="56"/>
  <c r="I87" i="56"/>
  <c r="BU87" i="56"/>
  <c r="DA46" i="56"/>
  <c r="AY53" i="56"/>
  <c r="X57" i="56"/>
  <c r="BR59" i="56"/>
  <c r="H62" i="56"/>
  <c r="BU63" i="56"/>
  <c r="CS64" i="56"/>
  <c r="O66" i="56"/>
  <c r="N67" i="56"/>
  <c r="CH67" i="56"/>
  <c r="AS68" i="56"/>
  <c r="D69" i="56"/>
  <c r="I22" i="56"/>
  <c r="DD32" i="56"/>
  <c r="BW34" i="56"/>
  <c r="AD32" i="56"/>
  <c r="CB31" i="56"/>
  <c r="AX40" i="56"/>
  <c r="CH37" i="56"/>
  <c r="CJ43" i="56"/>
  <c r="BR34" i="56"/>
  <c r="AQ41" i="56"/>
  <c r="AM45" i="56"/>
  <c r="P33" i="56"/>
  <c r="F39" i="56"/>
  <c r="S42" i="56"/>
  <c r="AV45" i="56"/>
  <c r="CI33" i="56"/>
  <c r="CZ38" i="56"/>
  <c r="BQ41" i="56"/>
  <c r="J44" i="56"/>
  <c r="L24" i="56"/>
  <c r="CA34" i="56"/>
  <c r="BE38" i="56"/>
  <c r="CY40" i="56"/>
  <c r="AR43" i="56"/>
  <c r="CL45" i="56"/>
  <c r="CI41" i="56"/>
  <c r="DC46" i="56"/>
  <c r="H49" i="56"/>
  <c r="CY50" i="56"/>
  <c r="CW52" i="56"/>
  <c r="CM54" i="56"/>
  <c r="BQ36" i="56"/>
  <c r="CO44" i="56"/>
  <c r="CE47" i="56"/>
  <c r="BM49" i="56"/>
  <c r="W51" i="56"/>
  <c r="CP52" i="56"/>
  <c r="AJ54" i="56"/>
  <c r="BG55" i="56"/>
  <c r="E36" i="56"/>
  <c r="AF41" i="56"/>
  <c r="S46" i="56"/>
  <c r="AS47" i="56"/>
  <c r="BP48" i="56"/>
  <c r="CM49" i="56"/>
  <c r="I51" i="56"/>
  <c r="AF52" i="56"/>
  <c r="BC53" i="56"/>
  <c r="BZ54" i="56"/>
  <c r="AM25" i="56"/>
  <c r="BN38" i="56"/>
  <c r="BA43" i="56"/>
  <c r="CA46" i="56"/>
  <c r="CX47" i="56"/>
  <c r="T49" i="56"/>
  <c r="AQ50" i="56"/>
  <c r="BN51" i="56"/>
  <c r="CK52" i="56"/>
  <c r="G54" i="56"/>
  <c r="AR37" i="56"/>
  <c r="AE42" i="56"/>
  <c r="AV46" i="56"/>
  <c r="BS47" i="56"/>
  <c r="CP48" i="56"/>
  <c r="L50" i="56"/>
  <c r="AI51" i="56"/>
  <c r="BF52" i="56"/>
  <c r="CC53" i="56"/>
  <c r="CZ54" i="56"/>
  <c r="J38" i="56"/>
  <c r="AR47" i="56"/>
  <c r="BR50" i="56"/>
  <c r="CT53" i="56"/>
  <c r="R56" i="56"/>
  <c r="AO57" i="56"/>
  <c r="BL58" i="56"/>
  <c r="CI59" i="56"/>
  <c r="E61" i="56"/>
  <c r="AB62" i="56"/>
  <c r="AY63" i="56"/>
  <c r="BV64" i="56"/>
  <c r="CS65" i="56"/>
  <c r="O67" i="56"/>
  <c r="BE40" i="56"/>
  <c r="BP47" i="56"/>
  <c r="CP49" i="56"/>
  <c r="BX52" i="56"/>
  <c r="Y55" i="56"/>
  <c r="AQ56" i="56"/>
  <c r="AX57" i="56"/>
  <c r="AG58" i="56"/>
  <c r="AN59" i="56"/>
  <c r="AU60" i="56"/>
  <c r="AD61" i="56"/>
  <c r="AK62" i="56"/>
  <c r="T63" i="56"/>
  <c r="AA64" i="56"/>
  <c r="AH65" i="56"/>
  <c r="Q66" i="56"/>
  <c r="Z38" i="56"/>
  <c r="AW46" i="56"/>
  <c r="BT48" i="56"/>
  <c r="AG50" i="56"/>
  <c r="CV51" i="56"/>
  <c r="BG53" i="56"/>
  <c r="CW54" i="56"/>
  <c r="D56" i="56"/>
  <c r="BP56" i="56"/>
  <c r="AA57" i="56"/>
  <c r="CM57" i="56"/>
  <c r="AX58" i="56"/>
  <c r="I59" i="56"/>
  <c r="BU59" i="56"/>
  <c r="AF60" i="56"/>
  <c r="CR60" i="56"/>
  <c r="BC61" i="56"/>
  <c r="N62" i="56"/>
  <c r="BZ62" i="56"/>
  <c r="AK63" i="56"/>
  <c r="CW63" i="56"/>
  <c r="BH64" i="56"/>
  <c r="S65" i="56"/>
  <c r="CE65" i="56"/>
  <c r="AP66" i="56"/>
  <c r="DB66" i="56"/>
  <c r="AZ37" i="56"/>
  <c r="D44" i="56"/>
  <c r="AF47" i="56"/>
  <c r="CR48" i="56"/>
  <c r="BE50" i="56"/>
  <c r="S52" i="56"/>
  <c r="CE53" i="56"/>
  <c r="N55" i="56"/>
  <c r="M56" i="56"/>
  <c r="BY56" i="56"/>
  <c r="AJ57" i="56"/>
  <c r="CV57" i="56"/>
  <c r="BG58" i="56"/>
  <c r="R59" i="56"/>
  <c r="CD59" i="56"/>
  <c r="AO60" i="56"/>
  <c r="DA60" i="56"/>
  <c r="BL61" i="56"/>
  <c r="W62" i="56"/>
  <c r="CI62" i="56"/>
  <c r="AT63" i="56"/>
  <c r="E64" i="56"/>
  <c r="BQ64" i="56"/>
  <c r="AB65" i="56"/>
  <c r="CN65" i="56"/>
  <c r="AY66" i="56"/>
  <c r="AQ38" i="56"/>
  <c r="CV44" i="56"/>
  <c r="BD47" i="56"/>
  <c r="O49" i="56"/>
  <c r="CC50" i="56"/>
  <c r="AQ52" i="56"/>
  <c r="DC53" i="56"/>
  <c r="AF55" i="56"/>
  <c r="V56" i="56"/>
  <c r="CH56" i="56"/>
  <c r="AS57" i="56"/>
  <c r="D58" i="56"/>
  <c r="BP58" i="56"/>
  <c r="AA59" i="56"/>
  <c r="CM59" i="56"/>
  <c r="AX60" i="56"/>
  <c r="I61" i="56"/>
  <c r="BU61" i="56"/>
  <c r="CO36" i="56"/>
  <c r="AS43" i="56"/>
  <c r="P47" i="56"/>
  <c r="CB48" i="56"/>
  <c r="AO50" i="56"/>
  <c r="DD51" i="56"/>
  <c r="BO53" i="56"/>
  <c r="DB54" i="56"/>
  <c r="G56" i="56"/>
  <c r="BS56" i="56"/>
  <c r="AD57" i="56"/>
  <c r="CP57" i="56"/>
  <c r="BA58" i="56"/>
  <c r="L59" i="56"/>
  <c r="BX59" i="56"/>
  <c r="AI60" i="56"/>
  <c r="CU60" i="56"/>
  <c r="BF61" i="56"/>
  <c r="Q62" i="56"/>
  <c r="CC62" i="56"/>
  <c r="AN63" i="56"/>
  <c r="BS42" i="56"/>
  <c r="CJ51" i="56"/>
  <c r="BL56" i="56"/>
  <c r="E59" i="56"/>
  <c r="AY61" i="56"/>
  <c r="Z63" i="56"/>
  <c r="BL64" i="56"/>
  <c r="CI65" i="56"/>
  <c r="CS66" i="56"/>
  <c r="BQ67" i="56"/>
  <c r="AB68" i="56"/>
  <c r="CN68" i="56"/>
  <c r="AY69" i="56"/>
  <c r="J70" i="56"/>
  <c r="BV70" i="56"/>
  <c r="AG71" i="56"/>
  <c r="CS71" i="56"/>
  <c r="BD72" i="56"/>
  <c r="O73" i="56"/>
  <c r="CA73" i="56"/>
  <c r="AL74" i="56"/>
  <c r="CX74" i="56"/>
  <c r="BI75" i="56"/>
  <c r="T76" i="56"/>
  <c r="CF76" i="56"/>
  <c r="AQ77" i="56"/>
  <c r="DC77" i="56"/>
  <c r="BN78" i="56"/>
  <c r="Y79" i="56"/>
  <c r="CK79" i="56"/>
  <c r="AV80" i="56"/>
  <c r="G81" i="56"/>
  <c r="BS81" i="56"/>
  <c r="AD82" i="56"/>
  <c r="CP82" i="56"/>
  <c r="BA83" i="56"/>
  <c r="L84" i="56"/>
  <c r="BX84" i="56"/>
  <c r="AI85" i="56"/>
  <c r="CU85" i="56"/>
  <c r="BF86" i="56"/>
  <c r="Q87" i="56"/>
  <c r="CC87" i="56"/>
  <c r="CF47" i="56"/>
  <c r="AE54" i="56"/>
  <c r="BD57" i="56"/>
  <c r="CX59" i="56"/>
  <c r="AA62" i="56"/>
  <c r="CL63" i="56"/>
  <c r="H65" i="56"/>
  <c r="AE66" i="56"/>
  <c r="Y67" i="56"/>
  <c r="CP67" i="56"/>
  <c r="BA68" i="56"/>
  <c r="L69" i="56"/>
  <c r="BX69" i="56"/>
  <c r="AI70" i="56"/>
  <c r="CU70" i="56"/>
  <c r="BF71" i="56"/>
  <c r="Q72" i="56"/>
  <c r="CC72" i="56"/>
  <c r="AN73" i="56"/>
  <c r="CZ73" i="56"/>
  <c r="BK74" i="56"/>
  <c r="V75" i="56"/>
  <c r="CH75" i="56"/>
  <c r="AS76" i="56"/>
  <c r="D77" i="56"/>
  <c r="BP77" i="56"/>
  <c r="AA78" i="56"/>
  <c r="CM78" i="56"/>
  <c r="AX79" i="56"/>
  <c r="I80" i="56"/>
  <c r="BU80" i="56"/>
  <c r="AF81" i="56"/>
  <c r="CR81" i="56"/>
  <c r="BC82" i="56"/>
  <c r="N83" i="56"/>
  <c r="BZ83" i="56"/>
  <c r="AK84" i="56"/>
  <c r="CW84" i="56"/>
  <c r="BH85" i="56"/>
  <c r="S86" i="56"/>
  <c r="CE86" i="56"/>
  <c r="AP87" i="56"/>
  <c r="Y40" i="56"/>
  <c r="X51" i="56"/>
  <c r="AN56" i="56"/>
  <c r="CH58" i="56"/>
  <c r="AA61" i="56"/>
  <c r="J63" i="56"/>
  <c r="BB64" i="56"/>
  <c r="BY65" i="56"/>
  <c r="CK66" i="56"/>
  <c r="BJ67" i="56"/>
  <c r="V68" i="56"/>
  <c r="CH68" i="56"/>
  <c r="AS69" i="56"/>
  <c r="D70" i="56"/>
  <c r="BP70" i="56"/>
  <c r="AA71" i="56"/>
  <c r="CM71" i="56"/>
  <c r="AX72" i="56"/>
  <c r="I73" i="56"/>
  <c r="BU73" i="56"/>
  <c r="AF74" i="56"/>
  <c r="CR74" i="56"/>
  <c r="BC75" i="56"/>
  <c r="N76" i="56"/>
  <c r="BZ76" i="56"/>
  <c r="AK77" i="56"/>
  <c r="CW77" i="56"/>
  <c r="BH78" i="56"/>
  <c r="S79" i="56"/>
  <c r="CE79" i="56"/>
  <c r="AP80" i="56"/>
  <c r="DB80" i="56"/>
  <c r="BM81" i="56"/>
  <c r="AY24" i="56"/>
  <c r="AQ33" i="56"/>
  <c r="Q36" i="56"/>
  <c r="CV34" i="56"/>
  <c r="AM32" i="56"/>
  <c r="AW41" i="56"/>
  <c r="BP39" i="56"/>
  <c r="BR45" i="56"/>
  <c r="BS37" i="56"/>
  <c r="DB42" i="56"/>
  <c r="BJ22" i="56"/>
  <c r="BU36" i="56"/>
  <c r="CX39" i="56"/>
  <c r="AH43" i="56"/>
  <c r="BR21" i="56"/>
  <c r="CD36" i="56"/>
  <c r="N40" i="56"/>
  <c r="BH42" i="56"/>
  <c r="DB44" i="56"/>
  <c r="BQ28" i="56"/>
  <c r="DC36" i="56"/>
  <c r="AV39" i="56"/>
  <c r="CP41" i="56"/>
  <c r="AI44" i="56"/>
  <c r="AE33" i="56"/>
  <c r="AB44" i="56"/>
  <c r="BN47" i="56"/>
  <c r="BT49" i="56"/>
  <c r="BJ51" i="56"/>
  <c r="BH53" i="56"/>
  <c r="AX55" i="56"/>
  <c r="J39" i="56"/>
  <c r="AZ46" i="56"/>
  <c r="AP48" i="56"/>
  <c r="P50" i="56"/>
  <c r="CA51" i="56"/>
  <c r="AS53" i="56"/>
  <c r="BX54" i="56"/>
  <c r="CU55" i="56"/>
  <c r="CV37" i="56"/>
  <c r="CI42" i="56"/>
  <c r="BJ46" i="56"/>
  <c r="CG47" i="56"/>
  <c r="DD48" i="56"/>
  <c r="Z50" i="56"/>
  <c r="AW51" i="56"/>
  <c r="BT52" i="56"/>
  <c r="CQ53" i="56"/>
  <c r="M55" i="56"/>
  <c r="AW31" i="56"/>
  <c r="P40" i="56"/>
  <c r="DD44" i="56"/>
  <c r="N47" i="56"/>
  <c r="AK48" i="56"/>
  <c r="BH49" i="56"/>
  <c r="CE50" i="56"/>
  <c r="DB51" i="56"/>
  <c r="X53" i="56"/>
  <c r="BK26" i="56"/>
  <c r="CU38" i="56"/>
  <c r="CH43" i="56"/>
  <c r="CJ46" i="56"/>
  <c r="F48" i="56"/>
  <c r="AC49" i="56"/>
  <c r="AZ50" i="56"/>
  <c r="BW51" i="56"/>
  <c r="CT52" i="56"/>
  <c r="P54" i="56"/>
  <c r="AM55" i="56"/>
  <c r="G42" i="56"/>
  <c r="AU48" i="56"/>
  <c r="BT51" i="56"/>
  <c r="CC54" i="56"/>
  <c r="BF56" i="56"/>
  <c r="CC57" i="56"/>
  <c r="CZ58" i="56"/>
  <c r="V60" i="56"/>
  <c r="AS61" i="56"/>
  <c r="BP62" i="56"/>
  <c r="CM63" i="56"/>
  <c r="I65" i="56"/>
  <c r="AF66" i="56"/>
  <c r="BC67" i="56"/>
  <c r="AU41" i="56"/>
  <c r="CK47" i="56"/>
  <c r="BU50" i="56"/>
  <c r="CU52" i="56"/>
  <c r="AO55" i="56"/>
  <c r="AY56" i="56"/>
  <c r="BF57" i="56"/>
  <c r="BM58" i="56"/>
  <c r="AV59" i="56"/>
  <c r="BC60" i="56"/>
  <c r="AL61" i="56"/>
  <c r="AS62" i="56"/>
  <c r="AZ63" i="56"/>
  <c r="AI64" i="56"/>
  <c r="AP65" i="56"/>
  <c r="Y66" i="56"/>
  <c r="DC38" i="56"/>
  <c r="AB47" i="56"/>
  <c r="CQ48" i="56"/>
  <c r="BB50" i="56"/>
  <c r="O52" i="56"/>
  <c r="CD53" i="56"/>
  <c r="L55" i="56"/>
  <c r="L56" i="56"/>
  <c r="BX56" i="56"/>
  <c r="AI57" i="56"/>
  <c r="CU57" i="56"/>
  <c r="BF58" i="56"/>
  <c r="Q59" i="56"/>
  <c r="CC59" i="56"/>
  <c r="AN60" i="56"/>
  <c r="CZ60" i="56"/>
  <c r="BK61" i="56"/>
  <c r="V62" i="56"/>
  <c r="CH62" i="56"/>
  <c r="AS63" i="56"/>
  <c r="D64" i="56"/>
  <c r="BP64" i="56"/>
  <c r="AA65" i="56"/>
  <c r="CM65" i="56"/>
  <c r="AX66" i="56"/>
  <c r="I67" i="56"/>
  <c r="AP38" i="56"/>
  <c r="CG44" i="56"/>
  <c r="AZ47" i="56"/>
  <c r="N49" i="56"/>
  <c r="BZ50" i="56"/>
  <c r="AM52" i="56"/>
  <c r="DB53" i="56"/>
  <c r="AD55" i="56"/>
  <c r="U56" i="56"/>
  <c r="CG56" i="56"/>
  <c r="AR57" i="56"/>
  <c r="DD57" i="56"/>
  <c r="BO58" i="56"/>
  <c r="Z59" i="56"/>
  <c r="CL59" i="56"/>
  <c r="AW60" i="56"/>
  <c r="H61" i="56"/>
  <c r="BT61" i="56"/>
  <c r="AE62" i="56"/>
  <c r="CQ62" i="56"/>
  <c r="BB63" i="56"/>
  <c r="M64" i="56"/>
  <c r="BY64" i="56"/>
  <c r="AJ65" i="56"/>
  <c r="CV65" i="56"/>
  <c r="BG66" i="56"/>
  <c r="AG39" i="56"/>
  <c r="BX45" i="56"/>
  <c r="BX47" i="56"/>
  <c r="AL49" i="56"/>
  <c r="CX50" i="56"/>
  <c r="BK52" i="56"/>
  <c r="Y54" i="56"/>
  <c r="AV55" i="56"/>
  <c r="AD56" i="56"/>
  <c r="CP56" i="56"/>
  <c r="BA57" i="56"/>
  <c r="L58" i="56"/>
  <c r="BX58" i="56"/>
  <c r="AI59" i="56"/>
  <c r="CU59" i="56"/>
  <c r="BF60" i="56"/>
  <c r="Q61" i="56"/>
  <c r="CC61" i="56"/>
  <c r="CE37" i="56"/>
  <c r="U44" i="56"/>
  <c r="AJ47" i="56"/>
  <c r="CY48" i="56"/>
  <c r="BJ50" i="56"/>
  <c r="W52" i="56"/>
  <c r="CL53" i="56"/>
  <c r="Q55" i="56"/>
  <c r="O56" i="56"/>
  <c r="CA56" i="56"/>
  <c r="AL57" i="56"/>
  <c r="CX57" i="56"/>
  <c r="BI58" i="56"/>
  <c r="T59" i="56"/>
  <c r="CF59" i="56"/>
  <c r="AQ60" i="56"/>
  <c r="DC60" i="56"/>
  <c r="BN61" i="56"/>
  <c r="Y62" i="56"/>
  <c r="CK62" i="56"/>
  <c r="AV63" i="56"/>
  <c r="DC45" i="56"/>
  <c r="BP52" i="56"/>
  <c r="CR56" i="56"/>
  <c r="AK59" i="56"/>
  <c r="CE61" i="56"/>
  <c r="AW63" i="56"/>
  <c r="CB64" i="56"/>
  <c r="CY65" i="56"/>
  <c r="DD66" i="56"/>
  <c r="BY67" i="56"/>
  <c r="AJ68" i="56"/>
  <c r="CV68" i="56"/>
  <c r="BG69" i="56"/>
  <c r="R70" i="56"/>
  <c r="CD70" i="56"/>
  <c r="AO71" i="56"/>
  <c r="DA71" i="56"/>
  <c r="BL72" i="56"/>
  <c r="W73" i="56"/>
  <c r="CI73" i="56"/>
  <c r="AT74" i="56"/>
  <c r="E75" i="56"/>
  <c r="BQ75" i="56"/>
  <c r="AB76" i="56"/>
  <c r="CN76" i="56"/>
  <c r="AY77" i="56"/>
  <c r="J78" i="56"/>
  <c r="BV78" i="56"/>
  <c r="AG79" i="56"/>
  <c r="CS79" i="56"/>
  <c r="BD80" i="56"/>
  <c r="O81" i="56"/>
  <c r="CA81" i="56"/>
  <c r="AL82" i="56"/>
  <c r="CX82" i="56"/>
  <c r="BI83" i="56"/>
  <c r="T84" i="56"/>
  <c r="CF84" i="56"/>
  <c r="AQ85" i="56"/>
  <c r="DC85" i="56"/>
  <c r="BN86" i="56"/>
  <c r="Y87" i="56"/>
  <c r="CK87" i="56"/>
  <c r="BL48" i="56"/>
  <c r="CQ54" i="56"/>
  <c r="CJ57" i="56"/>
  <c r="AC60" i="56"/>
  <c r="AX62" i="56"/>
  <c r="DB63" i="56"/>
  <c r="X65" i="56"/>
  <c r="AU66" i="56"/>
  <c r="AH67" i="56"/>
  <c r="CX67" i="56"/>
  <c r="BI68" i="56"/>
  <c r="T69" i="56"/>
  <c r="CF69" i="56"/>
  <c r="AQ70" i="56"/>
  <c r="DC70" i="56"/>
  <c r="BN71" i="56"/>
  <c r="Y72" i="56"/>
  <c r="CK72" i="56"/>
  <c r="AV73" i="56"/>
  <c r="G74" i="56"/>
  <c r="BS74" i="56"/>
  <c r="AD75" i="56"/>
  <c r="CP75" i="56"/>
  <c r="BA76" i="56"/>
  <c r="L77" i="56"/>
  <c r="BX77" i="56"/>
  <c r="AI78" i="56"/>
  <c r="CU78" i="56"/>
  <c r="BF79" i="56"/>
  <c r="Q80" i="56"/>
  <c r="CC80" i="56"/>
  <c r="AN81" i="56"/>
  <c r="CZ81" i="56"/>
  <c r="BK82" i="56"/>
  <c r="V83" i="56"/>
  <c r="CH83" i="56"/>
  <c r="AS84" i="56"/>
  <c r="D85" i="56"/>
  <c r="BP85" i="56"/>
  <c r="AA86" i="56"/>
  <c r="CM86" i="56"/>
  <c r="AX87" i="56"/>
  <c r="BI43" i="56"/>
  <c r="D52" i="56"/>
  <c r="BT56" i="56"/>
  <c r="M59" i="56"/>
  <c r="BG61" i="56"/>
  <c r="AG63" i="56"/>
  <c r="BR64" i="56"/>
  <c r="CO65" i="56"/>
  <c r="CV66" i="56"/>
  <c r="BS67" i="56"/>
  <c r="AD68" i="56"/>
  <c r="CP68" i="56"/>
  <c r="BA69" i="56"/>
  <c r="L70" i="56"/>
  <c r="BX70" i="56"/>
  <c r="AI71" i="56"/>
  <c r="CU71" i="56"/>
  <c r="BF72" i="56"/>
  <c r="Q73" i="56"/>
  <c r="CC73" i="56"/>
  <c r="AN74" i="56"/>
  <c r="CZ74" i="56"/>
  <c r="BK75" i="56"/>
  <c r="V76" i="56"/>
  <c r="CH76" i="56"/>
  <c r="AS77" i="56"/>
  <c r="D78" i="56"/>
  <c r="BP78" i="56"/>
  <c r="AA79" i="56"/>
  <c r="CM79" i="56"/>
  <c r="AX80" i="56"/>
  <c r="I81" i="56"/>
  <c r="BU81" i="56"/>
  <c r="AF82" i="56"/>
  <c r="CR82" i="56"/>
  <c r="BC83" i="56"/>
  <c r="N84" i="56"/>
  <c r="BZ84" i="56"/>
  <c r="AK85" i="56"/>
  <c r="CW85" i="56"/>
  <c r="BH86" i="56"/>
  <c r="S87" i="56"/>
  <c r="CE87" i="56"/>
  <c r="DA47" i="56"/>
  <c r="AU54" i="56"/>
  <c r="BL57" i="56"/>
  <c r="E60" i="56"/>
  <c r="AH62" i="56"/>
  <c r="CR63" i="56"/>
  <c r="N65" i="56"/>
  <c r="AK66" i="56"/>
  <c r="AA67" i="56"/>
  <c r="CR67" i="56"/>
  <c r="BC68" i="56"/>
  <c r="N69" i="56"/>
  <c r="BZ69" i="56"/>
  <c r="AK70" i="56"/>
  <c r="CW70" i="56"/>
  <c r="BH71" i="56"/>
  <c r="S72" i="56"/>
  <c r="CE72" i="56"/>
  <c r="AP73" i="56"/>
  <c r="DB73" i="56"/>
  <c r="BM74" i="56"/>
  <c r="X75" i="56"/>
  <c r="CJ75" i="56"/>
  <c r="CI35" i="56"/>
  <c r="S26" i="56"/>
  <c r="BH26" i="56"/>
  <c r="BF36" i="56"/>
  <c r="AQ36" i="56"/>
  <c r="BZ44" i="56"/>
  <c r="AI40" i="56"/>
  <c r="U46" i="56"/>
  <c r="BB38" i="56"/>
  <c r="AW43" i="56"/>
  <c r="CJ25" i="56"/>
  <c r="X37" i="56"/>
  <c r="AK40" i="56"/>
  <c r="BN43" i="56"/>
  <c r="BB26" i="56"/>
  <c r="Q37" i="56"/>
  <c r="AL40" i="56"/>
  <c r="CF42" i="56"/>
  <c r="Y45" i="56"/>
  <c r="BH29" i="56"/>
  <c r="Z37" i="56"/>
  <c r="BT39" i="56"/>
  <c r="M42" i="56"/>
  <c r="BG44" i="56"/>
  <c r="BP36" i="56"/>
  <c r="AY45" i="56"/>
  <c r="CT47" i="56"/>
  <c r="CR49" i="56"/>
  <c r="CH51" i="56"/>
  <c r="BX53" i="56"/>
  <c r="CD55" i="56"/>
  <c r="AG40" i="56"/>
  <c r="BX46" i="56"/>
  <c r="BN48" i="56"/>
  <c r="AN50" i="56"/>
  <c r="CY51" i="56"/>
  <c r="BI53" i="56"/>
  <c r="CN54" i="56"/>
  <c r="AR24" i="56"/>
  <c r="BG38" i="56"/>
  <c r="AT43" i="56"/>
  <c r="BZ46" i="56"/>
  <c r="CW47" i="56"/>
  <c r="S49" i="56"/>
  <c r="AP50" i="56"/>
  <c r="BM51" i="56"/>
  <c r="CJ52" i="56"/>
  <c r="F54" i="56"/>
  <c r="AC55" i="56"/>
  <c r="CQ33" i="56"/>
  <c r="CB40" i="56"/>
  <c r="BO45" i="56"/>
  <c r="AD47" i="56"/>
  <c r="BA48" i="56"/>
  <c r="BX49" i="56"/>
  <c r="CU50" i="56"/>
  <c r="Q52" i="56"/>
  <c r="AN53" i="56"/>
  <c r="D29" i="56"/>
  <c r="BF39" i="56"/>
  <c r="AS44" i="56"/>
  <c r="CZ46" i="56"/>
  <c r="V48" i="56"/>
  <c r="AS49" i="56"/>
  <c r="BP50" i="56"/>
  <c r="CM51" i="56"/>
  <c r="I53" i="56"/>
  <c r="AF54" i="56"/>
  <c r="BC55" i="56"/>
  <c r="BY43" i="56"/>
  <c r="CJ48" i="56"/>
  <c r="K52" i="56"/>
  <c r="H55" i="56"/>
  <c r="BV56" i="56"/>
  <c r="CS57" i="56"/>
  <c r="O59" i="56"/>
  <c r="AL60" i="56"/>
  <c r="BI61" i="56"/>
  <c r="CF62" i="56"/>
  <c r="DC63" i="56"/>
  <c r="Y65" i="56"/>
  <c r="AV66" i="56"/>
  <c r="CP26" i="56"/>
  <c r="AR45" i="56"/>
  <c r="AA48" i="56"/>
  <c r="L51" i="56"/>
  <c r="CU53" i="56"/>
  <c r="BU55" i="56"/>
  <c r="CM56" i="56"/>
  <c r="BV57" i="56"/>
  <c r="CC58" i="56"/>
  <c r="CJ59" i="56"/>
  <c r="BS60" i="56"/>
  <c r="BZ61" i="56"/>
  <c r="BI62" i="56"/>
  <c r="BP63" i="56"/>
  <c r="BW64" i="56"/>
  <c r="BF65" i="56"/>
  <c r="BM66" i="56"/>
  <c r="BT40" i="56"/>
  <c r="BT47" i="56"/>
  <c r="AE49" i="56"/>
  <c r="CS50" i="56"/>
  <c r="BG52" i="56"/>
  <c r="R54" i="56"/>
  <c r="AR55" i="56"/>
  <c r="AB56" i="56"/>
  <c r="CN56" i="56"/>
  <c r="AY57" i="56"/>
  <c r="J58" i="56"/>
  <c r="BV58" i="56"/>
  <c r="AG59" i="56"/>
  <c r="CS59" i="56"/>
  <c r="BD60" i="56"/>
  <c r="O61" i="56"/>
  <c r="CA61" i="56"/>
  <c r="AL62" i="56"/>
  <c r="CX62" i="56"/>
  <c r="BI63" i="56"/>
  <c r="T64" i="56"/>
  <c r="CF64" i="56"/>
  <c r="AQ65" i="56"/>
  <c r="DC65" i="56"/>
  <c r="BN66" i="56"/>
  <c r="CX21" i="56"/>
  <c r="CT39" i="56"/>
  <c r="AC46" i="56"/>
  <c r="CR47" i="56"/>
  <c r="BC49" i="56"/>
  <c r="P51" i="56"/>
  <c r="CE52" i="56"/>
  <c r="AM54" i="56"/>
  <c r="BJ55" i="56"/>
  <c r="AK56" i="56"/>
  <c r="CW56" i="56"/>
  <c r="BH57" i="56"/>
  <c r="S58" i="56"/>
  <c r="CE58" i="56"/>
  <c r="AP59" i="56"/>
  <c r="DB59" i="56"/>
  <c r="BM60" i="56"/>
  <c r="X61" i="56"/>
  <c r="CJ61" i="56"/>
  <c r="AU62" i="56"/>
  <c r="F63" i="56"/>
  <c r="BR63" i="56"/>
  <c r="AC64" i="56"/>
  <c r="CO64" i="56"/>
  <c r="AZ65" i="56"/>
  <c r="K66" i="56"/>
  <c r="L28" i="56"/>
  <c r="CK40" i="56"/>
  <c r="BA46" i="56"/>
  <c r="O48" i="56"/>
  <c r="CA49" i="56"/>
  <c r="AN51" i="56"/>
  <c r="DC52" i="56"/>
  <c r="BE54" i="56"/>
  <c r="CB55" i="56"/>
  <c r="AT56" i="56"/>
  <c r="E57" i="56"/>
  <c r="BQ57" i="56"/>
  <c r="AB58" i="56"/>
  <c r="CN58" i="56"/>
  <c r="AY59" i="56"/>
  <c r="J60" i="56"/>
  <c r="BV60" i="56"/>
  <c r="AG61" i="56"/>
  <c r="CS61" i="56"/>
  <c r="AH39" i="56"/>
  <c r="CM45" i="56"/>
  <c r="CB47" i="56"/>
  <c r="AM49" i="56"/>
  <c r="DA50" i="56"/>
  <c r="BO52" i="56"/>
  <c r="Z54" i="56"/>
  <c r="AW55" i="56"/>
  <c r="AE56" i="56"/>
  <c r="CQ56" i="56"/>
  <c r="BB57" i="56"/>
  <c r="M58" i="56"/>
  <c r="BY58" i="56"/>
  <c r="AJ59" i="56"/>
  <c r="CV59" i="56"/>
  <c r="BG60" i="56"/>
  <c r="R61" i="56"/>
  <c r="CD61" i="56"/>
  <c r="AO62" i="56"/>
  <c r="DA62" i="56"/>
  <c r="BL63" i="56"/>
  <c r="CC47" i="56"/>
  <c r="AC54" i="56"/>
  <c r="BC57" i="56"/>
  <c r="CW59" i="56"/>
  <c r="Z62" i="56"/>
  <c r="CK63" i="56"/>
  <c r="G65" i="56"/>
  <c r="AD66" i="56"/>
  <c r="X67" i="56"/>
  <c r="CO67" i="56"/>
  <c r="AZ68" i="56"/>
  <c r="K69" i="56"/>
  <c r="BW69" i="56"/>
  <c r="AH70" i="56"/>
  <c r="CT70" i="56"/>
  <c r="BE71" i="56"/>
  <c r="P72" i="56"/>
  <c r="CB72" i="56"/>
  <c r="AM73" i="56"/>
  <c r="CY73" i="56"/>
  <c r="BJ74" i="56"/>
  <c r="U75" i="56"/>
  <c r="CG75" i="56"/>
  <c r="AR76" i="56"/>
  <c r="DD76" i="56"/>
  <c r="BO77" i="56"/>
  <c r="Z78" i="56"/>
  <c r="CL78" i="56"/>
  <c r="AW79" i="56"/>
  <c r="H80" i="56"/>
  <c r="BT80" i="56"/>
  <c r="AE81" i="56"/>
  <c r="CQ81" i="56"/>
  <c r="BB82" i="56"/>
  <c r="M83" i="56"/>
  <c r="BY83" i="56"/>
  <c r="AJ84" i="56"/>
  <c r="CV84" i="56"/>
  <c r="BG85" i="56"/>
  <c r="R86" i="56"/>
  <c r="CD86" i="56"/>
  <c r="AO87" i="56"/>
  <c r="AT35" i="56"/>
  <c r="Y50" i="56"/>
  <c r="DB55" i="56"/>
  <c r="AU58" i="56"/>
  <c r="CO60" i="56"/>
  <c r="CM62" i="56"/>
  <c r="AG64" i="56"/>
  <c r="BD65" i="56"/>
  <c r="BY66" i="56"/>
  <c r="AZ67" i="56"/>
  <c r="M68" i="56"/>
  <c r="BY68" i="56"/>
  <c r="AJ69" i="56"/>
  <c r="CV69" i="56"/>
  <c r="BG70" i="56"/>
  <c r="R71" i="56"/>
  <c r="CD71" i="56"/>
  <c r="AO72" i="56"/>
  <c r="DA72" i="56"/>
  <c r="BL73" i="56"/>
  <c r="W74" i="56"/>
  <c r="CI74" i="56"/>
  <c r="AT75" i="56"/>
  <c r="E76" i="56"/>
  <c r="BQ76" i="56"/>
  <c r="AB77" i="56"/>
  <c r="CN77" i="56"/>
  <c r="AY78" i="56"/>
  <c r="J79" i="56"/>
  <c r="BV79" i="56"/>
  <c r="AG80" i="56"/>
  <c r="CS80" i="56"/>
  <c r="BD81" i="56"/>
  <c r="O82" i="56"/>
  <c r="CA82" i="56"/>
  <c r="AL83" i="56"/>
  <c r="CX83" i="56"/>
  <c r="BI84" i="56"/>
  <c r="T85" i="56"/>
  <c r="CF85" i="56"/>
  <c r="AQ86" i="56"/>
  <c r="DC86" i="56"/>
  <c r="BN87" i="56"/>
  <c r="Q47" i="56"/>
  <c r="BR53" i="56"/>
  <c r="AE57" i="56"/>
  <c r="BY59" i="56"/>
  <c r="J62" i="56"/>
  <c r="BV63" i="56"/>
  <c r="CX64" i="56"/>
  <c r="T66" i="56"/>
  <c r="P67" i="56"/>
  <c r="CI67" i="56"/>
  <c r="AT68" i="56"/>
  <c r="E69" i="56"/>
  <c r="BQ69" i="56"/>
  <c r="AB70" i="56"/>
  <c r="CN70" i="56"/>
  <c r="AY71" i="56"/>
  <c r="J72" i="56"/>
  <c r="BV72" i="56"/>
  <c r="AG73" i="56"/>
  <c r="CS73" i="56"/>
  <c r="BD74" i="56"/>
  <c r="O75" i="56"/>
  <c r="CA75" i="56"/>
  <c r="AL76" i="56"/>
  <c r="CX76" i="56"/>
  <c r="BI77" i="56"/>
  <c r="T78" i="56"/>
  <c r="CF78" i="56"/>
  <c r="AQ79" i="56"/>
  <c r="DC79" i="56"/>
  <c r="BN80" i="56"/>
  <c r="Y81" i="56"/>
  <c r="CK81" i="56"/>
  <c r="AV82" i="56"/>
  <c r="G83" i="56"/>
  <c r="BS83" i="56"/>
  <c r="AD84" i="56"/>
  <c r="CP84" i="56"/>
  <c r="BA85" i="56"/>
  <c r="L86" i="56"/>
  <c r="BX86" i="56"/>
  <c r="AI87" i="56"/>
  <c r="BT25" i="56"/>
  <c r="BN49" i="56"/>
  <c r="BR55" i="56"/>
  <c r="W58" i="56"/>
  <c r="BQ60" i="56"/>
  <c r="BW62" i="56"/>
  <c r="W64" i="56"/>
  <c r="AT65" i="56"/>
  <c r="BP66" i="56"/>
  <c r="AS67" i="56"/>
  <c r="G68" i="56"/>
  <c r="BS68" i="56"/>
  <c r="AD69" i="56"/>
  <c r="CP69" i="56"/>
  <c r="BA70" i="56"/>
  <c r="L71" i="56"/>
  <c r="BX71" i="56"/>
  <c r="AI72" i="56"/>
  <c r="CU72" i="56"/>
  <c r="BF73" i="56"/>
  <c r="Q74" i="56"/>
  <c r="CC74" i="56"/>
  <c r="AN75" i="56"/>
  <c r="CZ75" i="56"/>
  <c r="BF33" i="56"/>
  <c r="AP27" i="56"/>
  <c r="AQ27" i="56"/>
  <c r="BQ26" i="56"/>
  <c r="AF18" i="56"/>
  <c r="AM18" i="56"/>
  <c r="CM40" i="56"/>
  <c r="CF23" i="56"/>
  <c r="BZ38" i="56"/>
  <c r="CC43" i="56"/>
  <c r="F27" i="56"/>
  <c r="AF37" i="56"/>
  <c r="BI40" i="56"/>
  <c r="CT43" i="56"/>
  <c r="CH26" i="56"/>
  <c r="AO37" i="56"/>
  <c r="AT40" i="56"/>
  <c r="CN42" i="56"/>
  <c r="AG45" i="56"/>
  <c r="CN29" i="56"/>
  <c r="AH37" i="56"/>
  <c r="CB39" i="56"/>
  <c r="U42" i="56"/>
  <c r="BO44" i="56"/>
  <c r="CV36" i="56"/>
  <c r="CE45" i="56"/>
  <c r="I48" i="56"/>
  <c r="CZ49" i="56"/>
  <c r="CP51" i="56"/>
  <c r="CV53" i="56"/>
  <c r="AY31" i="56"/>
  <c r="CW34" i="56"/>
  <c r="N38" i="56"/>
  <c r="AC40" i="56"/>
  <c r="V40" i="56"/>
  <c r="J37" i="56"/>
  <c r="BB34" i="56"/>
  <c r="BZ51" i="56"/>
  <c r="CS40" i="56"/>
  <c r="X50" i="56"/>
  <c r="L54" i="56"/>
  <c r="CM38" i="56"/>
  <c r="CO47" i="56"/>
  <c r="CL50" i="56"/>
  <c r="N54" i="56"/>
  <c r="AV40" i="56"/>
  <c r="BZ47" i="56"/>
  <c r="DC50" i="56"/>
  <c r="CH27" i="56"/>
  <c r="X46" i="56"/>
  <c r="BA49" i="56"/>
  <c r="DB52" i="56"/>
  <c r="CZ32" i="56"/>
  <c r="AE52" i="56"/>
  <c r="CK57" i="56"/>
  <c r="CH60" i="56"/>
  <c r="J64" i="56"/>
  <c r="BK67" i="56"/>
  <c r="AD49" i="56"/>
  <c r="CJ55" i="56"/>
  <c r="BU58" i="56"/>
  <c r="F61" i="56"/>
  <c r="BX63" i="56"/>
  <c r="BE66" i="56"/>
  <c r="H48" i="56"/>
  <c r="CA52" i="56"/>
  <c r="T56" i="56"/>
  <c r="BO57" i="56"/>
  <c r="AO59" i="56"/>
  <c r="G61" i="56"/>
  <c r="BB62" i="56"/>
  <c r="AB64" i="56"/>
  <c r="CU65" i="56"/>
  <c r="BG30" i="56"/>
  <c r="K48" i="56"/>
  <c r="BH52" i="56"/>
  <c r="CN55" i="56"/>
  <c r="BP57" i="56"/>
  <c r="AH59" i="56"/>
  <c r="CC60" i="56"/>
  <c r="BC62" i="56"/>
  <c r="U64" i="56"/>
  <c r="BP65" i="56"/>
  <c r="CA41" i="56"/>
  <c r="BF49" i="56"/>
  <c r="AQ53" i="56"/>
  <c r="BB56" i="56"/>
  <c r="T58" i="56"/>
  <c r="BO59" i="56"/>
  <c r="AO61" i="56"/>
  <c r="K45" i="56"/>
  <c r="CD49" i="56"/>
  <c r="AP54" i="56"/>
  <c r="CI56" i="56"/>
  <c r="AC58" i="56"/>
  <c r="DD59" i="56"/>
  <c r="BV61" i="56"/>
  <c r="P63" i="56"/>
  <c r="CO54" i="56"/>
  <c r="DD61" i="56"/>
  <c r="AM65" i="56"/>
  <c r="CW67" i="56"/>
  <c r="BO69" i="56"/>
  <c r="I71" i="56"/>
  <c r="CJ72" i="56"/>
  <c r="BB74" i="56"/>
  <c r="CW75" i="56"/>
  <c r="BW77" i="56"/>
  <c r="AO79" i="56"/>
  <c r="CJ80" i="56"/>
  <c r="BJ82" i="56"/>
  <c r="AB84" i="56"/>
  <c r="BW85" i="56"/>
  <c r="AW87" i="56"/>
  <c r="BB55" i="56"/>
  <c r="AZ61" i="56"/>
  <c r="BT65" i="56"/>
  <c r="E68" i="56"/>
  <c r="AZ69" i="56"/>
  <c r="BW70" i="56"/>
  <c r="CT71" i="56"/>
  <c r="P73" i="56"/>
  <c r="AM74" i="56"/>
  <c r="BJ75" i="56"/>
  <c r="CG76" i="56"/>
  <c r="DD77" i="56"/>
  <c r="Z79" i="56"/>
  <c r="AW80" i="56"/>
  <c r="BT81" i="56"/>
  <c r="CQ82" i="56"/>
  <c r="M84" i="56"/>
  <c r="AJ85" i="56"/>
  <c r="BG86" i="56"/>
  <c r="CD87" i="56"/>
  <c r="D55" i="56"/>
  <c r="AJ60" i="56"/>
  <c r="F64" i="56"/>
  <c r="AZ66" i="56"/>
  <c r="CY67" i="56"/>
  <c r="M69" i="56"/>
  <c r="CW69" i="56"/>
  <c r="DD70" i="56"/>
  <c r="DC71" i="56"/>
  <c r="CT72" i="56"/>
  <c r="DA73" i="56"/>
  <c r="CJ74" i="56"/>
  <c r="CQ75" i="56"/>
  <c r="CP76" i="56"/>
  <c r="CG77" i="56"/>
  <c r="CN78" i="56"/>
  <c r="BW79" i="56"/>
  <c r="CD80" i="56"/>
  <c r="CC81" i="56"/>
  <c r="BL82" i="56"/>
  <c r="AM83" i="56"/>
  <c r="V84" i="56"/>
  <c r="E85" i="56"/>
  <c r="CG85" i="56"/>
  <c r="BP86" i="56"/>
  <c r="AY87" i="56"/>
  <c r="AO46" i="56"/>
  <c r="F55" i="56"/>
  <c r="CI58" i="56"/>
  <c r="CN61" i="56"/>
  <c r="G64" i="56"/>
  <c r="BZ65" i="56"/>
  <c r="F67" i="56"/>
  <c r="CZ67" i="56"/>
  <c r="CI68" i="56"/>
  <c r="BJ69" i="56"/>
  <c r="AS70" i="56"/>
  <c r="AB71" i="56"/>
  <c r="DD71" i="56"/>
  <c r="CM72" i="56"/>
  <c r="BV73" i="56"/>
  <c r="AW74" i="56"/>
  <c r="AF75" i="56"/>
  <c r="O76" i="56"/>
  <c r="CA76" i="56"/>
  <c r="AL77" i="56"/>
  <c r="CX77" i="56"/>
  <c r="BI78" i="56"/>
  <c r="T79" i="56"/>
  <c r="CF79" i="56"/>
  <c r="AQ80" i="56"/>
  <c r="DC80" i="56"/>
  <c r="BN81" i="56"/>
  <c r="Y82" i="56"/>
  <c r="CK82" i="56"/>
  <c r="AV83" i="56"/>
  <c r="G84" i="56"/>
  <c r="BS84" i="56"/>
  <c r="AD85" i="56"/>
  <c r="CP85" i="56"/>
  <c r="BA86" i="56"/>
  <c r="L87" i="56"/>
  <c r="BX87" i="56"/>
  <c r="AN47" i="56"/>
  <c r="CM53" i="56"/>
  <c r="AM57" i="56"/>
  <c r="CG59" i="56"/>
  <c r="P62" i="56"/>
  <c r="CC63" i="56"/>
  <c r="CZ64" i="56"/>
  <c r="V66" i="56"/>
  <c r="S67" i="56"/>
  <c r="CK67" i="56"/>
  <c r="AV68" i="56"/>
  <c r="G69" i="56"/>
  <c r="BS69" i="56"/>
  <c r="AD70" i="56"/>
  <c r="CP70" i="56"/>
  <c r="BA71" i="56"/>
  <c r="L72" i="56"/>
  <c r="BX72" i="56"/>
  <c r="AI73" i="56"/>
  <c r="CU73" i="56"/>
  <c r="BF74" i="56"/>
  <c r="Q75" i="56"/>
  <c r="CC75" i="56"/>
  <c r="AN76" i="56"/>
  <c r="CZ76" i="56"/>
  <c r="BK77" i="56"/>
  <c r="V78" i="56"/>
  <c r="CH78" i="56"/>
  <c r="AS79" i="56"/>
  <c r="D80" i="56"/>
  <c r="BP80" i="56"/>
  <c r="AA81" i="56"/>
  <c r="CM81" i="56"/>
  <c r="AX82" i="56"/>
  <c r="I83" i="56"/>
  <c r="BU83" i="56"/>
  <c r="AF84" i="56"/>
  <c r="CR84" i="56"/>
  <c r="BC85" i="56"/>
  <c r="N86" i="56"/>
  <c r="BZ86" i="56"/>
  <c r="AK87" i="56"/>
  <c r="AI29" i="56"/>
  <c r="CI49" i="56"/>
  <c r="CH55" i="56"/>
  <c r="AE58" i="56"/>
  <c r="BY60" i="56"/>
  <c r="CD62" i="56"/>
  <c r="Y64" i="56"/>
  <c r="AV65" i="56"/>
  <c r="BR66" i="56"/>
  <c r="AV67" i="56"/>
  <c r="I68" i="56"/>
  <c r="BU68" i="56"/>
  <c r="AF69" i="56"/>
  <c r="CR69" i="56"/>
  <c r="BC70" i="56"/>
  <c r="N71" i="56"/>
  <c r="BZ71" i="56"/>
  <c r="AK72" i="56"/>
  <c r="CW72" i="56"/>
  <c r="BH73" i="56"/>
  <c r="S74" i="56"/>
  <c r="CE74" i="56"/>
  <c r="AP75" i="56"/>
  <c r="DB75" i="56"/>
  <c r="BM76" i="56"/>
  <c r="X77" i="56"/>
  <c r="CJ77" i="56"/>
  <c r="AU78" i="56"/>
  <c r="F79" i="56"/>
  <c r="BR79" i="56"/>
  <c r="AC80" i="56"/>
  <c r="CO80" i="56"/>
  <c r="AZ81" i="56"/>
  <c r="K82" i="56"/>
  <c r="BW82" i="56"/>
  <c r="AH83" i="56"/>
  <c r="CT83" i="56"/>
  <c r="CJ56" i="56"/>
  <c r="BZ64" i="56"/>
  <c r="AH68" i="56"/>
  <c r="CB70" i="56"/>
  <c r="U73" i="56"/>
  <c r="BO75" i="56"/>
  <c r="H78" i="56"/>
  <c r="BB80" i="56"/>
  <c r="CV82" i="56"/>
  <c r="DA84" i="56"/>
  <c r="BL86" i="56"/>
  <c r="DD87" i="56"/>
  <c r="BO88" i="56"/>
  <c r="Z89" i="56"/>
  <c r="CL89" i="56"/>
  <c r="AW90" i="56"/>
  <c r="H91" i="56"/>
  <c r="BT91" i="56"/>
  <c r="AE92" i="56"/>
  <c r="CQ92" i="56"/>
  <c r="BB93" i="56"/>
  <c r="M94" i="56"/>
  <c r="BY94" i="56"/>
  <c r="AJ95" i="56"/>
  <c r="CV95" i="56"/>
  <c r="BG96" i="56"/>
  <c r="BP23" i="56"/>
  <c r="L36" i="56"/>
  <c r="BH40" i="56"/>
  <c r="BH41" i="56"/>
  <c r="AK41" i="56"/>
  <c r="Y38" i="56"/>
  <c r="BL40" i="56"/>
  <c r="BA52" i="56"/>
  <c r="AL43" i="56"/>
  <c r="AV50" i="56"/>
  <c r="CF54" i="56"/>
  <c r="AO40" i="56"/>
  <c r="D48" i="56"/>
  <c r="BE51" i="56"/>
  <c r="BB54" i="56"/>
  <c r="G41" i="56"/>
  <c r="AS48" i="56"/>
  <c r="AP51" i="56"/>
  <c r="AA30" i="56"/>
  <c r="CR46" i="56"/>
  <c r="CO49" i="56"/>
  <c r="Q53" i="56"/>
  <c r="CX42" i="56"/>
  <c r="AH53" i="56"/>
  <c r="DA57" i="56"/>
  <c r="BA61" i="56"/>
  <c r="AX64" i="56"/>
  <c r="CU29" i="56"/>
  <c r="CP50" i="56"/>
  <c r="S56" i="56"/>
  <c r="CK58" i="56"/>
  <c r="BR61" i="56"/>
  <c r="CF63" i="56"/>
  <c r="BU66" i="56"/>
  <c r="J49" i="56"/>
  <c r="CV52" i="56"/>
  <c r="AJ56" i="56"/>
  <c r="DC57" i="56"/>
  <c r="AW59" i="56"/>
  <c r="W61" i="56"/>
  <c r="CP62" i="56"/>
  <c r="AJ64" i="56"/>
  <c r="J66" i="56"/>
  <c r="Q39" i="56"/>
  <c r="AF48" i="56"/>
  <c r="CY52" i="56"/>
  <c r="AC56" i="56"/>
  <c r="BX57" i="56"/>
  <c r="AX59" i="56"/>
  <c r="P61" i="56"/>
  <c r="BK62" i="56"/>
  <c r="AK64" i="56"/>
  <c r="DD65" i="56"/>
  <c r="BB42" i="56"/>
  <c r="CX49" i="56"/>
  <c r="AO54" i="56"/>
  <c r="BJ56" i="56"/>
  <c r="AJ58" i="56"/>
  <c r="DC59" i="56"/>
  <c r="AW61" i="56"/>
  <c r="AH46" i="56"/>
  <c r="CG50" i="56"/>
  <c r="BF54" i="56"/>
  <c r="CY56" i="56"/>
  <c r="BQ58" i="56"/>
  <c r="K60" i="56"/>
  <c r="CL61" i="56"/>
  <c r="BD63" i="56"/>
  <c r="AZ55" i="56"/>
  <c r="AV62" i="56"/>
  <c r="N66" i="56"/>
  <c r="D68" i="56"/>
  <c r="CE69" i="56"/>
  <c r="AW71" i="56"/>
  <c r="CR72" i="56"/>
  <c r="BR74" i="56"/>
  <c r="AJ76" i="56"/>
  <c r="CE77" i="56"/>
  <c r="BE79" i="56"/>
  <c r="W81" i="56"/>
  <c r="BR82" i="56"/>
  <c r="AR84" i="56"/>
  <c r="J86" i="56"/>
  <c r="BE87" i="56"/>
  <c r="AG56" i="56"/>
  <c r="BT62" i="56"/>
  <c r="CJ65" i="56"/>
  <c r="U68" i="56"/>
  <c r="BP69" i="56"/>
  <c r="CM70" i="56"/>
  <c r="I72" i="56"/>
  <c r="AF73" i="56"/>
  <c r="BC74" i="56"/>
  <c r="BZ75" i="56"/>
  <c r="CW76" i="56"/>
  <c r="S78" i="56"/>
  <c r="AP79" i="56"/>
  <c r="BM80" i="56"/>
  <c r="CJ81" i="56"/>
  <c r="F83" i="56"/>
  <c r="AC84" i="56"/>
  <c r="AZ85" i="56"/>
  <c r="BW86" i="56"/>
  <c r="DD36" i="56"/>
  <c r="H56" i="56"/>
  <c r="CV60" i="56"/>
  <c r="AL64" i="56"/>
  <c r="BZ66" i="56"/>
  <c r="N68" i="56"/>
  <c r="U69" i="56"/>
  <c r="T70" i="56"/>
  <c r="K71" i="56"/>
  <c r="R72" i="56"/>
  <c r="DB72" i="56"/>
  <c r="H74" i="56"/>
  <c r="G75" i="56"/>
  <c r="CY75" i="56"/>
  <c r="E77" i="56"/>
  <c r="CO77" i="56"/>
  <c r="CV78" i="56"/>
  <c r="CU79" i="56"/>
  <c r="CL80" i="56"/>
  <c r="CS81" i="56"/>
  <c r="BT82" i="56"/>
  <c r="AU83" i="56"/>
  <c r="AL84" i="56"/>
  <c r="M85" i="56"/>
  <c r="CO85" i="56"/>
  <c r="CF86" i="56"/>
  <c r="BG87" i="56"/>
  <c r="T47" i="56"/>
  <c r="I56" i="56"/>
  <c r="N59" i="56"/>
  <c r="K62" i="56"/>
  <c r="AM64" i="56"/>
  <c r="CP65" i="56"/>
  <c r="R67" i="56"/>
  <c r="O68" i="56"/>
  <c r="CQ68" i="56"/>
  <c r="BR69" i="56"/>
  <c r="BI70" i="56"/>
  <c r="AJ71" i="56"/>
  <c r="K72" i="56"/>
  <c r="DC72" i="56"/>
  <c r="CD73" i="56"/>
  <c r="BE74" i="56"/>
  <c r="AV75" i="56"/>
  <c r="W76" i="56"/>
  <c r="CI76" i="56"/>
  <c r="AT77" i="56"/>
  <c r="E78" i="56"/>
  <c r="BQ78" i="56"/>
  <c r="AB79" i="56"/>
  <c r="CN79" i="56"/>
  <c r="AY80" i="56"/>
  <c r="J81" i="56"/>
  <c r="BV81" i="56"/>
  <c r="AG82" i="56"/>
  <c r="CS82" i="56"/>
  <c r="BD83" i="56"/>
  <c r="O84" i="56"/>
  <c r="CA84" i="56"/>
  <c r="AL85" i="56"/>
  <c r="CX85" i="56"/>
  <c r="BI86" i="56"/>
  <c r="T87" i="56"/>
  <c r="CF87" i="56"/>
  <c r="S48" i="56"/>
  <c r="BI54" i="56"/>
  <c r="BS57" i="56"/>
  <c r="L60" i="56"/>
  <c r="AI62" i="56"/>
  <c r="CS63" i="56"/>
  <c r="O65" i="56"/>
  <c r="AL66" i="56"/>
  <c r="AB67" i="56"/>
  <c r="CS67" i="56"/>
  <c r="BD68" i="56"/>
  <c r="O69" i="56"/>
  <c r="CA69" i="56"/>
  <c r="AL70" i="56"/>
  <c r="CX70" i="56"/>
  <c r="BI71" i="56"/>
  <c r="T72" i="56"/>
  <c r="CF72" i="56"/>
  <c r="AQ73" i="56"/>
  <c r="DC73" i="56"/>
  <c r="BN74" i="56"/>
  <c r="Y75" i="56"/>
  <c r="CK75" i="56"/>
  <c r="AV76" i="56"/>
  <c r="G77" i="56"/>
  <c r="BS77" i="56"/>
  <c r="AD78" i="56"/>
  <c r="CP78" i="56"/>
  <c r="BA79" i="56"/>
  <c r="L80" i="56"/>
  <c r="BX80" i="56"/>
  <c r="AI81" i="56"/>
  <c r="CU81" i="56"/>
  <c r="BF82" i="56"/>
  <c r="Q83" i="56"/>
  <c r="CC83" i="56"/>
  <c r="AN84" i="56"/>
  <c r="CZ84" i="56"/>
  <c r="BK85" i="56"/>
  <c r="V86" i="56"/>
  <c r="CH86" i="56"/>
  <c r="AS87" i="56"/>
  <c r="CU37" i="56"/>
  <c r="BQ50" i="56"/>
  <c r="Q56" i="56"/>
  <c r="BK58" i="56"/>
  <c r="D61" i="56"/>
  <c r="CZ62" i="56"/>
  <c r="AO64" i="56"/>
  <c r="BL65" i="56"/>
  <c r="CE66" i="56"/>
  <c r="BE67" i="56"/>
  <c r="Q68" i="56"/>
  <c r="CC68" i="56"/>
  <c r="AN69" i="56"/>
  <c r="CZ69" i="56"/>
  <c r="BK70" i="56"/>
  <c r="V71" i="56"/>
  <c r="CH71" i="56"/>
  <c r="AS72" i="56"/>
  <c r="D73" i="56"/>
  <c r="BP73" i="56"/>
  <c r="AA74" i="56"/>
  <c r="CM74" i="56"/>
  <c r="AX75" i="56"/>
  <c r="I76" i="56"/>
  <c r="BU76" i="56"/>
  <c r="AF77" i="56"/>
  <c r="CR77" i="56"/>
  <c r="BC78" i="56"/>
  <c r="N79" i="56"/>
  <c r="BZ79" i="56"/>
  <c r="AK80" i="56"/>
  <c r="CW80" i="56"/>
  <c r="BH81" i="56"/>
  <c r="S82" i="56"/>
  <c r="CE82" i="56"/>
  <c r="AP83" i="56"/>
  <c r="DB83" i="56"/>
  <c r="F58" i="56"/>
  <c r="AK65" i="56"/>
  <c r="BN68" i="56"/>
  <c r="G71" i="56"/>
  <c r="BA73" i="56"/>
  <c r="CU75" i="56"/>
  <c r="AN78" i="56"/>
  <c r="CH80" i="56"/>
  <c r="AA83" i="56"/>
  <c r="R85" i="56"/>
  <c r="CI86" i="56"/>
  <c r="K88" i="56"/>
  <c r="BW88" i="56"/>
  <c r="AH89" i="56"/>
  <c r="CT89" i="56"/>
  <c r="BE90" i="56"/>
  <c r="P91" i="56"/>
  <c r="CB91" i="56"/>
  <c r="AM92" i="56"/>
  <c r="CY92" i="56"/>
  <c r="BJ93" i="56"/>
  <c r="U94" i="56"/>
  <c r="CG94" i="56"/>
  <c r="AR95" i="56"/>
  <c r="DD95" i="56"/>
  <c r="BO96" i="56"/>
  <c r="Z97" i="56"/>
  <c r="CL97" i="56"/>
  <c r="AW98" i="56"/>
  <c r="H99" i="56"/>
  <c r="BT99" i="56"/>
  <c r="AE100" i="56"/>
  <c r="CQ100" i="56"/>
  <c r="BB101" i="56"/>
  <c r="M102" i="56"/>
  <c r="BY102" i="56"/>
  <c r="AJ103" i="56"/>
  <c r="CV103" i="56"/>
  <c r="BG104" i="56"/>
  <c r="R105" i="56"/>
  <c r="CD105" i="56"/>
  <c r="AO106" i="56"/>
  <c r="AA45" i="56"/>
  <c r="BX61" i="56"/>
  <c r="DC66" i="56"/>
  <c r="BF69" i="56"/>
  <c r="CZ71" i="56"/>
  <c r="AS74" i="56"/>
  <c r="CM76" i="56"/>
  <c r="AF79" i="56"/>
  <c r="BZ81" i="56"/>
  <c r="S84" i="56"/>
  <c r="CJ85" i="56"/>
  <c r="AU87" i="56"/>
  <c r="AJ88" i="56"/>
  <c r="CV88" i="56"/>
  <c r="BG89" i="56"/>
  <c r="R90" i="56"/>
  <c r="CD90" i="56"/>
  <c r="AO91" i="56"/>
  <c r="DA91" i="56"/>
  <c r="BL92" i="56"/>
  <c r="W93" i="56"/>
  <c r="CI93" i="56"/>
  <c r="AT94" i="56"/>
  <c r="E95" i="56"/>
  <c r="BQ95" i="56"/>
  <c r="AB96" i="56"/>
  <c r="CN96" i="56"/>
  <c r="AY97" i="56"/>
  <c r="J98" i="56"/>
  <c r="BV98" i="56"/>
  <c r="AG99" i="56"/>
  <c r="CS99" i="56"/>
  <c r="BD100" i="56"/>
  <c r="O101" i="56"/>
  <c r="CA101" i="56"/>
  <c r="AL102" i="56"/>
  <c r="CX102" i="56"/>
  <c r="BI103" i="56"/>
  <c r="T104" i="56"/>
  <c r="CF104" i="56"/>
  <c r="AQ105" i="56"/>
  <c r="DC105" i="56"/>
  <c r="BN106" i="56"/>
  <c r="AA53" i="56"/>
  <c r="BM63" i="56"/>
  <c r="CE67" i="56"/>
  <c r="X70" i="56"/>
  <c r="BR72" i="56"/>
  <c r="K75" i="56"/>
  <c r="BE77" i="56"/>
  <c r="CY79" i="56"/>
  <c r="AR82" i="56"/>
  <c r="BN84" i="56"/>
  <c r="CW23" i="56"/>
  <c r="H42" i="56"/>
  <c r="AO43" i="56"/>
  <c r="AP43" i="56"/>
  <c r="BP42" i="56"/>
  <c r="BD39" i="56"/>
  <c r="BH44" i="56"/>
  <c r="BP53" i="56"/>
  <c r="BH46" i="56"/>
  <c r="CZ50" i="56"/>
  <c r="CV54" i="56"/>
  <c r="N43" i="56"/>
  <c r="AR48" i="56"/>
  <c r="BU51" i="56"/>
  <c r="U55" i="56"/>
  <c r="BJ42" i="56"/>
  <c r="BI48" i="56"/>
  <c r="I52" i="56"/>
  <c r="AK36" i="56"/>
  <c r="G47" i="56"/>
  <c r="BH50" i="56"/>
  <c r="BE53" i="56"/>
  <c r="BA44" i="56"/>
  <c r="CS54" i="56"/>
  <c r="AN58" i="56"/>
  <c r="BQ61" i="56"/>
  <c r="Q65" i="56"/>
  <c r="K38" i="56"/>
  <c r="AF51" i="56"/>
  <c r="CE56" i="56"/>
  <c r="CS58" i="56"/>
  <c r="CH61" i="56"/>
  <c r="AQ64" i="56"/>
  <c r="I17" i="56"/>
  <c r="BB49" i="56"/>
  <c r="CX53" i="56"/>
  <c r="AR56" i="56"/>
  <c r="R58" i="56"/>
  <c r="CK59" i="56"/>
  <c r="AE61" i="56"/>
  <c r="E63" i="56"/>
  <c r="BX64" i="56"/>
  <c r="R66" i="56"/>
  <c r="CJ40" i="56"/>
  <c r="AH49" i="56"/>
  <c r="S53" i="56"/>
  <c r="AS56" i="56"/>
  <c r="K58" i="56"/>
  <c r="BF59" i="56"/>
  <c r="AF61" i="56"/>
  <c r="CY62" i="56"/>
  <c r="AS64" i="56"/>
  <c r="S66" i="56"/>
  <c r="AG46" i="56"/>
  <c r="Q50" i="56"/>
  <c r="BU54" i="56"/>
  <c r="CX56" i="56"/>
  <c r="AR58" i="56"/>
  <c r="R60" i="56"/>
  <c r="CK61" i="56"/>
  <c r="BE46" i="56"/>
  <c r="U51" i="56"/>
  <c r="AG55" i="56"/>
  <c r="F57" i="56"/>
  <c r="CG58" i="56"/>
  <c r="AY60" i="56"/>
  <c r="CT61" i="56"/>
  <c r="BT63" i="56"/>
  <c r="W57" i="56"/>
  <c r="BO62" i="56"/>
  <c r="AT66" i="56"/>
  <c r="AR68" i="56"/>
  <c r="CM69" i="56"/>
  <c r="BM71" i="56"/>
  <c r="AE73" i="56"/>
  <c r="BZ74" i="56"/>
  <c r="AZ76" i="56"/>
  <c r="R78" i="56"/>
  <c r="BM79" i="56"/>
  <c r="AM81" i="56"/>
  <c r="E83" i="56"/>
  <c r="AZ84" i="56"/>
  <c r="Z86" i="56"/>
  <c r="CS87" i="56"/>
  <c r="BM56" i="56"/>
  <c r="I63" i="56"/>
  <c r="BK66" i="56"/>
  <c r="AC68" i="56"/>
  <c r="CN69" i="56"/>
  <c r="J71" i="56"/>
  <c r="AG72" i="56"/>
  <c r="BD73" i="56"/>
  <c r="CA74" i="56"/>
  <c r="CX75" i="56"/>
  <c r="T77" i="56"/>
  <c r="AQ78" i="56"/>
  <c r="BN79" i="56"/>
  <c r="CK80" i="56"/>
  <c r="G82" i="56"/>
  <c r="AD83" i="56"/>
  <c r="BA84" i="56"/>
  <c r="BX85" i="56"/>
  <c r="CU86" i="56"/>
  <c r="AK46" i="56"/>
  <c r="CZ56" i="56"/>
  <c r="CM61" i="56"/>
  <c r="CH64" i="56"/>
  <c r="E67" i="56"/>
  <c r="AL68" i="56"/>
  <c r="AC69" i="56"/>
  <c r="AJ70" i="56"/>
  <c r="S71" i="56"/>
  <c r="Z72" i="56"/>
  <c r="Y73" i="56"/>
  <c r="P74" i="56"/>
  <c r="W75" i="56"/>
  <c r="F76" i="56"/>
  <c r="M77" i="56"/>
  <c r="L78" i="56"/>
  <c r="DD78" i="56"/>
  <c r="J80" i="56"/>
  <c r="CT80" i="56"/>
  <c r="DA81" i="56"/>
  <c r="CB82" i="56"/>
  <c r="BK83" i="56"/>
  <c r="AT84" i="56"/>
  <c r="U85" i="56"/>
  <c r="D86" i="56"/>
  <c r="CN86" i="56"/>
  <c r="BO87" i="56"/>
  <c r="CI48" i="56"/>
  <c r="AO56" i="56"/>
  <c r="AT59" i="56"/>
  <c r="BD62" i="56"/>
  <c r="BC64" i="56"/>
  <c r="E66" i="56"/>
  <c r="AJ67" i="56"/>
  <c r="W68" i="56"/>
  <c r="CY68" i="56"/>
  <c r="CH69" i="56"/>
  <c r="BQ70" i="56"/>
  <c r="AR71" i="56"/>
  <c r="AA72" i="56"/>
  <c r="J73" i="56"/>
  <c r="CL73" i="56"/>
  <c r="BU74" i="56"/>
  <c r="BD75" i="56"/>
  <c r="AE76" i="56"/>
  <c r="CQ76" i="56"/>
  <c r="BB77" i="56"/>
  <c r="M78" i="56"/>
  <c r="BY78" i="56"/>
  <c r="AJ79" i="56"/>
  <c r="CV79" i="56"/>
  <c r="BG80" i="56"/>
  <c r="R81" i="56"/>
  <c r="CD81" i="56"/>
  <c r="AO82" i="56"/>
  <c r="DA82" i="56"/>
  <c r="BL83" i="56"/>
  <c r="W84" i="56"/>
  <c r="CI84" i="56"/>
  <c r="AT85" i="56"/>
  <c r="E86" i="56"/>
  <c r="BQ86" i="56"/>
  <c r="AB87" i="56"/>
  <c r="CN87" i="56"/>
  <c r="CZ48" i="56"/>
  <c r="T55" i="56"/>
  <c r="CY57" i="56"/>
  <c r="AR60" i="56"/>
  <c r="BF62" i="56"/>
  <c r="H64" i="56"/>
  <c r="AE65" i="56"/>
  <c r="BB66" i="56"/>
  <c r="AK67" i="56"/>
  <c r="DA67" i="56"/>
  <c r="BL68" i="56"/>
  <c r="W69" i="56"/>
  <c r="CI69" i="56"/>
  <c r="AT70" i="56"/>
  <c r="E71" i="56"/>
  <c r="BQ71" i="56"/>
  <c r="AB72" i="56"/>
  <c r="CN72" i="56"/>
  <c r="AY73" i="56"/>
  <c r="J74" i="56"/>
  <c r="BV74" i="56"/>
  <c r="AG75" i="56"/>
  <c r="CS75" i="56"/>
  <c r="BD76" i="56"/>
  <c r="O77" i="56"/>
  <c r="CA77" i="56"/>
  <c r="AL78" i="56"/>
  <c r="CX78" i="56"/>
  <c r="BI79" i="56"/>
  <c r="T80" i="56"/>
  <c r="CF80" i="56"/>
  <c r="AQ81" i="56"/>
  <c r="DC81" i="56"/>
  <c r="BN82" i="56"/>
  <c r="Y83" i="56"/>
  <c r="CK83" i="56"/>
  <c r="AV84" i="56"/>
  <c r="G85" i="56"/>
  <c r="BS85" i="56"/>
  <c r="AD86" i="56"/>
  <c r="CP86" i="56"/>
  <c r="BA87" i="56"/>
  <c r="P41" i="56"/>
  <c r="AV51" i="56"/>
  <c r="AW56" i="56"/>
  <c r="CQ58" i="56"/>
  <c r="AJ61" i="56"/>
  <c r="R63" i="56"/>
  <c r="BE64" i="56"/>
  <c r="CB65" i="56"/>
  <c r="CO66" i="56"/>
  <c r="BN67" i="56"/>
  <c r="Y68" i="56"/>
  <c r="AU30" i="56"/>
  <c r="AD22" i="56"/>
  <c r="CB44" i="56"/>
  <c r="CK44" i="56"/>
  <c r="CE43" i="56"/>
  <c r="BS40" i="56"/>
  <c r="BW46" i="56"/>
  <c r="BG54" i="56"/>
  <c r="CF46" i="56"/>
  <c r="CI51" i="56"/>
  <c r="AI55" i="56"/>
  <c r="BZ43" i="56"/>
  <c r="K49" i="56"/>
  <c r="H52" i="56"/>
  <c r="AK55" i="56"/>
  <c r="AI45" i="56"/>
  <c r="CW48" i="56"/>
  <c r="Y52" i="56"/>
  <c r="Z39" i="56"/>
  <c r="AU47" i="56"/>
  <c r="BX50" i="56"/>
  <c r="X54" i="56"/>
  <c r="CG46" i="56"/>
  <c r="X55" i="56"/>
  <c r="G59" i="56"/>
  <c r="D62" i="56"/>
  <c r="AG65" i="56"/>
  <c r="BP44" i="56"/>
  <c r="BA51" i="56"/>
  <c r="CU56" i="56"/>
  <c r="BD59" i="56"/>
  <c r="CP61" i="56"/>
  <c r="CE64" i="56"/>
  <c r="CS39" i="56"/>
  <c r="BV49" i="56"/>
  <c r="AK54" i="56"/>
  <c r="CF56" i="56"/>
  <c r="Z58" i="56"/>
  <c r="DA59" i="56"/>
  <c r="BS61" i="56"/>
  <c r="M63" i="56"/>
  <c r="CN64" i="56"/>
  <c r="BF66" i="56"/>
  <c r="BK41" i="56"/>
  <c r="BZ49" i="56"/>
  <c r="U54" i="56"/>
  <c r="BA56" i="56"/>
  <c r="AA58" i="56"/>
  <c r="CT59" i="56"/>
  <c r="AN61" i="56"/>
  <c r="N63" i="56"/>
  <c r="CG64" i="56"/>
  <c r="AA66" i="56"/>
  <c r="BV46" i="56"/>
  <c r="T51" i="56"/>
  <c r="CK54" i="56"/>
  <c r="M57" i="56"/>
  <c r="CF58" i="56"/>
  <c r="Z60" i="56"/>
  <c r="AQ24" i="56"/>
  <c r="BE47" i="56"/>
  <c r="AR51" i="56"/>
  <c r="BM55" i="56"/>
  <c r="AT57" i="56"/>
  <c r="CO58" i="56"/>
  <c r="BO60" i="56"/>
  <c r="AG62" i="56"/>
  <c r="CB63" i="56"/>
  <c r="CI57" i="56"/>
  <c r="BS63" i="56"/>
  <c r="BJ66" i="56"/>
  <c r="BH68" i="56"/>
  <c r="Z70" i="56"/>
  <c r="BU71" i="56"/>
  <c r="AU73" i="56"/>
  <c r="M75" i="56"/>
  <c r="BH76" i="56"/>
  <c r="AH78" i="56"/>
  <c r="DA79" i="56"/>
  <c r="AU81" i="56"/>
  <c r="U83" i="56"/>
  <c r="CN84" i="56"/>
  <c r="AH86" i="56"/>
  <c r="BM39" i="56"/>
  <c r="O58" i="56"/>
  <c r="AE63" i="56"/>
  <c r="CI66" i="56"/>
  <c r="BQ68" i="56"/>
  <c r="DD69" i="56"/>
  <c r="Z71" i="56"/>
  <c r="AW72" i="56"/>
  <c r="BT73" i="56"/>
  <c r="CQ74" i="56"/>
  <c r="M76" i="56"/>
  <c r="AJ77" i="56"/>
  <c r="BG78" i="56"/>
  <c r="CD79" i="56"/>
  <c r="DA80" i="56"/>
  <c r="W82" i="56"/>
  <c r="AT83" i="56"/>
  <c r="BQ84" i="56"/>
  <c r="CN85" i="56"/>
  <c r="J87" i="56"/>
  <c r="CZ47" i="56"/>
  <c r="BK57" i="56"/>
  <c r="AF62" i="56"/>
  <c r="M65" i="56"/>
  <c r="Z67" i="56"/>
  <c r="BB68" i="56"/>
  <c r="AK69" i="56"/>
  <c r="AR70" i="56"/>
  <c r="AQ71" i="56"/>
  <c r="AH72" i="56"/>
  <c r="AO73" i="56"/>
  <c r="X74" i="56"/>
  <c r="AE75" i="56"/>
  <c r="AD76" i="56"/>
  <c r="U77" i="56"/>
  <c r="AB78" i="56"/>
  <c r="K79" i="56"/>
  <c r="R80" i="56"/>
  <c r="Q81" i="56"/>
  <c r="H82" i="56"/>
  <c r="CJ82" i="56"/>
  <c r="CA83" i="56"/>
  <c r="BB84" i="56"/>
  <c r="AC85" i="56"/>
  <c r="T86" i="56"/>
  <c r="CV86" i="56"/>
  <c r="BW87" i="56"/>
  <c r="AT50" i="56"/>
  <c r="BU56" i="56"/>
  <c r="BZ59" i="56"/>
  <c r="CT62" i="56"/>
  <c r="BS64" i="56"/>
  <c r="U66" i="56"/>
  <c r="BB67" i="56"/>
  <c r="AE68" i="56"/>
  <c r="F69" i="56"/>
  <c r="CX69" i="56"/>
  <c r="BY70" i="56"/>
  <c r="AZ71" i="56"/>
  <c r="AQ72" i="56"/>
  <c r="R73" i="56"/>
  <c r="CT73" i="56"/>
  <c r="CK74" i="56"/>
  <c r="BL75" i="56"/>
  <c r="AM76" i="56"/>
  <c r="CY76" i="56"/>
  <c r="BJ77" i="56"/>
  <c r="U78" i="56"/>
  <c r="CG78" i="56"/>
  <c r="AR79" i="56"/>
  <c r="DD79" i="56"/>
  <c r="BO80" i="56"/>
  <c r="Z81" i="56"/>
  <c r="CL81" i="56"/>
  <c r="AW82" i="56"/>
  <c r="H83" i="56"/>
  <c r="BT83" i="56"/>
  <c r="AE84" i="56"/>
  <c r="CQ84" i="56"/>
  <c r="BB85" i="56"/>
  <c r="M86" i="56"/>
  <c r="BY86" i="56"/>
  <c r="AJ87" i="56"/>
  <c r="BX28" i="56"/>
  <c r="CH49" i="56"/>
  <c r="CF55" i="56"/>
  <c r="AD58" i="56"/>
  <c r="BX60" i="56"/>
  <c r="CB62" i="56"/>
  <c r="X64" i="56"/>
  <c r="AU65" i="56"/>
  <c r="BQ66" i="56"/>
  <c r="AT67" i="56"/>
  <c r="H68" i="56"/>
  <c r="BT68" i="56"/>
  <c r="AE69" i="56"/>
  <c r="CQ69" i="56"/>
  <c r="BB70" i="56"/>
  <c r="M71" i="56"/>
  <c r="BY71" i="56"/>
  <c r="AJ72" i="56"/>
  <c r="CV72" i="56"/>
  <c r="BG73" i="56"/>
  <c r="R74" i="56"/>
  <c r="CD74" i="56"/>
  <c r="AO75" i="56"/>
  <c r="DA75" i="56"/>
  <c r="BL76" i="56"/>
  <c r="W77" i="56"/>
  <c r="CI77" i="56"/>
  <c r="AT78" i="56"/>
  <c r="E79" i="56"/>
  <c r="BQ79" i="56"/>
  <c r="AB80" i="56"/>
  <c r="CN80" i="56"/>
  <c r="AY81" i="56"/>
  <c r="J82" i="56"/>
  <c r="BV82" i="56"/>
  <c r="AG83" i="56"/>
  <c r="CS83" i="56"/>
  <c r="BD84" i="56"/>
  <c r="O85" i="56"/>
  <c r="CA85" i="56"/>
  <c r="AL86" i="56"/>
  <c r="CX86" i="56"/>
  <c r="BI87" i="56"/>
  <c r="AZ44" i="56"/>
  <c r="AB52" i="56"/>
  <c r="CC56" i="56"/>
  <c r="V59" i="56"/>
  <c r="BP61" i="56"/>
  <c r="AO63" i="56"/>
  <c r="BU64" i="56"/>
  <c r="CR65" i="56"/>
  <c r="CY66" i="56"/>
  <c r="BV67" i="56"/>
  <c r="AG68" i="56"/>
  <c r="CS68" i="56"/>
  <c r="BD69" i="56"/>
  <c r="O70" i="56"/>
  <c r="CA70" i="56"/>
  <c r="AL71" i="56"/>
  <c r="CX71" i="56"/>
  <c r="BI72" i="56"/>
  <c r="T73" i="56"/>
  <c r="CF73" i="56"/>
  <c r="AQ74" i="56"/>
  <c r="DC74" i="56"/>
  <c r="BN75" i="56"/>
  <c r="Y76" i="56"/>
  <c r="CK76" i="56"/>
  <c r="AV77" i="56"/>
  <c r="G78" i="56"/>
  <c r="BS78" i="56"/>
  <c r="AD79" i="56"/>
  <c r="CP79" i="56"/>
  <c r="BA80" i="56"/>
  <c r="L81" i="56"/>
  <c r="BX81" i="56"/>
  <c r="AI82" i="56"/>
  <c r="CU82" i="56"/>
  <c r="BF83" i="56"/>
  <c r="Q84" i="56"/>
  <c r="AZ60" i="56"/>
  <c r="BH66" i="56"/>
  <c r="Y69" i="56"/>
  <c r="BS71" i="56"/>
  <c r="L74" i="56"/>
  <c r="BF76" i="56"/>
  <c r="CZ78" i="56"/>
  <c r="AS81" i="56"/>
  <c r="CM83" i="56"/>
  <c r="BL85" i="56"/>
  <c r="W87" i="56"/>
  <c r="AA88" i="56"/>
  <c r="CM88" i="56"/>
  <c r="AX89" i="56"/>
  <c r="I90" i="56"/>
  <c r="BU90" i="56"/>
  <c r="AF91" i="56"/>
  <c r="CR91" i="56"/>
  <c r="BC92" i="56"/>
  <c r="N93" i="56"/>
  <c r="BZ93" i="56"/>
  <c r="AK94" i="56"/>
  <c r="CW94" i="56"/>
  <c r="BH95" i="56"/>
  <c r="S96" i="56"/>
  <c r="CE96" i="56"/>
  <c r="AP97" i="56"/>
  <c r="DB97" i="56"/>
  <c r="BM98" i="56"/>
  <c r="X99" i="56"/>
  <c r="CJ99" i="56"/>
  <c r="AU100" i="56"/>
  <c r="F101" i="56"/>
  <c r="BR101" i="56"/>
  <c r="AC102" i="56"/>
  <c r="CO102" i="56"/>
  <c r="AZ103" i="56"/>
  <c r="K104" i="56"/>
  <c r="BW104" i="56"/>
  <c r="AH105" i="56"/>
  <c r="CT105" i="56"/>
  <c r="BE106" i="56"/>
  <c r="AY52" i="56"/>
  <c r="AU63" i="56"/>
  <c r="BX67" i="56"/>
  <c r="Q70" i="56"/>
  <c r="BK72" i="56"/>
  <c r="D75" i="56"/>
  <c r="AX77" i="56"/>
  <c r="CR79" i="56"/>
  <c r="AK82" i="56"/>
  <c r="BM84" i="56"/>
  <c r="X86" i="56"/>
  <c r="CJ87" i="56"/>
  <c r="AZ88" i="56"/>
  <c r="K89" i="56"/>
  <c r="BW89" i="56"/>
  <c r="AH90" i="56"/>
  <c r="CT90" i="56"/>
  <c r="BE91" i="56"/>
  <c r="P92" i="56"/>
  <c r="CB92" i="56"/>
  <c r="AM93" i="56"/>
  <c r="CY93" i="56"/>
  <c r="BJ94" i="56"/>
  <c r="U95" i="56"/>
  <c r="AG36" i="56"/>
  <c r="AA40" i="56"/>
  <c r="CG23" i="56"/>
  <c r="AA25" i="56"/>
  <c r="I45" i="56"/>
  <c r="CX41" i="56"/>
  <c r="CL47" i="56"/>
  <c r="BF55" i="56"/>
  <c r="AQ47" i="56"/>
  <c r="F52" i="56"/>
  <c r="P17" i="56"/>
  <c r="AB45" i="56"/>
  <c r="AA49" i="56"/>
  <c r="CB52" i="56"/>
  <c r="BY55" i="56"/>
  <c r="CU45" i="56"/>
  <c r="BP49" i="56"/>
  <c r="BM52" i="56"/>
  <c r="CL39" i="56"/>
  <c r="N48" i="56"/>
  <c r="K51" i="56"/>
  <c r="AN54" i="56"/>
  <c r="BO48" i="56"/>
  <c r="CS55" i="56"/>
  <c r="W59" i="56"/>
  <c r="BX62" i="56"/>
  <c r="BU65" i="56"/>
  <c r="Y46" i="56"/>
  <c r="N53" i="56"/>
  <c r="DC56" i="56"/>
  <c r="CR59" i="56"/>
  <c r="BA62" i="56"/>
  <c r="CM64" i="56"/>
  <c r="CP43" i="56"/>
  <c r="BY50" i="56"/>
  <c r="BA54" i="56"/>
  <c r="CV56" i="56"/>
  <c r="BN58" i="56"/>
  <c r="H60" i="56"/>
  <c r="CI61" i="56"/>
  <c r="BA63" i="56"/>
  <c r="CV64" i="56"/>
  <c r="BV66" i="56"/>
  <c r="BW45" i="56"/>
  <c r="CT49" i="56"/>
  <c r="BC54" i="56"/>
  <c r="CO56" i="56"/>
  <c r="AI58" i="56"/>
  <c r="I60" i="56"/>
  <c r="CB61" i="56"/>
  <c r="V63" i="56"/>
  <c r="CW64" i="56"/>
  <c r="CY21" i="56"/>
  <c r="CS46" i="56"/>
  <c r="BI51" i="56"/>
  <c r="BL55" i="56"/>
  <c r="U57" i="56"/>
  <c r="CV58" i="56"/>
  <c r="BN60" i="56"/>
  <c r="M28" i="56"/>
  <c r="CV47" i="56"/>
  <c r="AR52" i="56"/>
  <c r="CC55" i="56"/>
  <c r="BJ57" i="56"/>
  <c r="AB59" i="56"/>
  <c r="BW60" i="56"/>
  <c r="AW62" i="56"/>
  <c r="CW46" i="56"/>
  <c r="N58" i="56"/>
  <c r="DA63" i="56"/>
  <c r="M67" i="56"/>
  <c r="BP68" i="56"/>
  <c r="AP70" i="56"/>
  <c r="H72" i="56"/>
  <c r="BC73" i="56"/>
  <c r="AC75" i="56"/>
  <c r="CV76" i="56"/>
  <c r="AP78" i="56"/>
  <c r="P80" i="56"/>
  <c r="CI81" i="56"/>
  <c r="AC83" i="56"/>
  <c r="DD84" i="56"/>
  <c r="BV86" i="56"/>
  <c r="CH42" i="56"/>
  <c r="CA58" i="56"/>
  <c r="Q64" i="56"/>
  <c r="CU66" i="56"/>
  <c r="CG68" i="56"/>
  <c r="K70" i="56"/>
  <c r="AH71" i="56"/>
  <c r="BE72" i="56"/>
  <c r="CB73" i="56"/>
  <c r="CY74" i="56"/>
  <c r="U76" i="56"/>
  <c r="AR77" i="56"/>
  <c r="BO78" i="56"/>
  <c r="CL79" i="56"/>
  <c r="H81" i="56"/>
  <c r="AE82" i="56"/>
  <c r="BB83" i="56"/>
  <c r="BY84" i="56"/>
  <c r="CV85" i="56"/>
  <c r="R87" i="56"/>
  <c r="CE48" i="56"/>
  <c r="CQ57" i="56"/>
  <c r="AY62" i="56"/>
  <c r="AC65" i="56"/>
  <c r="AI67" i="56"/>
  <c r="BJ68" i="56"/>
  <c r="BI69" i="56"/>
  <c r="AZ70" i="56"/>
  <c r="BG71" i="56"/>
  <c r="AP72" i="56"/>
  <c r="AW73" i="56"/>
  <c r="AV74" i="56"/>
  <c r="AM75" i="56"/>
  <c r="AT76" i="56"/>
  <c r="AC77" i="56"/>
  <c r="AJ78" i="56"/>
  <c r="AI79" i="56"/>
  <c r="Z80" i="56"/>
  <c r="AG81" i="56"/>
  <c r="P82" i="56"/>
  <c r="CZ82" i="56"/>
  <c r="CI83" i="56"/>
  <c r="BJ84" i="56"/>
  <c r="AS85" i="56"/>
  <c r="AB86" i="56"/>
  <c r="DD86" i="56"/>
  <c r="CM87" i="56"/>
  <c r="Z28" i="56"/>
  <c r="CC42" i="56"/>
  <c r="BW30" i="56"/>
  <c r="AO31" i="56"/>
  <c r="CT15" i="56"/>
  <c r="L43" i="56"/>
  <c r="BU48" i="56"/>
  <c r="CL55" i="56"/>
  <c r="BF48" i="56"/>
  <c r="BJ52" i="56"/>
  <c r="AE26" i="56"/>
  <c r="BR46" i="56"/>
  <c r="BO49" i="56"/>
  <c r="CR52" i="56"/>
  <c r="BT32" i="56"/>
  <c r="BC46" i="56"/>
  <c r="CF49" i="56"/>
  <c r="AF53" i="56"/>
  <c r="AN41" i="56"/>
  <c r="AD48" i="56"/>
  <c r="CE51" i="56"/>
  <c r="CB54" i="56"/>
  <c r="F49" i="56"/>
  <c r="BN56" i="56"/>
  <c r="BK59" i="56"/>
  <c r="CN62" i="56"/>
  <c r="AN66" i="56"/>
  <c r="AS46" i="56"/>
  <c r="Q54" i="56"/>
  <c r="BN57" i="56"/>
  <c r="CZ59" i="56"/>
  <c r="CO62" i="56"/>
  <c r="AX65" i="56"/>
  <c r="CF44" i="56"/>
  <c r="M51" i="56"/>
  <c r="AB55" i="56"/>
  <c r="DD56" i="56"/>
  <c r="CD58" i="56"/>
  <c r="AV60" i="56"/>
  <c r="CQ61" i="56"/>
  <c r="BQ63" i="56"/>
  <c r="AI65" i="56"/>
  <c r="CD66" i="56"/>
  <c r="AX46" i="56"/>
  <c r="CW50" i="56"/>
  <c r="BS54" i="56"/>
  <c r="D57" i="56"/>
  <c r="BW58" i="56"/>
  <c r="Q60" i="56"/>
  <c r="CR61" i="56"/>
  <c r="BJ63" i="56"/>
  <c r="D65" i="56"/>
  <c r="Q31" i="56"/>
  <c r="CS47" i="56"/>
  <c r="CF51" i="56"/>
  <c r="CO55" i="56"/>
  <c r="BI57" i="56"/>
  <c r="DD58" i="56"/>
  <c r="CD60" i="56"/>
  <c r="BF38" i="56"/>
  <c r="P48" i="56"/>
  <c r="CI52" i="56"/>
  <c r="W56" i="56"/>
  <c r="BR57" i="56"/>
  <c r="AR59" i="56"/>
  <c r="J61" i="56"/>
  <c r="BE62" i="56"/>
  <c r="BK48" i="56"/>
  <c r="BQ59" i="56"/>
  <c r="P64" i="56"/>
  <c r="AG67" i="56"/>
  <c r="DD68" i="56"/>
  <c r="AX70" i="56"/>
  <c r="X72" i="56"/>
  <c r="CQ73" i="56"/>
  <c r="AK75" i="56"/>
  <c r="K77" i="56"/>
  <c r="CD78" i="56"/>
  <c r="X80" i="56"/>
  <c r="CY81" i="56"/>
  <c r="BQ83" i="56"/>
  <c r="K85" i="56"/>
  <c r="CL86" i="56"/>
  <c r="AT49" i="56"/>
  <c r="F59" i="56"/>
  <c r="AW64" i="56"/>
  <c r="AQ67" i="56"/>
  <c r="CO68" i="56"/>
  <c r="AA70" i="56"/>
  <c r="AX71" i="56"/>
  <c r="BU72" i="56"/>
  <c r="CR73" i="56"/>
  <c r="N75" i="56"/>
  <c r="AK76" i="56"/>
  <c r="BH77" i="56"/>
  <c r="CE78" i="56"/>
  <c r="DB79" i="56"/>
  <c r="X81" i="56"/>
  <c r="AU82" i="56"/>
  <c r="BR83" i="56"/>
  <c r="CO84" i="56"/>
  <c r="K86" i="56"/>
  <c r="AH87" i="56"/>
  <c r="AS50" i="56"/>
  <c r="BB58" i="56"/>
  <c r="CR62" i="56"/>
  <c r="BI65" i="56"/>
  <c r="BA67" i="56"/>
  <c r="BR68" i="56"/>
  <c r="BY69" i="56"/>
  <c r="BH70" i="56"/>
  <c r="BO71" i="56"/>
  <c r="BN72" i="56"/>
  <c r="BE73" i="56"/>
  <c r="BL74" i="56"/>
  <c r="AU75" i="56"/>
  <c r="BB76" i="56"/>
  <c r="BA77" i="56"/>
  <c r="AR78" i="56"/>
  <c r="AY79" i="56"/>
  <c r="AH80" i="56"/>
  <c r="AO81" i="56"/>
  <c r="X82" i="56"/>
  <c r="O83" i="56"/>
  <c r="CQ83" i="56"/>
  <c r="BR84" i="56"/>
  <c r="BI85" i="56"/>
  <c r="AJ86" i="56"/>
  <c r="K87" i="56"/>
  <c r="S37" i="56"/>
  <c r="G52" i="56"/>
  <c r="AF57" i="56"/>
  <c r="CW60" i="56"/>
  <c r="AH63" i="56"/>
  <c r="CY64" i="56"/>
  <c r="CA66" i="56"/>
  <c r="BT67" i="56"/>
  <c r="AU68" i="56"/>
  <c r="AL69" i="56"/>
  <c r="M70" i="56"/>
  <c r="CO70" i="56"/>
  <c r="CF71" i="56"/>
  <c r="BG72" i="56"/>
  <c r="AH73" i="56"/>
  <c r="Y74" i="56"/>
  <c r="DA74" i="56"/>
  <c r="CB75" i="56"/>
  <c r="BC76" i="56"/>
  <c r="N77" i="56"/>
  <c r="BZ77" i="56"/>
  <c r="AK78" i="56"/>
  <c r="CW78" i="56"/>
  <c r="BH79" i="56"/>
  <c r="S80" i="56"/>
  <c r="CE80" i="56"/>
  <c r="AP81" i="56"/>
  <c r="DB81" i="56"/>
  <c r="BM82" i="56"/>
  <c r="X83" i="56"/>
  <c r="CJ83" i="56"/>
  <c r="AU84" i="56"/>
  <c r="F85" i="56"/>
  <c r="BR85" i="56"/>
  <c r="AC86" i="56"/>
  <c r="CO86" i="56"/>
  <c r="AZ87" i="56"/>
  <c r="O41" i="56"/>
  <c r="AS51" i="56"/>
  <c r="AV56" i="56"/>
  <c r="CP58" i="56"/>
  <c r="AI61" i="56"/>
  <c r="Q63" i="56"/>
  <c r="BD64" i="56"/>
  <c r="CA65" i="56"/>
  <c r="CN66" i="56"/>
  <c r="BM67" i="56"/>
  <c r="X68" i="56"/>
  <c r="CJ68" i="56"/>
  <c r="AU69" i="56"/>
  <c r="F70" i="56"/>
  <c r="BR70" i="56"/>
  <c r="AC71" i="56"/>
  <c r="CO71" i="56"/>
  <c r="AZ72" i="56"/>
  <c r="K73" i="56"/>
  <c r="BW73" i="56"/>
  <c r="AH74" i="56"/>
  <c r="CT74" i="56"/>
  <c r="BE75" i="56"/>
  <c r="P76" i="56"/>
  <c r="CB76" i="56"/>
  <c r="AM77" i="56"/>
  <c r="CY77" i="56"/>
  <c r="BJ78" i="56"/>
  <c r="U79" i="56"/>
  <c r="CG79" i="56"/>
  <c r="AR80" i="56"/>
  <c r="DD80" i="56"/>
  <c r="BO81" i="56"/>
  <c r="Z82" i="56"/>
  <c r="CL82" i="56"/>
  <c r="AW83" i="56"/>
  <c r="H84" i="56"/>
  <c r="BT84" i="56"/>
  <c r="AE85" i="56"/>
  <c r="CQ85" i="56"/>
  <c r="BB86" i="56"/>
  <c r="M87" i="56"/>
  <c r="BY87" i="56"/>
  <c r="AO47" i="56"/>
  <c r="CP53" i="56"/>
  <c r="AN57" i="56"/>
  <c r="CH59" i="56"/>
  <c r="R62" i="56"/>
  <c r="CD63" i="56"/>
  <c r="DA64" i="56"/>
  <c r="W66" i="56"/>
  <c r="T67" i="56"/>
  <c r="CL67" i="56"/>
  <c r="AW68" i="56"/>
  <c r="H69" i="56"/>
  <c r="BT69" i="56"/>
  <c r="AE70" i="56"/>
  <c r="CQ70" i="56"/>
  <c r="BB71" i="56"/>
  <c r="M72" i="56"/>
  <c r="BY72" i="56"/>
  <c r="AJ73" i="56"/>
  <c r="CV73" i="56"/>
  <c r="BG74" i="56"/>
  <c r="R75" i="56"/>
  <c r="CD75" i="56"/>
  <c r="AO76" i="56"/>
  <c r="DA76" i="56"/>
  <c r="BL77" i="56"/>
  <c r="W78" i="56"/>
  <c r="CI78" i="56"/>
  <c r="AT79" i="56"/>
  <c r="E80" i="56"/>
  <c r="BQ80" i="56"/>
  <c r="AB81" i="56"/>
  <c r="CN81" i="56"/>
  <c r="AY82" i="56"/>
  <c r="J83" i="56"/>
  <c r="BV83" i="56"/>
  <c r="V49" i="56"/>
  <c r="BL62" i="56"/>
  <c r="AN67" i="56"/>
  <c r="CK69" i="56"/>
  <c r="AD72" i="56"/>
  <c r="BX74" i="56"/>
  <c r="Q77" i="56"/>
  <c r="BK79" i="56"/>
  <c r="D82" i="56"/>
  <c r="AO84" i="56"/>
  <c r="DA85" i="56"/>
  <c r="BL87" i="56"/>
  <c r="AQ88" i="56"/>
  <c r="DC88" i="56"/>
  <c r="BN89" i="56"/>
  <c r="Y90" i="56"/>
  <c r="CK90" i="56"/>
  <c r="AV91" i="56"/>
  <c r="G92" i="56"/>
  <c r="BS92" i="56"/>
  <c r="AD93" i="56"/>
  <c r="CP93" i="56"/>
  <c r="BA94" i="56"/>
  <c r="L95" i="56"/>
  <c r="BX95" i="56"/>
  <c r="AI96" i="56"/>
  <c r="CU96" i="56"/>
  <c r="BF97" i="56"/>
  <c r="Q98" i="56"/>
  <c r="CC98" i="56"/>
  <c r="AN99" i="56"/>
  <c r="CZ99" i="56"/>
  <c r="BK100" i="56"/>
  <c r="V101" i="56"/>
  <c r="CH101" i="56"/>
  <c r="AS102" i="56"/>
  <c r="D103" i="56"/>
  <c r="BP103" i="56"/>
  <c r="AA104" i="56"/>
  <c r="CM104" i="56"/>
  <c r="AX105" i="56"/>
  <c r="I106" i="56"/>
  <c r="BU106" i="56"/>
  <c r="CK56" i="56"/>
  <c r="CA64" i="56"/>
  <c r="AI68" i="56"/>
  <c r="CC70" i="56"/>
  <c r="V73" i="56"/>
  <c r="BP75" i="56"/>
  <c r="I78" i="56"/>
  <c r="BC80" i="56"/>
  <c r="CW82" i="56"/>
  <c r="DB84" i="56"/>
  <c r="BM86" i="56"/>
  <c r="D88" i="56"/>
  <c r="BP88" i="56"/>
  <c r="AA89" i="56"/>
  <c r="CM89" i="56"/>
  <c r="AX90" i="56"/>
  <c r="I91" i="56"/>
  <c r="BU91" i="56"/>
  <c r="AF92" i="56"/>
  <c r="CR92" i="56"/>
  <c r="BC93" i="56"/>
  <c r="N94" i="56"/>
  <c r="BZ94" i="56"/>
  <c r="AK95" i="56"/>
  <c r="CW95" i="56"/>
  <c r="BH96" i="56"/>
  <c r="S97" i="56"/>
  <c r="CE97" i="56"/>
  <c r="AP98" i="56"/>
  <c r="DB98" i="56"/>
  <c r="BM99" i="56"/>
  <c r="X100" i="56"/>
  <c r="CJ100" i="56"/>
  <c r="AU101" i="56"/>
  <c r="F102" i="56"/>
  <c r="BR102" i="56"/>
  <c r="AC103" i="56"/>
  <c r="CO103" i="56"/>
  <c r="AZ104" i="56"/>
  <c r="K105" i="56"/>
  <c r="BW105" i="56"/>
  <c r="AH106" i="56"/>
  <c r="CT106" i="56"/>
  <c r="BI59" i="56"/>
  <c r="L66" i="56"/>
  <c r="DB68" i="56"/>
  <c r="AU71" i="56"/>
  <c r="CO73" i="56"/>
  <c r="AH76" i="56"/>
  <c r="CB78" i="56"/>
  <c r="U81" i="56"/>
  <c r="BO83" i="56"/>
  <c r="AV85" i="56"/>
  <c r="AH36" i="56"/>
  <c r="CW28" i="56"/>
  <c r="BV48" i="56"/>
  <c r="AH50" i="56"/>
  <c r="S50" i="56"/>
  <c r="CU51" i="56"/>
  <c r="AD60" i="56"/>
  <c r="AH54" i="56"/>
  <c r="BN65" i="56"/>
  <c r="AQ57" i="56"/>
  <c r="BY63" i="56"/>
  <c r="AK51" i="56"/>
  <c r="BE60" i="56"/>
  <c r="W34" i="56"/>
  <c r="BY57" i="56"/>
  <c r="R49" i="56"/>
  <c r="AZ59" i="56"/>
  <c r="AB60" i="56"/>
  <c r="CL70" i="56"/>
  <c r="S77" i="56"/>
  <c r="CG83" i="56"/>
  <c r="BI60" i="56"/>
  <c r="AY70" i="56"/>
  <c r="AL75" i="56"/>
  <c r="Y80" i="56"/>
  <c r="L85" i="56"/>
  <c r="AS59" i="56"/>
  <c r="BZ68" i="56"/>
  <c r="CD72" i="56"/>
  <c r="BJ76" i="56"/>
  <c r="BF80" i="56"/>
  <c r="CY83" i="56"/>
  <c r="AA87" i="56"/>
  <c r="CR57" i="56"/>
  <c r="CI64" i="56"/>
  <c r="CJ67" i="56"/>
  <c r="U70" i="56"/>
  <c r="AY72" i="56"/>
  <c r="AO74" i="56"/>
  <c r="BK76" i="56"/>
  <c r="AC78" i="56"/>
  <c r="BX79" i="56"/>
  <c r="AX81" i="56"/>
  <c r="P83" i="56"/>
  <c r="BK84" i="56"/>
  <c r="AK86" i="56"/>
  <c r="CF37" i="56"/>
  <c r="G57" i="56"/>
  <c r="AM63" i="56"/>
  <c r="CC66" i="56"/>
  <c r="AN68" i="56"/>
  <c r="N70" i="56"/>
  <c r="CG71" i="56"/>
  <c r="AA73" i="56"/>
  <c r="DB74" i="56"/>
  <c r="BT76" i="56"/>
  <c r="N78" i="56"/>
  <c r="CO79" i="56"/>
  <c r="BG81" i="56"/>
  <c r="DB82" i="56"/>
  <c r="CB84" i="56"/>
  <c r="AT86" i="56"/>
  <c r="CO87" i="56"/>
  <c r="BT57" i="56"/>
  <c r="BK63" i="56"/>
  <c r="BC66" i="56"/>
  <c r="BE68" i="56"/>
  <c r="CB69" i="56"/>
  <c r="CY70" i="56"/>
  <c r="U72" i="56"/>
  <c r="AR73" i="56"/>
  <c r="BO74" i="56"/>
  <c r="CL75" i="56"/>
  <c r="H77" i="56"/>
  <c r="AE78" i="56"/>
  <c r="BB79" i="56"/>
  <c r="BY80" i="56"/>
  <c r="CV81" i="56"/>
  <c r="R83" i="56"/>
  <c r="AU52" i="56"/>
  <c r="BW67" i="56"/>
  <c r="BJ72" i="56"/>
  <c r="AW77" i="56"/>
  <c r="AJ82" i="56"/>
  <c r="W86" i="56"/>
  <c r="AY88" i="56"/>
  <c r="BV89" i="56"/>
  <c r="CS90" i="56"/>
  <c r="O92" i="56"/>
  <c r="AL93" i="56"/>
  <c r="BI94" i="56"/>
  <c r="CF95" i="56"/>
  <c r="DC96" i="56"/>
  <c r="CT97" i="56"/>
  <c r="CS98" i="56"/>
  <c r="CR99" i="56"/>
  <c r="CI100" i="56"/>
  <c r="CP101" i="56"/>
  <c r="CG102" i="56"/>
  <c r="CF103" i="56"/>
  <c r="CE104" i="56"/>
  <c r="BV105" i="56"/>
  <c r="CC106" i="56"/>
  <c r="BN62" i="56"/>
  <c r="CU68" i="56"/>
  <c r="CQ72" i="56"/>
  <c r="BG76" i="56"/>
  <c r="CI80" i="56"/>
  <c r="AP84" i="56"/>
  <c r="F87" i="56"/>
  <c r="BH88" i="56"/>
  <c r="AY89" i="56"/>
  <c r="BF90" i="56"/>
  <c r="AW91" i="56"/>
  <c r="AV92" i="56"/>
  <c r="AU93" i="56"/>
  <c r="AL94" i="56"/>
  <c r="AS95" i="56"/>
  <c r="T96" i="56"/>
  <c r="DD96" i="56"/>
  <c r="CM97" i="56"/>
  <c r="BN98" i="56"/>
  <c r="AW99" i="56"/>
  <c r="AF100" i="56"/>
  <c r="G101" i="56"/>
  <c r="CQ101" i="56"/>
  <c r="BZ102" i="56"/>
  <c r="BA103" i="56"/>
  <c r="AJ104" i="56"/>
  <c r="S105" i="56"/>
  <c r="CU105" i="56"/>
  <c r="CD106" i="56"/>
  <c r="CF60" i="56"/>
  <c r="AW67" i="56"/>
  <c r="CJ70" i="56"/>
  <c r="T74" i="56"/>
  <c r="Y77" i="56"/>
  <c r="BJ80" i="56"/>
  <c r="CU83" i="56"/>
  <c r="G86" i="56"/>
  <c r="BS87" i="56"/>
  <c r="AS88" i="56"/>
  <c r="D89" i="56"/>
  <c r="BP89" i="56"/>
  <c r="AA90" i="56"/>
  <c r="CM90" i="56"/>
  <c r="AX91" i="56"/>
  <c r="I92" i="56"/>
  <c r="BU92" i="56"/>
  <c r="AF93" i="56"/>
  <c r="CR93" i="56"/>
  <c r="BC94" i="56"/>
  <c r="N95" i="56"/>
  <c r="BZ95" i="56"/>
  <c r="AK96" i="56"/>
  <c r="CW96" i="56"/>
  <c r="BH97" i="56"/>
  <c r="S98" i="56"/>
  <c r="CE98" i="56"/>
  <c r="AP99" i="56"/>
  <c r="DB99" i="56"/>
  <c r="BM100" i="56"/>
  <c r="X101" i="56"/>
  <c r="CJ101" i="56"/>
  <c r="AU102" i="56"/>
  <c r="F103" i="56"/>
  <c r="BR103" i="56"/>
  <c r="AC104" i="56"/>
  <c r="CO104" i="56"/>
  <c r="AZ105" i="56"/>
  <c r="K106" i="56"/>
  <c r="BW106" i="56"/>
  <c r="CR55" i="56"/>
  <c r="AE64" i="56"/>
  <c r="K68" i="56"/>
  <c r="BE70" i="56"/>
  <c r="CY72" i="56"/>
  <c r="AR75" i="56"/>
  <c r="CL77" i="56"/>
  <c r="AE80" i="56"/>
  <c r="BY82" i="56"/>
  <c r="CL84" i="56"/>
  <c r="AW86" i="56"/>
  <c r="CY87" i="56"/>
  <c r="BJ88" i="56"/>
  <c r="U89" i="56"/>
  <c r="CG89" i="56"/>
  <c r="AR90" i="56"/>
  <c r="DD90" i="56"/>
  <c r="BO91" i="56"/>
  <c r="Z92" i="56"/>
  <c r="CL92" i="56"/>
  <c r="AW93" i="56"/>
  <c r="H94" i="56"/>
  <c r="BT94" i="56"/>
  <c r="AE95" i="56"/>
  <c r="CQ95" i="56"/>
  <c r="BB96" i="56"/>
  <c r="M97" i="56"/>
  <c r="BY97" i="56"/>
  <c r="AJ98" i="56"/>
  <c r="CV98" i="56"/>
  <c r="BG99" i="56"/>
  <c r="R100" i="56"/>
  <c r="CD100" i="56"/>
  <c r="AO101" i="56"/>
  <c r="DA101" i="56"/>
  <c r="BL102" i="56"/>
  <c r="W103" i="56"/>
  <c r="CI103" i="56"/>
  <c r="AT104" i="56"/>
  <c r="E105" i="56"/>
  <c r="BQ105" i="56"/>
  <c r="AB106" i="56"/>
  <c r="CN106" i="56"/>
  <c r="BR58" i="56"/>
  <c r="BQ65" i="56"/>
  <c r="CD68" i="56"/>
  <c r="W71" i="56"/>
  <c r="BQ73" i="56"/>
  <c r="J76" i="56"/>
  <c r="BD78" i="56"/>
  <c r="CX80" i="56"/>
  <c r="AQ83" i="56"/>
  <c r="AF85" i="56"/>
  <c r="CR86" i="56"/>
  <c r="O88" i="56"/>
  <c r="CA88" i="56"/>
  <c r="AL89" i="56"/>
  <c r="CX89" i="56"/>
  <c r="BI90" i="56"/>
  <c r="T91" i="56"/>
  <c r="CF91" i="56"/>
  <c r="AQ92" i="56"/>
  <c r="DC92" i="56"/>
  <c r="BN93" i="56"/>
  <c r="Y94" i="56"/>
  <c r="CK94" i="56"/>
  <c r="AV95" i="56"/>
  <c r="G96" i="56"/>
  <c r="BS96" i="56"/>
  <c r="AD97" i="56"/>
  <c r="CP97" i="56"/>
  <c r="BA98" i="56"/>
  <c r="L99" i="56"/>
  <c r="BX99" i="56"/>
  <c r="AI100" i="56"/>
  <c r="CU100" i="56"/>
  <c r="BF101" i="56"/>
  <c r="Q102" i="56"/>
  <c r="CC102" i="56"/>
  <c r="AN103" i="56"/>
  <c r="CZ103" i="56"/>
  <c r="BK104" i="56"/>
  <c r="BL47" i="56"/>
  <c r="X62" i="56"/>
  <c r="V67" i="56"/>
  <c r="BV69" i="56"/>
  <c r="O72" i="56"/>
  <c r="BI74" i="56"/>
  <c r="DC76" i="56"/>
  <c r="AV79" i="56"/>
  <c r="CP81" i="56"/>
  <c r="AG84" i="56"/>
  <c r="CS85" i="56"/>
  <c r="BD87" i="56"/>
  <c r="AN88" i="56"/>
  <c r="CZ88" i="56"/>
  <c r="CY63" i="56"/>
  <c r="AA75" i="56"/>
  <c r="BW84" i="56"/>
  <c r="P89" i="56"/>
  <c r="CJ90" i="56"/>
  <c r="AZ92" i="56"/>
  <c r="K94" i="56"/>
  <c r="BW95" i="56"/>
  <c r="AM97" i="56"/>
  <c r="CY98" i="56"/>
  <c r="BJ100" i="56"/>
  <c r="Z102" i="56"/>
  <c r="CL103" i="56"/>
  <c r="AN105" i="56"/>
  <c r="AZ27" i="56"/>
  <c r="BD33" i="56"/>
  <c r="AG49" i="56"/>
  <c r="AX50" i="56"/>
  <c r="CM50" i="56"/>
  <c r="AH52" i="56"/>
  <c r="AT60" i="56"/>
  <c r="BE55" i="56"/>
  <c r="CT65" i="56"/>
  <c r="BG57" i="56"/>
  <c r="L64" i="56"/>
  <c r="BH51" i="56"/>
  <c r="BU60" i="56"/>
  <c r="H40" i="56"/>
  <c r="CG57" i="56"/>
  <c r="BJ49" i="56"/>
  <c r="CN59" i="56"/>
  <c r="BH60" i="56"/>
  <c r="DB70" i="56"/>
  <c r="BG77" i="56"/>
  <c r="CO83" i="56"/>
  <c r="T61" i="56"/>
  <c r="BO70" i="56"/>
  <c r="BB75" i="56"/>
  <c r="AO80" i="56"/>
  <c r="AB85" i="56"/>
  <c r="D60" i="56"/>
  <c r="CX68" i="56"/>
  <c r="CL72" i="56"/>
  <c r="BR76" i="56"/>
  <c r="BV80" i="56"/>
  <c r="F84" i="56"/>
  <c r="AQ87" i="56"/>
  <c r="BC58" i="56"/>
  <c r="AD65" i="56"/>
  <c r="AM68" i="56"/>
  <c r="AC70" i="56"/>
  <c r="BO72" i="56"/>
  <c r="CS74" i="56"/>
  <c r="BS76" i="56"/>
  <c r="AS78" i="56"/>
  <c r="K80" i="56"/>
  <c r="BF81" i="56"/>
  <c r="AF83" i="56"/>
  <c r="CY84" i="56"/>
  <c r="AS86" i="56"/>
  <c r="AJ44" i="56"/>
  <c r="BJ58" i="56"/>
  <c r="BF63" i="56"/>
  <c r="CX66" i="56"/>
  <c r="CB68" i="56"/>
  <c r="V70" i="56"/>
  <c r="CW71" i="56"/>
  <c r="BO73" i="56"/>
  <c r="I75" i="56"/>
  <c r="CJ76" i="56"/>
  <c r="BB78" i="56"/>
  <c r="CW79" i="56"/>
  <c r="BW81" i="56"/>
  <c r="AO83" i="56"/>
  <c r="CJ84" i="56"/>
  <c r="BJ86" i="56"/>
  <c r="BI46" i="56"/>
  <c r="CZ57" i="56"/>
  <c r="CT63" i="56"/>
  <c r="J67" i="56"/>
  <c r="BM68" i="56"/>
  <c r="CJ69" i="56"/>
  <c r="F71" i="56"/>
  <c r="AC72" i="56"/>
  <c r="AZ73" i="56"/>
  <c r="BW74" i="56"/>
  <c r="CT75" i="56"/>
  <c r="P77" i="56"/>
  <c r="AM78" i="56"/>
  <c r="BJ79" i="56"/>
  <c r="CG80" i="56"/>
  <c r="DD81" i="56"/>
  <c r="Z83" i="56"/>
  <c r="AJ55" i="56"/>
  <c r="DC67" i="56"/>
  <c r="CP72" i="56"/>
  <c r="CC77" i="56"/>
  <c r="BP82" i="56"/>
  <c r="AO86" i="56"/>
  <c r="BG88" i="56"/>
  <c r="CD89" i="56"/>
  <c r="DA90" i="56"/>
  <c r="W92" i="56"/>
  <c r="AT93" i="56"/>
  <c r="BQ94" i="56"/>
  <c r="CN95" i="56"/>
  <c r="J97" i="56"/>
  <c r="I98" i="56"/>
  <c r="DA98" i="56"/>
  <c r="G100" i="56"/>
  <c r="CY100" i="56"/>
  <c r="CX101" i="56"/>
  <c r="CW102" i="56"/>
  <c r="CN103" i="56"/>
  <c r="CU104" i="56"/>
  <c r="CL105" i="56"/>
  <c r="CK106" i="56"/>
  <c r="O64" i="56"/>
  <c r="Z69" i="56"/>
  <c r="BB73" i="56"/>
  <c r="R77" i="56"/>
  <c r="N81" i="56"/>
  <c r="CE84" i="56"/>
  <c r="X87" i="56"/>
  <c r="BX88" i="56"/>
  <c r="BO89" i="56"/>
  <c r="BN90" i="56"/>
  <c r="BM91" i="56"/>
  <c r="BD92" i="56"/>
  <c r="BK93" i="56"/>
  <c r="BB94" i="56"/>
  <c r="BA95" i="56"/>
  <c r="AJ96" i="56"/>
  <c r="K97" i="56"/>
  <c r="CU97" i="56"/>
  <c r="CD98" i="56"/>
  <c r="BE99" i="56"/>
  <c r="AN100" i="56"/>
  <c r="W101" i="56"/>
  <c r="CY101" i="56"/>
  <c r="CH102" i="56"/>
  <c r="BQ103" i="56"/>
  <c r="AR104" i="56"/>
  <c r="AA105" i="56"/>
  <c r="J106" i="56"/>
  <c r="CL106" i="56"/>
  <c r="DA61" i="56"/>
  <c r="J68" i="56"/>
  <c r="O71" i="56"/>
  <c r="AZ74" i="56"/>
  <c r="CK77" i="56"/>
  <c r="CP80" i="56"/>
  <c r="Y84" i="56"/>
  <c r="Y86" i="56"/>
  <c r="CL87" i="56"/>
  <c r="BA88" i="56"/>
  <c r="L89" i="56"/>
  <c r="BX89" i="56"/>
  <c r="AI90" i="56"/>
  <c r="CU90" i="56"/>
  <c r="BF91" i="56"/>
  <c r="Q92" i="56"/>
  <c r="CC92" i="56"/>
  <c r="AN93" i="56"/>
  <c r="CZ93" i="56"/>
  <c r="BK94" i="56"/>
  <c r="V95" i="56"/>
  <c r="CH95" i="56"/>
  <c r="AS96" i="56"/>
  <c r="D97" i="56"/>
  <c r="BP97" i="56"/>
  <c r="AA98" i="56"/>
  <c r="CM98" i="56"/>
  <c r="AX99" i="56"/>
  <c r="I100" i="56"/>
  <c r="BU100" i="56"/>
  <c r="AF101" i="56"/>
  <c r="CR101" i="56"/>
  <c r="BC102" i="56"/>
  <c r="N103" i="56"/>
  <c r="BZ103" i="56"/>
  <c r="AK104" i="56"/>
  <c r="CW104" i="56"/>
  <c r="BH105" i="56"/>
  <c r="S106" i="56"/>
  <c r="CE106" i="56"/>
  <c r="P57" i="56"/>
  <c r="CQ64" i="56"/>
  <c r="AQ68" i="56"/>
  <c r="CK70" i="56"/>
  <c r="AD73" i="56"/>
  <c r="BX75" i="56"/>
  <c r="Q78" i="56"/>
  <c r="BK80" i="56"/>
  <c r="D83" i="56"/>
  <c r="H85" i="56"/>
  <c r="BT86" i="56"/>
  <c r="F88" i="56"/>
  <c r="BR88" i="56"/>
  <c r="AC89" i="56"/>
  <c r="CO89" i="56"/>
  <c r="AZ90" i="56"/>
  <c r="K91" i="56"/>
  <c r="BW91" i="56"/>
  <c r="AH92" i="56"/>
  <c r="CT92" i="56"/>
  <c r="BE93" i="56"/>
  <c r="P94" i="56"/>
  <c r="CB94" i="56"/>
  <c r="AM95" i="56"/>
  <c r="CY95" i="56"/>
  <c r="BJ96" i="56"/>
  <c r="U97" i="56"/>
  <c r="CG97" i="56"/>
  <c r="AR98" i="56"/>
  <c r="DD98" i="56"/>
  <c r="BO99" i="56"/>
  <c r="Z100" i="56"/>
  <c r="CL100" i="56"/>
  <c r="AW101" i="56"/>
  <c r="H102" i="56"/>
  <c r="BT102" i="56"/>
  <c r="AE103" i="56"/>
  <c r="CQ103" i="56"/>
  <c r="BB104" i="56"/>
  <c r="M105" i="56"/>
  <c r="BY105" i="56"/>
  <c r="AJ106" i="56"/>
  <c r="CV106" i="56"/>
  <c r="CO59" i="56"/>
  <c r="AB66" i="56"/>
  <c r="I69" i="56"/>
  <c r="BC71" i="56"/>
  <c r="CW73" i="56"/>
  <c r="AP76" i="56"/>
  <c r="CJ78" i="56"/>
  <c r="AC81" i="56"/>
  <c r="BW83" i="56"/>
  <c r="AX85" i="56"/>
  <c r="N87" i="56"/>
  <c r="W88" i="56"/>
  <c r="CI88" i="56"/>
  <c r="AT89" i="56"/>
  <c r="E90" i="56"/>
  <c r="BQ90" i="56"/>
  <c r="AB91" i="56"/>
  <c r="CN91" i="56"/>
  <c r="AY92" i="56"/>
  <c r="J93" i="56"/>
  <c r="BV93" i="56"/>
  <c r="AG94" i="56"/>
  <c r="CS94" i="56"/>
  <c r="BD95" i="56"/>
  <c r="O96" i="56"/>
  <c r="CA96" i="56"/>
  <c r="AL97" i="56"/>
  <c r="CX97" i="56"/>
  <c r="BI98" i="56"/>
  <c r="T99" i="56"/>
  <c r="CF99" i="56"/>
  <c r="AQ100" i="56"/>
  <c r="DC100" i="56"/>
  <c r="BN101" i="56"/>
  <c r="Y102" i="56"/>
  <c r="CK102" i="56"/>
  <c r="AV103" i="56"/>
  <c r="G104" i="56"/>
  <c r="BS104" i="56"/>
  <c r="CK50" i="56"/>
  <c r="DC62" i="56"/>
  <c r="BG67" i="56"/>
  <c r="DB69" i="56"/>
  <c r="AU72" i="56"/>
  <c r="CO74" i="56"/>
  <c r="AH77" i="56"/>
  <c r="CB79" i="56"/>
  <c r="U82" i="56"/>
  <c r="AY84" i="56"/>
  <c r="BZ45" i="56"/>
  <c r="AQ44" i="56"/>
  <c r="BA53" i="56"/>
  <c r="AE53" i="56"/>
  <c r="AV53" i="56"/>
  <c r="AU55" i="56"/>
  <c r="AA63" i="56"/>
  <c r="DB57" i="56"/>
  <c r="AW47" i="56"/>
  <c r="CL58" i="56"/>
  <c r="AY65" i="56"/>
  <c r="AT55" i="56"/>
  <c r="CZ61" i="56"/>
  <c r="AI48" i="56"/>
  <c r="AQ59" i="56"/>
  <c r="DD52" i="56"/>
  <c r="Z61" i="56"/>
  <c r="CR64" i="56"/>
  <c r="AF72" i="56"/>
  <c r="CT78" i="56"/>
  <c r="AY85" i="56"/>
  <c r="BM64" i="56"/>
  <c r="BV71" i="56"/>
  <c r="BI76" i="56"/>
  <c r="AV81" i="56"/>
  <c r="AI86" i="56"/>
  <c r="BC63" i="56"/>
  <c r="CG69" i="56"/>
  <c r="BM73" i="56"/>
  <c r="BQ77" i="56"/>
  <c r="AW81" i="56"/>
  <c r="CH84" i="56"/>
  <c r="AN40" i="56"/>
  <c r="AK60" i="56"/>
  <c r="BJ65" i="56"/>
  <c r="BK68" i="56"/>
  <c r="CG70" i="56"/>
  <c r="BW72" i="56"/>
  <c r="H75" i="56"/>
  <c r="F77" i="56"/>
  <c r="BA78" i="56"/>
  <c r="AA80" i="56"/>
  <c r="CT81" i="56"/>
  <c r="AN83" i="56"/>
  <c r="N85" i="56"/>
  <c r="CG86" i="56"/>
  <c r="BF46" i="56"/>
  <c r="U59" i="56"/>
  <c r="AN64" i="56"/>
  <c r="H67" i="56"/>
  <c r="CR68" i="56"/>
  <c r="BJ70" i="56"/>
  <c r="D72" i="56"/>
  <c r="CE73" i="56"/>
  <c r="AW75" i="56"/>
  <c r="CR76" i="56"/>
  <c r="BR78" i="56"/>
  <c r="AJ80" i="56"/>
  <c r="CE81" i="56"/>
  <c r="BE83" i="56"/>
  <c r="W85" i="56"/>
  <c r="BR86" i="56"/>
  <c r="W48" i="56"/>
  <c r="BB59" i="56"/>
  <c r="I64" i="56"/>
  <c r="AC67" i="56"/>
  <c r="CK68" i="56"/>
  <c r="G70" i="56"/>
  <c r="AD71" i="56"/>
  <c r="BA72" i="56"/>
  <c r="BX73" i="56"/>
  <c r="CU74" i="56"/>
  <c r="Q76" i="56"/>
  <c r="AN77" i="56"/>
  <c r="BK78" i="56"/>
  <c r="CH79" i="56"/>
  <c r="D81" i="56"/>
  <c r="AA82" i="56"/>
  <c r="AX83" i="56"/>
  <c r="AC59" i="56"/>
  <c r="CT68" i="56"/>
  <c r="CG73" i="56"/>
  <c r="BT78" i="56"/>
  <c r="BG83" i="56"/>
  <c r="DA86" i="56"/>
  <c r="CE88" i="56"/>
  <c r="DB89" i="56"/>
  <c r="X91" i="56"/>
  <c r="AU92" i="56"/>
  <c r="BR93" i="56"/>
  <c r="CO94" i="56"/>
  <c r="K96" i="56"/>
  <c r="R97" i="56"/>
  <c r="Y98" i="56"/>
  <c r="P99" i="56"/>
  <c r="O100" i="56"/>
  <c r="N101" i="56"/>
  <c r="E102" i="56"/>
  <c r="L103" i="56"/>
  <c r="DD103" i="56"/>
  <c r="DC104" i="56"/>
  <c r="DB105" i="56"/>
  <c r="CS106" i="56"/>
  <c r="AL65" i="56"/>
  <c r="CL69" i="56"/>
  <c r="CH73" i="56"/>
  <c r="CD77" i="56"/>
  <c r="AT81" i="56"/>
  <c r="X85" i="56"/>
  <c r="BR87" i="56"/>
  <c r="CF88" i="56"/>
  <c r="CE89" i="56"/>
  <c r="BV90" i="56"/>
  <c r="CC91" i="56"/>
  <c r="BT92" i="56"/>
  <c r="BS93" i="56"/>
  <c r="BR94" i="56"/>
  <c r="BI95" i="56"/>
  <c r="AR96" i="56"/>
  <c r="AA97" i="56"/>
  <c r="DC97" i="56"/>
  <c r="CL98" i="56"/>
  <c r="BU99" i="56"/>
  <c r="AV100" i="56"/>
  <c r="AE101" i="56"/>
  <c r="N102" i="56"/>
  <c r="CP102" i="56"/>
  <c r="BY103" i="56"/>
  <c r="BH104" i="56"/>
  <c r="AI105" i="56"/>
  <c r="R106" i="56"/>
  <c r="CD31" i="56"/>
  <c r="CE62" i="56"/>
  <c r="AP68" i="56"/>
  <c r="CA71" i="56"/>
  <c r="CF74" i="56"/>
  <c r="P78" i="56"/>
  <c r="BA81" i="56"/>
  <c r="AQ84" i="56"/>
  <c r="AV86" i="56"/>
  <c r="CX87" i="56"/>
  <c r="BI88" i="56"/>
  <c r="T89" i="56"/>
  <c r="CF89" i="56"/>
  <c r="AQ90" i="56"/>
  <c r="DC90" i="56"/>
  <c r="BN91" i="56"/>
  <c r="Y92" i="56"/>
  <c r="CK92" i="56"/>
  <c r="AV93" i="56"/>
  <c r="G94" i="56"/>
  <c r="BS94" i="56"/>
  <c r="AD95" i="56"/>
  <c r="CP95" i="56"/>
  <c r="BA96" i="56"/>
  <c r="L97" i="56"/>
  <c r="BX97" i="56"/>
  <c r="AI98" i="56"/>
  <c r="CU98" i="56"/>
  <c r="BF99" i="56"/>
  <c r="Q100" i="56"/>
  <c r="CC100" i="56"/>
  <c r="AN101" i="56"/>
  <c r="CZ101" i="56"/>
  <c r="BK102" i="56"/>
  <c r="V103" i="56"/>
  <c r="CH103" i="56"/>
  <c r="AS104" i="56"/>
  <c r="D105" i="56"/>
  <c r="BP105" i="56"/>
  <c r="AA106" i="56"/>
  <c r="CM106" i="56"/>
  <c r="AM58" i="56"/>
  <c r="BB65" i="56"/>
  <c r="BW68" i="56"/>
  <c r="P71" i="56"/>
  <c r="BJ73" i="56"/>
  <c r="DD75" i="56"/>
  <c r="AW78" i="56"/>
  <c r="CQ80" i="56"/>
  <c r="AJ83" i="56"/>
  <c r="Z85" i="56"/>
  <c r="CQ86" i="56"/>
  <c r="N88" i="56"/>
  <c r="BZ88" i="56"/>
  <c r="AK89" i="56"/>
  <c r="CW89" i="56"/>
  <c r="BH90" i="56"/>
  <c r="S91" i="56"/>
  <c r="CE91" i="56"/>
  <c r="AP92" i="56"/>
  <c r="DB92" i="56"/>
  <c r="BM93" i="56"/>
  <c r="X94" i="56"/>
  <c r="CJ94" i="56"/>
  <c r="AU95" i="56"/>
  <c r="F96" i="56"/>
  <c r="BR96" i="56"/>
  <c r="AC97" i="56"/>
  <c r="CO97" i="56"/>
  <c r="AZ98" i="56"/>
  <c r="K99" i="56"/>
  <c r="BW99" i="56"/>
  <c r="AH100" i="56"/>
  <c r="CT100" i="56"/>
  <c r="BE101" i="56"/>
  <c r="P102" i="56"/>
  <c r="CB102" i="56"/>
  <c r="AM103" i="56"/>
  <c r="CY103" i="56"/>
  <c r="BJ104" i="56"/>
  <c r="U105" i="56"/>
  <c r="CG105" i="56"/>
  <c r="AR106" i="56"/>
  <c r="BV38" i="56"/>
  <c r="K61" i="56"/>
  <c r="CF66" i="56"/>
  <c r="AO69" i="56"/>
  <c r="CI71" i="56"/>
  <c r="AB74" i="56"/>
  <c r="BV76" i="56"/>
  <c r="O79" i="56"/>
  <c r="BI81" i="56"/>
  <c r="DC83" i="56"/>
  <c r="BU85" i="56"/>
  <c r="AF87" i="56"/>
  <c r="AE88" i="56"/>
  <c r="CQ88" i="56"/>
  <c r="BB89" i="56"/>
  <c r="M90" i="56"/>
  <c r="BY90" i="56"/>
  <c r="AJ91" i="56"/>
  <c r="CV91" i="56"/>
  <c r="BG92" i="56"/>
  <c r="R93" i="56"/>
  <c r="CD93" i="56"/>
  <c r="AO94" i="56"/>
  <c r="DA94" i="56"/>
  <c r="BL95" i="56"/>
  <c r="W96" i="56"/>
  <c r="CI96" i="56"/>
  <c r="AT97" i="56"/>
  <c r="E98" i="56"/>
  <c r="BQ98" i="56"/>
  <c r="AB99" i="56"/>
  <c r="CN99" i="56"/>
  <c r="AY100" i="56"/>
  <c r="J101" i="56"/>
  <c r="BV101" i="56"/>
  <c r="AG102" i="56"/>
  <c r="CS102" i="56"/>
  <c r="BD103" i="56"/>
  <c r="O104" i="56"/>
  <c r="CA104" i="56"/>
  <c r="J54" i="56"/>
  <c r="CJ63" i="56"/>
  <c r="CN67" i="56"/>
  <c r="AG70" i="56"/>
  <c r="CA72" i="56"/>
  <c r="T75" i="56"/>
  <c r="BN77" i="56"/>
  <c r="G80" i="56"/>
  <c r="BA82" i="56"/>
  <c r="BV84" i="56"/>
  <c r="AG86" i="56"/>
  <c r="CR87" i="56"/>
  <c r="BD88" i="56"/>
  <c r="O89" i="56"/>
  <c r="CU67" i="56"/>
  <c r="BU77" i="56"/>
  <c r="AM86" i="56"/>
  <c r="BM89" i="56"/>
  <c r="AC91" i="56"/>
  <c r="CO92" i="56"/>
  <c r="AZ94" i="56"/>
  <c r="P96" i="56"/>
  <c r="CB97" i="56"/>
  <c r="AM99" i="56"/>
  <c r="DD100" i="56"/>
  <c r="BO102" i="56"/>
  <c r="Z104" i="56"/>
  <c r="BT105" i="56"/>
  <c r="DB30" i="56"/>
  <c r="BF45" i="56"/>
  <c r="BQ53" i="56"/>
  <c r="CY53" i="56"/>
  <c r="CJ53" i="56"/>
  <c r="BK55" i="56"/>
  <c r="CU63" i="56"/>
  <c r="I58" i="56"/>
  <c r="CN47" i="56"/>
  <c r="Y59" i="56"/>
  <c r="BG65" i="56"/>
  <c r="BZ55" i="56"/>
  <c r="AM62" i="56"/>
  <c r="BD48" i="56"/>
  <c r="BG59" i="56"/>
  <c r="E54" i="56"/>
  <c r="AH61" i="56"/>
  <c r="W65" i="56"/>
  <c r="BT72" i="56"/>
  <c r="DB78" i="56"/>
  <c r="BO85" i="56"/>
  <c r="AN65" i="56"/>
  <c r="CL71" i="56"/>
  <c r="BY76" i="56"/>
  <c r="BL81" i="56"/>
  <c r="AY86" i="56"/>
  <c r="CQ63" i="56"/>
  <c r="CO69" i="56"/>
  <c r="CK73" i="56"/>
  <c r="BY77" i="56"/>
  <c r="BE81" i="56"/>
  <c r="CX84" i="56"/>
  <c r="BJ43" i="56"/>
  <c r="AB61" i="56"/>
  <c r="BA66" i="56"/>
  <c r="CA68" i="56"/>
  <c r="D71" i="56"/>
  <c r="Z73" i="56"/>
  <c r="P75" i="56"/>
  <c r="V77" i="56"/>
  <c r="CO78" i="56"/>
  <c r="AI80" i="56"/>
  <c r="I82" i="56"/>
  <c r="CB83" i="56"/>
  <c r="V85" i="56"/>
  <c r="CW86" i="56"/>
  <c r="BM50" i="56"/>
  <c r="BA59" i="56"/>
  <c r="BT64" i="56"/>
  <c r="BD67" i="56"/>
  <c r="CZ68" i="56"/>
  <c r="BZ70" i="56"/>
  <c r="AR72" i="56"/>
  <c r="CM73" i="56"/>
  <c r="BM75" i="56"/>
  <c r="AE77" i="56"/>
  <c r="BZ78" i="56"/>
  <c r="AZ80" i="56"/>
  <c r="R82" i="56"/>
  <c r="BM83" i="56"/>
  <c r="AM85" i="56"/>
  <c r="E87" i="56"/>
  <c r="DC48" i="56"/>
  <c r="M60" i="56"/>
  <c r="CK64" i="56"/>
  <c r="AL67" i="56"/>
  <c r="DA68" i="56"/>
  <c r="W70" i="56"/>
  <c r="AT71" i="56"/>
  <c r="BQ72" i="56"/>
  <c r="CN73" i="56"/>
  <c r="J75" i="56"/>
  <c r="AG76" i="56"/>
  <c r="BD77" i="56"/>
  <c r="CA78" i="56"/>
  <c r="CX79" i="56"/>
  <c r="T81" i="56"/>
  <c r="AQ82" i="56"/>
  <c r="BN83" i="56"/>
  <c r="BW61" i="56"/>
  <c r="BE69" i="56"/>
  <c r="AR74" i="56"/>
  <c r="AE79" i="56"/>
  <c r="R84" i="56"/>
  <c r="AT87" i="56"/>
  <c r="CU88" i="56"/>
  <c r="Q90" i="56"/>
  <c r="AN91" i="56"/>
  <c r="BK92" i="56"/>
  <c r="CH93" i="56"/>
  <c r="D95" i="56"/>
  <c r="AA96" i="56"/>
  <c r="AH97" i="56"/>
  <c r="AG98" i="56"/>
  <c r="AF99" i="56"/>
  <c r="W100" i="56"/>
  <c r="AD101" i="56"/>
  <c r="U102" i="56"/>
  <c r="T103" i="56"/>
  <c r="S104" i="56"/>
  <c r="J105" i="56"/>
  <c r="Q106" i="56"/>
  <c r="W49" i="56"/>
  <c r="CX65" i="56"/>
  <c r="AW70" i="56"/>
  <c r="M74" i="56"/>
  <c r="AO78" i="56"/>
  <c r="E82" i="56"/>
  <c r="AP85" i="56"/>
  <c r="CW87" i="56"/>
  <c r="CN88" i="56"/>
  <c r="CU89" i="56"/>
  <c r="CL90" i="56"/>
  <c r="CK91" i="56"/>
  <c r="CJ92" i="56"/>
  <c r="CA93" i="56"/>
  <c r="CH94" i="56"/>
  <c r="BY95" i="56"/>
  <c r="AZ96" i="56"/>
  <c r="AI97" i="56"/>
  <c r="R98" i="56"/>
  <c r="CT98" i="56"/>
  <c r="CC99" i="56"/>
  <c r="BL100" i="56"/>
  <c r="AM101" i="56"/>
  <c r="V102" i="56"/>
  <c r="E103" i="56"/>
  <c r="CG103" i="56"/>
  <c r="BP104" i="56"/>
  <c r="AY105" i="56"/>
  <c r="Z106" i="56"/>
  <c r="CC46" i="56"/>
  <c r="AD64" i="56"/>
  <c r="BV68" i="56"/>
  <c r="F72" i="56"/>
  <c r="AQ75" i="56"/>
  <c r="AV78" i="56"/>
  <c r="CG81" i="56"/>
  <c r="CK84" i="56"/>
  <c r="BS86" i="56"/>
  <c r="E88" i="56"/>
  <c r="BQ88" i="56"/>
  <c r="AB89" i="56"/>
  <c r="CN89" i="56"/>
  <c r="AY90" i="56"/>
  <c r="J91" i="56"/>
  <c r="BV91" i="56"/>
  <c r="AG92" i="56"/>
  <c r="CS92" i="56"/>
  <c r="BD93" i="56"/>
  <c r="O94" i="56"/>
  <c r="CA94" i="56"/>
  <c r="AL95" i="56"/>
  <c r="CX95" i="56"/>
  <c r="BI96" i="56"/>
  <c r="T97" i="56"/>
  <c r="CF97" i="56"/>
  <c r="AQ98" i="56"/>
  <c r="DC98" i="56"/>
  <c r="BN99" i="56"/>
  <c r="Y100" i="56"/>
  <c r="CK100" i="56"/>
  <c r="AV101" i="56"/>
  <c r="G102" i="56"/>
  <c r="BS102" i="56"/>
  <c r="AD103" i="56"/>
  <c r="CP103" i="56"/>
  <c r="BA104" i="56"/>
  <c r="L105" i="56"/>
  <c r="BX105" i="56"/>
  <c r="AI106" i="56"/>
  <c r="CU106" i="56"/>
  <c r="BJ59" i="56"/>
  <c r="M66" i="56"/>
  <c r="DC68" i="56"/>
  <c r="AV71" i="56"/>
  <c r="CP73" i="56"/>
  <c r="AI76" i="56"/>
  <c r="CC78" i="56"/>
  <c r="V81" i="56"/>
  <c r="BP83" i="56"/>
  <c r="AW85" i="56"/>
  <c r="H87" i="56"/>
  <c r="V88" i="56"/>
  <c r="CH88" i="56"/>
  <c r="AS89" i="56"/>
  <c r="D90" i="56"/>
  <c r="BP90" i="56"/>
  <c r="AA91" i="56"/>
  <c r="CM91" i="56"/>
  <c r="AX92" i="56"/>
  <c r="I93" i="56"/>
  <c r="BU93" i="56"/>
  <c r="AF94" i="56"/>
  <c r="CR94" i="56"/>
  <c r="BC95" i="56"/>
  <c r="N96" i="56"/>
  <c r="BZ96" i="56"/>
  <c r="AK97" i="56"/>
  <c r="CW97" i="56"/>
  <c r="BH98" i="56"/>
  <c r="S99" i="56"/>
  <c r="CE99" i="56"/>
  <c r="AP100" i="56"/>
  <c r="DB100" i="56"/>
  <c r="BM101" i="56"/>
  <c r="X102" i="56"/>
  <c r="CJ102" i="56"/>
  <c r="AU103" i="56"/>
  <c r="F104" i="56"/>
  <c r="BR104" i="56"/>
  <c r="AC105" i="56"/>
  <c r="CO105" i="56"/>
  <c r="AZ106" i="56"/>
  <c r="BH47" i="56"/>
  <c r="S62" i="56"/>
  <c r="U67" i="56"/>
  <c r="BU69" i="56"/>
  <c r="N72" i="56"/>
  <c r="BH74" i="56"/>
  <c r="DB76" i="56"/>
  <c r="AU79" i="56"/>
  <c r="CO81" i="56"/>
  <c r="AA84" i="56"/>
  <c r="CR85" i="56"/>
  <c r="BC87" i="56"/>
  <c r="AM88" i="56"/>
  <c r="CY88" i="56"/>
  <c r="BJ89" i="56"/>
  <c r="U90" i="56"/>
  <c r="CG90" i="56"/>
  <c r="AR91" i="56"/>
  <c r="DD91" i="56"/>
  <c r="BO92" i="56"/>
  <c r="Z93" i="56"/>
  <c r="CL93" i="56"/>
  <c r="AW94" i="56"/>
  <c r="H95" i="56"/>
  <c r="BT95" i="56"/>
  <c r="AE96" i="56"/>
  <c r="CS36" i="56"/>
  <c r="CB49" i="56"/>
  <c r="AO32" i="56"/>
  <c r="M35" i="56"/>
  <c r="M44" i="56"/>
  <c r="F50" i="56"/>
  <c r="BD66" i="56"/>
  <c r="BK60" i="56"/>
  <c r="AJ51" i="56"/>
  <c r="BL60" i="56"/>
  <c r="Q67" i="56"/>
  <c r="L57" i="56"/>
  <c r="BZ63" i="56"/>
  <c r="CF52" i="56"/>
  <c r="CL60" i="56"/>
  <c r="AM56" i="56"/>
  <c r="CS62" i="56"/>
  <c r="AP67" i="56"/>
  <c r="F74" i="56"/>
  <c r="BL80" i="56"/>
  <c r="CT86" i="56"/>
  <c r="BI67" i="56"/>
  <c r="CS72" i="56"/>
  <c r="CF77" i="56"/>
  <c r="BS82" i="56"/>
  <c r="BF87" i="56"/>
  <c r="D66" i="56"/>
  <c r="CF70" i="56"/>
  <c r="BT74" i="56"/>
  <c r="AZ78" i="56"/>
  <c r="AN82" i="56"/>
  <c r="BQ85" i="56"/>
  <c r="AB51" i="56"/>
  <c r="BH61" i="56"/>
  <c r="CM66" i="56"/>
  <c r="V69" i="56"/>
  <c r="T71" i="56"/>
  <c r="AX73" i="56"/>
  <c r="BT75" i="56"/>
  <c r="AD77" i="56"/>
  <c r="D79" i="56"/>
  <c r="BW80" i="56"/>
  <c r="Q82" i="56"/>
  <c r="CR83" i="56"/>
  <c r="BJ85" i="56"/>
  <c r="D87" i="56"/>
  <c r="AA52" i="56"/>
  <c r="DD60" i="56"/>
  <c r="CJ64" i="56"/>
  <c r="BU67" i="56"/>
  <c r="AM69" i="56"/>
  <c r="CH70" i="56"/>
  <c r="BH72" i="56"/>
  <c r="Z74" i="56"/>
  <c r="BU75" i="56"/>
  <c r="AU77" i="56"/>
  <c r="M79" i="56"/>
  <c r="BH80" i="56"/>
  <c r="AH82" i="56"/>
  <c r="DA83" i="56"/>
  <c r="AU85" i="56"/>
  <c r="U87" i="56"/>
  <c r="J53" i="56"/>
  <c r="AS60" i="56"/>
  <c r="P65" i="56"/>
  <c r="CD67" i="56"/>
  <c r="P69" i="56"/>
  <c r="AM70" i="56"/>
  <c r="BJ71" i="56"/>
  <c r="CG72" i="56"/>
  <c r="DD73" i="56"/>
  <c r="Z75" i="56"/>
  <c r="AW76" i="56"/>
  <c r="BT77" i="56"/>
  <c r="CQ78" i="56"/>
  <c r="M80" i="56"/>
  <c r="AJ81" i="56"/>
  <c r="BG82" i="56"/>
  <c r="CD83" i="56"/>
  <c r="AP63" i="56"/>
  <c r="P70" i="56"/>
  <c r="DD74" i="56"/>
  <c r="CQ79" i="56"/>
  <c r="BG84" i="56"/>
  <c r="CI87" i="56"/>
  <c r="J89" i="56"/>
  <c r="AG90" i="56"/>
  <c r="BD91" i="56"/>
  <c r="CA92" i="56"/>
  <c r="CX93" i="56"/>
  <c r="T95" i="56"/>
  <c r="AQ96" i="56"/>
  <c r="AX97" i="56"/>
  <c r="AO98" i="56"/>
  <c r="AV99" i="56"/>
  <c r="AM100" i="56"/>
  <c r="AL101" i="56"/>
  <c r="AK102" i="56"/>
  <c r="AB103" i="56"/>
  <c r="AI104" i="56"/>
  <c r="Z105" i="56"/>
  <c r="Y106" i="56"/>
  <c r="AL55" i="56"/>
  <c r="BI66" i="56"/>
  <c r="H71" i="56"/>
  <c r="BY74" i="56"/>
  <c r="BU78" i="56"/>
  <c r="BQ82" i="56"/>
  <c r="BM85" i="56"/>
  <c r="L88" i="56"/>
  <c r="DD88" i="56"/>
  <c r="DC89" i="56"/>
  <c r="DB90" i="56"/>
  <c r="CS91" i="56"/>
  <c r="CZ92" i="56"/>
  <c r="CQ93" i="56"/>
  <c r="CP94" i="56"/>
  <c r="CG95" i="56"/>
  <c r="BP96" i="56"/>
  <c r="AQ97" i="56"/>
  <c r="Z98" i="56"/>
  <c r="I99" i="56"/>
  <c r="CK99" i="56"/>
  <c r="BT100" i="56"/>
  <c r="BC101" i="56"/>
  <c r="AD102" i="56"/>
  <c r="M103" i="56"/>
  <c r="CW103" i="56"/>
  <c r="BX104" i="56"/>
  <c r="BG105" i="56"/>
  <c r="AP106" i="56"/>
  <c r="DB49" i="56"/>
  <c r="CP64" i="56"/>
  <c r="AG69" i="56"/>
  <c r="AL72" i="56"/>
  <c r="BW75" i="56"/>
  <c r="G79" i="56"/>
  <c r="L82" i="56"/>
  <c r="DC84" i="56"/>
  <c r="CK86" i="56"/>
  <c r="M88" i="56"/>
  <c r="BY88" i="56"/>
  <c r="AJ89" i="56"/>
  <c r="CV89" i="56"/>
  <c r="BG90" i="56"/>
  <c r="R91" i="56"/>
  <c r="CD91" i="56"/>
  <c r="AO92" i="56"/>
  <c r="DA92" i="56"/>
  <c r="BL93" i="56"/>
  <c r="W94" i="56"/>
  <c r="CI94" i="56"/>
  <c r="AT95" i="56"/>
  <c r="E96" i="56"/>
  <c r="BQ96" i="56"/>
  <c r="AB97" i="56"/>
  <c r="CN97" i="56"/>
  <c r="AY98" i="56"/>
  <c r="J99" i="56"/>
  <c r="BV99" i="56"/>
  <c r="AG100" i="56"/>
  <c r="CS100" i="56"/>
  <c r="BD101" i="56"/>
  <c r="O102" i="56"/>
  <c r="CA102" i="56"/>
  <c r="AL103" i="56"/>
  <c r="CX103" i="56"/>
  <c r="BI104" i="56"/>
  <c r="T105" i="56"/>
  <c r="CF105" i="56"/>
  <c r="AU38" i="56"/>
  <c r="U47" i="56"/>
  <c r="CD56" i="56"/>
  <c r="AJ52" i="56"/>
  <c r="BU47" i="56"/>
  <c r="CY55" i="56"/>
  <c r="H63" i="56"/>
  <c r="CO75" i="56"/>
  <c r="AB69" i="56"/>
  <c r="CI82" i="56"/>
  <c r="CQ67" i="56"/>
  <c r="BG79" i="56"/>
  <c r="CN52" i="56"/>
  <c r="CB67" i="56"/>
  <c r="I74" i="56"/>
  <c r="L79" i="56"/>
  <c r="CC82" i="56"/>
  <c r="BH87" i="56"/>
  <c r="BK65" i="56"/>
  <c r="CY69" i="56"/>
  <c r="AX74" i="56"/>
  <c r="AC79" i="56"/>
  <c r="CT82" i="56"/>
  <c r="BQ87" i="56"/>
  <c r="AF65" i="56"/>
  <c r="BL69" i="56"/>
  <c r="L73" i="56"/>
  <c r="BE76" i="56"/>
  <c r="AL79" i="56"/>
  <c r="CM82" i="56"/>
  <c r="AV70" i="56"/>
  <c r="BY81" i="56"/>
  <c r="AP89" i="56"/>
  <c r="CI92" i="56"/>
  <c r="BP95" i="56"/>
  <c r="BU98" i="56"/>
  <c r="AT101" i="56"/>
  <c r="BX103" i="56"/>
  <c r="AW106" i="56"/>
  <c r="AN71" i="56"/>
  <c r="W80" i="56"/>
  <c r="AB88" i="56"/>
  <c r="Q91" i="56"/>
  <c r="AE93" i="56"/>
  <c r="D96" i="56"/>
  <c r="AH98" i="56"/>
  <c r="P100" i="56"/>
  <c r="BB102" i="56"/>
  <c r="CN104" i="56"/>
  <c r="BV106" i="56"/>
  <c r="CS69" i="56"/>
  <c r="AM79" i="56"/>
  <c r="CK85" i="56"/>
  <c r="CO88" i="56"/>
  <c r="BO90" i="56"/>
  <c r="DB91" i="56"/>
  <c r="CB93" i="56"/>
  <c r="BB95" i="56"/>
  <c r="CO96" i="56"/>
  <c r="BO98" i="56"/>
  <c r="AO100" i="56"/>
  <c r="CB101" i="56"/>
  <c r="BB103" i="56"/>
  <c r="AB105" i="56"/>
  <c r="BG106" i="56"/>
  <c r="CJ62" i="56"/>
  <c r="CT69" i="56"/>
  <c r="CG74" i="56"/>
  <c r="BT79" i="56"/>
  <c r="AW84" i="56"/>
  <c r="BT87" i="56"/>
  <c r="E89" i="56"/>
  <c r="AB90" i="56"/>
  <c r="AY91" i="56"/>
  <c r="BV92" i="56"/>
  <c r="CS93" i="56"/>
  <c r="O95" i="56"/>
  <c r="AL96" i="56"/>
  <c r="BI97" i="56"/>
  <c r="CF98" i="56"/>
  <c r="DC99" i="56"/>
  <c r="Y101" i="56"/>
  <c r="AV102" i="56"/>
  <c r="BS103" i="56"/>
  <c r="CP104" i="56"/>
  <c r="L106" i="56"/>
  <c r="X56" i="56"/>
  <c r="R68" i="56"/>
  <c r="E73" i="56"/>
  <c r="CS77" i="56"/>
  <c r="CF82" i="56"/>
  <c r="BC86" i="56"/>
  <c r="BK88" i="56"/>
  <c r="CH89" i="56"/>
  <c r="D91" i="56"/>
  <c r="AA92" i="56"/>
  <c r="AX93" i="56"/>
  <c r="BU94" i="56"/>
  <c r="CR95" i="56"/>
  <c r="F97" i="56"/>
  <c r="M98" i="56"/>
  <c r="CW98" i="56"/>
  <c r="DD99" i="56"/>
  <c r="CM100" i="56"/>
  <c r="CT101" i="56"/>
  <c r="DA102" i="56"/>
  <c r="CJ103" i="56"/>
  <c r="CQ104" i="56"/>
  <c r="L61" i="56"/>
  <c r="CE68" i="56"/>
  <c r="F73" i="56"/>
  <c r="AQ76" i="56"/>
  <c r="BS80" i="56"/>
  <c r="DD83" i="56"/>
  <c r="CA86" i="56"/>
  <c r="X88" i="56"/>
  <c r="G89" i="56"/>
  <c r="AN70" i="56"/>
  <c r="BH82" i="56"/>
  <c r="AU89" i="56"/>
  <c r="BR91" i="56"/>
  <c r="BW93" i="56"/>
  <c r="CT95" i="56"/>
  <c r="P98" i="56"/>
  <c r="U100" i="56"/>
  <c r="AR102" i="56"/>
  <c r="BT104" i="56"/>
  <c r="AE106" i="56"/>
  <c r="Z107" i="56"/>
  <c r="CL107" i="56"/>
  <c r="AW108" i="56"/>
  <c r="H109" i="56"/>
  <c r="BT109" i="56"/>
  <c r="AE110" i="56"/>
  <c r="CQ110" i="56"/>
  <c r="AO70" i="56"/>
  <c r="O80" i="56"/>
  <c r="CU87" i="56"/>
  <c r="G90" i="56"/>
  <c r="BS91" i="56"/>
  <c r="AI93" i="56"/>
  <c r="CU94" i="56"/>
  <c r="BF96" i="56"/>
  <c r="V98" i="56"/>
  <c r="CH99" i="56"/>
  <c r="AS101" i="56"/>
  <c r="I103" i="56"/>
  <c r="BU104" i="56"/>
  <c r="DA105" i="56"/>
  <c r="K107" i="56"/>
  <c r="BW107" i="56"/>
  <c r="AH108" i="56"/>
  <c r="CT108" i="56"/>
  <c r="BE109" i="56"/>
  <c r="P110" i="56"/>
  <c r="CB110" i="56"/>
  <c r="CP66" i="56"/>
  <c r="CD76" i="56"/>
  <c r="CB85" i="56"/>
  <c r="AW89" i="56"/>
  <c r="M91" i="56"/>
  <c r="BY92" i="56"/>
  <c r="AJ94" i="56"/>
  <c r="DA95" i="56"/>
  <c r="BL97" i="56"/>
  <c r="W99" i="56"/>
  <c r="CN100" i="56"/>
  <c r="AY102" i="56"/>
  <c r="J104" i="56"/>
  <c r="BJ105" i="56"/>
  <c r="CG106" i="56"/>
  <c r="AZ107" i="56"/>
  <c r="K108" i="56"/>
  <c r="BW108" i="56"/>
  <c r="AH109" i="56"/>
  <c r="CT109" i="56"/>
  <c r="BE110" i="56"/>
  <c r="BE56" i="56"/>
  <c r="N73" i="56"/>
  <c r="CO82" i="56"/>
  <c r="BN88" i="56"/>
  <c r="BC90" i="56"/>
  <c r="N92" i="56"/>
  <c r="CE93" i="56"/>
  <c r="AP95" i="56"/>
  <c r="DB96" i="56"/>
  <c r="BR98" i="56"/>
  <c r="AC100" i="56"/>
  <c r="CO101" i="56"/>
  <c r="BE103" i="56"/>
  <c r="O105" i="56"/>
  <c r="AL106" i="56"/>
  <c r="AC107" i="56"/>
  <c r="CO107" i="56"/>
  <c r="AP62" i="56"/>
  <c r="BP74" i="56"/>
  <c r="AH84" i="56"/>
  <c r="DA88" i="56"/>
  <c r="CA90" i="56"/>
  <c r="AL92" i="56"/>
  <c r="DC93" i="56"/>
  <c r="BN95" i="56"/>
  <c r="Y97" i="56"/>
  <c r="CP98" i="56"/>
  <c r="BA100" i="56"/>
  <c r="L102" i="56"/>
  <c r="CC103" i="56"/>
  <c r="AF105" i="56"/>
  <c r="BC106" i="56"/>
  <c r="AL107" i="56"/>
  <c r="BQ51" i="56"/>
  <c r="BC72" i="56"/>
  <c r="AC82" i="56"/>
  <c r="AX88" i="56"/>
  <c r="AT90" i="56"/>
  <c r="E92" i="56"/>
  <c r="BQ93" i="56"/>
  <c r="AG95" i="56"/>
  <c r="CS96" i="56"/>
  <c r="BD98" i="56"/>
  <c r="T100" i="56"/>
  <c r="CF101" i="56"/>
  <c r="AQ103" i="56"/>
  <c r="G105" i="56"/>
  <c r="AD106" i="56"/>
  <c r="Y107" i="56"/>
  <c r="CK107" i="56"/>
  <c r="AV108" i="56"/>
  <c r="G109" i="56"/>
  <c r="BS109" i="56"/>
  <c r="AD110" i="56"/>
  <c r="CP110" i="56"/>
  <c r="AG89" i="56"/>
  <c r="CL95" i="56"/>
  <c r="AJ102" i="56"/>
  <c r="AU107" i="56"/>
  <c r="I37" i="56"/>
  <c r="BW37" i="56"/>
  <c r="Q57" i="56"/>
  <c r="BH55" i="56"/>
  <c r="AZ57" i="56"/>
  <c r="AL56" i="56"/>
  <c r="AP49" i="56"/>
  <c r="CB80" i="56"/>
  <c r="AR69" i="56"/>
  <c r="CP83" i="56"/>
  <c r="CV70" i="56"/>
  <c r="BO79" i="56"/>
  <c r="BV53" i="56"/>
  <c r="AT69" i="56"/>
  <c r="AG74" i="56"/>
  <c r="AZ79" i="56"/>
  <c r="CZ83" i="56"/>
  <c r="BP87" i="56"/>
  <c r="CQ65" i="56"/>
  <c r="U71" i="56"/>
  <c r="CL74" i="56"/>
  <c r="AK79" i="56"/>
  <c r="P84" i="56"/>
  <c r="CG87" i="56"/>
  <c r="G66" i="56"/>
  <c r="AU70" i="56"/>
  <c r="AB73" i="56"/>
  <c r="CC76" i="56"/>
  <c r="U80" i="56"/>
  <c r="DC82" i="56"/>
  <c r="AM71" i="56"/>
  <c r="CD84" i="56"/>
  <c r="BF89" i="56"/>
  <c r="F93" i="56"/>
  <c r="AY96" i="56"/>
  <c r="CK98" i="56"/>
  <c r="BJ101" i="56"/>
  <c r="AQ104" i="56"/>
  <c r="BM106" i="56"/>
  <c r="BT71" i="56"/>
  <c r="AB83" i="56"/>
  <c r="AR88" i="56"/>
  <c r="Y91" i="56"/>
  <c r="F94" i="56"/>
  <c r="L96" i="56"/>
  <c r="AX98" i="56"/>
  <c r="CB100" i="56"/>
  <c r="BJ102" i="56"/>
  <c r="CV104" i="56"/>
  <c r="CQ55" i="56"/>
  <c r="BD70" i="56"/>
  <c r="BS79" i="56"/>
  <c r="G87" i="56"/>
  <c r="CW88" i="56"/>
  <c r="BW90" i="56"/>
  <c r="AW92" i="56"/>
  <c r="CJ93" i="56"/>
  <c r="BJ95" i="56"/>
  <c r="AJ97" i="56"/>
  <c r="BW98" i="56"/>
  <c r="AW100" i="56"/>
  <c r="W102" i="56"/>
  <c r="BJ103" i="56"/>
  <c r="AJ105" i="56"/>
  <c r="BO106" i="56"/>
  <c r="BN63" i="56"/>
  <c r="Y70" i="56"/>
  <c r="L75" i="56"/>
  <c r="CZ79" i="56"/>
  <c r="BO84" i="56"/>
  <c r="CP87" i="56"/>
  <c r="M89" i="56"/>
  <c r="AJ90" i="56"/>
  <c r="BG91" i="56"/>
  <c r="CD92" i="56"/>
  <c r="DA93" i="56"/>
  <c r="W95" i="56"/>
  <c r="AT96" i="56"/>
  <c r="BQ97" i="56"/>
  <c r="CN98" i="56"/>
  <c r="J100" i="56"/>
  <c r="AG101" i="56"/>
  <c r="BD102" i="56"/>
  <c r="CA103" i="56"/>
  <c r="CX104" i="56"/>
  <c r="T106" i="56"/>
  <c r="AU57" i="56"/>
  <c r="AX68" i="56"/>
  <c r="AK73" i="56"/>
  <c r="X78" i="56"/>
  <c r="K83" i="56"/>
  <c r="BU86" i="56"/>
  <c r="BS88" i="56"/>
  <c r="CP89" i="56"/>
  <c r="L91" i="56"/>
  <c r="AI92" i="56"/>
  <c r="BF93" i="56"/>
  <c r="CC94" i="56"/>
  <c r="CZ95" i="56"/>
  <c r="N97" i="56"/>
  <c r="U98" i="56"/>
  <c r="D99" i="56"/>
  <c r="K100" i="56"/>
  <c r="R101" i="56"/>
  <c r="DB101" i="56"/>
  <c r="H103" i="56"/>
  <c r="CR103" i="56"/>
  <c r="CY104" i="56"/>
  <c r="AU64" i="56"/>
  <c r="J69" i="56"/>
  <c r="AL73" i="56"/>
  <c r="BW76" i="56"/>
  <c r="CY80" i="56"/>
  <c r="CS84" i="56"/>
  <c r="CS86" i="56"/>
  <c r="AF88" i="56"/>
  <c r="W89" i="56"/>
  <c r="BK71" i="56"/>
  <c r="CE83" i="56"/>
  <c r="CJ89" i="56"/>
  <c r="CO91" i="56"/>
  <c r="CO93" i="56"/>
  <c r="AH96" i="56"/>
  <c r="AM98" i="56"/>
  <c r="AR100" i="56"/>
  <c r="CL102" i="56"/>
  <c r="CL104" i="56"/>
  <c r="AU106" i="56"/>
  <c r="AH107" i="56"/>
  <c r="CT107" i="56"/>
  <c r="BE108" i="56"/>
  <c r="P109" i="56"/>
  <c r="CB109" i="56"/>
  <c r="AM110" i="56"/>
  <c r="CY110" i="56"/>
  <c r="BL71" i="56"/>
  <c r="AL81" i="56"/>
  <c r="Z88" i="56"/>
  <c r="AD90" i="56"/>
  <c r="CP91" i="56"/>
  <c r="BA93" i="56"/>
  <c r="Q95" i="56"/>
  <c r="CC96" i="56"/>
  <c r="AN98" i="56"/>
  <c r="BK50" i="56"/>
  <c r="AL47" i="56"/>
  <c r="G48" i="56"/>
  <c r="BT60" i="56"/>
  <c r="CU58" i="56"/>
  <c r="X40" i="56"/>
  <c r="CG67" i="56"/>
  <c r="AT82" i="56"/>
  <c r="O74" i="56"/>
  <c r="BV87" i="56"/>
  <c r="CE71" i="56"/>
  <c r="W83" i="56"/>
  <c r="O63" i="56"/>
  <c r="E70" i="56"/>
  <c r="G76" i="56"/>
  <c r="CM80" i="56"/>
  <c r="BC84" i="56"/>
  <c r="P56" i="56"/>
  <c r="CC67" i="56"/>
  <c r="AS71" i="56"/>
  <c r="X76" i="56"/>
  <c r="CV80" i="56"/>
  <c r="BL84" i="56"/>
  <c r="V55" i="56"/>
  <c r="CT67" i="56"/>
  <c r="CI70" i="56"/>
  <c r="AI74" i="56"/>
  <c r="CB77" i="56"/>
  <c r="BI80" i="56"/>
  <c r="I84" i="56"/>
  <c r="AI75" i="56"/>
  <c r="CD85" i="56"/>
  <c r="BM90" i="56"/>
  <c r="E94" i="56"/>
  <c r="CM96" i="56"/>
  <c r="BL99" i="56"/>
  <c r="BA102" i="56"/>
  <c r="BO104" i="56"/>
  <c r="AD59" i="56"/>
  <c r="AJ75" i="56"/>
  <c r="CN83" i="56"/>
  <c r="AI89" i="56"/>
  <c r="H92" i="56"/>
  <c r="AD94" i="56"/>
  <c r="CF96" i="56"/>
  <c r="Q99" i="56"/>
  <c r="CZ100" i="56"/>
  <c r="AK103" i="56"/>
  <c r="BO105" i="56"/>
  <c r="AL58" i="56"/>
  <c r="AC73" i="56"/>
  <c r="BX82" i="56"/>
  <c r="AV87" i="56"/>
  <c r="AZ89" i="56"/>
  <c r="Z91" i="56"/>
  <c r="BM92" i="56"/>
  <c r="AM94" i="56"/>
  <c r="M96" i="56"/>
  <c r="AZ97" i="56"/>
  <c r="Z99" i="56"/>
  <c r="DA100" i="56"/>
  <c r="AM102" i="56"/>
  <c r="M104" i="56"/>
  <c r="CN105" i="56"/>
  <c r="CD46" i="56"/>
  <c r="L67" i="56"/>
  <c r="G72" i="56"/>
  <c r="CU76" i="56"/>
  <c r="CH81" i="56"/>
  <c r="CL85" i="56"/>
  <c r="AL88" i="56"/>
  <c r="BI89" i="56"/>
  <c r="CF90" i="56"/>
  <c r="DC91" i="56"/>
  <c r="Y93" i="56"/>
  <c r="AV94" i="56"/>
  <c r="BS95" i="56"/>
  <c r="CP96" i="56"/>
  <c r="L98" i="56"/>
  <c r="AI99" i="56"/>
  <c r="BF100" i="56"/>
  <c r="CC101" i="56"/>
  <c r="CZ102" i="56"/>
  <c r="V104" i="56"/>
  <c r="AS105" i="56"/>
  <c r="BP106" i="56"/>
  <c r="CI63" i="56"/>
  <c r="AF70" i="56"/>
  <c r="S75" i="56"/>
  <c r="F80" i="56"/>
  <c r="BU84" i="56"/>
  <c r="CQ87" i="56"/>
  <c r="N89" i="56"/>
  <c r="AK90" i="56"/>
  <c r="BH91" i="56"/>
  <c r="CE92" i="56"/>
  <c r="DB93" i="56"/>
  <c r="X95" i="56"/>
  <c r="AU96" i="56"/>
  <c r="BB97" i="56"/>
  <c r="AK98" i="56"/>
  <c r="AR99" i="56"/>
  <c r="AA100" i="56"/>
  <c r="AH101" i="56"/>
  <c r="AO102" i="56"/>
  <c r="X103" i="56"/>
  <c r="AE104" i="56"/>
  <c r="BW38" i="56"/>
  <c r="BR65" i="56"/>
  <c r="BM70" i="56"/>
  <c r="CX73" i="56"/>
  <c r="Y78" i="56"/>
  <c r="BJ81" i="56"/>
  <c r="AG85" i="56"/>
  <c r="AL87" i="56"/>
  <c r="BL88" i="56"/>
  <c r="AM89" i="56"/>
  <c r="D74" i="56"/>
  <c r="P87" i="56"/>
  <c r="X90" i="56"/>
  <c r="AC92" i="56"/>
  <c r="BW94" i="56"/>
  <c r="CB96" i="56"/>
  <c r="CB98" i="56"/>
  <c r="U101" i="56"/>
  <c r="Z103" i="56"/>
  <c r="X105" i="56"/>
  <c r="CA106" i="56"/>
  <c r="AX107" i="56"/>
  <c r="I108" i="56"/>
  <c r="BU108" i="56"/>
  <c r="AF109" i="56"/>
  <c r="CR109" i="56"/>
  <c r="BC110" i="56"/>
  <c r="U60" i="56"/>
  <c r="E74" i="56"/>
  <c r="CF83" i="56"/>
  <c r="CL88" i="56"/>
  <c r="BS90" i="56"/>
  <c r="AD92" i="56"/>
  <c r="CU93" i="56"/>
  <c r="BF95" i="56"/>
  <c r="Q97" i="56"/>
  <c r="CH98" i="56"/>
  <c r="AS100" i="56"/>
  <c r="D102" i="56"/>
  <c r="BU103" i="56"/>
  <c r="Y105" i="56"/>
  <c r="AV106" i="56"/>
  <c r="AI107" i="56"/>
  <c r="CU107" i="56"/>
  <c r="BF108" i="56"/>
  <c r="Q109" i="56"/>
  <c r="CC109" i="56"/>
  <c r="AN110" i="56"/>
  <c r="CZ110" i="56"/>
  <c r="BT70" i="56"/>
  <c r="AT80" i="56"/>
  <c r="DB87" i="56"/>
  <c r="H90" i="56"/>
  <c r="BY91" i="56"/>
  <c r="AJ93" i="56"/>
  <c r="CV94" i="56"/>
  <c r="BL96" i="56"/>
  <c r="W98" i="56"/>
  <c r="CI99" i="56"/>
  <c r="AY101" i="56"/>
  <c r="J103" i="56"/>
  <c r="BV104" i="56"/>
  <c r="E106" i="56"/>
  <c r="L107" i="56"/>
  <c r="BX107" i="56"/>
  <c r="AI108" i="56"/>
  <c r="CU108" i="56"/>
  <c r="BF109" i="56"/>
  <c r="Q110" i="56"/>
  <c r="CC110" i="56"/>
  <c r="CQ66" i="56"/>
  <c r="CE76" i="56"/>
  <c r="CC85" i="56"/>
  <c r="BC89" i="56"/>
  <c r="N91" i="56"/>
  <c r="BZ92" i="56"/>
  <c r="AP94" i="56"/>
  <c r="DB95" i="56"/>
  <c r="BM97" i="56"/>
  <c r="AC99" i="56"/>
  <c r="CO100" i="56"/>
  <c r="AZ102" i="56"/>
  <c r="P104" i="56"/>
  <c r="BK105" i="56"/>
  <c r="CH106" i="56"/>
  <c r="BA107" i="56"/>
  <c r="L108" i="56"/>
  <c r="BF68" i="56"/>
  <c r="AF78" i="56"/>
  <c r="CB86" i="56"/>
  <c r="CA89" i="56"/>
  <c r="AL91" i="56"/>
  <c r="CX92" i="56"/>
  <c r="BN94" i="56"/>
  <c r="Y96" i="56"/>
  <c r="CK97" i="56"/>
  <c r="BA99" i="56"/>
  <c r="L101" i="56"/>
  <c r="BX102" i="56"/>
  <c r="AN104" i="56"/>
  <c r="CB105" i="56"/>
  <c r="CY106" i="56"/>
  <c r="BJ107" i="56"/>
  <c r="CH65" i="56"/>
  <c r="S76" i="56"/>
  <c r="AN85" i="56"/>
  <c r="AO89" i="56"/>
  <c r="E91" i="56"/>
  <c r="BQ92" i="56"/>
  <c r="AB94" i="56"/>
  <c r="CS95" i="56"/>
  <c r="BD97" i="56"/>
  <c r="O99" i="56"/>
  <c r="CF100" i="56"/>
  <c r="AQ102" i="56"/>
  <c r="DC103" i="56"/>
  <c r="BC105" i="56"/>
  <c r="BZ106" i="56"/>
  <c r="AW107" i="56"/>
  <c r="H108" i="56"/>
  <c r="BT108" i="56"/>
  <c r="AE109" i="56"/>
  <c r="CQ109" i="56"/>
  <c r="BB110" i="56"/>
  <c r="DA70" i="56"/>
  <c r="CG91" i="56"/>
  <c r="AE98" i="56"/>
  <c r="CD104" i="56"/>
  <c r="DB39" i="56"/>
  <c r="BR48" i="56"/>
  <c r="CA60" i="56"/>
  <c r="AT62" i="56"/>
  <c r="AR65" i="56"/>
  <c r="AU56" i="56"/>
  <c r="AA69" i="56"/>
  <c r="E51" i="56"/>
  <c r="CV77" i="56"/>
  <c r="AS54" i="56"/>
  <c r="BS75" i="56"/>
  <c r="BY85" i="56"/>
  <c r="CA63" i="56"/>
  <c r="CN71" i="56"/>
  <c r="BR77" i="56"/>
  <c r="AH81" i="56"/>
  <c r="CH85" i="56"/>
  <c r="BO61" i="56"/>
  <c r="AF68" i="56"/>
  <c r="DD72" i="56"/>
  <c r="BC77" i="56"/>
  <c r="S81" i="56"/>
  <c r="CY85" i="56"/>
  <c r="CV61" i="56"/>
  <c r="AO68" i="56"/>
  <c r="CP71" i="56"/>
  <c r="AH75" i="56"/>
  <c r="O78" i="56"/>
  <c r="BP81" i="56"/>
  <c r="N64" i="56"/>
  <c r="CL76" i="56"/>
  <c r="S88" i="56"/>
  <c r="BL91" i="56"/>
  <c r="AS94" i="56"/>
  <c r="BV97" i="56"/>
  <c r="BC100" i="56"/>
  <c r="BQ102" i="56"/>
  <c r="BF105" i="56"/>
  <c r="AO67" i="56"/>
  <c r="AA76" i="56"/>
  <c r="AU86" i="56"/>
  <c r="J90" i="56"/>
  <c r="AN92" i="56"/>
  <c r="M95" i="56"/>
  <c r="BG97" i="56"/>
  <c r="AO99" i="56"/>
  <c r="BS101" i="56"/>
  <c r="D104" i="56"/>
  <c r="CM105" i="56"/>
  <c r="BS66" i="56"/>
  <c r="DC75" i="56"/>
  <c r="AI83" i="56"/>
  <c r="AC88" i="56"/>
  <c r="DD89" i="56"/>
  <c r="AP91" i="56"/>
  <c r="P93" i="56"/>
  <c r="CQ94" i="56"/>
  <c r="AC96" i="56"/>
  <c r="DD97" i="56"/>
  <c r="CD99" i="56"/>
  <c r="P101" i="56"/>
  <c r="CQ102" i="56"/>
  <c r="BQ104" i="56"/>
  <c r="DD105" i="56"/>
  <c r="AD53" i="56"/>
  <c r="CF67" i="56"/>
  <c r="BS72" i="56"/>
  <c r="BF77" i="56"/>
  <c r="AS82" i="56"/>
  <c r="AE86" i="56"/>
  <c r="BB88" i="56"/>
  <c r="BY89" i="56"/>
  <c r="CV90" i="56"/>
  <c r="R92" i="56"/>
  <c r="AO93" i="56"/>
  <c r="BL94" i="56"/>
  <c r="CI95" i="56"/>
  <c r="E97" i="56"/>
  <c r="AB98" i="56"/>
  <c r="AY99" i="56"/>
  <c r="BV100" i="56"/>
  <c r="CS101" i="56"/>
  <c r="O103" i="56"/>
  <c r="AL104" i="56"/>
  <c r="BI105" i="56"/>
  <c r="CF106" i="56"/>
  <c r="E65" i="56"/>
  <c r="CR70" i="56"/>
  <c r="CE75" i="56"/>
  <c r="BR80" i="56"/>
  <c r="I85" i="56"/>
  <c r="G88" i="56"/>
  <c r="AD89" i="56"/>
  <c r="BA90" i="56"/>
  <c r="BX91" i="56"/>
  <c r="CU92" i="56"/>
  <c r="Q94" i="56"/>
  <c r="AN95" i="56"/>
  <c r="BK96" i="56"/>
  <c r="BR97" i="56"/>
  <c r="BY98" i="56"/>
  <c r="BH99" i="56"/>
  <c r="BO100" i="56"/>
  <c r="AX101" i="56"/>
  <c r="BE102" i="56"/>
  <c r="BL103" i="56"/>
  <c r="AU104" i="56"/>
  <c r="AV57" i="56"/>
  <c r="CG66" i="56"/>
  <c r="X71" i="56"/>
  <c r="AZ75" i="56"/>
  <c r="CK78" i="56"/>
  <c r="L83" i="56"/>
  <c r="BV85" i="56"/>
  <c r="DA87" i="56"/>
  <c r="CB88" i="56"/>
  <c r="T60" i="56"/>
  <c r="CR78" i="56"/>
  <c r="Y88" i="56"/>
  <c r="BR90" i="56"/>
  <c r="K93" i="56"/>
  <c r="K95" i="56"/>
  <c r="P97" i="56"/>
  <c r="BJ99" i="56"/>
  <c r="BO101" i="56"/>
  <c r="BO103" i="56"/>
  <c r="CJ105" i="56"/>
  <c r="DC106" i="56"/>
  <c r="BN107" i="56"/>
  <c r="Y108" i="56"/>
  <c r="CK108" i="56"/>
  <c r="AV109" i="56"/>
  <c r="G110" i="56"/>
  <c r="BS110" i="56"/>
  <c r="AS66" i="56"/>
  <c r="AY76" i="56"/>
  <c r="BF85" i="56"/>
  <c r="AV89" i="56"/>
  <c r="G91" i="56"/>
  <c r="BX92" i="56"/>
  <c r="AI94" i="56"/>
  <c r="CU95" i="56"/>
  <c r="BK97" i="56"/>
  <c r="V99" i="56"/>
  <c r="CH100" i="56"/>
  <c r="AX102" i="56"/>
  <c r="I104" i="56"/>
  <c r="BE105" i="56"/>
  <c r="CB106" i="56"/>
  <c r="AY107" i="56"/>
  <c r="J108" i="56"/>
  <c r="BV108" i="56"/>
  <c r="AG109" i="56"/>
  <c r="CS109" i="56"/>
  <c r="BD110" i="56"/>
  <c r="BD56" i="56"/>
  <c r="M73" i="56"/>
  <c r="CN82" i="56"/>
  <c r="BM88" i="56"/>
  <c r="BB90" i="56"/>
  <c r="M92" i="56"/>
  <c r="BY93" i="56"/>
  <c r="AO95" i="56"/>
  <c r="DA96" i="56"/>
  <c r="BL98" i="56"/>
  <c r="AB100" i="56"/>
  <c r="CN101" i="56"/>
  <c r="AY103" i="56"/>
  <c r="N105" i="56"/>
  <c r="AK106" i="56"/>
  <c r="AB107" i="56"/>
  <c r="CN107" i="56"/>
  <c r="AY108" i="56"/>
  <c r="J109" i="56"/>
  <c r="BV109" i="56"/>
  <c r="AG110" i="56"/>
  <c r="CS110" i="56"/>
  <c r="AX69" i="56"/>
  <c r="X79" i="56"/>
  <c r="AN87" i="56"/>
  <c r="CR89" i="56"/>
  <c r="BC91" i="56"/>
  <c r="S93" i="56"/>
  <c r="CE94" i="56"/>
  <c r="AP96" i="56"/>
  <c r="F98" i="56"/>
  <c r="BR99" i="56"/>
  <c r="AC101" i="56"/>
  <c r="CT102" i="56"/>
  <c r="BE104" i="56"/>
  <c r="CQ105" i="56"/>
  <c r="E107" i="56"/>
  <c r="BQ107" i="56"/>
  <c r="AB108" i="56"/>
  <c r="CZ70" i="56"/>
  <c r="BZ80" i="56"/>
  <c r="I88" i="56"/>
  <c r="O90" i="56"/>
  <c r="CA91" i="56"/>
  <c r="AQ93" i="56"/>
  <c r="DC94" i="56"/>
  <c r="BN96" i="56"/>
  <c r="AD98" i="56"/>
  <c r="CP99" i="56"/>
  <c r="BA101" i="56"/>
  <c r="Q103" i="56"/>
  <c r="CC104" i="56"/>
  <c r="G106" i="56"/>
  <c r="N107" i="56"/>
  <c r="BZ107" i="56"/>
  <c r="CM68" i="56"/>
  <c r="BM78" i="56"/>
  <c r="CZ86" i="56"/>
  <c r="CI89" i="56"/>
  <c r="AT91" i="56"/>
  <c r="E93" i="56"/>
  <c r="BV94" i="56"/>
  <c r="AG96" i="56"/>
  <c r="CS97" i="56"/>
  <c r="BI99" i="56"/>
  <c r="T101" i="56"/>
  <c r="CF102" i="56"/>
  <c r="AV104" i="56"/>
  <c r="CI105" i="56"/>
  <c r="DB106" i="56"/>
  <c r="BM107" i="56"/>
  <c r="X108" i="56"/>
  <c r="CJ108" i="56"/>
  <c r="AU109" i="56"/>
  <c r="F110" i="56"/>
  <c r="BR110" i="56"/>
  <c r="CA80" i="56"/>
  <c r="AR93" i="56"/>
  <c r="CQ99" i="56"/>
  <c r="H106" i="56"/>
  <c r="AA38" i="56"/>
  <c r="AK49" i="56"/>
  <c r="CW62" i="56"/>
  <c r="BA27" i="56"/>
  <c r="BH65" i="56"/>
  <c r="E58" i="56"/>
  <c r="N74" i="56"/>
  <c r="CN51" i="56"/>
  <c r="DC78" i="56"/>
  <c r="AJ66" i="56"/>
  <c r="CI75" i="56"/>
  <c r="AR86" i="56"/>
  <c r="CW66" i="56"/>
  <c r="CV71" i="56"/>
  <c r="CH77" i="56"/>
  <c r="BE82" i="56"/>
  <c r="U86" i="56"/>
  <c r="CU61" i="56"/>
  <c r="BC69" i="56"/>
  <c r="S73" i="56"/>
  <c r="CQ77" i="56"/>
  <c r="AP82" i="56"/>
  <c r="F86" i="56"/>
  <c r="AN62" i="56"/>
  <c r="X69" i="56"/>
  <c r="E72" i="56"/>
  <c r="BF75" i="56"/>
  <c r="CY78" i="56"/>
  <c r="CF81" i="56"/>
  <c r="CW65" i="56"/>
  <c r="V80" i="56"/>
  <c r="AI88" i="56"/>
  <c r="CJ91" i="56"/>
  <c r="AB95" i="56"/>
  <c r="CD97" i="56"/>
  <c r="BS100" i="56"/>
  <c r="AR103" i="56"/>
  <c r="BN105" i="56"/>
  <c r="DD67" i="56"/>
  <c r="DA78" i="56"/>
  <c r="CJ86" i="56"/>
  <c r="Z90" i="56"/>
  <c r="G93" i="56"/>
  <c r="AC95" i="56"/>
  <c r="BO97" i="56"/>
  <c r="DA99" i="56"/>
  <c r="CI101" i="56"/>
  <c r="L104" i="56"/>
  <c r="AX106" i="56"/>
  <c r="K67" i="56"/>
  <c r="BN76" i="56"/>
  <c r="Y85" i="56"/>
  <c r="AK88" i="56"/>
  <c r="K90" i="56"/>
  <c r="CL91" i="56"/>
  <c r="X93" i="56"/>
  <c r="CY94" i="56"/>
  <c r="BY96" i="56"/>
  <c r="K98" i="56"/>
  <c r="CL99" i="56"/>
  <c r="BL101" i="56"/>
  <c r="CY102" i="56"/>
  <c r="BY104" i="56"/>
  <c r="AQ106" i="56"/>
  <c r="CG60" i="56"/>
  <c r="AH69" i="56"/>
  <c r="U74" i="56"/>
  <c r="H79" i="56"/>
  <c r="CV83" i="56"/>
  <c r="AE87" i="56"/>
  <c r="CP88" i="56"/>
  <c r="L90" i="56"/>
  <c r="AI91" i="56"/>
  <c r="BF92" i="56"/>
  <c r="CC93" i="56"/>
  <c r="CZ94" i="56"/>
  <c r="V96" i="56"/>
  <c r="AS97" i="56"/>
  <c r="BP98" i="56"/>
  <c r="CM99" i="56"/>
  <c r="I101" i="56"/>
  <c r="AF102" i="56"/>
  <c r="BC103" i="56"/>
  <c r="BZ104" i="56"/>
  <c r="CW105" i="56"/>
  <c r="CH50" i="56"/>
  <c r="BF67" i="56"/>
  <c r="AT72" i="56"/>
  <c r="AG77" i="56"/>
  <c r="T82" i="56"/>
  <c r="I86" i="56"/>
  <c r="AU88" i="56"/>
  <c r="BR89" i="56"/>
  <c r="CO90" i="56"/>
  <c r="K92" i="56"/>
  <c r="AH93" i="56"/>
  <c r="BE94" i="56"/>
  <c r="CB95" i="56"/>
  <c r="CQ96" i="56"/>
  <c r="BZ97" i="56"/>
  <c r="CG98" i="56"/>
  <c r="BP99" i="56"/>
  <c r="BW100" i="56"/>
  <c r="CD101" i="56"/>
  <c r="BM102" i="56"/>
  <c r="BT103" i="56"/>
  <c r="BC104" i="56"/>
  <c r="BS58" i="56"/>
  <c r="S68" i="56"/>
  <c r="BD71" i="56"/>
  <c r="CF75" i="56"/>
  <c r="P79" i="56"/>
  <c r="AR83" i="56"/>
  <c r="O86" i="56"/>
  <c r="H88" i="56"/>
  <c r="CJ88" i="56"/>
  <c r="AR66" i="56"/>
  <c r="N80" i="56"/>
  <c r="BE88" i="56"/>
  <c r="F91" i="56"/>
  <c r="AC93" i="56"/>
  <c r="AH95" i="56"/>
  <c r="BE97" i="56"/>
  <c r="CG99" i="56"/>
  <c r="CG101" i="56"/>
  <c r="H104" i="56"/>
  <c r="CZ105" i="56"/>
  <c r="J107" i="56"/>
  <c r="BV107" i="56"/>
  <c r="AG108" i="56"/>
  <c r="CS108" i="56"/>
  <c r="BD109" i="56"/>
  <c r="O110" i="56"/>
  <c r="CA110" i="56"/>
  <c r="CV67" i="56"/>
  <c r="BV77" i="56"/>
  <c r="AN86" i="56"/>
  <c r="BS89" i="56"/>
  <c r="AD91" i="56"/>
  <c r="CP92" i="56"/>
  <c r="BF94" i="56"/>
  <c r="Q96" i="56"/>
  <c r="CC97" i="56"/>
  <c r="AS99" i="56"/>
  <c r="D101" i="56"/>
  <c r="BP102" i="56"/>
  <c r="AF104" i="56"/>
  <c r="BU105" i="56"/>
  <c r="CR106" i="56"/>
  <c r="BG107" i="56"/>
  <c r="R108" i="56"/>
  <c r="CD108" i="56"/>
  <c r="AO109" i="56"/>
  <c r="DA109" i="56"/>
  <c r="BL110" i="56"/>
  <c r="AQ61" i="56"/>
  <c r="AJ74" i="56"/>
  <c r="J84" i="56"/>
  <c r="CS88" i="56"/>
  <c r="BT90" i="56"/>
  <c r="AJ92" i="56"/>
  <c r="CV93" i="56"/>
  <c r="BG95" i="56"/>
  <c r="W97" i="56"/>
  <c r="CI98" i="56"/>
  <c r="AT100" i="56"/>
  <c r="J102" i="56"/>
  <c r="BV103" i="56"/>
  <c r="AD105" i="56"/>
  <c r="BA106" i="56"/>
  <c r="AN38" i="56"/>
  <c r="BH63" i="56"/>
  <c r="CZ40" i="56"/>
  <c r="H73" i="56"/>
  <c r="BX78" i="56"/>
  <c r="BP71" i="56"/>
  <c r="AM84" i="56"/>
  <c r="BK69" i="56"/>
  <c r="K81" i="56"/>
  <c r="AM66" i="56"/>
  <c r="BV75" i="56"/>
  <c r="L45" i="56"/>
  <c r="AO90" i="56"/>
  <c r="BE98" i="56"/>
  <c r="AP105" i="56"/>
  <c r="BH83" i="56"/>
  <c r="O93" i="56"/>
  <c r="Y99" i="56"/>
  <c r="DD104" i="56"/>
  <c r="CT76" i="56"/>
  <c r="BH89" i="56"/>
  <c r="AE94" i="56"/>
  <c r="BG98" i="56"/>
  <c r="CI102" i="56"/>
  <c r="AN32" i="56"/>
  <c r="BA74" i="56"/>
  <c r="H86" i="56"/>
  <c r="BX90" i="56"/>
  <c r="CK93" i="56"/>
  <c r="CX96" i="56"/>
  <c r="AX100" i="56"/>
  <c r="BK103" i="56"/>
  <c r="BX106" i="56"/>
  <c r="CN74" i="56"/>
  <c r="AF86" i="56"/>
  <c r="AS90" i="56"/>
  <c r="CT93" i="56"/>
  <c r="CY96" i="56"/>
  <c r="AZ99" i="56"/>
  <c r="I102" i="56"/>
  <c r="CI104" i="56"/>
  <c r="CS70" i="56"/>
  <c r="AD81" i="56"/>
  <c r="P88" i="56"/>
  <c r="AX76" i="56"/>
  <c r="F92" i="56"/>
  <c r="CY97" i="56"/>
  <c r="AW103" i="56"/>
  <c r="AP107" i="56"/>
  <c r="DA108" i="56"/>
  <c r="BK110" i="56"/>
  <c r="BI82" i="56"/>
  <c r="BA91" i="56"/>
  <c r="CC95" i="56"/>
  <c r="D100" i="56"/>
  <c r="AA103" i="56"/>
  <c r="P106" i="56"/>
  <c r="CE107" i="56"/>
  <c r="DB108" i="56"/>
  <c r="X110" i="56"/>
  <c r="Z68" i="56"/>
  <c r="BE86" i="56"/>
  <c r="AE91" i="56"/>
  <c r="BG94" i="56"/>
  <c r="CI97" i="56"/>
  <c r="E101" i="56"/>
  <c r="AG104" i="56"/>
  <c r="CW106" i="56"/>
  <c r="CV107" i="56"/>
  <c r="CM108" i="56"/>
  <c r="CL109" i="56"/>
  <c r="CK110" i="56"/>
  <c r="AK74" i="56"/>
  <c r="DC87" i="56"/>
  <c r="CR90" i="56"/>
  <c r="BH93" i="56"/>
  <c r="X96" i="56"/>
  <c r="CJ98" i="56"/>
  <c r="AZ101" i="56"/>
  <c r="CT103" i="56"/>
  <c r="V106" i="56"/>
  <c r="BI107" i="56"/>
  <c r="U65" i="56"/>
  <c r="CW81" i="56"/>
  <c r="BD89" i="56"/>
  <c r="T92" i="56"/>
  <c r="CF94" i="56"/>
  <c r="AV97" i="56"/>
  <c r="L100" i="56"/>
  <c r="BF102" i="56"/>
  <c r="P105" i="56"/>
  <c r="F107" i="56"/>
  <c r="CY58" i="56"/>
  <c r="CJ79" i="56"/>
  <c r="I89" i="56"/>
  <c r="CI91" i="56"/>
  <c r="AY94" i="56"/>
  <c r="O97" i="56"/>
  <c r="CA99" i="56"/>
  <c r="T102" i="56"/>
  <c r="CK104" i="56"/>
  <c r="CP106" i="56"/>
  <c r="CS107" i="56"/>
  <c r="CR108" i="56"/>
  <c r="CI109" i="56"/>
  <c r="CH110" i="56"/>
  <c r="BJ92" i="56"/>
  <c r="R103" i="56"/>
  <c r="AM108" i="56"/>
  <c r="BJ109" i="56"/>
  <c r="CG110" i="56"/>
  <c r="BD79" i="56"/>
  <c r="AK108" i="56"/>
  <c r="E81" i="56"/>
  <c r="AS93" i="56"/>
  <c r="CW99" i="56"/>
  <c r="M106" i="56"/>
  <c r="BH108" i="56"/>
  <c r="CE109" i="56"/>
  <c r="DB110" i="56"/>
  <c r="BJ91" i="56"/>
  <c r="CZ85" i="56"/>
  <c r="AR94" i="56"/>
  <c r="CV100" i="56"/>
  <c r="CJ106" i="56"/>
  <c r="BY108" i="56"/>
  <c r="CV109" i="56"/>
  <c r="BY73" i="56"/>
  <c r="BK87" i="56"/>
  <c r="BH109" i="56"/>
  <c r="P86" i="56"/>
  <c r="AX94" i="56"/>
  <c r="CW100" i="56"/>
  <c r="CO106" i="56"/>
  <c r="BZ108" i="56"/>
  <c r="CW109" i="56"/>
  <c r="CY86" i="56"/>
  <c r="AJ108" i="56"/>
  <c r="CE110" i="56"/>
  <c r="CB89" i="56"/>
  <c r="Z96" i="56"/>
  <c r="CD102" i="56"/>
  <c r="BK107" i="56"/>
  <c r="F109" i="56"/>
  <c r="AC110" i="56"/>
  <c r="CW101" i="56"/>
  <c r="H98" i="56"/>
  <c r="AY110" i="56"/>
  <c r="CZ89" i="56"/>
  <c r="AX96" i="56"/>
  <c r="DB102" i="56"/>
  <c r="BT107" i="56"/>
  <c r="M109" i="56"/>
  <c r="AJ110" i="56"/>
  <c r="BZ98" i="56"/>
  <c r="CD110" i="56"/>
  <c r="CO99" i="56"/>
  <c r="AF108" i="56"/>
  <c r="AN89" i="56"/>
  <c r="AM90" i="56"/>
  <c r="S101" i="56"/>
  <c r="AP103" i="56"/>
  <c r="AH110" i="56"/>
  <c r="Q105" i="56"/>
  <c r="BS107" i="56"/>
  <c r="CR98" i="56"/>
  <c r="CF110" i="56"/>
  <c r="M81" i="56"/>
  <c r="BX96" i="56"/>
  <c r="U96" i="56"/>
  <c r="BB81" i="56"/>
  <c r="BK95" i="56"/>
  <c r="AK105" i="56"/>
  <c r="F89" i="56"/>
  <c r="AC98" i="56"/>
  <c r="F65" i="56"/>
  <c r="AE89" i="56"/>
  <c r="CG100" i="56"/>
  <c r="Q89" i="56"/>
  <c r="BP101" i="56"/>
  <c r="AP108" i="56"/>
  <c r="CJ110" i="56"/>
  <c r="CV92" i="56"/>
  <c r="BV102" i="56"/>
  <c r="AQ108" i="56"/>
  <c r="BR81" i="56"/>
  <c r="DB94" i="56"/>
  <c r="AE105" i="56"/>
  <c r="AS73" i="56"/>
  <c r="DC95" i="56"/>
  <c r="W106" i="56"/>
  <c r="Q86" i="56"/>
  <c r="AL98" i="56"/>
  <c r="CY105" i="56"/>
  <c r="AL110" i="56"/>
  <c r="U110" i="56"/>
  <c r="V90" i="56"/>
  <c r="AP110" i="56"/>
  <c r="BT97" i="56"/>
  <c r="AJ109" i="56"/>
  <c r="BO67" i="56"/>
  <c r="G108" i="56"/>
  <c r="AK100" i="56"/>
  <c r="CO110" i="56"/>
  <c r="CX105" i="56"/>
  <c r="BY99" i="56"/>
  <c r="G49" i="56"/>
  <c r="BB69" i="56"/>
  <c r="BY79" i="56"/>
  <c r="CL83" i="56"/>
  <c r="BN97" i="56"/>
  <c r="BL79" i="56"/>
  <c r="BI73" i="56"/>
  <c r="CV97" i="56"/>
  <c r="AY106" i="56"/>
  <c r="T90" i="56"/>
  <c r="CH96" i="56"/>
  <c r="BZ72" i="56"/>
  <c r="BC96" i="56"/>
  <c r="AM80" i="56"/>
  <c r="CT96" i="56"/>
  <c r="CP90" i="56"/>
  <c r="BO107" i="56"/>
  <c r="CT84" i="56"/>
  <c r="CS103" i="56"/>
  <c r="CE108" i="56"/>
  <c r="BZ90" i="56"/>
  <c r="BW103" i="56"/>
  <c r="BC79" i="56"/>
  <c r="BS99" i="56"/>
  <c r="AP77" i="56"/>
  <c r="DC101" i="56"/>
  <c r="BZ110" i="56"/>
  <c r="BN110" i="56"/>
  <c r="BB105" i="56"/>
  <c r="BO93" i="56"/>
  <c r="DC110" i="56"/>
  <c r="AC106" i="56"/>
  <c r="BV88" i="56"/>
  <c r="AF96" i="56"/>
  <c r="I32" i="56"/>
  <c r="BX55" i="56"/>
  <c r="U58" i="56"/>
  <c r="AE74" i="56"/>
  <c r="BD82" i="56"/>
  <c r="BN73" i="56"/>
  <c r="BZ85" i="56"/>
  <c r="AK71" i="56"/>
  <c r="CD82" i="56"/>
  <c r="DB67" i="56"/>
  <c r="CS76" i="56"/>
  <c r="DA66" i="56"/>
  <c r="CC90" i="56"/>
  <c r="BD99" i="56"/>
  <c r="AG106" i="56"/>
  <c r="DB85" i="56"/>
  <c r="V94" i="56"/>
  <c r="H100" i="56"/>
  <c r="CE105" i="56"/>
  <c r="AD80" i="56"/>
  <c r="S90" i="56"/>
  <c r="AU94" i="56"/>
  <c r="R99" i="56"/>
  <c r="AT103" i="56"/>
  <c r="E50" i="56"/>
  <c r="BO76" i="56"/>
  <c r="BB87" i="56"/>
  <c r="CN90" i="56"/>
  <c r="AN94" i="56"/>
  <c r="BA97" i="56"/>
  <c r="BN100" i="56"/>
  <c r="N104" i="56"/>
  <c r="I54" i="56"/>
  <c r="AY75" i="56"/>
  <c r="BZ87" i="56"/>
  <c r="CW90" i="56"/>
  <c r="I94" i="56"/>
  <c r="V97" i="56"/>
  <c r="CV99" i="56"/>
  <c r="AW102" i="56"/>
  <c r="F105" i="56"/>
  <c r="CJ71" i="56"/>
  <c r="CG82" i="56"/>
  <c r="AV88" i="56"/>
  <c r="AK81" i="56"/>
  <c r="BR92" i="56"/>
  <c r="BJ98" i="56"/>
  <c r="AW104" i="56"/>
  <c r="BF107" i="56"/>
  <c r="X109" i="56"/>
  <c r="CI110" i="56"/>
  <c r="CC84" i="56"/>
  <c r="L92" i="56"/>
  <c r="AN96" i="56"/>
  <c r="V100" i="56"/>
  <c r="AX103" i="56"/>
  <c r="AF106" i="56"/>
  <c r="CM107" i="56"/>
  <c r="I109" i="56"/>
  <c r="AF110" i="56"/>
  <c r="AW69" i="56"/>
  <c r="AM87" i="56"/>
  <c r="BB91" i="56"/>
  <c r="CD94" i="56"/>
  <c r="DA97" i="56"/>
  <c r="AB101" i="56"/>
  <c r="BD104" i="56"/>
  <c r="D107" i="56"/>
  <c r="DD107" i="56"/>
  <c r="DC108" i="56"/>
  <c r="DB109" i="56"/>
  <c r="DA110" i="56"/>
  <c r="BH75" i="56"/>
  <c r="AH88" i="56"/>
  <c r="AK91" i="56"/>
  <c r="CW93" i="56"/>
  <c r="BM96" i="56"/>
  <c r="F99" i="56"/>
  <c r="BW101" i="56"/>
  <c r="AH104" i="56"/>
  <c r="BB106" i="56"/>
  <c r="BY107" i="56"/>
  <c r="AD67" i="56"/>
  <c r="S83" i="56"/>
  <c r="CS89" i="56"/>
  <c r="BI92" i="56"/>
  <c r="Y95" i="56"/>
  <c r="BS97" i="56"/>
  <c r="AD100" i="56"/>
  <c r="CU102" i="56"/>
  <c r="AV105" i="56"/>
  <c r="V107" i="56"/>
  <c r="Y63" i="56"/>
  <c r="F81" i="56"/>
  <c r="BL89" i="56"/>
  <c r="AB92" i="56"/>
  <c r="CN94" i="56"/>
  <c r="AG97" i="56"/>
  <c r="CX99" i="56"/>
  <c r="BN102" i="56"/>
  <c r="W105" i="56"/>
  <c r="I107" i="56"/>
  <c r="DA107" i="56"/>
  <c r="CZ108" i="56"/>
  <c r="CY109" i="56"/>
  <c r="CX110" i="56"/>
  <c r="Z94" i="56"/>
  <c r="DA103" i="56"/>
  <c r="BC108" i="56"/>
  <c r="BZ109" i="56"/>
  <c r="CW110" i="56"/>
  <c r="CB90" i="56"/>
  <c r="L109" i="56"/>
  <c r="AH85" i="56"/>
  <c r="AA94" i="56"/>
  <c r="BZ100" i="56"/>
  <c r="BY106" i="56"/>
  <c r="BX108" i="56"/>
  <c r="CU109" i="56"/>
  <c r="AY83" i="56"/>
  <c r="CV102" i="56"/>
  <c r="AP88" i="56"/>
  <c r="Z95" i="56"/>
  <c r="BY101" i="56"/>
  <c r="W107" i="56"/>
  <c r="CO108" i="56"/>
  <c r="K110" i="56"/>
  <c r="CC89" i="56"/>
  <c r="U93" i="56"/>
  <c r="AI110" i="56"/>
  <c r="AW88" i="56"/>
  <c r="AA95" i="56"/>
  <c r="CE101" i="56"/>
  <c r="X107" i="56"/>
  <c r="CP108" i="56"/>
  <c r="L110" i="56"/>
  <c r="AS91" i="56"/>
  <c r="K109" i="56"/>
  <c r="CB57" i="56"/>
  <c r="BJ90" i="56"/>
  <c r="H97" i="56"/>
  <c r="BG103" i="56"/>
  <c r="CQ107" i="56"/>
  <c r="V109" i="56"/>
  <c r="AS110" i="56"/>
  <c r="AF107" i="56"/>
  <c r="R102" i="56"/>
  <c r="W63" i="56"/>
  <c r="CH90" i="56"/>
  <c r="AF97" i="56"/>
  <c r="CE103" i="56"/>
  <c r="CY107" i="56"/>
  <c r="AC109" i="56"/>
  <c r="AZ110" i="56"/>
  <c r="CE102" i="56"/>
  <c r="BQ74" i="56"/>
  <c r="V47" i="56"/>
  <c r="BU46" i="56"/>
  <c r="S69" i="56"/>
  <c r="E84" i="56"/>
  <c r="AZ86" i="56"/>
  <c r="AU76" i="56"/>
  <c r="F53" i="56"/>
  <c r="AP74" i="56"/>
  <c r="CI85" i="56"/>
  <c r="BS70" i="56"/>
  <c r="V79" i="56"/>
  <c r="Z76" i="56"/>
  <c r="V93" i="56"/>
  <c r="CA100" i="56"/>
  <c r="BA60" i="56"/>
  <c r="S89" i="56"/>
  <c r="CO95" i="56"/>
  <c r="BK101" i="56"/>
  <c r="O57" i="56"/>
  <c r="BN85" i="56"/>
  <c r="AH91" i="56"/>
  <c r="BR95" i="56"/>
  <c r="CT99" i="56"/>
  <c r="U104" i="56"/>
  <c r="BW66" i="56"/>
  <c r="AT88" i="56"/>
  <c r="CU91" i="56"/>
  <c r="G95" i="56"/>
  <c r="T98" i="56"/>
  <c r="CH104" i="56"/>
  <c r="AT64" i="56"/>
  <c r="BC88" i="56"/>
  <c r="P95" i="56"/>
  <c r="P103" i="56"/>
  <c r="J85" i="56"/>
  <c r="CT87" i="56"/>
  <c r="CY99" i="56"/>
  <c r="BD105" i="56"/>
  <c r="BL109" i="56"/>
  <c r="BF88" i="56"/>
  <c r="AN97" i="56"/>
  <c r="AX104" i="56"/>
  <c r="Z108" i="56"/>
  <c r="BG75" i="56"/>
  <c r="X89" i="56"/>
  <c r="CD95" i="56"/>
  <c r="AB102" i="56"/>
  <c r="AJ107" i="56"/>
  <c r="Z109" i="56"/>
  <c r="AU80" i="56"/>
  <c r="CW91" i="56"/>
  <c r="X97" i="56"/>
  <c r="CT104" i="56"/>
  <c r="CX106" i="56"/>
  <c r="V72" i="56"/>
  <c r="CT85" i="56"/>
  <c r="T93" i="56"/>
  <c r="AV98" i="56"/>
  <c r="BF103" i="56"/>
  <c r="BF84" i="56"/>
  <c r="CN92" i="56"/>
  <c r="AY95" i="56"/>
  <c r="BI100" i="56"/>
  <c r="BS105" i="56"/>
  <c r="W109" i="56"/>
  <c r="BT106" i="56"/>
  <c r="E110" i="56"/>
  <c r="AW96" i="56"/>
  <c r="AP102" i="56"/>
  <c r="DD108" i="56"/>
  <c r="CR97" i="56"/>
  <c r="CL96" i="56"/>
  <c r="CI107" i="56"/>
  <c r="T109" i="56"/>
  <c r="BB100" i="56"/>
  <c r="AN90" i="56"/>
  <c r="CJ107" i="56"/>
  <c r="AR110" i="56"/>
  <c r="U92" i="56"/>
  <c r="AE108" i="56"/>
  <c r="BB109" i="56"/>
  <c r="CM109" i="56"/>
  <c r="CV74" i="56"/>
  <c r="AL105" i="56"/>
  <c r="BI109" i="56"/>
  <c r="CL94" i="56"/>
  <c r="CB56" i="56"/>
  <c r="BR71" i="56"/>
  <c r="AC94" i="56"/>
  <c r="AQ89" i="56"/>
  <c r="BA65" i="56"/>
  <c r="CT91" i="56"/>
  <c r="CG104" i="56"/>
  <c r="CX88" i="56"/>
  <c r="BX98" i="56"/>
  <c r="CM67" i="56"/>
  <c r="S92" i="56"/>
  <c r="AF103" i="56"/>
  <c r="BD85" i="56"/>
  <c r="CT94" i="56"/>
  <c r="Q108" i="56"/>
  <c r="BX93" i="56"/>
  <c r="CR104" i="56"/>
  <c r="DA77" i="56"/>
  <c r="R96" i="56"/>
  <c r="BZ105" i="56"/>
  <c r="AP109" i="56"/>
  <c r="BK64" i="56"/>
  <c r="AK92" i="56"/>
  <c r="AU97" i="56"/>
  <c r="BW102" i="56"/>
  <c r="D108" i="56"/>
  <c r="BI93" i="56"/>
  <c r="BS98" i="56"/>
  <c r="CU103" i="56"/>
  <c r="AF71" i="56"/>
  <c r="BV95" i="56"/>
  <c r="BN103" i="56"/>
  <c r="AM109" i="56"/>
  <c r="Q85" i="56"/>
  <c r="CY108" i="56"/>
  <c r="BO110" i="56"/>
  <c r="BU96" i="56"/>
  <c r="S109" i="56"/>
  <c r="AP104" i="56"/>
  <c r="R104" i="56"/>
  <c r="BG110" i="56"/>
  <c r="V91" i="56"/>
  <c r="AK109" i="56"/>
  <c r="AG78" i="56"/>
  <c r="BB99" i="56"/>
  <c r="AU108" i="56"/>
  <c r="O108" i="56"/>
  <c r="AA93" i="56"/>
  <c r="BB108" i="56"/>
  <c r="AZ108" i="56"/>
  <c r="CB74" i="56"/>
  <c r="BT93" i="56"/>
  <c r="BH106" i="56"/>
  <c r="CL101" i="56"/>
  <c r="DD102" i="56"/>
  <c r="BK99" i="56"/>
  <c r="H110" i="56"/>
  <c r="R94" i="56"/>
  <c r="CF107" i="56"/>
  <c r="BK86" i="56"/>
  <c r="K101" i="56"/>
  <c r="AF89" i="56"/>
  <c r="AI102" i="56"/>
  <c r="BQ91" i="56"/>
  <c r="BJ106" i="56"/>
  <c r="V108" i="56"/>
  <c r="BP92" i="56"/>
  <c r="AX110" i="56"/>
  <c r="CF109" i="56"/>
  <c r="N100" i="56"/>
  <c r="AR109" i="56"/>
  <c r="CQ108" i="56"/>
  <c r="BU95" i="56"/>
  <c r="R110" i="56"/>
  <c r="CH46" i="56"/>
  <c r="AD62" i="56"/>
  <c r="AX53" i="56"/>
  <c r="R79" i="56"/>
  <c r="AE83" i="56"/>
  <c r="CR75" i="56"/>
  <c r="AR87" i="56"/>
  <c r="BP72" i="56"/>
  <c r="X84" i="56"/>
  <c r="AV69" i="56"/>
  <c r="CZ77" i="56"/>
  <c r="CY71" i="56"/>
  <c r="CZ91" i="56"/>
  <c r="CB99" i="56"/>
  <c r="G58" i="56"/>
  <c r="T88" i="56"/>
  <c r="CX94" i="56"/>
  <c r="CR100" i="56"/>
  <c r="BF106" i="56"/>
  <c r="DD82" i="56"/>
  <c r="CE90" i="56"/>
  <c r="F95" i="56"/>
  <c r="AH99" i="56"/>
  <c r="E104" i="56"/>
  <c r="DC61" i="56"/>
  <c r="Z77" i="56"/>
  <c r="AD88" i="56"/>
  <c r="AQ91" i="56"/>
  <c r="BD94" i="56"/>
  <c r="D98" i="56"/>
  <c r="Q101" i="56"/>
  <c r="AD104" i="56"/>
  <c r="DB62" i="56"/>
  <c r="BM77" i="56"/>
  <c r="CZ87" i="56"/>
  <c r="AZ91" i="56"/>
  <c r="BM94" i="56"/>
  <c r="BJ97" i="56"/>
  <c r="S100" i="56"/>
  <c r="BU102" i="56"/>
  <c r="Y56" i="56"/>
  <c r="BR73" i="56"/>
  <c r="BX83" i="56"/>
  <c r="BT88" i="56"/>
  <c r="BE85" i="56"/>
  <c r="AZ93" i="56"/>
  <c r="U99" i="56"/>
  <c r="H105" i="56"/>
  <c r="CD107" i="56"/>
  <c r="AN109" i="56"/>
  <c r="CA54" i="56"/>
  <c r="V87" i="56"/>
  <c r="BA92" i="56"/>
  <c r="CZ96" i="56"/>
  <c r="BP100" i="56"/>
  <c r="CM103" i="56"/>
  <c r="BL106" i="56"/>
  <c r="DC107" i="56"/>
  <c r="Y109" i="56"/>
  <c r="AV110" i="56"/>
  <c r="CQ71" i="56"/>
  <c r="AG88" i="56"/>
  <c r="CQ91" i="56"/>
  <c r="R95" i="56"/>
  <c r="AT98" i="56"/>
  <c r="BQ101" i="56"/>
  <c r="CS104" i="56"/>
  <c r="T107" i="56"/>
  <c r="S108" i="56"/>
  <c r="R109" i="56"/>
  <c r="I110" i="56"/>
  <c r="F42" i="56"/>
  <c r="DB77" i="56"/>
  <c r="CT88" i="56"/>
  <c r="BZ91" i="56"/>
  <c r="S94" i="56"/>
  <c r="CJ96" i="56"/>
  <c r="AU99" i="56"/>
  <c r="K102" i="56"/>
  <c r="CB104" i="56"/>
  <c r="BR106" i="56"/>
  <c r="CG107" i="56"/>
  <c r="CC69" i="56"/>
  <c r="P85" i="56"/>
  <c r="AL90" i="56"/>
  <c r="CF92" i="56"/>
  <c r="AQ95" i="56"/>
  <c r="G98" i="56"/>
  <c r="BX100" i="56"/>
  <c r="AI103" i="56"/>
  <c r="BL105" i="56"/>
  <c r="AD107" i="56"/>
  <c r="BP67" i="56"/>
  <c r="AZ83" i="56"/>
  <c r="DA89" i="56"/>
  <c r="AT92" i="56"/>
  <c r="J95" i="56"/>
  <c r="CA97" i="56"/>
  <c r="AL100" i="56"/>
  <c r="DC102" i="56"/>
  <c r="AM105" i="56"/>
  <c r="Q107" i="56"/>
  <c r="P108" i="56"/>
  <c r="O109" i="56"/>
  <c r="N110" i="56"/>
  <c r="V65" i="56"/>
  <c r="DD94" i="56"/>
  <c r="AW105" i="56"/>
  <c r="BS108" i="56"/>
  <c r="CP109" i="56"/>
  <c r="BL78" i="56"/>
  <c r="DD93" i="56"/>
  <c r="BX109" i="56"/>
  <c r="Q88" i="56"/>
  <c r="I95" i="56"/>
  <c r="BH101" i="56"/>
  <c r="P107" i="56"/>
  <c r="CN108" i="56"/>
  <c r="J110" i="56"/>
  <c r="V92" i="56"/>
  <c r="CW108" i="56"/>
  <c r="BE89" i="56"/>
  <c r="H96" i="56"/>
  <c r="BG102" i="56"/>
  <c r="BC107" i="56"/>
  <c r="D109" i="56"/>
  <c r="AA110" i="56"/>
  <c r="AX95" i="56"/>
  <c r="AE97" i="56"/>
  <c r="CU110" i="56"/>
  <c r="BK89" i="56"/>
  <c r="I96" i="56"/>
  <c r="BH102" i="56"/>
  <c r="BD107" i="56"/>
  <c r="E109" i="56"/>
  <c r="AB110" i="56"/>
  <c r="CM93" i="56"/>
  <c r="BW109" i="56"/>
  <c r="BG68" i="56"/>
  <c r="AM91" i="56"/>
  <c r="CQ97" i="56"/>
  <c r="AO104" i="56"/>
  <c r="M108" i="56"/>
  <c r="AL109" i="56"/>
  <c r="BI110" i="56"/>
  <c r="CF108" i="56"/>
  <c r="AG105" i="56"/>
  <c r="H70" i="56"/>
  <c r="BK91" i="56"/>
  <c r="N98" i="56"/>
  <c r="BM104" i="56"/>
  <c r="U108" i="56"/>
  <c r="AS109" i="56"/>
  <c r="BP110" i="56"/>
  <c r="CH105" i="56"/>
  <c r="CY89" i="56"/>
  <c r="AN79" i="56"/>
  <c r="BU101" i="56"/>
  <c r="CA79" i="56"/>
  <c r="BP91" i="56"/>
  <c r="CH97" i="56"/>
  <c r="BG100" i="56"/>
  <c r="CP59" i="56"/>
  <c r="AC74" i="56"/>
  <c r="CR88" i="56"/>
  <c r="AH94" i="56"/>
  <c r="DB107" i="56"/>
  <c r="CZ63" i="56"/>
  <c r="L93" i="56"/>
  <c r="AA101" i="56"/>
  <c r="DD106" i="56"/>
  <c r="AW109" i="56"/>
  <c r="BT110" i="56"/>
  <c r="BB92" i="56"/>
  <c r="E99" i="56"/>
  <c r="AT105" i="56"/>
  <c r="AA108" i="56"/>
  <c r="Y110" i="56"/>
  <c r="AR61" i="56"/>
  <c r="Y89" i="56"/>
  <c r="BH94" i="56"/>
  <c r="AH102" i="56"/>
  <c r="CW107" i="56"/>
  <c r="BD90" i="56"/>
  <c r="CK95" i="56"/>
  <c r="CP100" i="56"/>
  <c r="CR105" i="56"/>
  <c r="AT107" i="56"/>
  <c r="I70" i="56"/>
  <c r="W90" i="56"/>
  <c r="O98" i="56"/>
  <c r="Y103" i="56"/>
  <c r="AG107" i="56"/>
  <c r="V110" i="56"/>
  <c r="CN75" i="56"/>
  <c r="BT96" i="56"/>
  <c r="CI108" i="56"/>
  <c r="D93" i="56"/>
  <c r="S110" i="56"/>
  <c r="CM95" i="56"/>
  <c r="AV107" i="56"/>
  <c r="Z110" i="56"/>
  <c r="AQ48" i="56"/>
  <c r="AO103" i="56"/>
  <c r="AQ110" i="56"/>
  <c r="BP51" i="56"/>
  <c r="CR96" i="56"/>
  <c r="U109" i="56"/>
  <c r="I97" i="56"/>
  <c r="AT73" i="56"/>
  <c r="BT98" i="56"/>
  <c r="BY110" i="56"/>
  <c r="AS92" i="56"/>
  <c r="AL108" i="56"/>
  <c r="CR107" i="56"/>
  <c r="BY44" i="56"/>
  <c r="CM58" i="56"/>
  <c r="BY75" i="56"/>
  <c r="CM52" i="56"/>
  <c r="DA56" i="56"/>
  <c r="CP77" i="56"/>
  <c r="H76" i="56"/>
  <c r="AC87" i="56"/>
  <c r="AS80" i="56"/>
  <c r="BZ101" i="56"/>
  <c r="BO68" i="56"/>
  <c r="AT102" i="56"/>
  <c r="AD87" i="56"/>
  <c r="BE100" i="56"/>
  <c r="AX67" i="56"/>
  <c r="J92" i="56"/>
  <c r="CK101" i="56"/>
  <c r="AL80" i="56"/>
  <c r="AF95" i="56"/>
  <c r="CE100" i="56"/>
  <c r="K76" i="56"/>
  <c r="CK88" i="56"/>
  <c r="O106" i="56"/>
  <c r="R69" i="56"/>
  <c r="CZ97" i="56"/>
  <c r="S107" i="56"/>
  <c r="BM109" i="56"/>
  <c r="BT89" i="56"/>
  <c r="AT99" i="56"/>
  <c r="AR107" i="56"/>
  <c r="AO110" i="56"/>
  <c r="BU89" i="56"/>
  <c r="F100" i="56"/>
  <c r="M107" i="56"/>
  <c r="CX90" i="56"/>
  <c r="AI101" i="56"/>
  <c r="BB107" i="56"/>
  <c r="AB93" i="56"/>
  <c r="CX100" i="56"/>
  <c r="AN108" i="56"/>
  <c r="AW97" i="56"/>
  <c r="BC99" i="56"/>
  <c r="CB107" i="56"/>
  <c r="U91" i="56"/>
  <c r="DA106" i="56"/>
  <c r="X104" i="56"/>
  <c r="CT110" i="56"/>
  <c r="CD69" i="56"/>
  <c r="BY109" i="56"/>
  <c r="P68" i="56"/>
  <c r="BF98" i="56"/>
  <c r="AE102" i="56"/>
  <c r="AG93" i="56"/>
  <c r="CU99" i="56"/>
  <c r="AC90" i="56"/>
  <c r="AJ99" i="56"/>
  <c r="CA87" i="56"/>
  <c r="R107" i="56"/>
  <c r="CS78" i="56"/>
  <c r="CM102" i="56"/>
  <c r="AO97" i="56"/>
  <c r="BU110" i="56"/>
  <c r="CE95" i="56"/>
  <c r="CA57" i="56"/>
  <c r="CZ104" i="56"/>
  <c r="J94" i="56"/>
  <c r="CC107" i="56"/>
  <c r="BG101" i="56"/>
  <c r="R76" i="56"/>
  <c r="CL110" i="56"/>
  <c r="X106" i="56"/>
  <c r="AB82" i="56"/>
  <c r="BJ108" i="56"/>
  <c r="BL107" i="56"/>
  <c r="AE107" i="56"/>
  <c r="CN109" i="56"/>
  <c r="S102" i="56"/>
  <c r="T110" i="56"/>
  <c r="CJ109" i="56"/>
  <c r="BJ87" i="56"/>
  <c r="BL90" i="56"/>
  <c r="AO107" i="56"/>
  <c r="O107" i="56"/>
  <c r="CQ98" i="56"/>
  <c r="S103" i="56"/>
  <c r="AF67" i="56"/>
  <c r="F108" i="56"/>
  <c r="CD103" i="56"/>
  <c r="BU97" i="56"/>
  <c r="BH110" i="56"/>
  <c r="DD92" i="56"/>
  <c r="CC105" i="56"/>
  <c r="BR109" i="56"/>
  <c r="CI79" i="56"/>
  <c r="BZ99" i="56"/>
  <c r="CV110" i="56"/>
  <c r="Y61" i="56"/>
  <c r="BU82" i="56"/>
  <c r="BG62" i="56"/>
  <c r="R89" i="56"/>
  <c r="AY104" i="56"/>
  <c r="AB104" i="56"/>
  <c r="AM72" i="56"/>
  <c r="CM84" i="56"/>
  <c r="AM104" i="56"/>
  <c r="AU91" i="56"/>
  <c r="AU110" i="56"/>
  <c r="CK105" i="56"/>
  <c r="BQ100" i="56"/>
  <c r="CR71" i="56"/>
  <c r="F106" i="56"/>
  <c r="AQ94" i="56"/>
  <c r="CP107" i="56"/>
  <c r="AL99" i="56"/>
  <c r="CA109" i="56"/>
  <c r="BQ110" i="56"/>
  <c r="AR108" i="56"/>
  <c r="M100" i="56"/>
  <c r="BQ108" i="56"/>
  <c r="CG109" i="56"/>
  <c r="CV101" i="56"/>
  <c r="BO95" i="56"/>
  <c r="CX108" i="56"/>
  <c r="DD109" i="56"/>
  <c r="CO51" i="56"/>
  <c r="CH63" i="56"/>
  <c r="F82" i="56"/>
  <c r="CA67" i="56"/>
  <c r="BE63" i="56"/>
  <c r="BP79" i="56"/>
  <c r="CU62" i="56"/>
  <c r="AF76" i="56"/>
  <c r="BK54" i="56"/>
  <c r="CO72" i="56"/>
  <c r="AR81" i="56"/>
  <c r="AO85" i="56"/>
  <c r="AZ95" i="56"/>
  <c r="BI102" i="56"/>
  <c r="AE72" i="56"/>
  <c r="AP90" i="56"/>
  <c r="CV96" i="56"/>
  <c r="U103" i="56"/>
  <c r="BM69" i="56"/>
  <c r="U88" i="56"/>
  <c r="BE92" i="56"/>
  <c r="CG96" i="56"/>
  <c r="H101" i="56"/>
  <c r="AR105" i="56"/>
  <c r="BN69" i="56"/>
  <c r="M82" i="56"/>
  <c r="BA89" i="56"/>
  <c r="BN92" i="56"/>
  <c r="CA95" i="56"/>
  <c r="AA99" i="56"/>
  <c r="AN102" i="56"/>
  <c r="BA105" i="56"/>
  <c r="DA69" i="56"/>
  <c r="AZ82" i="56"/>
  <c r="V89" i="56"/>
  <c r="BW92" i="56"/>
  <c r="CJ95" i="56"/>
  <c r="AS98" i="56"/>
  <c r="Z101" i="56"/>
  <c r="CB103" i="56"/>
  <c r="AC66" i="56"/>
  <c r="CT77" i="56"/>
  <c r="BD86" i="56"/>
  <c r="BY54" i="56"/>
  <c r="F90" i="56"/>
  <c r="BE95" i="56"/>
  <c r="AR101" i="56"/>
  <c r="BK106" i="56"/>
  <c r="AO108" i="56"/>
  <c r="CZ109" i="56"/>
  <c r="CI72" i="56"/>
  <c r="CK89" i="56"/>
  <c r="L94" i="56"/>
  <c r="BK98" i="56"/>
  <c r="CM101" i="56"/>
  <c r="I105" i="56"/>
  <c r="AA107" i="56"/>
  <c r="AX108" i="56"/>
  <c r="BU109" i="56"/>
  <c r="CR110" i="56"/>
  <c r="W79" i="56"/>
  <c r="CQ89" i="56"/>
  <c r="M93" i="56"/>
  <c r="AO96" i="56"/>
  <c r="BQ99" i="56"/>
  <c r="CN102" i="56"/>
  <c r="CP105" i="56"/>
  <c r="BH107" i="56"/>
  <c r="BG108" i="56"/>
  <c r="AX109" i="56"/>
  <c r="AW110" i="56"/>
  <c r="AA68" i="56"/>
  <c r="K84" i="56"/>
  <c r="N90" i="56"/>
  <c r="BH92" i="56"/>
  <c r="S95" i="56"/>
  <c r="CJ97" i="56"/>
  <c r="AZ100" i="56"/>
  <c r="K103" i="56"/>
  <c r="AU105" i="56"/>
  <c r="U107" i="56"/>
  <c r="T108" i="56"/>
  <c r="CM75" i="56"/>
  <c r="AO88" i="56"/>
  <c r="O91" i="56"/>
  <c r="CF93" i="56"/>
  <c r="AV96" i="56"/>
  <c r="G99" i="56"/>
  <c r="BX101" i="56"/>
  <c r="Q104" i="56"/>
  <c r="AM106" i="56"/>
  <c r="BR107" i="56"/>
  <c r="BZ73" i="56"/>
  <c r="CH87" i="56"/>
  <c r="CI90" i="56"/>
  <c r="AY93" i="56"/>
  <c r="J96" i="56"/>
  <c r="CA98" i="56"/>
  <c r="AQ101" i="56"/>
  <c r="CK103" i="56"/>
  <c r="N106" i="56"/>
  <c r="BE107" i="56"/>
  <c r="BD108" i="56"/>
  <c r="BC109" i="56"/>
  <c r="AT110" i="56"/>
  <c r="J88" i="56"/>
  <c r="M99" i="56"/>
  <c r="CA107" i="56"/>
  <c r="N109" i="56"/>
  <c r="AK110" i="56"/>
  <c r="AS106" i="56"/>
  <c r="AJ101" i="56"/>
  <c r="CG65" i="56"/>
  <c r="CZ90" i="56"/>
  <c r="BC97" i="56"/>
  <c r="DB103" i="56"/>
  <c r="E108" i="56"/>
  <c r="AI109" i="56"/>
  <c r="BF110" i="56"/>
  <c r="N108" i="56"/>
  <c r="W72" i="56"/>
  <c r="CY91" i="56"/>
  <c r="BB98" i="56"/>
  <c r="DA104" i="56"/>
  <c r="AC108" i="56"/>
  <c r="AZ109" i="56"/>
  <c r="BW110" i="56"/>
  <c r="BP108" i="56"/>
  <c r="G107" i="56"/>
  <c r="BB72" i="56"/>
  <c r="D92" i="56"/>
  <c r="BC98" i="56"/>
  <c r="DB104" i="56"/>
  <c r="AD108" i="56"/>
  <c r="BA109" i="56"/>
  <c r="BX110" i="56"/>
  <c r="BM103" i="56"/>
  <c r="AI84" i="56"/>
  <c r="T83" i="56"/>
  <c r="CG93" i="56"/>
  <c r="AJ100" i="56"/>
  <c r="AN106" i="56"/>
  <c r="BK108" i="56"/>
  <c r="CH109" i="56"/>
  <c r="CL68" i="56"/>
  <c r="DB88" i="56"/>
  <c r="CG108" i="56"/>
  <c r="BE84" i="56"/>
  <c r="D94" i="56"/>
  <c r="BH100" i="56"/>
  <c r="BI106" i="56"/>
  <c r="BR108" i="56"/>
  <c r="CO109" i="56"/>
  <c r="CX58" i="56"/>
  <c r="AA109" i="56"/>
  <c r="CS105" i="56"/>
  <c r="CR66" i="56"/>
  <c r="V53" i="56"/>
  <c r="AG87" i="56"/>
  <c r="BW71" i="56"/>
  <c r="BL67" i="56"/>
  <c r="CU80" i="56"/>
  <c r="F66" i="56"/>
  <c r="F78" i="56"/>
  <c r="H57" i="56"/>
  <c r="K74" i="56"/>
  <c r="BO82" i="56"/>
  <c r="CV87" i="56"/>
  <c r="BW96" i="56"/>
  <c r="BH103" i="56"/>
  <c r="CV75" i="56"/>
  <c r="AG91" i="56"/>
  <c r="BW97" i="56"/>
  <c r="AS103" i="56"/>
  <c r="CX72" i="56"/>
  <c r="CG88" i="56"/>
  <c r="H93" i="56"/>
  <c r="AR97" i="56"/>
  <c r="BT101" i="56"/>
  <c r="CV105" i="56"/>
  <c r="CB71" i="56"/>
  <c r="Z84" i="56"/>
  <c r="BQ89" i="56"/>
  <c r="Q93" i="56"/>
  <c r="AD96" i="56"/>
  <c r="AQ99" i="56"/>
  <c r="CR102" i="56"/>
  <c r="D106" i="56"/>
  <c r="BL70" i="56"/>
  <c r="AX84" i="56"/>
  <c r="BZ89" i="56"/>
  <c r="CM92" i="56"/>
  <c r="AM96" i="56"/>
  <c r="CO98" i="56"/>
  <c r="AP101" i="56"/>
  <c r="W104" i="56"/>
  <c r="AY68" i="56"/>
  <c r="BE78" i="56"/>
  <c r="O87" i="56"/>
  <c r="Q69" i="56"/>
  <c r="AU90" i="56"/>
  <c r="BE96" i="56"/>
  <c r="DD101" i="56"/>
  <c r="CQ106" i="56"/>
  <c r="BM108" i="56"/>
  <c r="W110" i="56"/>
  <c r="AB75" i="56"/>
  <c r="AV90" i="56"/>
  <c r="BX94" i="56"/>
  <c r="CZ98" i="56"/>
  <c r="AA102" i="56"/>
  <c r="AO105" i="56"/>
  <c r="AQ107" i="56"/>
  <c r="BN108" i="56"/>
  <c r="CK109" i="56"/>
  <c r="CQ41" i="56"/>
  <c r="BQ81" i="56"/>
  <c r="AE90" i="56"/>
  <c r="BG93" i="56"/>
  <c r="CD96" i="56"/>
  <c r="E100" i="56"/>
  <c r="AG103" i="56"/>
  <c r="U106" i="56"/>
  <c r="BP107" i="56"/>
  <c r="BO108" i="56"/>
  <c r="BN109" i="56"/>
  <c r="BM110" i="56"/>
  <c r="BU70" i="56"/>
  <c r="CU84" i="56"/>
  <c r="AF90" i="56"/>
  <c r="CW92" i="56"/>
  <c r="BM95" i="56"/>
  <c r="X98" i="56"/>
  <c r="BR100" i="56"/>
  <c r="AH103" i="56"/>
  <c r="CA105" i="56"/>
  <c r="AK107" i="56"/>
  <c r="AN48" i="56"/>
  <c r="I77" i="56"/>
  <c r="BU88" i="56"/>
  <c r="BI91" i="56"/>
  <c r="T94" i="56"/>
  <c r="CK96" i="56"/>
  <c r="AD99" i="56"/>
  <c r="CU101" i="56"/>
  <c r="BF104" i="56"/>
  <c r="BS106" i="56"/>
  <c r="CH107" i="56"/>
  <c r="CW74" i="56"/>
  <c r="R88" i="56"/>
  <c r="W91" i="56"/>
  <c r="CN93" i="56"/>
  <c r="BD96" i="56"/>
  <c r="CX98" i="56"/>
  <c r="BI101" i="56"/>
  <c r="Y104" i="56"/>
  <c r="AT106" i="56"/>
  <c r="BU107" i="56"/>
  <c r="BL108" i="56"/>
  <c r="BK109" i="56"/>
  <c r="BJ110" i="56"/>
  <c r="P90" i="56"/>
  <c r="BY100" i="56"/>
  <c r="CZ107" i="56"/>
  <c r="AD109" i="56"/>
  <c r="BA110" i="56"/>
  <c r="CV108" i="56"/>
  <c r="BL104" i="56"/>
  <c r="AE71" i="56"/>
  <c r="CH91" i="56"/>
  <c r="AF98" i="56"/>
  <c r="CJ104" i="56"/>
  <c r="W108" i="56"/>
  <c r="AY109" i="56"/>
  <c r="BV110" i="56"/>
  <c r="AQ109" i="56"/>
  <c r="J77" i="56"/>
  <c r="CG92" i="56"/>
  <c r="AE99" i="56"/>
  <c r="BM105" i="56"/>
  <c r="AS108" i="56"/>
  <c r="BP109" i="56"/>
  <c r="CM110" i="56"/>
  <c r="DC109" i="56"/>
  <c r="CX107" i="56"/>
  <c r="AO77" i="56"/>
  <c r="CH92" i="56"/>
  <c r="AK99" i="56"/>
  <c r="BR105" i="56"/>
  <c r="AT108" i="56"/>
  <c r="BQ109" i="56"/>
  <c r="CN110" i="56"/>
  <c r="V105" i="56"/>
  <c r="BD106" i="56"/>
  <c r="CC86" i="56"/>
  <c r="BO94" i="56"/>
  <c r="M101" i="56"/>
  <c r="CZ106" i="56"/>
  <c r="CA108" i="56"/>
  <c r="CX109" i="56"/>
  <c r="BK90" i="56"/>
  <c r="AR92" i="56"/>
  <c r="AB109" i="56"/>
  <c r="CB87" i="56"/>
  <c r="CM94" i="56"/>
  <c r="AK101" i="56"/>
  <c r="H107" i="56"/>
  <c r="CH108" i="56"/>
  <c r="D110" i="56"/>
  <c r="CC88" i="56"/>
  <c r="BG109" i="56"/>
  <c r="BA108" i="56"/>
  <c r="BR67" i="56"/>
  <c r="AY74" i="56"/>
  <c r="X92" i="56"/>
  <c r="AR89" i="56"/>
  <c r="BT85" i="56"/>
  <c r="G103" i="56"/>
  <c r="AP93" i="56"/>
  <c r="AP69" i="56"/>
  <c r="CH72" i="56"/>
  <c r="CC108" i="56"/>
  <c r="AI95" i="56"/>
  <c r="CL108" i="56"/>
  <c r="BJ64" i="56"/>
  <c r="CQ90" i="56"/>
  <c r="BQ106" i="56"/>
  <c r="CD109" i="56"/>
  <c r="AK93" i="56"/>
  <c r="AU98" i="56"/>
  <c r="AS107" i="56"/>
  <c r="CX91" i="56"/>
  <c r="G97" i="56"/>
  <c r="CI106" i="56"/>
  <c r="CD88" i="56"/>
  <c r="BV96" i="56"/>
  <c r="BN104" i="56"/>
  <c r="CB108" i="56"/>
  <c r="CY90" i="56"/>
  <c r="AT109" i="56"/>
  <c r="AM107" i="56"/>
  <c r="N99" i="56"/>
  <c r="BO109" i="56"/>
  <c r="CX81" i="56"/>
  <c r="BI108" i="56"/>
  <c r="AQ62" i="56"/>
  <c r="BP93" i="56"/>
  <c r="DD110" i="56"/>
  <c r="AW95" i="56"/>
  <c r="M110" i="56"/>
  <c r="H89" i="56"/>
  <c r="AN107" i="56"/>
  <c r="BP94" i="56"/>
  <c r="E7" i="53"/>
  <c r="E113" i="53" s="1"/>
  <c r="D8" i="54" s="1"/>
  <c r="H116" i="40"/>
  <c r="D7" i="53"/>
  <c r="D113" i="53" s="1"/>
  <c r="D7" i="54" s="1"/>
  <c r="G116" i="40"/>
  <c r="R113" i="53"/>
  <c r="D9" i="54" s="1"/>
  <c r="S113" i="53"/>
  <c r="D10" i="54" s="1"/>
  <c r="C113" i="53"/>
  <c r="D6" i="54" s="1"/>
  <c r="C89" i="56" l="1"/>
  <c r="DE89" i="56" s="1"/>
  <c r="I94" i="40" s="1"/>
  <c r="K94" i="40" s="1"/>
  <c r="C43" i="56"/>
  <c r="DE43" i="56" s="1"/>
  <c r="I48" i="40" s="1"/>
  <c r="K48" i="40" s="1"/>
  <c r="C36" i="56"/>
  <c r="DE36" i="56" s="1"/>
  <c r="I41" i="40" s="1"/>
  <c r="K41" i="40" s="1"/>
  <c r="C61" i="56"/>
  <c r="DE61" i="56" s="1"/>
  <c r="I66" i="40" s="1"/>
  <c r="K66" i="40" s="1"/>
  <c r="C56" i="56"/>
  <c r="DE56" i="56" s="1"/>
  <c r="I61" i="40" s="1"/>
  <c r="K61" i="40" s="1"/>
  <c r="C48" i="56"/>
  <c r="DE48" i="56" s="1"/>
  <c r="I53" i="40" s="1"/>
  <c r="K53" i="40" s="1"/>
  <c r="C102" i="56"/>
  <c r="DE102" i="56" s="1"/>
  <c r="I107" i="40" s="1"/>
  <c r="K107" i="40" s="1"/>
  <c r="C5" i="56"/>
  <c r="DE5" i="56" s="1"/>
  <c r="I10" i="40" s="1"/>
  <c r="C66" i="56"/>
  <c r="DE66" i="56" s="1"/>
  <c r="I71" i="40" s="1"/>
  <c r="K71" i="40" s="1"/>
  <c r="C14" i="56"/>
  <c r="DE14" i="56" s="1"/>
  <c r="I19" i="40" s="1"/>
  <c r="K19" i="40" s="1"/>
  <c r="C84" i="56"/>
  <c r="DE84" i="56" s="1"/>
  <c r="I89" i="40" s="1"/>
  <c r="K89" i="40" s="1"/>
  <c r="C39" i="56"/>
  <c r="DE39" i="56" s="1"/>
  <c r="I44" i="40" s="1"/>
  <c r="K44" i="40" s="1"/>
  <c r="C11" i="56"/>
  <c r="DE11" i="56" s="1"/>
  <c r="I16" i="40" s="1"/>
  <c r="K16" i="40" s="1"/>
  <c r="C90" i="56"/>
  <c r="DE90" i="56" s="1"/>
  <c r="I95" i="40" s="1"/>
  <c r="K95" i="40" s="1"/>
  <c r="C37" i="56"/>
  <c r="DE37" i="56" s="1"/>
  <c r="I42" i="40" s="1"/>
  <c r="K42" i="40" s="1"/>
  <c r="C62" i="56"/>
  <c r="DE62" i="56" s="1"/>
  <c r="I67" i="40" s="1"/>
  <c r="K67" i="40" s="1"/>
  <c r="C42" i="56"/>
  <c r="DE42" i="56" s="1"/>
  <c r="I47" i="40" s="1"/>
  <c r="K47" i="40" s="1"/>
  <c r="C17" i="56"/>
  <c r="DE17" i="56" s="1"/>
  <c r="I22" i="40" s="1"/>
  <c r="K22" i="40" s="1"/>
  <c r="C10" i="56"/>
  <c r="DE10" i="56" s="1"/>
  <c r="I15" i="40" s="1"/>
  <c r="K15" i="40" s="1"/>
  <c r="C83" i="56"/>
  <c r="DE83" i="56" s="1"/>
  <c r="I88" i="40" s="1"/>
  <c r="K88" i="40" s="1"/>
  <c r="C16" i="56"/>
  <c r="DE16" i="56" s="1"/>
  <c r="I21" i="40" s="1"/>
  <c r="K21" i="40" s="1"/>
  <c r="C6" i="56"/>
  <c r="DE6" i="56" s="1"/>
  <c r="I11" i="40" s="1"/>
  <c r="K11" i="40" s="1"/>
  <c r="C91" i="56"/>
  <c r="DE91" i="56" s="1"/>
  <c r="I96" i="40" s="1"/>
  <c r="K96" i="40" s="1"/>
  <c r="C104" i="56"/>
  <c r="DE104" i="56" s="1"/>
  <c r="I109" i="40" s="1"/>
  <c r="K109" i="40" s="1"/>
  <c r="C93" i="56"/>
  <c r="DE93" i="56" s="1"/>
  <c r="I98" i="40" s="1"/>
  <c r="K98" i="40" s="1"/>
  <c r="C79" i="56"/>
  <c r="DE79" i="56" s="1"/>
  <c r="I84" i="40" s="1"/>
  <c r="K84" i="40" s="1"/>
  <c r="C33" i="56"/>
  <c r="DE33" i="56" s="1"/>
  <c r="I38" i="40" s="1"/>
  <c r="K38" i="40" s="1"/>
  <c r="C107" i="56"/>
  <c r="DE107" i="56" s="1"/>
  <c r="I112" i="40" s="1"/>
  <c r="K112" i="40" s="1"/>
  <c r="C100" i="56"/>
  <c r="DE100" i="56" s="1"/>
  <c r="I105" i="40" s="1"/>
  <c r="K105" i="40" s="1"/>
  <c r="C54" i="56"/>
  <c r="DE54" i="56" s="1"/>
  <c r="I59" i="40" s="1"/>
  <c r="K59" i="40" s="1"/>
  <c r="C49" i="56"/>
  <c r="DE49" i="56" s="1"/>
  <c r="I54" i="40" s="1"/>
  <c r="K54" i="40" s="1"/>
  <c r="C27" i="56"/>
  <c r="DE27" i="56" s="1"/>
  <c r="I32" i="40" s="1"/>
  <c r="K32" i="40" s="1"/>
  <c r="C31" i="56"/>
  <c r="DE31" i="56" s="1"/>
  <c r="I36" i="40" s="1"/>
  <c r="K36" i="40" s="1"/>
  <c r="DE4" i="56"/>
  <c r="C55" i="56"/>
  <c r="DE55" i="56" s="1"/>
  <c r="I60" i="40" s="1"/>
  <c r="K60" i="40" s="1"/>
  <c r="C78" i="56"/>
  <c r="DE78" i="56" s="1"/>
  <c r="I83" i="40" s="1"/>
  <c r="K83" i="40" s="1"/>
  <c r="C76" i="56"/>
  <c r="DE76" i="56" s="1"/>
  <c r="I81" i="40" s="1"/>
  <c r="K81" i="40" s="1"/>
  <c r="C103" i="56"/>
  <c r="DE103" i="56" s="1"/>
  <c r="I108" i="40" s="1"/>
  <c r="K108" i="40" s="1"/>
  <c r="C75" i="56"/>
  <c r="DE75" i="56" s="1"/>
  <c r="I80" i="40" s="1"/>
  <c r="K80" i="40" s="1"/>
  <c r="C80" i="56"/>
  <c r="DE80" i="56" s="1"/>
  <c r="I85" i="40" s="1"/>
  <c r="K85" i="40" s="1"/>
  <c r="C51" i="56"/>
  <c r="DE51" i="56" s="1"/>
  <c r="I56" i="40" s="1"/>
  <c r="K56" i="40" s="1"/>
  <c r="C40" i="56"/>
  <c r="DE40" i="56" s="1"/>
  <c r="I45" i="40" s="1"/>
  <c r="K45" i="40" s="1"/>
  <c r="C45" i="56"/>
  <c r="DE45" i="56" s="1"/>
  <c r="I50" i="40" s="1"/>
  <c r="K50" i="40" s="1"/>
  <c r="C18" i="56"/>
  <c r="DE18" i="56" s="1"/>
  <c r="I23" i="40" s="1"/>
  <c r="K23" i="40" s="1"/>
  <c r="C109" i="56"/>
  <c r="DE109" i="56" s="1"/>
  <c r="I114" i="40" s="1"/>
  <c r="K114" i="40" s="1"/>
  <c r="C97" i="56"/>
  <c r="DE97" i="56" s="1"/>
  <c r="I102" i="40" s="1"/>
  <c r="K102" i="40" s="1"/>
  <c r="C96" i="56"/>
  <c r="DE96" i="56" s="1"/>
  <c r="I101" i="40" s="1"/>
  <c r="K101" i="40" s="1"/>
  <c r="C44" i="56"/>
  <c r="DE44" i="56" s="1"/>
  <c r="I49" i="40" s="1"/>
  <c r="K49" i="40" s="1"/>
  <c r="C68" i="56"/>
  <c r="DE68" i="56" s="1"/>
  <c r="I73" i="40" s="1"/>
  <c r="K73" i="40" s="1"/>
  <c r="C9" i="56"/>
  <c r="DE9" i="56" s="1"/>
  <c r="I14" i="40" s="1"/>
  <c r="K14" i="40" s="1"/>
  <c r="C41" i="56"/>
  <c r="DE41" i="56" s="1"/>
  <c r="I46" i="40" s="1"/>
  <c r="K46" i="40" s="1"/>
  <c r="C106" i="56"/>
  <c r="DE106" i="56" s="1"/>
  <c r="I111" i="40" s="1"/>
  <c r="K111" i="40" s="1"/>
  <c r="C77" i="56"/>
  <c r="DE77" i="56" s="1"/>
  <c r="I82" i="40" s="1"/>
  <c r="K82" i="40" s="1"/>
  <c r="C52" i="56"/>
  <c r="DE52" i="56" s="1"/>
  <c r="I57" i="40" s="1"/>
  <c r="K57" i="40" s="1"/>
  <c r="C7" i="56"/>
  <c r="DE7" i="56" s="1"/>
  <c r="I12" i="40" s="1"/>
  <c r="K12" i="40" s="1"/>
  <c r="C95" i="56"/>
  <c r="DE95" i="56" s="1"/>
  <c r="I100" i="40" s="1"/>
  <c r="K100" i="40" s="1"/>
  <c r="C28" i="56"/>
  <c r="DE28" i="56" s="1"/>
  <c r="I33" i="40" s="1"/>
  <c r="K33" i="40" s="1"/>
  <c r="C99" i="56"/>
  <c r="DE99" i="56" s="1"/>
  <c r="I104" i="40" s="1"/>
  <c r="K104" i="40" s="1"/>
  <c r="C57" i="56"/>
  <c r="DE57" i="56" s="1"/>
  <c r="I62" i="40" s="1"/>
  <c r="K62" i="40" s="1"/>
  <c r="C30" i="56"/>
  <c r="DE30" i="56" s="1"/>
  <c r="I35" i="40" s="1"/>
  <c r="K35" i="40" s="1"/>
  <c r="C38" i="56"/>
  <c r="DE38" i="56" s="1"/>
  <c r="I43" i="40" s="1"/>
  <c r="K43" i="40" s="1"/>
  <c r="C46" i="56"/>
  <c r="DE46" i="56" s="1"/>
  <c r="I51" i="40" s="1"/>
  <c r="K51" i="40" s="1"/>
  <c r="C67" i="56"/>
  <c r="DE67" i="56" s="1"/>
  <c r="I72" i="40" s="1"/>
  <c r="K72" i="40" s="1"/>
  <c r="C70" i="56"/>
  <c r="DE70" i="56" s="1"/>
  <c r="I75" i="40" s="1"/>
  <c r="K75" i="40" s="1"/>
  <c r="C15" i="56"/>
  <c r="DE15" i="56" s="1"/>
  <c r="I20" i="40" s="1"/>
  <c r="K20" i="40" s="1"/>
  <c r="C26" i="56"/>
  <c r="DE26" i="56" s="1"/>
  <c r="I31" i="40" s="1"/>
  <c r="K31" i="40" s="1"/>
  <c r="C85" i="56"/>
  <c r="DE85" i="56" s="1"/>
  <c r="I90" i="40" s="1"/>
  <c r="K90" i="40" s="1"/>
  <c r="C108" i="56"/>
  <c r="DE108" i="56" s="1"/>
  <c r="I113" i="40" s="1"/>
  <c r="K113" i="40" s="1"/>
  <c r="C13" i="56"/>
  <c r="DE13" i="56" s="1"/>
  <c r="I18" i="40" s="1"/>
  <c r="K18" i="40" s="1"/>
  <c r="C35" i="56"/>
  <c r="DE35" i="56" s="1"/>
  <c r="I40" i="40" s="1"/>
  <c r="K40" i="40" s="1"/>
  <c r="C105" i="56"/>
  <c r="DE105" i="56" s="1"/>
  <c r="I110" i="40" s="1"/>
  <c r="K110" i="40" s="1"/>
  <c r="C63" i="56"/>
  <c r="DE63" i="56" s="1"/>
  <c r="I68" i="40" s="1"/>
  <c r="K68" i="40" s="1"/>
  <c r="C65" i="56"/>
  <c r="DE65" i="56" s="1"/>
  <c r="I70" i="40" s="1"/>
  <c r="K70" i="40" s="1"/>
  <c r="C69" i="56"/>
  <c r="DE69" i="56" s="1"/>
  <c r="I74" i="40" s="1"/>
  <c r="K74" i="40" s="1"/>
  <c r="C71" i="56"/>
  <c r="DE71" i="56" s="1"/>
  <c r="I76" i="40" s="1"/>
  <c r="K76" i="40" s="1"/>
  <c r="C32" i="56"/>
  <c r="DE32" i="56" s="1"/>
  <c r="I37" i="40" s="1"/>
  <c r="K37" i="40" s="1"/>
  <c r="C92" i="56"/>
  <c r="DE92" i="56" s="1"/>
  <c r="I97" i="40" s="1"/>
  <c r="K97" i="40" s="1"/>
  <c r="C64" i="56"/>
  <c r="DE64" i="56" s="1"/>
  <c r="I69" i="40" s="1"/>
  <c r="K69" i="40" s="1"/>
  <c r="C22" i="56"/>
  <c r="DE22" i="56" s="1"/>
  <c r="I27" i="40" s="1"/>
  <c r="K27" i="40" s="1"/>
  <c r="C50" i="56"/>
  <c r="DE50" i="56" s="1"/>
  <c r="I55" i="40" s="1"/>
  <c r="K55" i="40" s="1"/>
  <c r="C34" i="56"/>
  <c r="DE34" i="56" s="1"/>
  <c r="I39" i="40" s="1"/>
  <c r="K39" i="40" s="1"/>
  <c r="C72" i="56"/>
  <c r="DE72" i="56" s="1"/>
  <c r="I77" i="40" s="1"/>
  <c r="K77" i="40" s="1"/>
  <c r="C21" i="56"/>
  <c r="DE21" i="56" s="1"/>
  <c r="I26" i="40" s="1"/>
  <c r="K26" i="40" s="1"/>
  <c r="C8" i="56"/>
  <c r="DE8" i="56" s="1"/>
  <c r="I13" i="40" s="1"/>
  <c r="K13" i="40" s="1"/>
  <c r="C110" i="56"/>
  <c r="DE110" i="56" s="1"/>
  <c r="I115" i="40" s="1"/>
  <c r="K115" i="40" s="1"/>
  <c r="C73" i="56"/>
  <c r="DE73" i="56" s="1"/>
  <c r="I78" i="40" s="1"/>
  <c r="K78" i="40" s="1"/>
  <c r="C86" i="56"/>
  <c r="DE86" i="56" s="1"/>
  <c r="I91" i="40" s="1"/>
  <c r="K91" i="40" s="1"/>
  <c r="C88" i="56"/>
  <c r="DE88" i="56" s="1"/>
  <c r="I93" i="40" s="1"/>
  <c r="K93" i="40" s="1"/>
  <c r="C25" i="56"/>
  <c r="DE25" i="56" s="1"/>
  <c r="I30" i="40" s="1"/>
  <c r="K30" i="40" s="1"/>
  <c r="C94" i="56"/>
  <c r="DE94" i="56" s="1"/>
  <c r="I99" i="40" s="1"/>
  <c r="K99" i="40" s="1"/>
  <c r="C58" i="56"/>
  <c r="DE58" i="56" s="1"/>
  <c r="I63" i="40" s="1"/>
  <c r="K63" i="40" s="1"/>
  <c r="C20" i="56"/>
  <c r="DE20" i="56" s="1"/>
  <c r="I25" i="40" s="1"/>
  <c r="K25" i="40" s="1"/>
  <c r="C82" i="56"/>
  <c r="DE82" i="56" s="1"/>
  <c r="I87" i="40" s="1"/>
  <c r="K87" i="40" s="1"/>
  <c r="C47" i="56"/>
  <c r="DE47" i="56" s="1"/>
  <c r="I52" i="40" s="1"/>
  <c r="K52" i="40" s="1"/>
  <c r="C19" i="56"/>
  <c r="DE19" i="56" s="1"/>
  <c r="I24" i="40" s="1"/>
  <c r="K24" i="40" s="1"/>
  <c r="C87" i="56"/>
  <c r="DE87" i="56" s="1"/>
  <c r="I92" i="40" s="1"/>
  <c r="K92" i="40" s="1"/>
  <c r="C101" i="56"/>
  <c r="DE101" i="56" s="1"/>
  <c r="I106" i="40" s="1"/>
  <c r="K106" i="40" s="1"/>
  <c r="C59" i="56"/>
  <c r="DE59" i="56" s="1"/>
  <c r="I64" i="40" s="1"/>
  <c r="K64" i="40" s="1"/>
  <c r="C12" i="56"/>
  <c r="DE12" i="56" s="1"/>
  <c r="I17" i="40" s="1"/>
  <c r="K17" i="40" s="1"/>
  <c r="C98" i="56"/>
  <c r="DE98" i="56" s="1"/>
  <c r="I103" i="40" s="1"/>
  <c r="K103" i="40" s="1"/>
  <c r="C53" i="56"/>
  <c r="DE53" i="56" s="1"/>
  <c r="I58" i="40" s="1"/>
  <c r="K58" i="40" s="1"/>
  <c r="C23" i="56"/>
  <c r="DE23" i="56" s="1"/>
  <c r="I28" i="40" s="1"/>
  <c r="K28" i="40" s="1"/>
  <c r="C81" i="56"/>
  <c r="DE81" i="56" s="1"/>
  <c r="I86" i="40" s="1"/>
  <c r="K86" i="40" s="1"/>
  <c r="C60" i="56"/>
  <c r="DE60" i="56" s="1"/>
  <c r="I65" i="40" s="1"/>
  <c r="K65" i="40" s="1"/>
  <c r="C29" i="56"/>
  <c r="DE29" i="56" s="1"/>
  <c r="I34" i="40" s="1"/>
  <c r="K34" i="40" s="1"/>
  <c r="C74" i="56"/>
  <c r="DE74" i="56" s="1"/>
  <c r="I79" i="40" s="1"/>
  <c r="K79" i="40" s="1"/>
  <c r="C24" i="56"/>
  <c r="DE24" i="56" s="1"/>
  <c r="I29" i="40" s="1"/>
  <c r="K29" i="40" s="1"/>
  <c r="K10" i="40" l="1"/>
  <c r="I116" i="40"/>
  <c r="K116" i="40" l="1"/>
  <c r="L10" i="40" a="1"/>
  <c r="M68" i="40" l="1"/>
  <c r="G65" i="53" s="1"/>
  <c r="M15" i="40"/>
  <c r="G12" i="53" s="1"/>
  <c r="N95" i="40"/>
  <c r="H92" i="53" s="1"/>
  <c r="F51" i="53"/>
  <c r="N17" i="40"/>
  <c r="H14" i="53" s="1"/>
  <c r="F57" i="53"/>
  <c r="M67" i="40"/>
  <c r="G64" i="53" s="1"/>
  <c r="N112" i="40"/>
  <c r="H109" i="53" s="1"/>
  <c r="M59" i="40"/>
  <c r="G56" i="53" s="1"/>
  <c r="N27" i="40"/>
  <c r="H24" i="53" s="1"/>
  <c r="F41" i="53"/>
  <c r="N58" i="40"/>
  <c r="H55" i="53" s="1"/>
  <c r="N41" i="40"/>
  <c r="H38" i="53" s="1"/>
  <c r="N115" i="40"/>
  <c r="H112" i="53" s="1"/>
  <c r="F77" i="53"/>
  <c r="M54" i="40"/>
  <c r="G51" i="53" s="1"/>
  <c r="M50" i="40"/>
  <c r="G47" i="53" s="1"/>
  <c r="F58" i="53"/>
  <c r="F90" i="53"/>
  <c r="M65" i="40"/>
  <c r="G62" i="53" s="1"/>
  <c r="M32" i="40"/>
  <c r="G29" i="53" s="1"/>
  <c r="F87" i="53"/>
  <c r="M88" i="40"/>
  <c r="G85" i="53" s="1"/>
  <c r="F61" i="53"/>
  <c r="M66" i="40"/>
  <c r="G63" i="53" s="1"/>
  <c r="M27" i="40"/>
  <c r="G24" i="53" s="1"/>
  <c r="F75" i="53"/>
  <c r="N44" i="40"/>
  <c r="H41" i="53" s="1"/>
  <c r="F84" i="53"/>
  <c r="F46" i="53"/>
  <c r="M42" i="40"/>
  <c r="G39" i="53" s="1"/>
  <c r="M60" i="40"/>
  <c r="G57" i="53" s="1"/>
  <c r="F47" i="53"/>
  <c r="N21" i="40"/>
  <c r="H18" i="53" s="1"/>
  <c r="F86" i="53"/>
  <c r="N45" i="40"/>
  <c r="H42" i="53" s="1"/>
  <c r="N110" i="40"/>
  <c r="H107" i="53" s="1"/>
  <c r="M29" i="40"/>
  <c r="G26" i="53" s="1"/>
  <c r="F88" i="53"/>
  <c r="M108" i="40"/>
  <c r="G105" i="53" s="1"/>
  <c r="N106" i="40"/>
  <c r="H103" i="53" s="1"/>
  <c r="M78" i="40"/>
  <c r="G75" i="53" s="1"/>
  <c r="F99" i="53"/>
  <c r="M23" i="40"/>
  <c r="G20" i="53" s="1"/>
  <c r="M89" i="40"/>
  <c r="G86" i="53" s="1"/>
  <c r="N78" i="40"/>
  <c r="H75" i="53" s="1"/>
  <c r="N22" i="40"/>
  <c r="H19" i="53" s="1"/>
  <c r="N42" i="40"/>
  <c r="H39" i="53" s="1"/>
  <c r="M30" i="40"/>
  <c r="G27" i="53" s="1"/>
  <c r="M43" i="40"/>
  <c r="G40" i="53" s="1"/>
  <c r="M81" i="40"/>
  <c r="G78" i="53" s="1"/>
  <c r="M52" i="40"/>
  <c r="G49" i="53" s="1"/>
  <c r="F72" i="53"/>
  <c r="N70" i="40"/>
  <c r="H67" i="53" s="1"/>
  <c r="F27" i="53"/>
  <c r="M49" i="40"/>
  <c r="G46" i="53" s="1"/>
  <c r="M113" i="40"/>
  <c r="G110" i="53" s="1"/>
  <c r="F98" i="53"/>
  <c r="M44" i="40"/>
  <c r="G41" i="53" s="1"/>
  <c r="F95" i="53"/>
  <c r="F108" i="53"/>
  <c r="N105" i="40"/>
  <c r="H102" i="53" s="1"/>
  <c r="N76" i="40"/>
  <c r="H73" i="53" s="1"/>
  <c r="N61" i="40"/>
  <c r="H58" i="53" s="1"/>
  <c r="N35" i="40"/>
  <c r="H32" i="53" s="1"/>
  <c r="F36" i="53"/>
  <c r="M25" i="40"/>
  <c r="G22" i="53" s="1"/>
  <c r="F49" i="53"/>
  <c r="N39" i="40"/>
  <c r="H36" i="53" s="1"/>
  <c r="N14" i="40"/>
  <c r="H11" i="53" s="1"/>
  <c r="M58" i="40"/>
  <c r="G55" i="53" s="1"/>
  <c r="N114" i="40"/>
  <c r="H111" i="53" s="1"/>
  <c r="M103" i="40"/>
  <c r="G100" i="53" s="1"/>
  <c r="M87" i="40"/>
  <c r="G84" i="53" s="1"/>
  <c r="F23" i="53"/>
  <c r="M55" i="40"/>
  <c r="G52" i="53" s="1"/>
  <c r="N81" i="40"/>
  <c r="H78" i="53" s="1"/>
  <c r="F71" i="53"/>
  <c r="N11" i="40"/>
  <c r="H8" i="53" s="1"/>
  <c r="F33" i="53"/>
  <c r="F31" i="53"/>
  <c r="M95" i="40"/>
  <c r="G92" i="53" s="1"/>
  <c r="N53" i="40"/>
  <c r="H50" i="53" s="1"/>
  <c r="N37" i="40"/>
  <c r="H34" i="53" s="1"/>
  <c r="M28" i="40"/>
  <c r="G25" i="53" s="1"/>
  <c r="F59" i="53"/>
  <c r="N73" i="40"/>
  <c r="H70" i="53" s="1"/>
  <c r="M36" i="40"/>
  <c r="G33" i="53" s="1"/>
  <c r="N56" i="40"/>
  <c r="H53" i="53" s="1"/>
  <c r="N87" i="40"/>
  <c r="H84" i="53" s="1"/>
  <c r="N83" i="40"/>
  <c r="H80" i="53" s="1"/>
  <c r="N65" i="40"/>
  <c r="H62" i="53" s="1"/>
  <c r="F100" i="53"/>
  <c r="M75" i="40"/>
  <c r="G72" i="53" s="1"/>
  <c r="F32" i="53"/>
  <c r="F43" i="53"/>
  <c r="N108" i="40"/>
  <c r="H105" i="53" s="1"/>
  <c r="N82" i="40"/>
  <c r="H79" i="53" s="1"/>
  <c r="M102" i="40"/>
  <c r="G99" i="53" s="1"/>
  <c r="N98" i="40"/>
  <c r="H95" i="53" s="1"/>
  <c r="F81" i="53"/>
  <c r="N59" i="40"/>
  <c r="H56" i="53" s="1"/>
  <c r="N63" i="40"/>
  <c r="H60" i="53" s="1"/>
  <c r="N67" i="40"/>
  <c r="H64" i="53" s="1"/>
  <c r="N29" i="40"/>
  <c r="H26" i="53" s="1"/>
  <c r="F96" i="53"/>
  <c r="N64" i="40"/>
  <c r="H61" i="53" s="1"/>
  <c r="F22" i="53"/>
  <c r="M104" i="40"/>
  <c r="G101" i="53" s="1"/>
  <c r="N79" i="40"/>
  <c r="H76" i="53" s="1"/>
  <c r="F34" i="53"/>
  <c r="N28" i="40"/>
  <c r="H25" i="53" s="1"/>
  <c r="N26" i="40"/>
  <c r="H23" i="53" s="1"/>
  <c r="M82" i="40"/>
  <c r="G79" i="53" s="1"/>
  <c r="N30" i="40"/>
  <c r="H27" i="53" s="1"/>
  <c r="F14" i="53"/>
  <c r="N94" i="40"/>
  <c r="H91" i="53" s="1"/>
  <c r="M83" i="40"/>
  <c r="G80" i="53" s="1"/>
  <c r="F65" i="53"/>
  <c r="M35" i="40"/>
  <c r="G32" i="53" s="1"/>
  <c r="N72" i="40"/>
  <c r="H69" i="53" s="1"/>
  <c r="F64" i="53"/>
  <c r="M97" i="40"/>
  <c r="G94" i="53" s="1"/>
  <c r="M112" i="40"/>
  <c r="G109" i="53" s="1"/>
  <c r="F15" i="53"/>
  <c r="M12" i="40"/>
  <c r="G9" i="53" s="1"/>
  <c r="F79" i="53"/>
  <c r="N57" i="40"/>
  <c r="H54" i="53" s="1"/>
  <c r="F83" i="53"/>
  <c r="F66" i="53"/>
  <c r="N86" i="40"/>
  <c r="H83" i="53" s="1"/>
  <c r="M51" i="40"/>
  <c r="G48" i="53" s="1"/>
  <c r="F12" i="53"/>
  <c r="F45" i="53"/>
  <c r="N62" i="40"/>
  <c r="H59" i="53" s="1"/>
  <c r="M53" i="40"/>
  <c r="G50" i="53" s="1"/>
  <c r="M85" i="40"/>
  <c r="G82" i="53" s="1"/>
  <c r="F110" i="53"/>
  <c r="N71" i="40"/>
  <c r="H68" i="53" s="1"/>
  <c r="N12" i="40"/>
  <c r="H9" i="53" s="1"/>
  <c r="F104" i="53"/>
  <c r="M92" i="40"/>
  <c r="G89" i="53" s="1"/>
  <c r="F109" i="53"/>
  <c r="N19" i="40"/>
  <c r="H16" i="53" s="1"/>
  <c r="F82" i="53"/>
  <c r="M90" i="40"/>
  <c r="G87" i="53" s="1"/>
  <c r="M13" i="40"/>
  <c r="G10" i="53" s="1"/>
  <c r="F54" i="53"/>
  <c r="M45" i="40"/>
  <c r="G42" i="53" s="1"/>
  <c r="M101" i="40"/>
  <c r="G98" i="53" s="1"/>
  <c r="M62" i="40"/>
  <c r="G59" i="53" s="1"/>
  <c r="M40" i="40"/>
  <c r="G37" i="53" s="1"/>
  <c r="N113" i="40"/>
  <c r="H110" i="53" s="1"/>
  <c r="M34" i="40"/>
  <c r="G31" i="53" s="1"/>
  <c r="M91" i="40"/>
  <c r="G88" i="53" s="1"/>
  <c r="F16" i="53"/>
  <c r="M72" i="40"/>
  <c r="G69" i="53" s="1"/>
  <c r="N80" i="40"/>
  <c r="H77" i="53" s="1"/>
  <c r="N103" i="40"/>
  <c r="H100" i="53" s="1"/>
  <c r="F106" i="53"/>
  <c r="M57" i="40"/>
  <c r="G54" i="53" s="1"/>
  <c r="N85" i="40"/>
  <c r="H82" i="53" s="1"/>
  <c r="F94" i="53"/>
  <c r="F102" i="53"/>
  <c r="F70" i="53"/>
  <c r="F60" i="53"/>
  <c r="N107" i="40"/>
  <c r="H104" i="53" s="1"/>
  <c r="N88" i="40"/>
  <c r="H85" i="53" s="1"/>
  <c r="M39" i="40"/>
  <c r="G36" i="53" s="1"/>
  <c r="F107" i="53"/>
  <c r="M56" i="40"/>
  <c r="G53" i="53" s="1"/>
  <c r="N77" i="40"/>
  <c r="H74" i="53" s="1"/>
  <c r="F40" i="53"/>
  <c r="N25" i="40"/>
  <c r="H22" i="53" s="1"/>
  <c r="M18" i="40"/>
  <c r="G15" i="53" s="1"/>
  <c r="F93" i="53"/>
  <c r="M37" i="40"/>
  <c r="G34" i="53" s="1"/>
  <c r="N75" i="40"/>
  <c r="H72" i="53" s="1"/>
  <c r="M110" i="40"/>
  <c r="G107" i="53" s="1"/>
  <c r="N50" i="40"/>
  <c r="H47" i="53" s="1"/>
  <c r="M11" i="40"/>
  <c r="G8" i="53" s="1"/>
  <c r="N109" i="40"/>
  <c r="H106" i="53" s="1"/>
  <c r="F18" i="53"/>
  <c r="F35" i="53"/>
  <c r="N69" i="40"/>
  <c r="H66" i="53" s="1"/>
  <c r="F19" i="53"/>
  <c r="N36" i="40"/>
  <c r="H33" i="53" s="1"/>
  <c r="F85" i="53"/>
  <c r="M20" i="40"/>
  <c r="G17" i="53" s="1"/>
  <c r="F112" i="53"/>
  <c r="M100" i="40"/>
  <c r="G97" i="53" s="1"/>
  <c r="F52" i="53"/>
  <c r="M96" i="40"/>
  <c r="G93" i="53" s="1"/>
  <c r="N32" i="40"/>
  <c r="H29" i="53" s="1"/>
  <c r="M64" i="40"/>
  <c r="G61" i="53" s="1"/>
  <c r="M79" i="40"/>
  <c r="G76" i="53" s="1"/>
  <c r="F80" i="53"/>
  <c r="F91" i="53"/>
  <c r="M26" i="40"/>
  <c r="G23" i="53" s="1"/>
  <c r="M86" i="40"/>
  <c r="G83" i="53" s="1"/>
  <c r="L10" i="40"/>
  <c r="N104" i="40"/>
  <c r="H101" i="53" s="1"/>
  <c r="F101" i="53"/>
  <c r="N31" i="40"/>
  <c r="H28" i="53" s="1"/>
  <c r="N55" i="40"/>
  <c r="H52" i="53" s="1"/>
  <c r="M73" i="40"/>
  <c r="G70" i="53" s="1"/>
  <c r="N34" i="40"/>
  <c r="H31" i="53" s="1"/>
  <c r="M94" i="40"/>
  <c r="G91" i="53" s="1"/>
  <c r="N18" i="40"/>
  <c r="H15" i="53" s="1"/>
  <c r="F21" i="53"/>
  <c r="M22" i="40"/>
  <c r="G19" i="53" s="1"/>
  <c r="N16" i="40"/>
  <c r="H13" i="53" s="1"/>
  <c r="N46" i="40"/>
  <c r="H43" i="53" s="1"/>
  <c r="F30" i="53"/>
  <c r="F105" i="53"/>
  <c r="N38" i="40"/>
  <c r="H35" i="53" s="1"/>
  <c r="N13" i="40"/>
  <c r="H10" i="53" s="1"/>
  <c r="F11" i="53"/>
  <c r="N93" i="40"/>
  <c r="H90" i="53" s="1"/>
  <c r="M63" i="40"/>
  <c r="G60" i="53" s="1"/>
  <c r="F63" i="53"/>
  <c r="F13" i="53"/>
  <c r="M106" i="40"/>
  <c r="G103" i="53" s="1"/>
  <c r="F42" i="53"/>
  <c r="F76" i="53"/>
  <c r="F50" i="53"/>
  <c r="F25" i="53"/>
  <c r="F97" i="53"/>
  <c r="M107" i="40"/>
  <c r="G104" i="53" s="1"/>
  <c r="M69" i="40"/>
  <c r="G66" i="53" s="1"/>
  <c r="M77" i="40"/>
  <c r="G74" i="53" s="1"/>
  <c r="F73" i="53"/>
  <c r="F92" i="53"/>
  <c r="F20" i="53"/>
  <c r="F74" i="53"/>
  <c r="F62" i="53"/>
  <c r="F9" i="53"/>
  <c r="F69" i="53"/>
  <c r="M109" i="40"/>
  <c r="G106" i="53" s="1"/>
  <c r="M24" i="40"/>
  <c r="G21" i="53" s="1"/>
  <c r="N74" i="40"/>
  <c r="H71" i="53" s="1"/>
  <c r="M31" i="40"/>
  <c r="G28" i="53" s="1"/>
  <c r="N89" i="40"/>
  <c r="H86" i="53" s="1"/>
  <c r="N66" i="40"/>
  <c r="H63" i="53" s="1"/>
  <c r="N97" i="40"/>
  <c r="H94" i="53" s="1"/>
  <c r="M111" i="40"/>
  <c r="G108" i="53" s="1"/>
  <c r="F55" i="53"/>
  <c r="N84" i="40"/>
  <c r="H81" i="53" s="1"/>
  <c r="M76" i="40"/>
  <c r="G73" i="53" s="1"/>
  <c r="N68" i="40"/>
  <c r="H65" i="53" s="1"/>
  <c r="M48" i="40"/>
  <c r="G45" i="53" s="1"/>
  <c r="F89" i="53"/>
  <c r="N40" i="40"/>
  <c r="H37" i="53" s="1"/>
  <c r="F10" i="53"/>
  <c r="N96" i="40"/>
  <c r="H93" i="53" s="1"/>
  <c r="F37" i="53"/>
  <c r="F38" i="53"/>
  <c r="F48" i="53"/>
  <c r="M16" i="40"/>
  <c r="G13" i="53" s="1"/>
  <c r="F44" i="53"/>
  <c r="M105" i="40"/>
  <c r="G102" i="53" s="1"/>
  <c r="M61" i="40"/>
  <c r="G58" i="53" s="1"/>
  <c r="N92" i="40"/>
  <c r="H89" i="53" s="1"/>
  <c r="F67" i="53"/>
  <c r="M46" i="40"/>
  <c r="G43" i="53" s="1"/>
  <c r="M99" i="40"/>
  <c r="G96" i="53" s="1"/>
  <c r="M41" i="40"/>
  <c r="G38" i="53" s="1"/>
  <c r="N52" i="40"/>
  <c r="H49" i="53" s="1"/>
  <c r="F53" i="53"/>
  <c r="M71" i="40"/>
  <c r="G68" i="53" s="1"/>
  <c r="F103" i="53"/>
  <c r="N33" i="40"/>
  <c r="H30" i="53" s="1"/>
  <c r="N20" i="40"/>
  <c r="H17" i="53" s="1"/>
  <c r="N90" i="40"/>
  <c r="H87" i="53" s="1"/>
  <c r="N47" i="40"/>
  <c r="H44" i="53" s="1"/>
  <c r="M114" i="40"/>
  <c r="G111" i="53" s="1"/>
  <c r="F39" i="53"/>
  <c r="F17" i="53"/>
  <c r="M98" i="40"/>
  <c r="G95" i="53" s="1"/>
  <c r="M47" i="40"/>
  <c r="G44" i="53" s="1"/>
  <c r="M115" i="40"/>
  <c r="G112" i="53" s="1"/>
  <c r="M19" i="40"/>
  <c r="G16" i="53" s="1"/>
  <c r="N100" i="40"/>
  <c r="H97" i="53" s="1"/>
  <c r="N54" i="40"/>
  <c r="H51" i="53" s="1"/>
  <c r="N101" i="40"/>
  <c r="H98" i="53" s="1"/>
  <c r="F56" i="53"/>
  <c r="F78" i="53"/>
  <c r="N60" i="40"/>
  <c r="H57" i="53" s="1"/>
  <c r="N49" i="40"/>
  <c r="H46" i="53" s="1"/>
  <c r="F26" i="53"/>
  <c r="F111" i="53"/>
  <c r="M74" i="40"/>
  <c r="G71" i="53" s="1"/>
  <c r="M14" i="40"/>
  <c r="G11" i="53" s="1"/>
  <c r="M33" i="40"/>
  <c r="G30" i="53" s="1"/>
  <c r="M93" i="40"/>
  <c r="G90" i="53" s="1"/>
  <c r="M84" i="40"/>
  <c r="G81" i="53" s="1"/>
  <c r="M17" i="40"/>
  <c r="G14" i="53" s="1"/>
  <c r="F8" i="53"/>
  <c r="N102" i="40"/>
  <c r="H99" i="53" s="1"/>
  <c r="M80" i="40"/>
  <c r="G77" i="53" s="1"/>
  <c r="N23" i="40"/>
  <c r="H20" i="53" s="1"/>
  <c r="M38" i="40"/>
  <c r="G35" i="53" s="1"/>
  <c r="F24" i="53"/>
  <c r="N91" i="40"/>
  <c r="H88" i="53" s="1"/>
  <c r="N43" i="40"/>
  <c r="H40" i="53" s="1"/>
  <c r="N48" i="40"/>
  <c r="H45" i="53" s="1"/>
  <c r="N15" i="40"/>
  <c r="H12" i="53" s="1"/>
  <c r="M70" i="40"/>
  <c r="G67" i="53" s="1"/>
  <c r="N51" i="40"/>
  <c r="H48" i="53" s="1"/>
  <c r="F68" i="53"/>
  <c r="N99" i="40"/>
  <c r="H96" i="53" s="1"/>
  <c r="F29" i="53"/>
  <c r="M21" i="40"/>
  <c r="G18" i="53" s="1"/>
  <c r="N24" i="40"/>
  <c r="H21" i="53" s="1"/>
  <c r="N111" i="40"/>
  <c r="H108" i="53" s="1"/>
  <c r="F28" i="53"/>
  <c r="N10" i="40" l="1"/>
  <c r="F7" i="53"/>
  <c r="M10" i="40"/>
  <c r="L116" i="40"/>
  <c r="T113" i="53" l="1"/>
  <c r="F9" i="54" s="1"/>
  <c r="F113" i="53"/>
  <c r="F6" i="54" s="1"/>
  <c r="U113" i="53"/>
  <c r="F10" i="54" s="1"/>
  <c r="H7" i="53"/>
  <c r="H113" i="53" s="1"/>
  <c r="F8" i="54" s="1"/>
  <c r="N116" i="40"/>
  <c r="P116" i="40" s="1"/>
  <c r="R116" i="40" s="1"/>
  <c r="G7" i="53"/>
  <c r="G113" i="53" s="1"/>
  <c r="F7" i="54" s="1"/>
  <c r="M116" i="40"/>
  <c r="S25" i="40" l="1"/>
  <c r="T25" i="40" s="1"/>
  <c r="S61" i="40"/>
  <c r="T61" i="40" s="1"/>
  <c r="S96" i="40"/>
  <c r="T96" i="40" s="1"/>
  <c r="S113" i="40"/>
  <c r="T113" i="40" s="1"/>
  <c r="S103" i="40"/>
  <c r="T103" i="40" s="1"/>
  <c r="S109" i="40"/>
  <c r="T109" i="40" s="1"/>
  <c r="S37" i="40"/>
  <c r="T37" i="40" s="1"/>
  <c r="S114" i="40"/>
  <c r="T114" i="40" s="1"/>
  <c r="S48" i="40"/>
  <c r="T48" i="40" s="1"/>
  <c r="S36" i="40"/>
  <c r="T36" i="40" s="1"/>
  <c r="S35" i="40"/>
  <c r="T35" i="40" s="1"/>
  <c r="S73" i="40"/>
  <c r="T73" i="40" s="1"/>
  <c r="S34" i="40"/>
  <c r="T34" i="40" s="1"/>
  <c r="S64" i="40"/>
  <c r="T64" i="40" s="1"/>
  <c r="S11" i="40"/>
  <c r="T11" i="40" s="1"/>
  <c r="S18" i="40"/>
  <c r="T18" i="40" s="1"/>
  <c r="S26" i="40"/>
  <c r="T26" i="40" s="1"/>
  <c r="S76" i="40"/>
  <c r="T76" i="40" s="1"/>
  <c r="S101" i="40"/>
  <c r="T101" i="40" s="1"/>
  <c r="S95" i="40"/>
  <c r="T95" i="40" s="1"/>
  <c r="S85" i="40"/>
  <c r="T85" i="40" s="1"/>
  <c r="S102" i="40"/>
  <c r="T102" i="40" s="1"/>
  <c r="S108" i="40"/>
  <c r="T108" i="40" s="1"/>
  <c r="S44" i="40"/>
  <c r="T44" i="40" s="1"/>
  <c r="S10" i="40"/>
  <c r="S97" i="40"/>
  <c r="T97" i="40" s="1"/>
  <c r="S106" i="40"/>
  <c r="T106" i="40" s="1"/>
  <c r="S23" i="40"/>
  <c r="T23" i="40" s="1"/>
  <c r="S105" i="40"/>
  <c r="T105" i="40" s="1"/>
  <c r="S107" i="40"/>
  <c r="T107" i="40" s="1"/>
  <c r="S40" i="40"/>
  <c r="T40" i="40" s="1"/>
  <c r="S29" i="40"/>
  <c r="T29" i="40" s="1"/>
  <c r="S78" i="40"/>
  <c r="T78" i="40" s="1"/>
  <c r="S50" i="40"/>
  <c r="T50" i="40" s="1"/>
  <c r="S55" i="40"/>
  <c r="T55" i="40" s="1"/>
  <c r="S72" i="40"/>
  <c r="T72" i="40" s="1"/>
  <c r="S84" i="40"/>
  <c r="T84" i="40" s="1"/>
  <c r="S91" i="40"/>
  <c r="T91" i="40" s="1"/>
  <c r="S63" i="40"/>
  <c r="T63" i="40" s="1"/>
  <c r="S65" i="40"/>
  <c r="T65" i="40" s="1"/>
  <c r="S69" i="40"/>
  <c r="T69" i="40" s="1"/>
  <c r="S17" i="40"/>
  <c r="T17" i="40" s="1"/>
  <c r="S83" i="40"/>
  <c r="T83" i="40" s="1"/>
  <c r="S79" i="40"/>
  <c r="T79" i="40" s="1"/>
  <c r="S30" i="40"/>
  <c r="T30" i="40" s="1"/>
  <c r="S90" i="40"/>
  <c r="T90" i="40" s="1"/>
  <c r="S58" i="40"/>
  <c r="T58" i="40" s="1"/>
  <c r="S43" i="40"/>
  <c r="T43" i="40" s="1"/>
  <c r="S41" i="40"/>
  <c r="T41" i="40" s="1"/>
  <c r="S75" i="40"/>
  <c r="T75" i="40" s="1"/>
  <c r="S49" i="40"/>
  <c r="T49" i="40" s="1"/>
  <c r="S104" i="40"/>
  <c r="T104" i="40" s="1"/>
  <c r="S81" i="40"/>
  <c r="T81" i="40" s="1"/>
  <c r="S100" i="40"/>
  <c r="T100" i="40" s="1"/>
  <c r="S16" i="40"/>
  <c r="T16" i="40" s="1"/>
  <c r="S115" i="40"/>
  <c r="T115" i="40" s="1"/>
  <c r="S39" i="40"/>
  <c r="T39" i="40" s="1"/>
  <c r="S71" i="40"/>
  <c r="T71" i="40" s="1"/>
  <c r="S52" i="40"/>
  <c r="T52" i="40" s="1"/>
  <c r="S56" i="40"/>
  <c r="T56" i="40" s="1"/>
  <c r="S46" i="40"/>
  <c r="T46" i="40" s="1"/>
  <c r="S59" i="40"/>
  <c r="T59" i="40" s="1"/>
  <c r="S51" i="40"/>
  <c r="T51" i="40" s="1"/>
  <c r="S47" i="40"/>
  <c r="T47" i="40" s="1"/>
  <c r="S74" i="40"/>
  <c r="T74" i="40" s="1"/>
  <c r="S77" i="40"/>
  <c r="T77" i="40" s="1"/>
  <c r="S62" i="40"/>
  <c r="T62" i="40" s="1"/>
  <c r="S31" i="40"/>
  <c r="T31" i="40" s="1"/>
  <c r="S93" i="40"/>
  <c r="T93" i="40" s="1"/>
  <c r="S27" i="40"/>
  <c r="T27" i="40" s="1"/>
  <c r="S38" i="40"/>
  <c r="T38" i="40" s="1"/>
  <c r="S28" i="40"/>
  <c r="T28" i="40" s="1"/>
  <c r="S32" i="40"/>
  <c r="T32" i="40" s="1"/>
  <c r="S112" i="40"/>
  <c r="T112" i="40" s="1"/>
  <c r="S57" i="40"/>
  <c r="T57" i="40" s="1"/>
  <c r="S94" i="40"/>
  <c r="T94" i="40" s="1"/>
  <c r="S98" i="40"/>
  <c r="T98" i="40" s="1"/>
  <c r="S60" i="40"/>
  <c r="T60" i="40" s="1"/>
  <c r="S110" i="40"/>
  <c r="T110" i="40" s="1"/>
  <c r="S87" i="40"/>
  <c r="T87" i="40" s="1"/>
  <c r="S68" i="40"/>
  <c r="T68" i="40" s="1"/>
  <c r="S42" i="40"/>
  <c r="T42" i="40" s="1"/>
  <c r="S99" i="40"/>
  <c r="T99" i="40" s="1"/>
  <c r="S92" i="40"/>
  <c r="T92" i="40" s="1"/>
  <c r="S67" i="40"/>
  <c r="T67" i="40" s="1"/>
  <c r="S53" i="40"/>
  <c r="T53" i="40" s="1"/>
  <c r="S82" i="40"/>
  <c r="T82" i="40" s="1"/>
  <c r="S88" i="40"/>
  <c r="T88" i="40" s="1"/>
  <c r="S14" i="40"/>
  <c r="T14" i="40" s="1"/>
  <c r="S22" i="40"/>
  <c r="T22" i="40" s="1"/>
  <c r="S15" i="40"/>
  <c r="T15" i="40" s="1"/>
  <c r="S19" i="40"/>
  <c r="T19" i="40" s="1"/>
  <c r="S20" i="40"/>
  <c r="T20" i="40" s="1"/>
  <c r="S33" i="40"/>
  <c r="T33" i="40" s="1"/>
  <c r="S80" i="40"/>
  <c r="T80" i="40" s="1"/>
  <c r="S111" i="40"/>
  <c r="T111" i="40" s="1"/>
  <c r="S13" i="40"/>
  <c r="T13" i="40" s="1"/>
  <c r="S54" i="40"/>
  <c r="T54" i="40" s="1"/>
  <c r="S12" i="40"/>
  <c r="T12" i="40" s="1"/>
  <c r="S66" i="40"/>
  <c r="T66" i="40" s="1"/>
  <c r="S45" i="40"/>
  <c r="T45" i="40" s="1"/>
  <c r="S70" i="40"/>
  <c r="T70" i="40" s="1"/>
  <c r="S86" i="40"/>
  <c r="T86" i="40" s="1"/>
  <c r="S24" i="40"/>
  <c r="T24" i="40" s="1"/>
  <c r="S89" i="40"/>
  <c r="T89" i="40" s="1"/>
  <c r="S21" i="40"/>
  <c r="T21" i="40" s="1"/>
  <c r="S116" i="40" l="1"/>
  <c r="T10" i="40"/>
  <c r="T116" i="40" s="1"/>
  <c r="U116" i="40" s="1"/>
  <c r="V55" i="40" l="1"/>
  <c r="V114" i="40"/>
  <c r="V100" i="40"/>
  <c r="V101" i="40"/>
  <c r="V65" i="40"/>
  <c r="V91" i="40"/>
  <c r="V40" i="40"/>
  <c r="V20" i="40"/>
  <c r="V42" i="40"/>
  <c r="V57" i="40"/>
  <c r="V30" i="40"/>
  <c r="V10" i="40"/>
  <c r="V29" i="40"/>
  <c r="V19" i="40"/>
  <c r="V13" i="40"/>
  <c r="V112" i="40"/>
  <c r="V37" i="40"/>
  <c r="V73" i="40"/>
  <c r="V17" i="40"/>
  <c r="V79" i="40"/>
  <c r="V43" i="40"/>
  <c r="V69" i="40"/>
  <c r="V107" i="40"/>
  <c r="V56" i="40"/>
  <c r="V52" i="40"/>
  <c r="V27" i="40"/>
  <c r="V70" i="40"/>
  <c r="V110" i="40"/>
  <c r="V47" i="40"/>
  <c r="V74" i="40"/>
  <c r="V12" i="40"/>
  <c r="V64" i="40"/>
  <c r="V77" i="40"/>
  <c r="V66" i="40"/>
  <c r="V51" i="40"/>
  <c r="V98" i="40"/>
  <c r="V76" i="40"/>
  <c r="V88" i="40"/>
  <c r="V84" i="40"/>
  <c r="V58" i="40"/>
  <c r="V28" i="40"/>
  <c r="V95" i="40"/>
  <c r="V67" i="40"/>
  <c r="V105" i="40"/>
  <c r="V108" i="40"/>
  <c r="V90" i="40"/>
  <c r="V50" i="40"/>
  <c r="V83" i="40"/>
  <c r="V23" i="40"/>
  <c r="V26" i="40"/>
  <c r="V45" i="40"/>
  <c r="V59" i="40"/>
  <c r="V111" i="40"/>
  <c r="V14" i="40"/>
  <c r="V16" i="40"/>
  <c r="V31" i="40"/>
  <c r="V102" i="40"/>
  <c r="V78" i="40"/>
  <c r="V41" i="40"/>
  <c r="V87" i="40"/>
  <c r="V18" i="40"/>
  <c r="V115" i="40"/>
  <c r="V113" i="40"/>
  <c r="V15" i="40"/>
  <c r="V54" i="40"/>
  <c r="V44" i="40"/>
  <c r="V53" i="40"/>
  <c r="V32" i="40"/>
  <c r="V25" i="40"/>
  <c r="V22" i="40"/>
  <c r="V49" i="40"/>
  <c r="V48" i="40"/>
  <c r="V80" i="40"/>
  <c r="V68" i="40"/>
  <c r="V85" i="40"/>
  <c r="V89" i="40"/>
  <c r="V93" i="40"/>
  <c r="V104" i="40"/>
  <c r="V94" i="40"/>
  <c r="V86" i="40"/>
  <c r="V71" i="40"/>
  <c r="V62" i="40"/>
  <c r="V34" i="40"/>
  <c r="V36" i="40"/>
  <c r="V103" i="40"/>
  <c r="V81" i="40"/>
  <c r="V82" i="40"/>
  <c r="V11" i="40"/>
  <c r="V24" i="40"/>
  <c r="V21" i="40"/>
  <c r="V97" i="40"/>
  <c r="V106" i="40"/>
  <c r="V72" i="40"/>
  <c r="V92" i="40"/>
  <c r="V96" i="40"/>
  <c r="V35" i="40"/>
  <c r="V99" i="40"/>
  <c r="V63" i="40"/>
  <c r="V46" i="40"/>
  <c r="V33" i="40"/>
  <c r="V39" i="40"/>
  <c r="V38" i="40"/>
  <c r="V109" i="40"/>
  <c r="V61" i="40"/>
  <c r="V75" i="40"/>
  <c r="V60" i="40"/>
  <c r="W10" i="40" l="1" a="1"/>
  <c r="V116" i="40"/>
  <c r="I104" i="53" l="1"/>
  <c r="AA75" i="40"/>
  <c r="L72" i="53" s="1"/>
  <c r="AA20" i="40"/>
  <c r="L17" i="53" s="1"/>
  <c r="AA74" i="40"/>
  <c r="L71" i="53" s="1"/>
  <c r="I71" i="53"/>
  <c r="Y43" i="40"/>
  <c r="Y78" i="40"/>
  <c r="AA114" i="40"/>
  <c r="L111" i="53" s="1"/>
  <c r="X40" i="40"/>
  <c r="I83" i="53"/>
  <c r="I74" i="53"/>
  <c r="AA19" i="40"/>
  <c r="L16" i="53" s="1"/>
  <c r="X17" i="40"/>
  <c r="I65" i="53"/>
  <c r="X57" i="40"/>
  <c r="X11" i="40"/>
  <c r="I8" i="53"/>
  <c r="X34" i="40"/>
  <c r="X67" i="40"/>
  <c r="AA93" i="40"/>
  <c r="L90" i="53" s="1"/>
  <c r="I31" i="53"/>
  <c r="I35" i="53"/>
  <c r="Y72" i="40"/>
  <c r="Y50" i="40"/>
  <c r="AA107" i="40"/>
  <c r="L104" i="53" s="1"/>
  <c r="Y55" i="40"/>
  <c r="AA39" i="40"/>
  <c r="L36" i="53" s="1"/>
  <c r="X98" i="40"/>
  <c r="X69" i="40"/>
  <c r="Y24" i="40"/>
  <c r="AA24" i="40"/>
  <c r="L21" i="53" s="1"/>
  <c r="Y76" i="40"/>
  <c r="X52" i="40"/>
  <c r="I98" i="53"/>
  <c r="X114" i="40"/>
  <c r="Y93" i="40"/>
  <c r="Y29" i="40"/>
  <c r="I45" i="53"/>
  <c r="AA69" i="40"/>
  <c r="L66" i="53" s="1"/>
  <c r="I66" i="53"/>
  <c r="Y36" i="40"/>
  <c r="X84" i="40"/>
  <c r="AA88" i="40"/>
  <c r="L85" i="53" s="1"/>
  <c r="Y44" i="40"/>
  <c r="X109" i="40"/>
  <c r="X100" i="40"/>
  <c r="I108" i="53"/>
  <c r="X48" i="40"/>
  <c r="Y48" i="40"/>
  <c r="X56" i="40"/>
  <c r="X75" i="40"/>
  <c r="Y19" i="40"/>
  <c r="X93" i="40"/>
  <c r="X102" i="40"/>
  <c r="X50" i="40"/>
  <c r="I102" i="53"/>
  <c r="X68" i="40"/>
  <c r="Y25" i="40"/>
  <c r="X72" i="40"/>
  <c r="X81" i="40"/>
  <c r="Y111" i="40"/>
  <c r="Y67" i="40"/>
  <c r="Y39" i="40"/>
  <c r="I80" i="53"/>
  <c r="Y104" i="40"/>
  <c r="X27" i="40"/>
  <c r="I51" i="53"/>
  <c r="X78" i="40"/>
  <c r="AA29" i="40"/>
  <c r="L26" i="53" s="1"/>
  <c r="AA25" i="40"/>
  <c r="L22" i="53" s="1"/>
  <c r="I78" i="53"/>
  <c r="X15" i="40"/>
  <c r="Y63" i="40"/>
  <c r="Y18" i="40"/>
  <c r="Y113" i="40"/>
  <c r="I110" i="53"/>
  <c r="X54" i="40"/>
  <c r="Y37" i="40"/>
  <c r="Y22" i="40"/>
  <c r="AA32" i="40"/>
  <c r="L29" i="53" s="1"/>
  <c r="I84" i="53"/>
  <c r="AA82" i="40"/>
  <c r="L79" i="53" s="1"/>
  <c r="X14" i="40"/>
  <c r="AA17" i="40"/>
  <c r="L14" i="53" s="1"/>
  <c r="Y56" i="40"/>
  <c r="X36" i="40"/>
  <c r="Y114" i="40"/>
  <c r="Y100" i="40"/>
  <c r="Y108" i="40"/>
  <c r="AA56" i="40"/>
  <c r="L53" i="53" s="1"/>
  <c r="I93" i="53"/>
  <c r="I94" i="53"/>
  <c r="X107" i="40"/>
  <c r="X105" i="40"/>
  <c r="AA83" i="40"/>
  <c r="L80" i="53" s="1"/>
  <c r="X83" i="40"/>
  <c r="Y74" i="40"/>
  <c r="Y30" i="40"/>
  <c r="I40" i="53"/>
  <c r="I39" i="53"/>
  <c r="I37" i="53"/>
  <c r="AA28" i="40"/>
  <c r="L25" i="53" s="1"/>
  <c r="AA90" i="40"/>
  <c r="L87" i="53" s="1"/>
  <c r="X90" i="40"/>
  <c r="AA113" i="40"/>
  <c r="L110" i="53" s="1"/>
  <c r="X13" i="40"/>
  <c r="I60" i="53"/>
  <c r="Y31" i="40"/>
  <c r="I36" i="53"/>
  <c r="Y34" i="40"/>
  <c r="AA37" i="40"/>
  <c r="L34" i="53" s="1"/>
  <c r="X70" i="40"/>
  <c r="I88" i="53"/>
  <c r="Y110" i="40"/>
  <c r="I63" i="53"/>
  <c r="X60" i="40"/>
  <c r="I44" i="53"/>
  <c r="Y107" i="40"/>
  <c r="Y73" i="40"/>
  <c r="I58" i="53"/>
  <c r="Y87" i="40"/>
  <c r="X87" i="40"/>
  <c r="I21" i="53"/>
  <c r="I27" i="53"/>
  <c r="I34" i="53"/>
  <c r="I42" i="53"/>
  <c r="Y13" i="40"/>
  <c r="I111" i="53"/>
  <c r="AA85" i="40"/>
  <c r="L82" i="53" s="1"/>
  <c r="Y61" i="40"/>
  <c r="X61" i="40"/>
  <c r="Y69" i="40"/>
  <c r="AA44" i="40"/>
  <c r="L41" i="53" s="1"/>
  <c r="Y60" i="40"/>
  <c r="AA26" i="40"/>
  <c r="L23" i="53" s="1"/>
  <c r="AA52" i="40"/>
  <c r="L49" i="53" s="1"/>
  <c r="I72" i="53"/>
  <c r="X55" i="40"/>
  <c r="X101" i="40"/>
  <c r="X110" i="40"/>
  <c r="AA48" i="40"/>
  <c r="L45" i="53" s="1"/>
  <c r="Y40" i="40"/>
  <c r="X96" i="40"/>
  <c r="Y96" i="40"/>
  <c r="I41" i="53"/>
  <c r="AA42" i="40"/>
  <c r="L39" i="53" s="1"/>
  <c r="I100" i="53"/>
  <c r="X58" i="40"/>
  <c r="X53" i="40"/>
  <c r="I43" i="53"/>
  <c r="X89" i="40"/>
  <c r="AA54" i="40"/>
  <c r="L51" i="53" s="1"/>
  <c r="X37" i="40"/>
  <c r="X31" i="40"/>
  <c r="Y105" i="40"/>
  <c r="Y49" i="40"/>
  <c r="Y68" i="40"/>
  <c r="Y92" i="40"/>
  <c r="X49" i="40"/>
  <c r="Y66" i="40"/>
  <c r="AA14" i="40"/>
  <c r="L11" i="53" s="1"/>
  <c r="X44" i="40"/>
  <c r="I15" i="53"/>
  <c r="I103" i="53"/>
  <c r="X18" i="40"/>
  <c r="Y75" i="40"/>
  <c r="X65" i="40"/>
  <c r="I29" i="53"/>
  <c r="X42" i="40"/>
  <c r="I47" i="53"/>
  <c r="X76" i="40"/>
  <c r="Y82" i="40"/>
  <c r="Y26" i="40"/>
  <c r="AA38" i="40"/>
  <c r="L35" i="53" s="1"/>
  <c r="I105" i="53"/>
  <c r="AA18" i="40"/>
  <c r="L15" i="53" s="1"/>
  <c r="X62" i="40"/>
  <c r="Y41" i="40"/>
  <c r="Y51" i="40"/>
  <c r="I79" i="53"/>
  <c r="I30" i="53"/>
  <c r="X51" i="40"/>
  <c r="Y83" i="40"/>
  <c r="I23" i="53"/>
  <c r="X26" i="40"/>
  <c r="I9" i="53"/>
  <c r="Y42" i="40"/>
  <c r="I68" i="53"/>
  <c r="X23" i="40"/>
  <c r="I20" i="53"/>
  <c r="Y90" i="40"/>
  <c r="I59" i="53"/>
  <c r="Y80" i="40"/>
  <c r="Y84" i="40"/>
  <c r="Y112" i="40"/>
  <c r="I96" i="53"/>
  <c r="X86" i="40"/>
  <c r="Y77" i="40"/>
  <c r="X77" i="40"/>
  <c r="I14" i="53"/>
  <c r="I92" i="53"/>
  <c r="AA57" i="40"/>
  <c r="L54" i="53" s="1"/>
  <c r="AA110" i="40"/>
  <c r="L107" i="53" s="1"/>
  <c r="Y12" i="40"/>
  <c r="AA109" i="40"/>
  <c r="L106" i="53" s="1"/>
  <c r="Y102" i="40"/>
  <c r="X29" i="40"/>
  <c r="I54" i="53"/>
  <c r="AA87" i="40"/>
  <c r="L84" i="53" s="1"/>
  <c r="Y52" i="40"/>
  <c r="Y57" i="40"/>
  <c r="AA101" i="40"/>
  <c r="L98" i="53" s="1"/>
  <c r="X95" i="40"/>
  <c r="X106" i="40"/>
  <c r="I52" i="53"/>
  <c r="I24" i="53"/>
  <c r="I64" i="53"/>
  <c r="AA61" i="40"/>
  <c r="L58" i="53" s="1"/>
  <c r="X16" i="40"/>
  <c r="Y101" i="40"/>
  <c r="AA27" i="40"/>
  <c r="L24" i="53" s="1"/>
  <c r="AA94" i="40"/>
  <c r="L91" i="53" s="1"/>
  <c r="AA64" i="40"/>
  <c r="L61" i="53" s="1"/>
  <c r="AA73" i="40"/>
  <c r="L70" i="53" s="1"/>
  <c r="AA72" i="40"/>
  <c r="L69" i="53" s="1"/>
  <c r="Y64" i="40"/>
  <c r="Y27" i="40"/>
  <c r="AA89" i="40"/>
  <c r="L86" i="53" s="1"/>
  <c r="I75" i="53"/>
  <c r="I87" i="53"/>
  <c r="AA59" i="40"/>
  <c r="L56" i="53" s="1"/>
  <c r="X20" i="40"/>
  <c r="AA97" i="40"/>
  <c r="L94" i="53" s="1"/>
  <c r="AA71" i="40"/>
  <c r="L68" i="53" s="1"/>
  <c r="AA81" i="40"/>
  <c r="L78" i="53" s="1"/>
  <c r="Y109" i="40"/>
  <c r="Y53" i="40"/>
  <c r="AA16" i="40"/>
  <c r="L13" i="53" s="1"/>
  <c r="I13" i="53"/>
  <c r="I46" i="53"/>
  <c r="I61" i="53"/>
  <c r="AA70" i="40"/>
  <c r="L67" i="53" s="1"/>
  <c r="AA31" i="40"/>
  <c r="L28" i="53" s="1"/>
  <c r="AA91" i="40"/>
  <c r="L88" i="53" s="1"/>
  <c r="Y16" i="40"/>
  <c r="AA15" i="40"/>
  <c r="L12" i="53" s="1"/>
  <c r="AA80" i="40"/>
  <c r="L77" i="53" s="1"/>
  <c r="AA53" i="40"/>
  <c r="L50" i="53" s="1"/>
  <c r="I86" i="53"/>
  <c r="X43" i="40"/>
  <c r="I99" i="53"/>
  <c r="X47" i="40"/>
  <c r="X92" i="40"/>
  <c r="I95" i="53"/>
  <c r="AA76" i="40"/>
  <c r="L73" i="53" s="1"/>
  <c r="I26" i="53"/>
  <c r="AA78" i="40"/>
  <c r="L75" i="53" s="1"/>
  <c r="I56" i="53"/>
  <c r="I28" i="53"/>
  <c r="AA102" i="40"/>
  <c r="L99" i="53" s="1"/>
  <c r="I32" i="53"/>
  <c r="I81" i="53"/>
  <c r="X30" i="40"/>
  <c r="Y11" i="40"/>
  <c r="I97" i="53"/>
  <c r="I109" i="53"/>
  <c r="X59" i="40"/>
  <c r="Y21" i="40"/>
  <c r="I91" i="53"/>
  <c r="X12" i="40"/>
  <c r="I22" i="53"/>
  <c r="Y65" i="40"/>
  <c r="AA65" i="40"/>
  <c r="L62" i="53" s="1"/>
  <c r="Y23" i="40"/>
  <c r="X66" i="40"/>
  <c r="X46" i="40"/>
  <c r="AA84" i="40"/>
  <c r="L81" i="53" s="1"/>
  <c r="Y106" i="40"/>
  <c r="AA112" i="40"/>
  <c r="L109" i="53" s="1"/>
  <c r="Y81" i="40"/>
  <c r="Y28" i="40"/>
  <c r="I25" i="53"/>
  <c r="Y17" i="40"/>
  <c r="AA95" i="40"/>
  <c r="L92" i="53" s="1"/>
  <c r="AA100" i="40"/>
  <c r="L97" i="53" s="1"/>
  <c r="AA49" i="40"/>
  <c r="L46" i="53" s="1"/>
  <c r="X115" i="40"/>
  <c r="AA34" i="40"/>
  <c r="L31" i="53" s="1"/>
  <c r="I82" i="53"/>
  <c r="Y85" i="40"/>
  <c r="X39" i="40"/>
  <c r="AA12" i="40"/>
  <c r="L9" i="53" s="1"/>
  <c r="AA21" i="40"/>
  <c r="L18" i="53" s="1"/>
  <c r="I55" i="53"/>
  <c r="AA51" i="40"/>
  <c r="L48" i="53" s="1"/>
  <c r="X80" i="40"/>
  <c r="AA115" i="40"/>
  <c r="L112" i="53" s="1"/>
  <c r="AA13" i="40"/>
  <c r="L10" i="53" s="1"/>
  <c r="I10" i="53"/>
  <c r="AA40" i="40"/>
  <c r="L37" i="53" s="1"/>
  <c r="I57" i="53"/>
  <c r="I49" i="53"/>
  <c r="AA35" i="40"/>
  <c r="L32" i="53" s="1"/>
  <c r="AA55" i="40"/>
  <c r="L52" i="53" s="1"/>
  <c r="Y62" i="40"/>
  <c r="I77" i="53"/>
  <c r="I112" i="53"/>
  <c r="Y115" i="40"/>
  <c r="X33" i="40"/>
  <c r="AA30" i="40"/>
  <c r="L27" i="53" s="1"/>
  <c r="AA103" i="40"/>
  <c r="L100" i="53" s="1"/>
  <c r="Y45" i="40"/>
  <c r="X73" i="40"/>
  <c r="I19" i="53"/>
  <c r="AA108" i="40"/>
  <c r="L105" i="53" s="1"/>
  <c r="X63" i="40"/>
  <c r="X25" i="40"/>
  <c r="I18" i="53"/>
  <c r="I50" i="53"/>
  <c r="AA60" i="40"/>
  <c r="L57" i="53" s="1"/>
  <c r="AA41" i="40"/>
  <c r="L38" i="53" s="1"/>
  <c r="X104" i="40"/>
  <c r="X22" i="40"/>
  <c r="AA23" i="40"/>
  <c r="L20" i="53" s="1"/>
  <c r="I38" i="53"/>
  <c r="AA68" i="40"/>
  <c r="L65" i="53" s="1"/>
  <c r="AA92" i="40"/>
  <c r="L89" i="53" s="1"/>
  <c r="Y14" i="40"/>
  <c r="X38" i="40"/>
  <c r="I12" i="53"/>
  <c r="AA46" i="40"/>
  <c r="L43" i="53" s="1"/>
  <c r="AA43" i="40"/>
  <c r="L40" i="53" s="1"/>
  <c r="Y88" i="40"/>
  <c r="I48" i="53"/>
  <c r="AA36" i="40"/>
  <c r="L33" i="53" s="1"/>
  <c r="I90" i="53"/>
  <c r="AA77" i="40"/>
  <c r="L74" i="53" s="1"/>
  <c r="I16" i="53"/>
  <c r="Y35" i="40"/>
  <c r="X113" i="40"/>
  <c r="Y38" i="40"/>
  <c r="X112" i="40"/>
  <c r="AA111" i="40"/>
  <c r="L108" i="53" s="1"/>
  <c r="AA58" i="40"/>
  <c r="L55" i="53" s="1"/>
  <c r="I85" i="53"/>
  <c r="X94" i="40"/>
  <c r="I89" i="53"/>
  <c r="Y20" i="40"/>
  <c r="I17" i="53"/>
  <c r="I62" i="53"/>
  <c r="I67" i="53"/>
  <c r="Y89" i="40"/>
  <c r="Y94" i="40"/>
  <c r="Y97" i="40"/>
  <c r="AA106" i="40"/>
  <c r="L103" i="53" s="1"/>
  <c r="I11" i="53"/>
  <c r="Y71" i="40"/>
  <c r="X71" i="40"/>
  <c r="X28" i="40"/>
  <c r="X45" i="40"/>
  <c r="X74" i="40"/>
  <c r="I69" i="53"/>
  <c r="X79" i="40"/>
  <c r="X99" i="40"/>
  <c r="Y86" i="40"/>
  <c r="AA86" i="40"/>
  <c r="L83" i="53" s="1"/>
  <c r="X91" i="40"/>
  <c r="X32" i="40"/>
  <c r="X97" i="40"/>
  <c r="AA11" i="40"/>
  <c r="L8" i="53" s="1"/>
  <c r="I106" i="53"/>
  <c r="Y103" i="40"/>
  <c r="AA79" i="40"/>
  <c r="L76" i="53" s="1"/>
  <c r="Y99" i="40"/>
  <c r="AA99" i="40"/>
  <c r="L96" i="53" s="1"/>
  <c r="X85" i="40"/>
  <c r="AA62" i="40"/>
  <c r="L59" i="53" s="1"/>
  <c r="Y59" i="40"/>
  <c r="Y54" i="40"/>
  <c r="Y33" i="40"/>
  <c r="X21" i="40"/>
  <c r="X103" i="40"/>
  <c r="I76" i="53"/>
  <c r="Y79" i="40"/>
  <c r="I107" i="53"/>
  <c r="AA98" i="40"/>
  <c r="L95" i="53" s="1"/>
  <c r="Y95" i="40"/>
  <c r="AA63" i="40"/>
  <c r="L60" i="53" s="1"/>
  <c r="AA96" i="40"/>
  <c r="L93" i="53" s="1"/>
  <c r="X88" i="40"/>
  <c r="AA105" i="40"/>
  <c r="L102" i="53" s="1"/>
  <c r="Y32" i="40"/>
  <c r="I73" i="53"/>
  <c r="AA66" i="40"/>
  <c r="L63" i="53" s="1"/>
  <c r="Y47" i="40"/>
  <c r="I101" i="53"/>
  <c r="AA33" i="40"/>
  <c r="L30" i="53" s="1"/>
  <c r="I70" i="53"/>
  <c r="X19" i="40"/>
  <c r="Y46" i="40"/>
  <c r="X111" i="40"/>
  <c r="X24" i="40"/>
  <c r="X82" i="40"/>
  <c r="AA22" i="40"/>
  <c r="L19" i="53" s="1"/>
  <c r="AA67" i="40"/>
  <c r="L64" i="53" s="1"/>
  <c r="Y70" i="40"/>
  <c r="X108" i="40"/>
  <c r="AA104" i="40"/>
  <c r="L101" i="53" s="1"/>
  <c r="X41" i="40"/>
  <c r="X64" i="40"/>
  <c r="X35" i="40"/>
  <c r="Y58" i="40"/>
  <c r="AA47" i="40"/>
  <c r="L44" i="53" s="1"/>
  <c r="W10" i="40"/>
  <c r="Y98" i="40"/>
  <c r="Y91" i="40"/>
  <c r="AA50" i="40"/>
  <c r="L47" i="53" s="1"/>
  <c r="AA45" i="40"/>
  <c r="L42" i="53" s="1"/>
  <c r="I33" i="53"/>
  <c r="Y15" i="40"/>
  <c r="I53" i="53"/>
  <c r="AC32" i="40" l="1"/>
  <c r="N29" i="53" s="1"/>
  <c r="K29" i="53"/>
  <c r="AC89" i="40"/>
  <c r="N86" i="53" s="1"/>
  <c r="K86" i="53"/>
  <c r="X14" i="53"/>
  <c r="Y14" i="53"/>
  <c r="Y59" i="53"/>
  <c r="X59" i="53"/>
  <c r="X29" i="53"/>
  <c r="Y29" i="53"/>
  <c r="X111" i="53"/>
  <c r="Y111" i="53"/>
  <c r="AB90" i="40"/>
  <c r="M87" i="53" s="1"/>
  <c r="J87" i="53"/>
  <c r="J12" i="53"/>
  <c r="AB15" i="40"/>
  <c r="M12" i="53" s="1"/>
  <c r="J8" i="53"/>
  <c r="AB11" i="40"/>
  <c r="M8" i="53" s="1"/>
  <c r="Y67" i="53"/>
  <c r="X67" i="53"/>
  <c r="K10" i="53"/>
  <c r="AC13" i="40"/>
  <c r="N10" i="53" s="1"/>
  <c r="X10" i="40"/>
  <c r="AA10" i="40"/>
  <c r="Y10" i="40"/>
  <c r="I7" i="53"/>
  <c r="W116" i="40"/>
  <c r="Y70" i="53"/>
  <c r="X70" i="53"/>
  <c r="AB112" i="40"/>
  <c r="M109" i="53" s="1"/>
  <c r="J109" i="53"/>
  <c r="Y48" i="53"/>
  <c r="X48" i="53"/>
  <c r="Y18" i="53"/>
  <c r="X18" i="53"/>
  <c r="Y49" i="53"/>
  <c r="X49" i="53"/>
  <c r="X55" i="53"/>
  <c r="Y55" i="53"/>
  <c r="K103" i="53"/>
  <c r="AC106" i="40"/>
  <c r="N103" i="53" s="1"/>
  <c r="AB12" i="40"/>
  <c r="M9" i="53" s="1"/>
  <c r="J9" i="53"/>
  <c r="X81" i="53"/>
  <c r="Y81" i="53"/>
  <c r="X95" i="53"/>
  <c r="Y95" i="53"/>
  <c r="X87" i="53"/>
  <c r="Y87" i="53"/>
  <c r="AB106" i="40"/>
  <c r="M103" i="53" s="1"/>
  <c r="J103" i="53"/>
  <c r="K99" i="53"/>
  <c r="AC102" i="40"/>
  <c r="N99" i="53" s="1"/>
  <c r="K74" i="53"/>
  <c r="AC77" i="40"/>
  <c r="N74" i="53" s="1"/>
  <c r="Y20" i="53"/>
  <c r="X20" i="53"/>
  <c r="J48" i="53"/>
  <c r="AB51" i="40"/>
  <c r="M48" i="53" s="1"/>
  <c r="AC75" i="40"/>
  <c r="N72" i="53" s="1"/>
  <c r="K72" i="53"/>
  <c r="AC92" i="40"/>
  <c r="N89" i="53" s="1"/>
  <c r="K89" i="53"/>
  <c r="X43" i="53"/>
  <c r="Y43" i="53"/>
  <c r="K37" i="53"/>
  <c r="AC40" i="40"/>
  <c r="N37" i="53" s="1"/>
  <c r="K57" i="53"/>
  <c r="AC60" i="40"/>
  <c r="N57" i="53" s="1"/>
  <c r="X42" i="53"/>
  <c r="Y42" i="53"/>
  <c r="K104" i="53"/>
  <c r="AC107" i="40"/>
  <c r="N104" i="53" s="1"/>
  <c r="K31" i="53"/>
  <c r="AC34" i="40"/>
  <c r="N31" i="53" s="1"/>
  <c r="J102" i="53"/>
  <c r="AB105" i="40"/>
  <c r="M102" i="53" s="1"/>
  <c r="J33" i="53"/>
  <c r="AB36" i="40"/>
  <c r="M33" i="53" s="1"/>
  <c r="K34" i="53"/>
  <c r="AC37" i="40"/>
  <c r="N34" i="53" s="1"/>
  <c r="AC67" i="40"/>
  <c r="N64" i="53" s="1"/>
  <c r="K64" i="53"/>
  <c r="J99" i="53"/>
  <c r="AB102" i="40"/>
  <c r="M99" i="53" s="1"/>
  <c r="J97" i="53"/>
  <c r="AB100" i="40"/>
  <c r="M97" i="53" s="1"/>
  <c r="X45" i="53"/>
  <c r="Y45" i="53"/>
  <c r="AC24" i="40"/>
  <c r="N21" i="53" s="1"/>
  <c r="K21" i="53"/>
  <c r="X35" i="53"/>
  <c r="Y35" i="53"/>
  <c r="Y65" i="53"/>
  <c r="X65" i="53"/>
  <c r="K40" i="53"/>
  <c r="AC43" i="40"/>
  <c r="N40" i="53" s="1"/>
  <c r="X54" i="53"/>
  <c r="Y54" i="53"/>
  <c r="K93" i="53"/>
  <c r="AC96" i="40"/>
  <c r="N93" i="53" s="1"/>
  <c r="Y80" i="53"/>
  <c r="X80" i="53"/>
  <c r="X66" i="53"/>
  <c r="Y66" i="53"/>
  <c r="J88" i="53"/>
  <c r="AB91" i="40"/>
  <c r="M88" i="53" s="1"/>
  <c r="J112" i="53"/>
  <c r="AB115" i="40"/>
  <c r="M112" i="53" s="1"/>
  <c r="Y22" i="53"/>
  <c r="X22" i="53"/>
  <c r="Y13" i="53"/>
  <c r="X13" i="53"/>
  <c r="AC83" i="40"/>
  <c r="N80" i="53" s="1"/>
  <c r="K80" i="53"/>
  <c r="AC114" i="40"/>
  <c r="N111" i="53" s="1"/>
  <c r="K111" i="53"/>
  <c r="Y78" i="53"/>
  <c r="X78" i="53"/>
  <c r="J47" i="53"/>
  <c r="AB50" i="40"/>
  <c r="M47" i="53" s="1"/>
  <c r="Y108" i="53"/>
  <c r="X108" i="53"/>
  <c r="J92" i="53"/>
  <c r="AB95" i="40"/>
  <c r="M92" i="53" s="1"/>
  <c r="AB53" i="40"/>
  <c r="M50" i="53" s="1"/>
  <c r="J50" i="53"/>
  <c r="AB109" i="40"/>
  <c r="M106" i="53" s="1"/>
  <c r="J106" i="53"/>
  <c r="K88" i="53"/>
  <c r="AC91" i="40"/>
  <c r="N88" i="53" s="1"/>
  <c r="K76" i="53"/>
  <c r="AC79" i="40"/>
  <c r="N76" i="53" s="1"/>
  <c r="J29" i="53"/>
  <c r="AB32" i="40"/>
  <c r="M29" i="53" s="1"/>
  <c r="K11" i="53"/>
  <c r="AC14" i="40"/>
  <c r="N11" i="53" s="1"/>
  <c r="X23" i="53"/>
  <c r="Y23" i="53"/>
  <c r="AB70" i="40"/>
  <c r="M67" i="53" s="1"/>
  <c r="J67" i="53"/>
  <c r="AB49" i="40"/>
  <c r="M46" i="53" s="1"/>
  <c r="J46" i="53"/>
  <c r="K36" i="53"/>
  <c r="AC39" i="40"/>
  <c r="N36" i="53" s="1"/>
  <c r="K69" i="53"/>
  <c r="AC72" i="40"/>
  <c r="N69" i="53" s="1"/>
  <c r="J85" i="53"/>
  <c r="AB88" i="40"/>
  <c r="M85" i="53" s="1"/>
  <c r="X17" i="53"/>
  <c r="Y17" i="53"/>
  <c r="AB33" i="40"/>
  <c r="M30" i="53" s="1"/>
  <c r="J30" i="53"/>
  <c r="J89" i="53"/>
  <c r="AB92" i="40"/>
  <c r="M89" i="53" s="1"/>
  <c r="AC53" i="40"/>
  <c r="N50" i="53" s="1"/>
  <c r="K50" i="53"/>
  <c r="X75" i="53"/>
  <c r="Y75" i="53"/>
  <c r="J20" i="53"/>
  <c r="AB23" i="40"/>
  <c r="M20" i="53" s="1"/>
  <c r="Y30" i="53"/>
  <c r="X30" i="53"/>
  <c r="AC26" i="40"/>
  <c r="N23" i="53" s="1"/>
  <c r="K23" i="53"/>
  <c r="AB18" i="40"/>
  <c r="M15" i="53" s="1"/>
  <c r="J15" i="53"/>
  <c r="AC68" i="40"/>
  <c r="N65" i="53" s="1"/>
  <c r="K65" i="53"/>
  <c r="Y34" i="53"/>
  <c r="X34" i="53"/>
  <c r="Y44" i="53"/>
  <c r="X44" i="53"/>
  <c r="X36" i="53"/>
  <c r="Y36" i="53"/>
  <c r="Y37" i="53"/>
  <c r="X37" i="53"/>
  <c r="J104" i="53"/>
  <c r="AB107" i="40"/>
  <c r="M104" i="53" s="1"/>
  <c r="AC56" i="40"/>
  <c r="N53" i="53" s="1"/>
  <c r="K53" i="53"/>
  <c r="J51" i="53"/>
  <c r="AB54" i="40"/>
  <c r="M51" i="53" s="1"/>
  <c r="AC111" i="40"/>
  <c r="N108" i="53" s="1"/>
  <c r="K108" i="53"/>
  <c r="AB93" i="40"/>
  <c r="M90" i="53" s="1"/>
  <c r="J90" i="53"/>
  <c r="K26" i="53"/>
  <c r="AC29" i="40"/>
  <c r="N26" i="53" s="1"/>
  <c r="AB69" i="40"/>
  <c r="M66" i="53" s="1"/>
  <c r="J66" i="53"/>
  <c r="Y31" i="53"/>
  <c r="X31" i="53"/>
  <c r="J14" i="53"/>
  <c r="AB17" i="40"/>
  <c r="M14" i="53" s="1"/>
  <c r="Y71" i="53"/>
  <c r="X71" i="53"/>
  <c r="AC15" i="40"/>
  <c r="N12" i="53" s="1"/>
  <c r="K12" i="53"/>
  <c r="K55" i="53"/>
  <c r="AC58" i="40"/>
  <c r="N55" i="53" s="1"/>
  <c r="X101" i="53"/>
  <c r="Y101" i="53"/>
  <c r="K30" i="53"/>
  <c r="AC33" i="40"/>
  <c r="N30" i="53" s="1"/>
  <c r="K100" i="53"/>
  <c r="AC103" i="40"/>
  <c r="N100" i="53" s="1"/>
  <c r="J96" i="53"/>
  <c r="AB99" i="40"/>
  <c r="M96" i="53" s="1"/>
  <c r="Y11" i="53"/>
  <c r="X11" i="53"/>
  <c r="K17" i="53"/>
  <c r="AC20" i="40"/>
  <c r="N17" i="53" s="1"/>
  <c r="J110" i="53"/>
  <c r="AB113" i="40"/>
  <c r="M110" i="53" s="1"/>
  <c r="AB63" i="40"/>
  <c r="M60" i="53" s="1"/>
  <c r="J60" i="53"/>
  <c r="K112" i="53"/>
  <c r="AC115" i="40"/>
  <c r="N112" i="53" s="1"/>
  <c r="AB46" i="40"/>
  <c r="M43" i="53" s="1"/>
  <c r="J43" i="53"/>
  <c r="AC21" i="40"/>
  <c r="N18" i="53" s="1"/>
  <c r="K18" i="53"/>
  <c r="AB47" i="40"/>
  <c r="M44" i="53" s="1"/>
  <c r="J44" i="53"/>
  <c r="K106" i="53"/>
  <c r="AC109" i="40"/>
  <c r="N106" i="53" s="1"/>
  <c r="K98" i="53"/>
  <c r="AC101" i="40"/>
  <c r="N98" i="53" s="1"/>
  <c r="AC12" i="40"/>
  <c r="N9" i="53" s="1"/>
  <c r="K9" i="53"/>
  <c r="Y96" i="53"/>
  <c r="X96" i="53"/>
  <c r="Y68" i="53"/>
  <c r="X68" i="53"/>
  <c r="X79" i="53"/>
  <c r="Y79" i="53"/>
  <c r="K79" i="53"/>
  <c r="AC82" i="40"/>
  <c r="N79" i="53" s="1"/>
  <c r="Y103" i="53"/>
  <c r="X103" i="53"/>
  <c r="AC49" i="40"/>
  <c r="N46" i="53" s="1"/>
  <c r="K46" i="53"/>
  <c r="AB58" i="40"/>
  <c r="M55" i="53" s="1"/>
  <c r="J55" i="53"/>
  <c r="AB110" i="40"/>
  <c r="M107" i="53" s="1"/>
  <c r="J107" i="53"/>
  <c r="K66" i="53"/>
  <c r="AC69" i="40"/>
  <c r="N66" i="53" s="1"/>
  <c r="X27" i="53"/>
  <c r="Y27" i="53"/>
  <c r="AB60" i="40"/>
  <c r="M57" i="53" s="1"/>
  <c r="J57" i="53"/>
  <c r="K28" i="53"/>
  <c r="AC31" i="40"/>
  <c r="N28" i="53" s="1"/>
  <c r="Y39" i="53"/>
  <c r="X39" i="53"/>
  <c r="X94" i="53"/>
  <c r="Y94" i="53"/>
  <c r="Y110" i="53"/>
  <c r="X110" i="53"/>
  <c r="J75" i="53"/>
  <c r="AB78" i="40"/>
  <c r="M75" i="53" s="1"/>
  <c r="J78" i="53"/>
  <c r="AB81" i="40"/>
  <c r="M78" i="53" s="1"/>
  <c r="AC19" i="40"/>
  <c r="N16" i="53" s="1"/>
  <c r="K16" i="53"/>
  <c r="K41" i="53"/>
  <c r="AC44" i="40"/>
  <c r="N41" i="53" s="1"/>
  <c r="AC93" i="40"/>
  <c r="N90" i="53" s="1"/>
  <c r="K90" i="53"/>
  <c r="J95" i="53"/>
  <c r="AB98" i="40"/>
  <c r="M95" i="53" s="1"/>
  <c r="AB85" i="40"/>
  <c r="M82" i="53" s="1"/>
  <c r="J82" i="53"/>
  <c r="Y90" i="53"/>
  <c r="X90" i="53"/>
  <c r="K62" i="53"/>
  <c r="AC65" i="40"/>
  <c r="N62" i="53" s="1"/>
  <c r="X26" i="53"/>
  <c r="Y26" i="53"/>
  <c r="X46" i="53"/>
  <c r="Y46" i="53"/>
  <c r="X24" i="53"/>
  <c r="Y24" i="53"/>
  <c r="K63" i="53"/>
  <c r="AC66" i="40"/>
  <c r="N63" i="53" s="1"/>
  <c r="Y58" i="53"/>
  <c r="X58" i="53"/>
  <c r="AC100" i="40"/>
  <c r="N97" i="53" s="1"/>
  <c r="K97" i="53"/>
  <c r="X102" i="53"/>
  <c r="Y102" i="53"/>
  <c r="AC76" i="40"/>
  <c r="N73" i="53" s="1"/>
  <c r="K73" i="53"/>
  <c r="X52" i="53"/>
  <c r="Y52" i="53"/>
  <c r="AB96" i="40"/>
  <c r="M93" i="53" s="1"/>
  <c r="J93" i="53"/>
  <c r="AC22" i="40"/>
  <c r="N19" i="53" s="1"/>
  <c r="K19" i="53"/>
  <c r="K75" i="53"/>
  <c r="AC78" i="40"/>
  <c r="N75" i="53" s="1"/>
  <c r="J18" i="53"/>
  <c r="AB21" i="40"/>
  <c r="M18" i="53" s="1"/>
  <c r="AC86" i="40"/>
  <c r="N83" i="53" s="1"/>
  <c r="K83" i="53"/>
  <c r="K85" i="53"/>
  <c r="AC88" i="40"/>
  <c r="N85" i="53" s="1"/>
  <c r="Y32" i="53"/>
  <c r="X32" i="53"/>
  <c r="K13" i="53"/>
  <c r="AC16" i="40"/>
  <c r="N13" i="53" s="1"/>
  <c r="J83" i="53"/>
  <c r="AB86" i="40"/>
  <c r="M83" i="53" s="1"/>
  <c r="J79" i="53"/>
  <c r="AB82" i="40"/>
  <c r="M79" i="53" s="1"/>
  <c r="AC54" i="40"/>
  <c r="N51" i="53" s="1"/>
  <c r="K51" i="53"/>
  <c r="AB39" i="40"/>
  <c r="M36" i="53" s="1"/>
  <c r="J36" i="53"/>
  <c r="K54" i="53"/>
  <c r="AC57" i="40"/>
  <c r="N54" i="53" s="1"/>
  <c r="K48" i="53"/>
  <c r="AC51" i="40"/>
  <c r="N48" i="53" s="1"/>
  <c r="AB101" i="40"/>
  <c r="M98" i="53" s="1"/>
  <c r="J98" i="53"/>
  <c r="AB14" i="40"/>
  <c r="M11" i="53" s="1"/>
  <c r="J11" i="53"/>
  <c r="K110" i="53"/>
  <c r="AC113" i="40"/>
  <c r="N110" i="53" s="1"/>
  <c r="Y51" i="53"/>
  <c r="X51" i="53"/>
  <c r="AB72" i="40"/>
  <c r="M69" i="53" s="1"/>
  <c r="J69" i="53"/>
  <c r="J72" i="53"/>
  <c r="AB75" i="40"/>
  <c r="M72" i="53" s="1"/>
  <c r="AB114" i="40"/>
  <c r="M111" i="53" s="1"/>
  <c r="J111" i="53"/>
  <c r="AB67" i="40"/>
  <c r="M64" i="53" s="1"/>
  <c r="J64" i="53"/>
  <c r="X74" i="53"/>
  <c r="Y74" i="53"/>
  <c r="K43" i="53"/>
  <c r="AC46" i="40"/>
  <c r="N43" i="53" s="1"/>
  <c r="AB45" i="40"/>
  <c r="M42" i="53" s="1"/>
  <c r="J42" i="53"/>
  <c r="AC45" i="40"/>
  <c r="N42" i="53" s="1"/>
  <c r="K42" i="53"/>
  <c r="AB83" i="40"/>
  <c r="M80" i="53" s="1"/>
  <c r="J80" i="53"/>
  <c r="K47" i="53"/>
  <c r="AC50" i="40"/>
  <c r="N47" i="53" s="1"/>
  <c r="J16" i="53"/>
  <c r="AB19" i="40"/>
  <c r="M16" i="53" s="1"/>
  <c r="Y76" i="53"/>
  <c r="X76" i="53"/>
  <c r="J27" i="53"/>
  <c r="AB30" i="40"/>
  <c r="M27" i="53" s="1"/>
  <c r="AB29" i="40"/>
  <c r="M26" i="53" s="1"/>
  <c r="J26" i="53"/>
  <c r="AC90" i="40"/>
  <c r="N87" i="53" s="1"/>
  <c r="K87" i="53"/>
  <c r="AB65" i="40"/>
  <c r="M62" i="53" s="1"/>
  <c r="J62" i="53"/>
  <c r="AC73" i="40"/>
  <c r="N70" i="53" s="1"/>
  <c r="K70" i="53"/>
  <c r="AC70" i="40"/>
  <c r="N67" i="53" s="1"/>
  <c r="K67" i="53"/>
  <c r="AB103" i="40"/>
  <c r="M100" i="53" s="1"/>
  <c r="J100" i="53"/>
  <c r="AB71" i="40"/>
  <c r="M68" i="53" s="1"/>
  <c r="J68" i="53"/>
  <c r="X62" i="53"/>
  <c r="Y62" i="53"/>
  <c r="AC71" i="40"/>
  <c r="N68" i="53" s="1"/>
  <c r="K68" i="53"/>
  <c r="AB25" i="40"/>
  <c r="M22" i="53" s="1"/>
  <c r="J22" i="53"/>
  <c r="X91" i="53"/>
  <c r="Y91" i="53"/>
  <c r="J32" i="53"/>
  <c r="AB35" i="40"/>
  <c r="M32" i="53" s="1"/>
  <c r="K92" i="53"/>
  <c r="AC95" i="40"/>
  <c r="N92" i="53" s="1"/>
  <c r="X106" i="53"/>
  <c r="Y106" i="53"/>
  <c r="J76" i="53"/>
  <c r="AB79" i="40"/>
  <c r="M76" i="53" s="1"/>
  <c r="AC35" i="40"/>
  <c r="N32" i="53" s="1"/>
  <c r="K32" i="53"/>
  <c r="J19" i="53"/>
  <c r="AB22" i="40"/>
  <c r="M19" i="53" s="1"/>
  <c r="Y112" i="53"/>
  <c r="X112" i="53"/>
  <c r="AC17" i="40"/>
  <c r="N14" i="53" s="1"/>
  <c r="K14" i="53"/>
  <c r="AB59" i="40"/>
  <c r="M56" i="53" s="1"/>
  <c r="J56" i="53"/>
  <c r="Y28" i="53"/>
  <c r="X28" i="53"/>
  <c r="Y99" i="53"/>
  <c r="X99" i="53"/>
  <c r="AB16" i="40"/>
  <c r="M13" i="53" s="1"/>
  <c r="J13" i="53"/>
  <c r="K109" i="53"/>
  <c r="AC112" i="40"/>
  <c r="N109" i="53" s="1"/>
  <c r="AC42" i="40"/>
  <c r="N39" i="53" s="1"/>
  <c r="K39" i="53"/>
  <c r="J73" i="53"/>
  <c r="AB76" i="40"/>
  <c r="M73" i="53" s="1"/>
  <c r="X15" i="53"/>
  <c r="Y15" i="53"/>
  <c r="K102" i="53"/>
  <c r="AC105" i="40"/>
  <c r="N102" i="53" s="1"/>
  <c r="X100" i="53"/>
  <c r="Y100" i="53"/>
  <c r="AB61" i="40"/>
  <c r="M58" i="53" s="1"/>
  <c r="J58" i="53"/>
  <c r="Y21" i="53"/>
  <c r="X21" i="53"/>
  <c r="X63" i="53"/>
  <c r="Y63" i="53"/>
  <c r="Y60" i="53"/>
  <c r="X60" i="53"/>
  <c r="Y40" i="53"/>
  <c r="X40" i="53"/>
  <c r="X93" i="53"/>
  <c r="Y93" i="53"/>
  <c r="AB64" i="40"/>
  <c r="M61" i="53" s="1"/>
  <c r="J61" i="53"/>
  <c r="J21" i="53"/>
  <c r="AB24" i="40"/>
  <c r="M21" i="53" s="1"/>
  <c r="K56" i="53"/>
  <c r="AC59" i="40"/>
  <c r="N56" i="53" s="1"/>
  <c r="Y69" i="53"/>
  <c r="X69" i="53"/>
  <c r="K94" i="53"/>
  <c r="AC97" i="40"/>
  <c r="N94" i="53" s="1"/>
  <c r="J91" i="53"/>
  <c r="AB94" i="40"/>
  <c r="M91" i="53" s="1"/>
  <c r="Y16" i="53"/>
  <c r="X16" i="53"/>
  <c r="Y12" i="53"/>
  <c r="X12" i="53"/>
  <c r="J101" i="53"/>
  <c r="AB104" i="40"/>
  <c r="M101" i="53" s="1"/>
  <c r="Y19" i="53"/>
  <c r="X19" i="53"/>
  <c r="Y77" i="53"/>
  <c r="X77" i="53"/>
  <c r="AC85" i="40"/>
  <c r="N82" i="53" s="1"/>
  <c r="K82" i="53"/>
  <c r="Y25" i="53"/>
  <c r="X25" i="53"/>
  <c r="K20" i="53"/>
  <c r="AC23" i="40"/>
  <c r="N20" i="53" s="1"/>
  <c r="Y109" i="53"/>
  <c r="X109" i="53"/>
  <c r="X56" i="53"/>
  <c r="Y56" i="53"/>
  <c r="AB43" i="40"/>
  <c r="M40" i="53" s="1"/>
  <c r="J40" i="53"/>
  <c r="AC64" i="40"/>
  <c r="N61" i="53" s="1"/>
  <c r="K61" i="53"/>
  <c r="K49" i="53"/>
  <c r="AC52" i="40"/>
  <c r="N49" i="53" s="1"/>
  <c r="K81" i="53"/>
  <c r="AC84" i="40"/>
  <c r="N81" i="53" s="1"/>
  <c r="X9" i="53"/>
  <c r="Y9" i="53"/>
  <c r="K38" i="53"/>
  <c r="AC41" i="40"/>
  <c r="N38" i="53" s="1"/>
  <c r="Y47" i="53"/>
  <c r="X47" i="53"/>
  <c r="J41" i="53"/>
  <c r="AB44" i="40"/>
  <c r="M41" i="53" s="1"/>
  <c r="J28" i="53"/>
  <c r="AB31" i="40"/>
  <c r="M28" i="53" s="1"/>
  <c r="J52" i="53"/>
  <c r="AB55" i="40"/>
  <c r="M52" i="53" s="1"/>
  <c r="AC61" i="40"/>
  <c r="N58" i="53" s="1"/>
  <c r="K58" i="53"/>
  <c r="J84" i="53"/>
  <c r="AB87" i="40"/>
  <c r="M84" i="53" s="1"/>
  <c r="K107" i="53"/>
  <c r="AC110" i="40"/>
  <c r="N107" i="53" s="1"/>
  <c r="J10" i="53"/>
  <c r="AB13" i="40"/>
  <c r="M10" i="53" s="1"/>
  <c r="AC30" i="40"/>
  <c r="N27" i="53" s="1"/>
  <c r="K27" i="53"/>
  <c r="AC18" i="40"/>
  <c r="N15" i="53" s="1"/>
  <c r="K15" i="53"/>
  <c r="AB27" i="40"/>
  <c r="M24" i="53" s="1"/>
  <c r="J24" i="53"/>
  <c r="AC25" i="40"/>
  <c r="N22" i="53" s="1"/>
  <c r="K22" i="53"/>
  <c r="AB56" i="40"/>
  <c r="M53" i="53" s="1"/>
  <c r="J53" i="53"/>
  <c r="AB84" i="40"/>
  <c r="M81" i="53" s="1"/>
  <c r="J81" i="53"/>
  <c r="Y98" i="53"/>
  <c r="X98" i="53"/>
  <c r="AC55" i="40"/>
  <c r="N52" i="53" s="1"/>
  <c r="K52" i="53"/>
  <c r="J31" i="53"/>
  <c r="AB34" i="40"/>
  <c r="M31" i="53" s="1"/>
  <c r="X83" i="53"/>
  <c r="Y83" i="53"/>
  <c r="J77" i="53"/>
  <c r="AB80" i="40"/>
  <c r="M77" i="53" s="1"/>
  <c r="AC81" i="40"/>
  <c r="N78" i="53" s="1"/>
  <c r="K78" i="53"/>
  <c r="AC11" i="40"/>
  <c r="N8" i="53" s="1"/>
  <c r="K8" i="53"/>
  <c r="J17" i="53"/>
  <c r="AB20" i="40"/>
  <c r="M17" i="53" s="1"/>
  <c r="AB48" i="40"/>
  <c r="M45" i="53" s="1"/>
  <c r="J45" i="53"/>
  <c r="K95" i="53"/>
  <c r="AC98" i="40"/>
  <c r="N95" i="53" s="1"/>
  <c r="AB108" i="40"/>
  <c r="M105" i="53" s="1"/>
  <c r="J105" i="53"/>
  <c r="J25" i="53"/>
  <c r="AB28" i="40"/>
  <c r="M25" i="53" s="1"/>
  <c r="Y50" i="53"/>
  <c r="X50" i="53"/>
  <c r="J74" i="53"/>
  <c r="AB77" i="40"/>
  <c r="M74" i="53" s="1"/>
  <c r="X105" i="53"/>
  <c r="Y105" i="53"/>
  <c r="J86" i="53"/>
  <c r="AB89" i="40"/>
  <c r="M86" i="53" s="1"/>
  <c r="AB57" i="40"/>
  <c r="M54" i="53" s="1"/>
  <c r="J54" i="53"/>
  <c r="AC99" i="40"/>
  <c r="N96" i="53" s="1"/>
  <c r="K96" i="53"/>
  <c r="Y53" i="53"/>
  <c r="X53" i="53"/>
  <c r="AC38" i="40"/>
  <c r="N35" i="53" s="1"/>
  <c r="K35" i="53"/>
  <c r="Y38" i="53"/>
  <c r="X38" i="53"/>
  <c r="X57" i="53"/>
  <c r="Y57" i="53"/>
  <c r="X33" i="53"/>
  <c r="Y33" i="53"/>
  <c r="AC47" i="40"/>
  <c r="N44" i="53" s="1"/>
  <c r="K44" i="53"/>
  <c r="Y89" i="53"/>
  <c r="X89" i="53"/>
  <c r="Y10" i="53"/>
  <c r="X10" i="53"/>
  <c r="AB66" i="40"/>
  <c r="M63" i="53" s="1"/>
  <c r="J63" i="53"/>
  <c r="AC27" i="40"/>
  <c r="N24" i="53" s="1"/>
  <c r="K24" i="53"/>
  <c r="J38" i="53"/>
  <c r="AB41" i="40"/>
  <c r="M38" i="53" s="1"/>
  <c r="J108" i="53"/>
  <c r="AB111" i="40"/>
  <c r="M108" i="53" s="1"/>
  <c r="X73" i="53"/>
  <c r="Y73" i="53"/>
  <c r="Y107" i="53"/>
  <c r="X107" i="53"/>
  <c r="J94" i="53"/>
  <c r="AB97" i="40"/>
  <c r="M94" i="53" s="1"/>
  <c r="AB74" i="40"/>
  <c r="M71" i="53" s="1"/>
  <c r="J71" i="53"/>
  <c r="K91" i="53"/>
  <c r="AC94" i="40"/>
  <c r="N91" i="53" s="1"/>
  <c r="X85" i="53"/>
  <c r="Y85" i="53"/>
  <c r="J35" i="53"/>
  <c r="AB38" i="40"/>
  <c r="M35" i="53" s="1"/>
  <c r="J70" i="53"/>
  <c r="AB73" i="40"/>
  <c r="M70" i="53" s="1"/>
  <c r="K59" i="53"/>
  <c r="AC62" i="40"/>
  <c r="N59" i="53" s="1"/>
  <c r="X82" i="53"/>
  <c r="Y82" i="53"/>
  <c r="K25" i="53"/>
  <c r="AC28" i="40"/>
  <c r="N25" i="53" s="1"/>
  <c r="Y97" i="53"/>
  <c r="X97" i="53"/>
  <c r="Y86" i="53"/>
  <c r="X86" i="53"/>
  <c r="Y61" i="53"/>
  <c r="X61" i="53"/>
  <c r="Y64" i="53"/>
  <c r="X64" i="53"/>
  <c r="Y92" i="53"/>
  <c r="X92" i="53"/>
  <c r="AC80" i="40"/>
  <c r="N77" i="53" s="1"/>
  <c r="K77" i="53"/>
  <c r="AB26" i="40"/>
  <c r="M23" i="53" s="1"/>
  <c r="J23" i="53"/>
  <c r="AB62" i="40"/>
  <c r="M59" i="53" s="1"/>
  <c r="J59" i="53"/>
  <c r="AB42" i="40"/>
  <c r="M39" i="53" s="1"/>
  <c r="J39" i="53"/>
  <c r="AB37" i="40"/>
  <c r="M34" i="53" s="1"/>
  <c r="J34" i="53"/>
  <c r="X41" i="53"/>
  <c r="Y41" i="53"/>
  <c r="Y72" i="53"/>
  <c r="X72" i="53"/>
  <c r="K84" i="53"/>
  <c r="AC87" i="40"/>
  <c r="N84" i="53" s="1"/>
  <c r="Y88" i="53"/>
  <c r="X88" i="53"/>
  <c r="K71" i="53"/>
  <c r="AC74" i="40"/>
  <c r="N71" i="53" s="1"/>
  <c r="K105" i="53"/>
  <c r="AC108" i="40"/>
  <c r="N105" i="53" s="1"/>
  <c r="X84" i="53"/>
  <c r="Y84" i="53"/>
  <c r="K60" i="53"/>
  <c r="AC63" i="40"/>
  <c r="N60" i="53" s="1"/>
  <c r="AC104" i="40"/>
  <c r="N101" i="53" s="1"/>
  <c r="K101" i="53"/>
  <c r="J65" i="53"/>
  <c r="AB68" i="40"/>
  <c r="M65" i="53" s="1"/>
  <c r="K45" i="53"/>
  <c r="AC48" i="40"/>
  <c r="N45" i="53" s="1"/>
  <c r="K33" i="53"/>
  <c r="AC36" i="40"/>
  <c r="N33" i="53" s="1"/>
  <c r="J49" i="53"/>
  <c r="AB52" i="40"/>
  <c r="M49" i="53" s="1"/>
  <c r="X8" i="53"/>
  <c r="Y8" i="53"/>
  <c r="J37" i="53"/>
  <c r="AB40" i="40"/>
  <c r="M37" i="53" s="1"/>
  <c r="X104" i="53"/>
  <c r="Y104" i="53"/>
  <c r="AB10" i="40" l="1"/>
  <c r="J7" i="53"/>
  <c r="J113" i="53" s="1"/>
  <c r="H7" i="54" s="1"/>
  <c r="X116" i="40"/>
  <c r="AA116" i="40"/>
  <c r="L7" i="53"/>
  <c r="L113" i="53" s="1"/>
  <c r="J6" i="54" s="1"/>
  <c r="L6" i="54" s="1"/>
  <c r="I113" i="53"/>
  <c r="H6" i="54" s="1"/>
  <c r="Y116" i="40"/>
  <c r="K7" i="53"/>
  <c r="K113" i="53" s="1"/>
  <c r="H8" i="54" s="1"/>
  <c r="AC10" i="40"/>
  <c r="X7" i="53" l="1"/>
  <c r="X113" i="53" s="1"/>
  <c r="J9" i="54" s="1"/>
  <c r="V113" i="53"/>
  <c r="H9" i="54" s="1"/>
  <c r="N7" i="53"/>
  <c r="N113" i="53" s="1"/>
  <c r="J8" i="54" s="1"/>
  <c r="AC116" i="40"/>
  <c r="W113" i="53"/>
  <c r="H10" i="54" s="1"/>
  <c r="Y7" i="53"/>
  <c r="Y113" i="53" s="1"/>
  <c r="J10" i="54" s="1"/>
  <c r="AB116" i="40"/>
  <c r="M7" i="53"/>
  <c r="M113" i="53" s="1"/>
  <c r="J7" i="5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<sst xmlns="http://schemas.openxmlformats.org/spreadsheetml/2006/main" count="2829" uniqueCount="433">
  <si>
    <t>001</t>
  </si>
  <si>
    <t>耕種農業</t>
  </si>
  <si>
    <t>002</t>
  </si>
  <si>
    <t>畜産</t>
  </si>
  <si>
    <t>003</t>
  </si>
  <si>
    <t>農業サービス</t>
  </si>
  <si>
    <t>004</t>
  </si>
  <si>
    <t>林業</t>
  </si>
  <si>
    <t>005</t>
  </si>
  <si>
    <t>漁業</t>
  </si>
  <si>
    <t>006</t>
  </si>
  <si>
    <t>007</t>
  </si>
  <si>
    <t>008</t>
  </si>
  <si>
    <t>009</t>
  </si>
  <si>
    <t>010</t>
  </si>
  <si>
    <t>飲料</t>
  </si>
  <si>
    <t>011</t>
  </si>
  <si>
    <t>012</t>
  </si>
  <si>
    <t>繊維工業製品</t>
  </si>
  <si>
    <t>013</t>
  </si>
  <si>
    <t>衣服・その他の繊維既製品</t>
  </si>
  <si>
    <t>014</t>
  </si>
  <si>
    <t>015</t>
  </si>
  <si>
    <t>家具・装備品</t>
  </si>
  <si>
    <t>016</t>
  </si>
  <si>
    <t>パルプ・紙・板紙・加工紙</t>
  </si>
  <si>
    <t>017</t>
  </si>
  <si>
    <t>紙加工品</t>
  </si>
  <si>
    <t>018</t>
  </si>
  <si>
    <t>印刷・製版・製本</t>
  </si>
  <si>
    <t>019</t>
  </si>
  <si>
    <t>化学肥料</t>
  </si>
  <si>
    <t>020</t>
  </si>
  <si>
    <t>021</t>
  </si>
  <si>
    <t>022</t>
  </si>
  <si>
    <t>023</t>
  </si>
  <si>
    <t>024</t>
  </si>
  <si>
    <t>025</t>
  </si>
  <si>
    <t>医薬品</t>
  </si>
  <si>
    <t>026</t>
  </si>
  <si>
    <t>027</t>
  </si>
  <si>
    <t>石油製品</t>
  </si>
  <si>
    <t>028</t>
  </si>
  <si>
    <t>石炭製品</t>
  </si>
  <si>
    <t>029</t>
  </si>
  <si>
    <t>プラスチック製品</t>
  </si>
  <si>
    <t>030</t>
  </si>
  <si>
    <t>ゴム製品</t>
  </si>
  <si>
    <t>031</t>
  </si>
  <si>
    <t>032</t>
  </si>
  <si>
    <t>ガラス・ガラス製品</t>
  </si>
  <si>
    <t>033</t>
  </si>
  <si>
    <t>セメント・セメント製品</t>
  </si>
  <si>
    <t>034</t>
  </si>
  <si>
    <t>陶磁器</t>
  </si>
  <si>
    <t>035</t>
  </si>
  <si>
    <t>その他の窯業・土石製品</t>
  </si>
  <si>
    <t>036</t>
  </si>
  <si>
    <t>銑鉄・粗鋼</t>
  </si>
  <si>
    <t>037</t>
  </si>
  <si>
    <t>鋼材</t>
  </si>
  <si>
    <t>038</t>
  </si>
  <si>
    <t>039</t>
  </si>
  <si>
    <t>その他の鉄鋼製品</t>
  </si>
  <si>
    <t>040</t>
  </si>
  <si>
    <t>非鉄金属製錬・精製</t>
  </si>
  <si>
    <t>041</t>
  </si>
  <si>
    <t>非鉄金属加工製品</t>
  </si>
  <si>
    <t>042</t>
  </si>
  <si>
    <t>043</t>
  </si>
  <si>
    <t>その他の金属製品</t>
  </si>
  <si>
    <t>044</t>
  </si>
  <si>
    <t>045</t>
  </si>
  <si>
    <t>046</t>
  </si>
  <si>
    <t>047</t>
  </si>
  <si>
    <t>048</t>
  </si>
  <si>
    <t>049</t>
  </si>
  <si>
    <t>電子応用装置・電気計測器</t>
  </si>
  <si>
    <t>050</t>
  </si>
  <si>
    <t>051</t>
  </si>
  <si>
    <t>民生用電気機器</t>
  </si>
  <si>
    <t>052</t>
  </si>
  <si>
    <t>053</t>
  </si>
  <si>
    <t>054</t>
  </si>
  <si>
    <t>055</t>
  </si>
  <si>
    <t>056</t>
  </si>
  <si>
    <t>乗用車</t>
  </si>
  <si>
    <t>057</t>
  </si>
  <si>
    <t>その他の自動車</t>
  </si>
  <si>
    <t>058</t>
  </si>
  <si>
    <t>059</t>
  </si>
  <si>
    <t>船舶・同修理</t>
  </si>
  <si>
    <t>060</t>
  </si>
  <si>
    <t>その他の輸送機械・同修理</t>
  </si>
  <si>
    <t>061</t>
  </si>
  <si>
    <t>062</t>
  </si>
  <si>
    <t>その他の製造工業製品</t>
  </si>
  <si>
    <t>063</t>
  </si>
  <si>
    <t>再生資源回収・加工処理</t>
  </si>
  <si>
    <t>064</t>
  </si>
  <si>
    <t>建築</t>
  </si>
  <si>
    <t>065</t>
  </si>
  <si>
    <t>建設補修</t>
  </si>
  <si>
    <t>066</t>
  </si>
  <si>
    <t>公共事業</t>
  </si>
  <si>
    <t>067</t>
  </si>
  <si>
    <t>その他の土木建設</t>
  </si>
  <si>
    <t>068</t>
  </si>
  <si>
    <t>069</t>
  </si>
  <si>
    <t>ガス・熱供給</t>
  </si>
  <si>
    <t>070</t>
  </si>
  <si>
    <t>水道</t>
  </si>
  <si>
    <t>071</t>
  </si>
  <si>
    <t>廃棄物処理</t>
  </si>
  <si>
    <t>072</t>
  </si>
  <si>
    <t>商業</t>
  </si>
  <si>
    <t>073</t>
  </si>
  <si>
    <t>金融・保険</t>
  </si>
  <si>
    <t>074</t>
  </si>
  <si>
    <t>不動産仲介及び賃貸</t>
  </si>
  <si>
    <t>075</t>
  </si>
  <si>
    <t>住宅賃貸料</t>
  </si>
  <si>
    <t>076</t>
  </si>
  <si>
    <t>住宅賃貸料（帰属家賃）</t>
  </si>
  <si>
    <t>077</t>
  </si>
  <si>
    <t>鉄道輸送</t>
  </si>
  <si>
    <t>078</t>
  </si>
  <si>
    <t>079</t>
  </si>
  <si>
    <t>自家輸送</t>
  </si>
  <si>
    <t>080</t>
  </si>
  <si>
    <t>水運</t>
  </si>
  <si>
    <t>081</t>
  </si>
  <si>
    <t>航空輸送</t>
  </si>
  <si>
    <t>082</t>
  </si>
  <si>
    <t>083</t>
  </si>
  <si>
    <t>倉庫</t>
  </si>
  <si>
    <t>084</t>
  </si>
  <si>
    <t>085</t>
  </si>
  <si>
    <t>通信</t>
  </si>
  <si>
    <t>086</t>
  </si>
  <si>
    <t>放送</t>
  </si>
  <si>
    <t>087</t>
  </si>
  <si>
    <t>088</t>
  </si>
  <si>
    <t>089</t>
  </si>
  <si>
    <t>090</t>
  </si>
  <si>
    <t>公務</t>
  </si>
  <si>
    <t>091</t>
  </si>
  <si>
    <t>教育</t>
  </si>
  <si>
    <t>092</t>
  </si>
  <si>
    <t>研究</t>
  </si>
  <si>
    <t>093</t>
  </si>
  <si>
    <t>094</t>
  </si>
  <si>
    <t>095</t>
  </si>
  <si>
    <t>介護</t>
  </si>
  <si>
    <t>096</t>
  </si>
  <si>
    <t>097</t>
  </si>
  <si>
    <t>098</t>
  </si>
  <si>
    <t>物品賃貸サービス</t>
  </si>
  <si>
    <t>099</t>
  </si>
  <si>
    <t>100</t>
  </si>
  <si>
    <t>その他の対事業所サービス</t>
  </si>
  <si>
    <t>101</t>
  </si>
  <si>
    <t>娯楽サービス</t>
  </si>
  <si>
    <t>102</t>
  </si>
  <si>
    <t>103</t>
  </si>
  <si>
    <t>104</t>
  </si>
  <si>
    <t>105</t>
  </si>
  <si>
    <t>その他の対個人サービス</t>
  </si>
  <si>
    <t>事務用品</t>
  </si>
  <si>
    <t>内生部門計</t>
    <rPh sb="0" eb="2">
      <t>ナイセイ</t>
    </rPh>
    <rPh sb="2" eb="4">
      <t>ブモン</t>
    </rPh>
    <rPh sb="4" eb="5">
      <t>ケイ</t>
    </rPh>
    <phoneticPr fontId="2"/>
  </si>
  <si>
    <t>石炭・原油・天然ガス</t>
  </si>
  <si>
    <t>食料品・たばこ</t>
  </si>
  <si>
    <t>無機化学工業製品</t>
  </si>
  <si>
    <t>産業用電気機器</t>
  </si>
  <si>
    <t>その他の電子部品</t>
  </si>
  <si>
    <t>貨物利用運送</t>
  </si>
  <si>
    <t>情報サービス</t>
  </si>
  <si>
    <t>インターネット附随サービス</t>
  </si>
  <si>
    <t>広告</t>
  </si>
  <si>
    <t>宿泊業</t>
  </si>
  <si>
    <t>洗濯・理容・美容・浴場業</t>
  </si>
  <si>
    <t>分類不明</t>
  </si>
  <si>
    <t>影響力係数</t>
    <rPh sb="0" eb="3">
      <t>エイキョウリョク</t>
    </rPh>
    <rPh sb="3" eb="5">
      <t>ケイスウ</t>
    </rPh>
    <phoneticPr fontId="2"/>
  </si>
  <si>
    <t>感応度係数</t>
    <rPh sb="0" eb="3">
      <t>カンノウド</t>
    </rPh>
    <rPh sb="3" eb="5">
      <t>ケイスウ</t>
    </rPh>
    <phoneticPr fontId="2"/>
  </si>
  <si>
    <t>コード／部門名</t>
    <rPh sb="4" eb="7">
      <t>ブモンメイ</t>
    </rPh>
    <phoneticPr fontId="2"/>
  </si>
  <si>
    <t>合　　計</t>
    <rPh sb="0" eb="1">
      <t>ゴウ</t>
    </rPh>
    <rPh sb="3" eb="4">
      <t>ケイ</t>
    </rPh>
    <phoneticPr fontId="2"/>
  </si>
  <si>
    <t>合　　　　計</t>
    <rPh sb="0" eb="1">
      <t>ゴウ</t>
    </rPh>
    <rPh sb="5" eb="6">
      <t>ケイ</t>
    </rPh>
    <phoneticPr fontId="2"/>
  </si>
  <si>
    <t>計</t>
    <rPh sb="0" eb="1">
      <t>ケイ</t>
    </rPh>
    <phoneticPr fontId="2"/>
  </si>
  <si>
    <t>県内自給率</t>
    <rPh sb="0" eb="2">
      <t>ケンナイ</t>
    </rPh>
    <rPh sb="2" eb="5">
      <t>ジキュウリツ</t>
    </rPh>
    <phoneticPr fontId="2"/>
  </si>
  <si>
    <t>推計順→</t>
    <rPh sb="0" eb="2">
      <t>スイケイ</t>
    </rPh>
    <rPh sb="2" eb="3">
      <t>ジュン</t>
    </rPh>
    <phoneticPr fontId="2"/>
  </si>
  <si>
    <t>①</t>
    <phoneticPr fontId="2"/>
  </si>
  <si>
    <t>②</t>
    <phoneticPr fontId="2"/>
  </si>
  <si>
    <t>東北</t>
    <rPh sb="0" eb="2">
      <t>トウホク</t>
    </rPh>
    <phoneticPr fontId="2"/>
  </si>
  <si>
    <t>福島市</t>
    <rPh sb="0" eb="3">
      <t>フクシマシ</t>
    </rPh>
    <phoneticPr fontId="2"/>
  </si>
  <si>
    <t>全国</t>
    <rPh sb="0" eb="2">
      <t>ゼンコク</t>
    </rPh>
    <phoneticPr fontId="2"/>
  </si>
  <si>
    <t>a 直接効果</t>
    <rPh sb="2" eb="4">
      <t>チョクセツ</t>
    </rPh>
    <rPh sb="4" eb="6">
      <t>コウカ</t>
    </rPh>
    <phoneticPr fontId="2"/>
  </si>
  <si>
    <t>b 一次波及効果</t>
    <rPh sb="2" eb="4">
      <t>イチジ</t>
    </rPh>
    <rPh sb="4" eb="6">
      <t>ハキュウ</t>
    </rPh>
    <rPh sb="6" eb="8">
      <t>コウカ</t>
    </rPh>
    <phoneticPr fontId="2"/>
  </si>
  <si>
    <t>c 二次波及効果</t>
    <rPh sb="2" eb="8">
      <t>ニジハキュウコウカ</t>
    </rPh>
    <phoneticPr fontId="2"/>
  </si>
  <si>
    <t>総合効果（a+b+c)</t>
    <rPh sb="0" eb="2">
      <t>ソウゴウ</t>
    </rPh>
    <rPh sb="2" eb="4">
      <t>コウカ</t>
    </rPh>
    <phoneticPr fontId="2"/>
  </si>
  <si>
    <t>就業誘発者数</t>
    <rPh sb="0" eb="2">
      <t>シュウギョウ</t>
    </rPh>
    <rPh sb="2" eb="4">
      <t>ユウハツ</t>
    </rPh>
    <rPh sb="4" eb="5">
      <t>シャ</t>
    </rPh>
    <rPh sb="5" eb="6">
      <t>スウ</t>
    </rPh>
    <phoneticPr fontId="2"/>
  </si>
  <si>
    <t>生産額</t>
    <rPh sb="0" eb="2">
      <t>セイサン</t>
    </rPh>
    <phoneticPr fontId="2"/>
  </si>
  <si>
    <t>（単位：100万円）</t>
    <rPh sb="1" eb="3">
      <t>タンイ</t>
    </rPh>
    <rPh sb="8" eb="9">
      <t>エン</t>
    </rPh>
    <phoneticPr fontId="2"/>
  </si>
  <si>
    <t>うち雇用者所得額</t>
    <rPh sb="2" eb="5">
      <t>コヨウシャ</t>
    </rPh>
    <rPh sb="5" eb="7">
      <t>ショトク</t>
    </rPh>
    <rPh sb="7" eb="8">
      <t>ガク</t>
    </rPh>
    <phoneticPr fontId="2"/>
  </si>
  <si>
    <t>うち粗付加価値額</t>
    <rPh sb="2" eb="3">
      <t>ソ</t>
    </rPh>
    <rPh sb="3" eb="5">
      <t>フカ</t>
    </rPh>
    <rPh sb="5" eb="7">
      <t>カチ</t>
    </rPh>
    <rPh sb="7" eb="8">
      <t>ガク</t>
    </rPh>
    <phoneticPr fontId="2"/>
  </si>
  <si>
    <t>(直接)</t>
    <rPh sb="1" eb="3">
      <t>チョクセツ</t>
    </rPh>
    <phoneticPr fontId="17"/>
  </si>
  <si>
    <t>原材料
投入額</t>
    <rPh sb="0" eb="3">
      <t>ゲンザイリョウ</t>
    </rPh>
    <rPh sb="4" eb="6">
      <t>トウニュウ</t>
    </rPh>
    <rPh sb="6" eb="7">
      <t>ガク</t>
    </rPh>
    <phoneticPr fontId="17"/>
  </si>
  <si>
    <t>県内
需要額</t>
    <rPh sb="1" eb="2">
      <t>ナイ</t>
    </rPh>
    <phoneticPr fontId="17"/>
  </si>
  <si>
    <t>〈生産者価格算出表〉</t>
    <rPh sb="1" eb="4">
      <t>セイサンシャ</t>
    </rPh>
    <rPh sb="4" eb="6">
      <t>カカク</t>
    </rPh>
    <rPh sb="6" eb="8">
      <t>サンシュツ</t>
    </rPh>
    <rPh sb="8" eb="9">
      <t>ヒョウ</t>
    </rPh>
    <phoneticPr fontId="18"/>
  </si>
  <si>
    <t>マージン率</t>
    <rPh sb="4" eb="5">
      <t>リツ</t>
    </rPh>
    <phoneticPr fontId="2"/>
  </si>
  <si>
    <t>マージン額</t>
    <rPh sb="4" eb="5">
      <t>ガク</t>
    </rPh>
    <phoneticPr fontId="2"/>
  </si>
  <si>
    <t>最終需要額</t>
    <rPh sb="0" eb="2">
      <t>サイシュウ</t>
    </rPh>
    <rPh sb="2" eb="4">
      <t>ジュヨウ</t>
    </rPh>
    <rPh sb="4" eb="5">
      <t>ガク</t>
    </rPh>
    <phoneticPr fontId="19"/>
  </si>
  <si>
    <t>(生産者価格)</t>
  </si>
  <si>
    <t>鉄道</t>
    <rPh sb="0" eb="2">
      <t>テツドウ</t>
    </rPh>
    <phoneticPr fontId="2"/>
  </si>
  <si>
    <t>道路</t>
    <rPh sb="0" eb="2">
      <t>ドウロ</t>
    </rPh>
    <phoneticPr fontId="2"/>
  </si>
  <si>
    <t>沿海</t>
    <rPh sb="0" eb="2">
      <t>エンカイ</t>
    </rPh>
    <phoneticPr fontId="2"/>
  </si>
  <si>
    <t>港湾</t>
    <rPh sb="0" eb="2">
      <t>コウワン</t>
    </rPh>
    <phoneticPr fontId="2"/>
  </si>
  <si>
    <t>航空</t>
    <rPh sb="0" eb="2">
      <t>コウクウ</t>
    </rPh>
    <phoneticPr fontId="2"/>
  </si>
  <si>
    <t>利用運送</t>
    <rPh sb="0" eb="2">
      <t>リヨウ</t>
    </rPh>
    <rPh sb="2" eb="4">
      <t>ウンソウ</t>
    </rPh>
    <phoneticPr fontId="2"/>
  </si>
  <si>
    <t>倉庫</t>
    <rPh sb="0" eb="2">
      <t>ソウコ</t>
    </rPh>
    <phoneticPr fontId="2"/>
  </si>
  <si>
    <t>g</t>
    <phoneticPr fontId="2"/>
  </si>
  <si>
    <t>　←　ドロップダウンリストより選んで下さい。</t>
    <rPh sb="15" eb="16">
      <t>エラ</t>
    </rPh>
    <rPh sb="18" eb="19">
      <t>クダ</t>
    </rPh>
    <phoneticPr fontId="2"/>
  </si>
  <si>
    <t>商業</t>
    <rPh sb="0" eb="2">
      <t>ショウギョウ</t>
    </rPh>
    <phoneticPr fontId="2"/>
  </si>
  <si>
    <t>(購入者価格)</t>
  </si>
  <si>
    <t>振り分け</t>
    <rPh sb="0" eb="1">
      <t>フ</t>
    </rPh>
    <rPh sb="2" eb="3">
      <t>ワ</t>
    </rPh>
    <phoneticPr fontId="2"/>
  </si>
  <si>
    <t>a</t>
  </si>
  <si>
    <t>b</t>
    <phoneticPr fontId="2"/>
  </si>
  <si>
    <t>c</t>
    <phoneticPr fontId="2"/>
  </si>
  <si>
    <t>d</t>
    <phoneticPr fontId="2"/>
  </si>
  <si>
    <t>e</t>
    <phoneticPr fontId="2"/>
  </si>
  <si>
    <t>f</t>
    <phoneticPr fontId="2"/>
  </si>
  <si>
    <t>h</t>
    <phoneticPr fontId="2"/>
  </si>
  <si>
    <t>i</t>
    <phoneticPr fontId="2"/>
  </si>
  <si>
    <t>r</t>
    <phoneticPr fontId="2"/>
  </si>
  <si>
    <t>ｓ</t>
    <phoneticPr fontId="2"/>
  </si>
  <si>
    <t>ｔ</t>
    <phoneticPr fontId="2"/>
  </si>
  <si>
    <t>①</t>
    <phoneticPr fontId="2"/>
  </si>
  <si>
    <t>②</t>
    <phoneticPr fontId="2"/>
  </si>
  <si>
    <t>③</t>
    <phoneticPr fontId="2"/>
  </si>
  <si>
    <t>価格の種類</t>
    <rPh sb="0" eb="2">
      <t>カカク</t>
    </rPh>
    <rPh sb="3" eb="5">
      <t>シュルイ</t>
    </rPh>
    <phoneticPr fontId="2"/>
  </si>
  <si>
    <t>消費転換係数</t>
    <rPh sb="0" eb="2">
      <t>ショウヒ</t>
    </rPh>
    <rPh sb="2" eb="4">
      <t>テンカン</t>
    </rPh>
    <rPh sb="4" eb="6">
      <t>ケイスウ</t>
    </rPh>
    <phoneticPr fontId="2"/>
  </si>
  <si>
    <t>直　接　効　果</t>
    <rPh sb="0" eb="1">
      <t>スナオ</t>
    </rPh>
    <rPh sb="2" eb="3">
      <t>セツ</t>
    </rPh>
    <rPh sb="4" eb="5">
      <t>コウ</t>
    </rPh>
    <rPh sb="6" eb="7">
      <t>ハテ</t>
    </rPh>
    <phoneticPr fontId="2"/>
  </si>
  <si>
    <t>自給率</t>
    <rPh sb="0" eb="3">
      <t>ジキュウリツ</t>
    </rPh>
    <phoneticPr fontId="23"/>
  </si>
  <si>
    <t>粗付加
価値率</t>
    <rPh sb="0" eb="1">
      <t>ソ</t>
    </rPh>
    <rPh sb="1" eb="3">
      <t>フカ</t>
    </rPh>
    <rPh sb="4" eb="6">
      <t>カチ</t>
    </rPh>
    <rPh sb="6" eb="7">
      <t>リツ</t>
    </rPh>
    <phoneticPr fontId="23"/>
  </si>
  <si>
    <t>雇用者
所得率</t>
    <rPh sb="0" eb="2">
      <t>コヨウ</t>
    </rPh>
    <rPh sb="2" eb="3">
      <t>シャ</t>
    </rPh>
    <rPh sb="4" eb="6">
      <t>ショトク</t>
    </rPh>
    <rPh sb="6" eb="7">
      <t>リツ</t>
    </rPh>
    <phoneticPr fontId="23"/>
  </si>
  <si>
    <t>雇用係数</t>
    <rPh sb="0" eb="2">
      <t>コヨウ</t>
    </rPh>
    <rPh sb="2" eb="4">
      <t>ケイスウ</t>
    </rPh>
    <phoneticPr fontId="15"/>
  </si>
  <si>
    <t>逆行列×自給率×消費構成比</t>
    <rPh sb="0" eb="1">
      <t>ギャク</t>
    </rPh>
    <rPh sb="1" eb="3">
      <t>ギョウレツ</t>
    </rPh>
    <rPh sb="4" eb="7">
      <t>ジキュウリツ</t>
    </rPh>
    <rPh sb="8" eb="10">
      <t>ショウヒ</t>
    </rPh>
    <rPh sb="10" eb="13">
      <t>コウセイヒ</t>
    </rPh>
    <phoneticPr fontId="2"/>
  </si>
  <si>
    <t>雇用者所得収束率</t>
    <rPh sb="0" eb="3">
      <t>コヨウシャ</t>
    </rPh>
    <rPh sb="3" eb="5">
      <t>ショトク</t>
    </rPh>
    <rPh sb="5" eb="7">
      <t>シュウソク</t>
    </rPh>
    <rPh sb="7" eb="8">
      <t>リツ</t>
    </rPh>
    <phoneticPr fontId="2"/>
  </si>
  <si>
    <t>各種係数表</t>
    <rPh sb="0" eb="2">
      <t>カクシュ</t>
    </rPh>
    <rPh sb="2" eb="4">
      <t>ケイスウ</t>
    </rPh>
    <rPh sb="4" eb="5">
      <t>ヒョウ</t>
    </rPh>
    <phoneticPr fontId="2"/>
  </si>
  <si>
    <t>計</t>
    <rPh sb="0" eb="1">
      <t>ケイ</t>
    </rPh>
    <phoneticPr fontId="2"/>
  </si>
  <si>
    <t>消費転換係数</t>
    <rPh sb="0" eb="2">
      <t>ショウヒ</t>
    </rPh>
    <rPh sb="2" eb="4">
      <t>テンカン</t>
    </rPh>
    <rPh sb="4" eb="6">
      <t>ケイスウ</t>
    </rPh>
    <phoneticPr fontId="2"/>
  </si>
  <si>
    <t>消費支出額</t>
    <rPh sb="0" eb="2">
      <t>ショウヒ</t>
    </rPh>
    <rPh sb="2" eb="4">
      <t>シシュツ</t>
    </rPh>
    <rPh sb="4" eb="5">
      <t>ガク</t>
    </rPh>
    <phoneticPr fontId="2"/>
  </si>
  <si>
    <t>雇用者所得合計</t>
    <rPh sb="0" eb="3">
      <t>コヨウシャ</t>
    </rPh>
    <rPh sb="3" eb="5">
      <t>ショトク</t>
    </rPh>
    <rPh sb="5" eb="7">
      <t>ゴウケイ</t>
    </rPh>
    <phoneticPr fontId="2"/>
  </si>
  <si>
    <t>部門別
消費支出額</t>
    <rPh sb="0" eb="3">
      <t>ブモンベツ</t>
    </rPh>
    <rPh sb="4" eb="8">
      <t>ショウヒシシュツ</t>
    </rPh>
    <rPh sb="8" eb="9">
      <t>ガク</t>
    </rPh>
    <phoneticPr fontId="7"/>
  </si>
  <si>
    <t>県  内
需要額</t>
    <rPh sb="0" eb="4">
      <t>ケンナイ</t>
    </rPh>
    <rPh sb="5" eb="8">
      <t>ジュヨウガク</t>
    </rPh>
    <phoneticPr fontId="7"/>
  </si>
  <si>
    <t>（一次）</t>
    <rPh sb="1" eb="3">
      <t>イチジ</t>
    </rPh>
    <phoneticPr fontId="2"/>
  </si>
  <si>
    <t>（二次）</t>
    <rPh sb="1" eb="2">
      <t>2</t>
    </rPh>
    <rPh sb="2" eb="3">
      <t>ジ</t>
    </rPh>
    <phoneticPr fontId="2"/>
  </si>
  <si>
    <t>県内需要収束値</t>
    <rPh sb="0" eb="2">
      <t>ケンナイ</t>
    </rPh>
    <rPh sb="2" eb="4">
      <t>ジュヨウ</t>
    </rPh>
    <rPh sb="4" eb="6">
      <t>シュウソク</t>
    </rPh>
    <rPh sb="6" eb="7">
      <t>チ</t>
    </rPh>
    <phoneticPr fontId="2"/>
  </si>
  <si>
    <t>二次波及効果</t>
    <rPh sb="0" eb="2">
      <t>ニジ</t>
    </rPh>
    <rPh sb="2" eb="4">
      <t>ハキュウ</t>
    </rPh>
    <rPh sb="4" eb="6">
      <t>コウカ</t>
    </rPh>
    <phoneticPr fontId="2"/>
  </si>
  <si>
    <t>一次波及効果</t>
    <rPh sb="0" eb="2">
      <t>イチジ</t>
    </rPh>
    <rPh sb="2" eb="4">
      <t>ハキュウ</t>
    </rPh>
    <rPh sb="4" eb="6">
      <t>コウカ</t>
    </rPh>
    <phoneticPr fontId="2"/>
  </si>
  <si>
    <t>総　合　効　果　(直接＋一次＋二次）</t>
    <rPh sb="0" eb="1">
      <t>フサ</t>
    </rPh>
    <rPh sb="2" eb="3">
      <t>ゴウ</t>
    </rPh>
    <rPh sb="4" eb="5">
      <t>コウ</t>
    </rPh>
    <rPh sb="6" eb="7">
      <t>ハテ</t>
    </rPh>
    <rPh sb="9" eb="11">
      <t>チョクセツ</t>
    </rPh>
    <rPh sb="12" eb="14">
      <t>イチジ</t>
    </rPh>
    <rPh sb="15" eb="16">
      <t>2</t>
    </rPh>
    <rPh sb="16" eb="17">
      <t>ジ</t>
    </rPh>
    <phoneticPr fontId="2"/>
  </si>
  <si>
    <t>（直接）</t>
    <rPh sb="1" eb="3">
      <t>チョクセツ</t>
    </rPh>
    <phoneticPr fontId="2"/>
  </si>
  <si>
    <t>生産額</t>
    <rPh sb="0" eb="2">
      <t>セイサン</t>
    </rPh>
    <rPh sb="2" eb="3">
      <t>ガク</t>
    </rPh>
    <phoneticPr fontId="2"/>
  </si>
  <si>
    <t>就業（雇用）誘発者数</t>
    <rPh sb="0" eb="2">
      <t>シュウギョウ</t>
    </rPh>
    <rPh sb="3" eb="5">
      <t>コヨウ</t>
    </rPh>
    <rPh sb="6" eb="8">
      <t>ユウハツ</t>
    </rPh>
    <rPh sb="8" eb="9">
      <t>シャ</t>
    </rPh>
    <rPh sb="9" eb="10">
      <t>スウ</t>
    </rPh>
    <phoneticPr fontId="2"/>
  </si>
  <si>
    <t>就業係数</t>
    <rPh sb="0" eb="2">
      <t>シュウギョウ</t>
    </rPh>
    <rPh sb="2" eb="4">
      <t>ケイスウ</t>
    </rPh>
    <phoneticPr fontId="15"/>
  </si>
  <si>
    <t>直接効果</t>
    <rPh sb="0" eb="2">
      <t>チョクセツ</t>
    </rPh>
    <rPh sb="2" eb="4">
      <t>コウカ</t>
    </rPh>
    <phoneticPr fontId="2"/>
  </si>
  <si>
    <t>一次波及効果</t>
    <rPh sb="0" eb="2">
      <t>イチジ</t>
    </rPh>
    <rPh sb="2" eb="6">
      <t>ハキュウコウカ</t>
    </rPh>
    <phoneticPr fontId="2"/>
  </si>
  <si>
    <t>二次波及効果</t>
    <rPh sb="0" eb="2">
      <t>ニジ</t>
    </rPh>
    <rPh sb="2" eb="6">
      <t>ハキュウコウカ</t>
    </rPh>
    <phoneticPr fontId="2"/>
  </si>
  <si>
    <t>総合効果</t>
    <rPh sb="0" eb="2">
      <t>ソウゴウ</t>
    </rPh>
    <rPh sb="2" eb="4">
      <t>コウカ</t>
    </rPh>
    <phoneticPr fontId="2"/>
  </si>
  <si>
    <t>効果倍率</t>
    <rPh sb="0" eb="2">
      <t>コウカ</t>
    </rPh>
    <rPh sb="2" eb="4">
      <t>バイリツ</t>
    </rPh>
    <phoneticPr fontId="2"/>
  </si>
  <si>
    <t>a</t>
    <phoneticPr fontId="2"/>
  </si>
  <si>
    <t>b</t>
    <phoneticPr fontId="2"/>
  </si>
  <si>
    <t>c</t>
    <phoneticPr fontId="2"/>
  </si>
  <si>
    <t>d=a+b+c</t>
    <phoneticPr fontId="2"/>
  </si>
  <si>
    <t>d/a</t>
    <phoneticPr fontId="2"/>
  </si>
  <si>
    <t>経済波及効果額</t>
    <rPh sb="0" eb="2">
      <t>ケイザイ</t>
    </rPh>
    <rPh sb="2" eb="6">
      <t>ハキュウコウカ</t>
    </rPh>
    <rPh sb="6" eb="7">
      <t>ガク</t>
    </rPh>
    <phoneticPr fontId="2"/>
  </si>
  <si>
    <t>うち雇用誘発者数</t>
    <rPh sb="2" eb="4">
      <t>コヨウ</t>
    </rPh>
    <rPh sb="4" eb="6">
      <t>ユウハツ</t>
    </rPh>
    <rPh sb="6" eb="7">
      <t>シャ</t>
    </rPh>
    <rPh sb="7" eb="8">
      <t>スウ</t>
    </rPh>
    <phoneticPr fontId="2"/>
  </si>
  <si>
    <t>生産者価格</t>
  </si>
  <si>
    <t>★用語の説明</t>
    <rPh sb="1" eb="3">
      <t>ヨウゴ</t>
    </rPh>
    <rPh sb="4" eb="6">
      <t>セツメイ</t>
    </rPh>
    <phoneticPr fontId="2"/>
  </si>
  <si>
    <t>その他の鉱業</t>
  </si>
  <si>
    <t>飼料・有機質肥料（別掲を除く。）</t>
  </si>
  <si>
    <t>木材・木製品</t>
  </si>
  <si>
    <t>石油化学系基礎製品</t>
  </si>
  <si>
    <t>有機化学工業製品（石油化学系基礎製品・合成樹脂を除く。）</t>
  </si>
  <si>
    <t>合成樹脂・化学繊維</t>
  </si>
  <si>
    <t>化学最終製品（医薬品を除く。）</t>
  </si>
  <si>
    <t>なめし革・革製品・毛皮</t>
  </si>
  <si>
    <t>鋳鍛造品（鉄）</t>
  </si>
  <si>
    <t>建設用・建築用金属製品</t>
  </si>
  <si>
    <t>はん用機械</t>
  </si>
  <si>
    <t>生産用機械</t>
  </si>
  <si>
    <t>業務用機械</t>
  </si>
  <si>
    <t>電子デバイス</t>
  </si>
  <si>
    <t>その他の電気機械</t>
  </si>
  <si>
    <t>通信・映像・音響機器</t>
  </si>
  <si>
    <t>電子計算機・同附属装置</t>
  </si>
  <si>
    <t>自動車部品・同附属品</t>
  </si>
  <si>
    <t>道路輸送（自家輸送を除く。）</t>
  </si>
  <si>
    <t>運輸附帯サービス</t>
  </si>
  <si>
    <t>郵便・信書便</t>
  </si>
  <si>
    <t>映像・音声・文字情報制作</t>
  </si>
  <si>
    <t>医療</t>
  </si>
  <si>
    <t>保健衛生</t>
  </si>
  <si>
    <t>社会保険・社会福祉</t>
  </si>
  <si>
    <t>他に分類されない会員制団体</t>
  </si>
  <si>
    <t>自動車整備・機械修理</t>
  </si>
  <si>
    <t>飲食サービス</t>
  </si>
  <si>
    <t>電気</t>
  </si>
  <si>
    <t>獣医業</t>
  </si>
  <si>
    <t>106</t>
  </si>
  <si>
    <t>令和２年（2020）</t>
    <rPh sb="0" eb="2">
      <t>レイワ</t>
    </rPh>
    <rPh sb="3" eb="4">
      <t>ネン</t>
    </rPh>
    <rPh sb="4" eb="5">
      <t>ガンネン</t>
    </rPh>
    <phoneticPr fontId="16"/>
  </si>
  <si>
    <t>令和３年（2021）</t>
    <rPh sb="0" eb="2">
      <t>レイワ</t>
    </rPh>
    <rPh sb="3" eb="4">
      <t>ネン</t>
    </rPh>
    <rPh sb="4" eb="5">
      <t>ガンネン</t>
    </rPh>
    <phoneticPr fontId="16"/>
  </si>
  <si>
    <t>令和４年（2022）</t>
    <rPh sb="0" eb="2">
      <t>レイワ</t>
    </rPh>
    <rPh sb="3" eb="4">
      <t>ネン</t>
    </rPh>
    <rPh sb="4" eb="5">
      <t>ガンネン</t>
    </rPh>
    <phoneticPr fontId="16"/>
  </si>
  <si>
    <t>令和５年（2023）</t>
    <rPh sb="0" eb="2">
      <t>レイワ</t>
    </rPh>
    <rPh sb="3" eb="4">
      <t>ネン</t>
    </rPh>
    <rPh sb="4" eb="5">
      <t>ガンネン</t>
    </rPh>
    <phoneticPr fontId="20"/>
  </si>
  <si>
    <t>令和６年（2024）</t>
    <rPh sb="0" eb="2">
      <t>レイワ</t>
    </rPh>
    <rPh sb="3" eb="4">
      <t>ネン</t>
    </rPh>
    <rPh sb="4" eb="5">
      <t>ガンネン</t>
    </rPh>
    <phoneticPr fontId="20"/>
  </si>
  <si>
    <t>令和2年（2020年）　福島県106部門（単位：百万円）</t>
    <rPh sb="3" eb="4">
      <t>ネン</t>
    </rPh>
    <rPh sb="12" eb="15">
      <t>フクシマケン</t>
    </rPh>
    <rPh sb="21" eb="23">
      <t>タンイ</t>
    </rPh>
    <rPh sb="24" eb="26">
      <t>ヒャクマン</t>
    </rPh>
    <rPh sb="26" eb="27">
      <t>エン</t>
    </rPh>
    <phoneticPr fontId="2"/>
  </si>
  <si>
    <t>令和2年（2020年）　福島県106部門　投入係数表</t>
    <rPh sb="3" eb="4">
      <t>ネン</t>
    </rPh>
    <rPh sb="12" eb="15">
      <t>フクシマケン</t>
    </rPh>
    <rPh sb="21" eb="23">
      <t>トウニュウ</t>
    </rPh>
    <rPh sb="23" eb="25">
      <t>ケイスウ</t>
    </rPh>
    <rPh sb="25" eb="26">
      <t>ヒョウ</t>
    </rPh>
    <phoneticPr fontId="2"/>
  </si>
  <si>
    <t>令和2年（2020年）　福島県106部門　逆行列係数表(I-(I-M-N)A)-1：（開放経済型）</t>
    <rPh sb="3" eb="4">
      <t>ネン</t>
    </rPh>
    <rPh sb="12" eb="15">
      <t>フクシマケン</t>
    </rPh>
    <rPh sb="21" eb="24">
      <t>ギャクギョウレツ</t>
    </rPh>
    <rPh sb="24" eb="26">
      <t>ケイスウ</t>
    </rPh>
    <rPh sb="26" eb="27">
      <t>ヒョウ</t>
    </rPh>
    <rPh sb="43" eb="45">
      <t>カイホウ</t>
    </rPh>
    <rPh sb="45" eb="47">
      <t>ケイザイ</t>
    </rPh>
    <phoneticPr fontId="2"/>
  </si>
  <si>
    <t>令和2年（2020年）　福島県106部門　第1次生産誘発額</t>
    <rPh sb="3" eb="4">
      <t>ネン</t>
    </rPh>
    <rPh sb="12" eb="15">
      <t>フクシマケン</t>
    </rPh>
    <rPh sb="21" eb="22">
      <t>ダイ</t>
    </rPh>
    <rPh sb="23" eb="24">
      <t>ジ</t>
    </rPh>
    <rPh sb="24" eb="26">
      <t>セイサン</t>
    </rPh>
    <rPh sb="26" eb="28">
      <t>ユウハツ</t>
    </rPh>
    <rPh sb="28" eb="29">
      <t>ガク</t>
    </rPh>
    <phoneticPr fontId="2"/>
  </si>
  <si>
    <t>j = a×b</t>
  </si>
  <si>
    <t>k = a×c</t>
  </si>
  <si>
    <t>l = a×d</t>
  </si>
  <si>
    <t>m = a×e</t>
  </si>
  <si>
    <t>n = a×f</t>
  </si>
  <si>
    <t>o = a×g</t>
  </si>
  <si>
    <t>p = a×h</t>
  </si>
  <si>
    <t>q = a×i</t>
  </si>
  <si>
    <t>（単位：人）</t>
    <rPh sb="1" eb="3">
      <t>タンイ</t>
    </rPh>
    <rPh sb="4" eb="5">
      <t>ヒト</t>
    </rPh>
    <phoneticPr fontId="2"/>
  </si>
  <si>
    <t>雇用
誘発者数</t>
    <rPh sb="0" eb="2">
      <t>コヨウ</t>
    </rPh>
    <rPh sb="3" eb="5">
      <t>ユウハツ</t>
    </rPh>
    <rPh sb="5" eb="6">
      <t>シャ</t>
    </rPh>
    <rPh sb="6" eb="7">
      <t>スウ</t>
    </rPh>
    <phoneticPr fontId="2"/>
  </si>
  <si>
    <t>就業
誘発者数</t>
    <rPh sb="0" eb="2">
      <t>シュウギョウ</t>
    </rPh>
    <rPh sb="3" eb="4">
      <t>ユウ</t>
    </rPh>
    <rPh sb="4" eb="5">
      <t>ハツ</t>
    </rPh>
    <rPh sb="5" eb="6">
      <t>シャ</t>
    </rPh>
    <rPh sb="6" eb="7">
      <t>スウ</t>
    </rPh>
    <phoneticPr fontId="2"/>
  </si>
  <si>
    <t>（参考）総務省「家計調査」より計算</t>
    <rPh sb="1" eb="3">
      <t>サンコウ</t>
    </rPh>
    <rPh sb="4" eb="7">
      <t>ソウムショウ</t>
    </rPh>
    <rPh sb="8" eb="10">
      <t>カケイ</t>
    </rPh>
    <rPh sb="10" eb="12">
      <t>チョウサ</t>
    </rPh>
    <rPh sb="15" eb="17">
      <t>ケイサン</t>
    </rPh>
    <phoneticPr fontId="2"/>
  </si>
  <si>
    <t>①の県内
自給率
（不明の場合は空欄）</t>
    <rPh sb="2" eb="4">
      <t>ケンナイ</t>
    </rPh>
    <rPh sb="5" eb="8">
      <t>ジキュウリツ</t>
    </rPh>
    <rPh sb="10" eb="12">
      <t>フメイ</t>
    </rPh>
    <rPh sb="13" eb="15">
      <t>バアイ</t>
    </rPh>
    <rPh sb="16" eb="18">
      <t>クウラン</t>
    </rPh>
    <phoneticPr fontId="2"/>
  </si>
  <si>
    <t>④</t>
    <phoneticPr fontId="2"/>
  </si>
  <si>
    <t>年次</t>
    <rPh sb="0" eb="2">
      <t>ネンジ</t>
    </rPh>
    <phoneticPr fontId="2"/>
  </si>
  <si>
    <t>消費支出</t>
    <rPh sb="0" eb="2">
      <t>ショウヒ</t>
    </rPh>
    <rPh sb="2" eb="4">
      <t>シシュツ</t>
    </rPh>
    <phoneticPr fontId="2"/>
  </si>
  <si>
    <t>実収入</t>
    <rPh sb="0" eb="1">
      <t>ジツ</t>
    </rPh>
    <rPh sb="1" eb="3">
      <t>シュウニュウ</t>
    </rPh>
    <phoneticPr fontId="2"/>
  </si>
  <si>
    <t>消費転換
係数</t>
    <rPh sb="0" eb="2">
      <t>ショウヒ</t>
    </rPh>
    <rPh sb="2" eb="4">
      <t>テンカン</t>
    </rPh>
    <rPh sb="5" eb="7">
      <t>ケイスウ</t>
    </rPh>
    <phoneticPr fontId="2"/>
  </si>
  <si>
    <t>令和７年（2025）</t>
    <rPh sb="0" eb="2">
      <t>レイワ</t>
    </rPh>
    <rPh sb="3" eb="4">
      <t>ネン</t>
    </rPh>
    <rPh sb="4" eb="5">
      <t>ガンネン</t>
    </rPh>
    <phoneticPr fontId="20"/>
  </si>
  <si>
    <t>家計調査 家計収支編 「1世帯当たり1か月間の収入と支出」二人以上の世帯のうち勤労者世帯</t>
    <rPh sb="0" eb="2">
      <t>カケイ</t>
    </rPh>
    <rPh sb="2" eb="4">
      <t>チョウサ</t>
    </rPh>
    <phoneticPr fontId="2"/>
  </si>
  <si>
    <t>・県内自給率　：　県内需要に占める県内生産物の割合。</t>
    <rPh sb="1" eb="3">
      <t>ケンナイ</t>
    </rPh>
    <rPh sb="3" eb="6">
      <t>ジキュウリツ</t>
    </rPh>
    <rPh sb="9" eb="11">
      <t>ケンナイ</t>
    </rPh>
    <rPh sb="11" eb="13">
      <t>ジュヨウ</t>
    </rPh>
    <rPh sb="14" eb="15">
      <t>シ</t>
    </rPh>
    <rPh sb="17" eb="19">
      <t>ケンナイ</t>
    </rPh>
    <rPh sb="19" eb="22">
      <t>セイサンブツ</t>
    </rPh>
    <rPh sb="23" eb="25">
      <t>ワリアイ</t>
    </rPh>
    <phoneticPr fontId="2"/>
  </si>
  <si>
    <t>③</t>
    <phoneticPr fontId="2"/>
  </si>
  <si>
    <t>④</t>
    <phoneticPr fontId="2"/>
  </si>
  <si>
    <t>⑤</t>
    <phoneticPr fontId="2"/>
  </si>
  <si>
    <t>⑥</t>
    <phoneticPr fontId="2"/>
  </si>
  <si>
    <t>⑦</t>
  </si>
  <si>
    <t>⑧</t>
  </si>
  <si>
    <t>⑨</t>
  </si>
  <si>
    <t>⑩</t>
  </si>
  <si>
    <t>⑪</t>
  </si>
  <si>
    <t>⑫</t>
  </si>
  <si>
    <t>⑬</t>
  </si>
  <si>
    <t>⑭</t>
  </si>
  <si>
    <t>⑮</t>
  </si>
  <si>
    <t>⑯</t>
  </si>
  <si>
    <t>⑰</t>
  </si>
  <si>
    <t>⑱</t>
  </si>
  <si>
    <t>⑲</t>
  </si>
  <si>
    <t>⑳</t>
  </si>
  <si>
    <t>①×②</t>
  </si>
  <si>
    <t>③×粗付加価値率</t>
  </si>
  <si>
    <t>③×雇用者所得率</t>
  </si>
  <si>
    <t>③×投入係数</t>
  </si>
  <si>
    <t>⑥×自給率</t>
  </si>
  <si>
    <t>逆行列係数×⑦</t>
  </si>
  <si>
    <t>⑧×粗付加価値率</t>
  </si>
  <si>
    <t>⑧×雇用者所得率</t>
  </si>
  <si>
    <t/>
  </si>
  <si>
    <t>⑪×⑫</t>
  </si>
  <si>
    <t>逆行列係数×⑰</t>
  </si>
  <si>
    <t>⑱×粗付加価値率</t>
  </si>
  <si>
    <t>⑱×雇用者所得率</t>
  </si>
  <si>
    <t>⑭×自給率</t>
    <phoneticPr fontId="2"/>
  </si>
  <si>
    <t>最終需要増加額
（生産者価格）</t>
    <rPh sb="0" eb="2">
      <t>サイシュウ</t>
    </rPh>
    <rPh sb="2" eb="4">
      <t>ジュヨウ</t>
    </rPh>
    <rPh sb="4" eb="6">
      <t>ゾウカ</t>
    </rPh>
    <rPh sb="6" eb="7">
      <t>ガク</t>
    </rPh>
    <rPh sb="9" eb="12">
      <t>セイサンシャ</t>
    </rPh>
    <rPh sb="12" eb="14">
      <t>カカク</t>
    </rPh>
    <phoneticPr fontId="2"/>
  </si>
  <si>
    <t>県内最終需要増加額</t>
    <rPh sb="0" eb="2">
      <t>ケンナイ</t>
    </rPh>
    <rPh sb="2" eb="4">
      <t>サイシュウ</t>
    </rPh>
    <rPh sb="4" eb="6">
      <t>ジュヨウ</t>
    </rPh>
    <rPh sb="6" eb="8">
      <t>ゾウカ</t>
    </rPh>
    <rPh sb="8" eb="9">
      <t>ガク</t>
    </rPh>
    <phoneticPr fontId="2"/>
  </si>
  <si>
    <t>粗付加価値誘発額</t>
    <rPh sb="0" eb="5">
      <t>ソフカカチ</t>
    </rPh>
    <rPh sb="5" eb="7">
      <t>ユウハツ</t>
    </rPh>
    <rPh sb="7" eb="8">
      <t>ガク</t>
    </rPh>
    <phoneticPr fontId="17"/>
  </si>
  <si>
    <t>雇用者所得誘発額</t>
    <rPh sb="0" eb="3">
      <t>コヨウシャ</t>
    </rPh>
    <rPh sb="3" eb="5">
      <t>ショトク</t>
    </rPh>
    <rPh sb="5" eb="7">
      <t>ユウハツ</t>
    </rPh>
    <rPh sb="7" eb="8">
      <t>ガク</t>
    </rPh>
    <phoneticPr fontId="17"/>
  </si>
  <si>
    <t>③＋⑧＋⑱</t>
  </si>
  <si>
    <t>④＋⑨＋⑲</t>
  </si>
  <si>
    <t>⑤＋⑩＋⑳</t>
  </si>
  <si>
    <t>家計消費支出構成比</t>
    <rPh sb="0" eb="2">
      <t>カケイ</t>
    </rPh>
    <rPh sb="2" eb="4">
      <t>ショウヒ</t>
    </rPh>
    <rPh sb="4" eb="6">
      <t>シシュツ</t>
    </rPh>
    <rPh sb="6" eb="9">
      <t>コウセイヒ</t>
    </rPh>
    <phoneticPr fontId="23"/>
  </si>
  <si>
    <t>生産誘発額</t>
    <rPh sb="0" eb="2">
      <t>セイサン</t>
    </rPh>
    <rPh sb="2" eb="4">
      <t>ユウハツ</t>
    </rPh>
    <rPh sb="4" eb="5">
      <t>ガク</t>
    </rPh>
    <phoneticPr fontId="2"/>
  </si>
  <si>
    <t>⑬×家計消費支出構成比</t>
    <rPh sb="2" eb="4">
      <t>カケイ</t>
    </rPh>
    <phoneticPr fontId="2"/>
  </si>
  <si>
    <t>はじめに</t>
    <phoneticPr fontId="2"/>
  </si>
  <si>
    <t>免責事項</t>
    <rPh sb="0" eb="4">
      <t>メンセキジコウ</t>
    </rPh>
    <phoneticPr fontId="2"/>
  </si>
  <si>
    <t>このツールの計算方法はひとつの例であり、その結果を福島県が保証するものではありません。</t>
    <rPh sb="6" eb="8">
      <t>ケイサン</t>
    </rPh>
    <rPh sb="8" eb="10">
      <t>ホウホウ</t>
    </rPh>
    <rPh sb="15" eb="16">
      <t>レイ</t>
    </rPh>
    <rPh sb="22" eb="24">
      <t>ケッカ</t>
    </rPh>
    <rPh sb="25" eb="28">
      <t>フクシマケン</t>
    </rPh>
    <rPh sb="29" eb="31">
      <t>ホショウ</t>
    </rPh>
    <phoneticPr fontId="2"/>
  </si>
  <si>
    <t>分析結果は利用者の責任で御利用ください。</t>
    <rPh sb="0" eb="4">
      <t>ブンセキケッカ</t>
    </rPh>
    <rPh sb="5" eb="8">
      <t>リヨウシャ</t>
    </rPh>
    <rPh sb="9" eb="11">
      <t>セキニン</t>
    </rPh>
    <rPh sb="12" eb="15">
      <t>ゴリヨウ</t>
    </rPh>
    <phoneticPr fontId="2"/>
  </si>
  <si>
    <t>利用事例提供のお願い</t>
    <rPh sb="0" eb="4">
      <t>リヨウジレイ</t>
    </rPh>
    <rPh sb="4" eb="6">
      <t>テイキョウ</t>
    </rPh>
    <rPh sb="8" eb="9">
      <t>ネガ</t>
    </rPh>
    <phoneticPr fontId="2"/>
  </si>
  <si>
    <t>消費転換係数を入力して下さい。（初期状態では、最新年の福島市値が入力されています。）</t>
    <rPh sb="0" eb="2">
      <t>ショウヒ</t>
    </rPh>
    <rPh sb="2" eb="4">
      <t>テンカン</t>
    </rPh>
    <rPh sb="4" eb="6">
      <t>ケイスウ</t>
    </rPh>
    <rPh sb="7" eb="9">
      <t>ニュウリョク</t>
    </rPh>
    <rPh sb="11" eb="12">
      <t>クダ</t>
    </rPh>
    <rPh sb="16" eb="18">
      <t>ショキ</t>
    </rPh>
    <rPh sb="18" eb="20">
      <t>ジョウタイ</t>
    </rPh>
    <rPh sb="23" eb="25">
      <t>サイシン</t>
    </rPh>
    <rPh sb="25" eb="26">
      <t>ネン</t>
    </rPh>
    <rPh sb="27" eb="30">
      <t>フクシマシ</t>
    </rPh>
    <rPh sb="30" eb="31">
      <t>アタイ</t>
    </rPh>
    <rPh sb="32" eb="34">
      <t>ニュウリョク</t>
    </rPh>
    <phoneticPr fontId="2"/>
  </si>
  <si>
    <t>令和2年福島県産業連関表　経済波及効果分析ツール（106部門）</t>
    <rPh sb="0" eb="2">
      <t>レイワ</t>
    </rPh>
    <rPh sb="3" eb="4">
      <t>ネン</t>
    </rPh>
    <rPh sb="4" eb="7">
      <t>フクシマケン</t>
    </rPh>
    <rPh sb="7" eb="9">
      <t>サンギョウ</t>
    </rPh>
    <rPh sb="9" eb="12">
      <t>レンカンヒョウ</t>
    </rPh>
    <rPh sb="13" eb="15">
      <t>ケイザイ</t>
    </rPh>
    <rPh sb="15" eb="19">
      <t>ハキュウコウカ</t>
    </rPh>
    <rPh sb="19" eb="21">
      <t>ブンセキ</t>
    </rPh>
    <rPh sb="28" eb="30">
      <t>ブモン</t>
    </rPh>
    <phoneticPr fontId="2"/>
  </si>
  <si>
    <t>情報提供いただけますと幸いです。</t>
  </si>
  <si>
    <r>
      <t>〒</t>
    </r>
    <r>
      <rPr>
        <sz val="10.5"/>
        <rFont val="Century"/>
        <family val="1"/>
      </rPr>
      <t>960-8670</t>
    </r>
    <r>
      <rPr>
        <sz val="10.5"/>
        <rFont val="ＭＳ 明朝"/>
        <family val="1"/>
        <charset val="128"/>
      </rPr>
      <t>　福島市杉妻庁</t>
    </r>
    <r>
      <rPr>
        <sz val="10.5"/>
        <rFont val="Century"/>
        <family val="1"/>
      </rPr>
      <t>2-16</t>
    </r>
    <r>
      <rPr>
        <sz val="10.5"/>
        <rFont val="ＭＳ 明朝"/>
        <family val="1"/>
        <charset val="128"/>
      </rPr>
      <t>　本庁舎</t>
    </r>
    <r>
      <rPr>
        <sz val="10.5"/>
        <rFont val="Century"/>
        <family val="1"/>
      </rPr>
      <t>5</t>
    </r>
    <r>
      <rPr>
        <sz val="10.5"/>
        <rFont val="ＭＳ 明朝"/>
        <family val="1"/>
        <charset val="128"/>
      </rPr>
      <t>階</t>
    </r>
  </si>
  <si>
    <r>
      <t>電話</t>
    </r>
    <r>
      <rPr>
        <sz val="10.5"/>
        <rFont val="Century"/>
        <family val="1"/>
      </rPr>
      <t xml:space="preserve"> 024-521-7148</t>
    </r>
    <r>
      <rPr>
        <sz val="10.5"/>
        <rFont val="ＭＳ 明朝"/>
        <family val="1"/>
        <charset val="128"/>
      </rPr>
      <t>（直通）</t>
    </r>
  </si>
  <si>
    <r>
      <t>Ｅメール</t>
    </r>
    <r>
      <rPr>
        <sz val="10.5"/>
        <rFont val="Century"/>
        <family val="1"/>
      </rPr>
      <t xml:space="preserve"> fuku_io@pref.fukushima.lg.jp</t>
    </r>
  </si>
  <si>
    <r>
      <t>福島県</t>
    </r>
    <r>
      <rPr>
        <sz val="10.5"/>
        <rFont val="Century"/>
        <family val="1"/>
      </rPr>
      <t xml:space="preserve"> </t>
    </r>
    <r>
      <rPr>
        <sz val="10.5"/>
        <rFont val="ＭＳ 明朝"/>
        <family val="1"/>
        <charset val="128"/>
      </rPr>
      <t>企画調整部</t>
    </r>
    <r>
      <rPr>
        <sz val="10.5"/>
        <rFont val="Century"/>
        <family val="1"/>
      </rPr>
      <t xml:space="preserve"> </t>
    </r>
    <r>
      <rPr>
        <sz val="10.5"/>
        <rFont val="ＭＳ 明朝"/>
        <family val="1"/>
        <charset val="128"/>
      </rPr>
      <t>統計課 産業連関表担当</t>
    </r>
    <rPh sb="14" eb="16">
      <t>サンギョウ</t>
    </rPh>
    <rPh sb="16" eb="19">
      <t>レンカンヒョウ</t>
    </rPh>
    <rPh sb="19" eb="21">
      <t>タントウ</t>
    </rPh>
    <phoneticPr fontId="2"/>
  </si>
  <si>
    <t>県内自給率が不明の場合、空欄としてください。（空欄の場合、産業連関表の自給率を使用します。）</t>
  </si>
  <si>
    <t>以下の条件を前提としており、得られる結果は実際の波及効果とは異なります。</t>
    <rPh sb="14" eb="15">
      <t>エ</t>
    </rPh>
    <rPh sb="18" eb="20">
      <t>ケッカ</t>
    </rPh>
    <rPh sb="21" eb="23">
      <t>ジッサイ</t>
    </rPh>
    <rPh sb="24" eb="28">
      <t>ハキュウコウカ</t>
    </rPh>
    <rPh sb="30" eb="31">
      <t>コト</t>
    </rPh>
    <phoneticPr fontId="2"/>
  </si>
  <si>
    <t>産業連関表による経済波及効果の分析は、あくまで経済分析モデルのひとつです。</t>
    <rPh sb="0" eb="5">
      <t>サンギョウレンカンヒョウ</t>
    </rPh>
    <rPh sb="8" eb="14">
      <t>ケイザイハキュウコウカ</t>
    </rPh>
    <rPh sb="15" eb="17">
      <t>ブンセキ</t>
    </rPh>
    <rPh sb="23" eb="27">
      <t>ケイザイブンセキ</t>
    </rPh>
    <phoneticPr fontId="2"/>
  </si>
  <si>
    <t>分析上の留意事項</t>
    <rPh sb="0" eb="2">
      <t>ブンセキ</t>
    </rPh>
    <rPh sb="2" eb="3">
      <t>ウエ</t>
    </rPh>
    <rPh sb="4" eb="6">
      <t>リュウイ</t>
    </rPh>
    <rPh sb="6" eb="8">
      <t>ジコウ</t>
    </rPh>
    <phoneticPr fontId="2"/>
  </si>
  <si>
    <t>大量生産による単価の低下等は考慮しません。</t>
    <rPh sb="0" eb="2">
      <t>タイリョウ</t>
    </rPh>
    <rPh sb="2" eb="4">
      <t>セイサン</t>
    </rPh>
    <rPh sb="7" eb="9">
      <t>タンカ</t>
    </rPh>
    <rPh sb="10" eb="12">
      <t>テイカ</t>
    </rPh>
    <rPh sb="12" eb="13">
      <t>トウ</t>
    </rPh>
    <rPh sb="14" eb="16">
      <t>コウリョ</t>
    </rPh>
    <phoneticPr fontId="2"/>
  </si>
  <si>
    <t>外部経済や外部不経済といった各生産活動間の相互干渉がなく、各部門が生産活動を個別に</t>
    <rPh sb="0" eb="2">
      <t>ガイブ</t>
    </rPh>
    <rPh sb="2" eb="4">
      <t>ケイザイ</t>
    </rPh>
    <rPh sb="5" eb="7">
      <t>ガイブ</t>
    </rPh>
    <rPh sb="7" eb="10">
      <t>フケイザイ</t>
    </rPh>
    <rPh sb="14" eb="15">
      <t>カク</t>
    </rPh>
    <rPh sb="15" eb="17">
      <t>セイサン</t>
    </rPh>
    <rPh sb="17" eb="19">
      <t>カツドウ</t>
    </rPh>
    <rPh sb="19" eb="20">
      <t>カン</t>
    </rPh>
    <rPh sb="21" eb="23">
      <t>ソウゴ</t>
    </rPh>
    <rPh sb="23" eb="25">
      <t>カンショウ</t>
    </rPh>
    <phoneticPr fontId="2"/>
  </si>
  <si>
    <t>行った効果の和は、それらの部門が同時に行ったときの総効果に等しいものとします。</t>
    <rPh sb="16" eb="18">
      <t>ドウジ</t>
    </rPh>
    <phoneticPr fontId="2"/>
  </si>
  <si>
    <t>財・サービスの生産に必要な原材料等の費用構成（投入係数）は、</t>
    <rPh sb="23" eb="25">
      <t>トウニュウ</t>
    </rPh>
    <rPh sb="25" eb="27">
      <t>ケイスウ</t>
    </rPh>
    <phoneticPr fontId="2"/>
  </si>
  <si>
    <t>生産水準が2倍になれば、使用される原材料等の投入量も2倍になるものとし、</t>
  </si>
  <si>
    <t>本分析では人員の増により対応するものとします。</t>
    <rPh sb="0" eb="1">
      <t>ホン</t>
    </rPh>
    <rPh sb="1" eb="3">
      <t>ブンセキ</t>
    </rPh>
    <rPh sb="5" eb="7">
      <t>ジンイン</t>
    </rPh>
    <rPh sb="8" eb="9">
      <t>ゾウ</t>
    </rPh>
    <rPh sb="12" eb="14">
      <t>タイオウ</t>
    </rPh>
    <phoneticPr fontId="2"/>
  </si>
  <si>
    <t>本分析には時間的概念はなく、経済波及効果がいつの時点で達成されるのかは不明です。</t>
    <rPh sb="0" eb="1">
      <t>ホン</t>
    </rPh>
    <rPh sb="1" eb="3">
      <t>ブンセキ</t>
    </rPh>
    <rPh sb="5" eb="8">
      <t>ジカンテキ</t>
    </rPh>
    <rPh sb="8" eb="10">
      <t>ガイネン</t>
    </rPh>
    <rPh sb="14" eb="16">
      <t>ケイザイ</t>
    </rPh>
    <rPh sb="16" eb="20">
      <t>ハキュウコウカ</t>
    </rPh>
    <rPh sb="24" eb="26">
      <t>ジテン</t>
    </rPh>
    <rPh sb="27" eb="29">
      <t>タッセイ</t>
    </rPh>
    <rPh sb="35" eb="37">
      <t>フメイ</t>
    </rPh>
    <phoneticPr fontId="2"/>
  </si>
  <si>
    <t>本シートには、分析上の留意事項や免責事項などを記載しています。</t>
    <rPh sb="0" eb="1">
      <t>ホン</t>
    </rPh>
    <rPh sb="7" eb="9">
      <t>ブンセキ</t>
    </rPh>
    <rPh sb="9" eb="10">
      <t>ジョウ</t>
    </rPh>
    <rPh sb="11" eb="15">
      <t>リュウイジコウ</t>
    </rPh>
    <rPh sb="16" eb="20">
      <t>メンセキジコウ</t>
    </rPh>
    <rPh sb="23" eb="25">
      <t>キサイ</t>
    </rPh>
    <phoneticPr fontId="2"/>
  </si>
  <si>
    <t>必ず内容を御確認の上、御利用ください。</t>
  </si>
  <si>
    <t>価格の種類（生産者価格or購入者価格）を選んで下さい。</t>
    <rPh sb="0" eb="2">
      <t>カカク</t>
    </rPh>
    <rPh sb="3" eb="5">
      <t>シュルイ</t>
    </rPh>
    <rPh sb="6" eb="9">
      <t>セイサンシャ</t>
    </rPh>
    <rPh sb="9" eb="11">
      <t>カカク</t>
    </rPh>
    <rPh sb="13" eb="16">
      <t>コウニュウシャ</t>
    </rPh>
    <rPh sb="16" eb="18">
      <t>カカク</t>
    </rPh>
    <rPh sb="20" eb="21">
      <t>エラ</t>
    </rPh>
    <rPh sb="23" eb="24">
      <t>クダ</t>
    </rPh>
    <phoneticPr fontId="2"/>
  </si>
  <si>
    <t>・消費転換係数　：　雇用者が受けた報酬（雇用者所得）のうち、消費に回る額の割合。家計調査の「消費支出額」/「実収入額」で計算したもの。</t>
    <rPh sb="40" eb="42">
      <t>カケイ</t>
    </rPh>
    <rPh sb="42" eb="44">
      <t>チョウサ</t>
    </rPh>
    <rPh sb="57" eb="58">
      <t>ガク</t>
    </rPh>
    <rPh sb="60" eb="62">
      <t>ケイサン</t>
    </rPh>
    <phoneticPr fontId="2"/>
  </si>
  <si>
    <t>・生産者価格　：　工場出荷後の流通マージンを含まない、いわゆる「蔵出し価格」。</t>
    <phoneticPr fontId="2"/>
  </si>
  <si>
    <t>・購入者価格　：　生産者価格に流通マージンを加えた、いわゆる「市場価格」。</t>
    <phoneticPr fontId="2"/>
  </si>
  <si>
    <t>①の県内自給率を0～1の範囲で入力して下さい。</t>
    <rPh sb="12" eb="14">
      <t>ハンイ</t>
    </rPh>
    <phoneticPr fontId="2"/>
  </si>
  <si>
    <t>①一つの生産物はただ一つの生産部門（産業）から生産される。</t>
    <phoneticPr fontId="2"/>
  </si>
  <si>
    <t>ある生産物を生産する手段はたった一つしかなく、ある生産部門（産業）の生産活動より</t>
    <phoneticPr fontId="2"/>
  </si>
  <si>
    <t>複数の生産物が産出されることはありません。</t>
    <phoneticPr fontId="2"/>
  </si>
  <si>
    <t>②規模の経済性は考慮しない。</t>
    <rPh sb="1" eb="3">
      <t>キボ</t>
    </rPh>
    <rPh sb="4" eb="7">
      <t>ケイザイセイ</t>
    </rPh>
    <rPh sb="8" eb="10">
      <t>コウリョ</t>
    </rPh>
    <phoneticPr fontId="2"/>
  </si>
  <si>
    <t>③外部経済及び外部不経済は考慮しない。</t>
    <rPh sb="1" eb="3">
      <t>ガイブ</t>
    </rPh>
    <rPh sb="3" eb="5">
      <t>ケイザイ</t>
    </rPh>
    <rPh sb="5" eb="6">
      <t>オヨ</t>
    </rPh>
    <rPh sb="7" eb="9">
      <t>ガイブ</t>
    </rPh>
    <rPh sb="9" eb="12">
      <t>フケイザイ</t>
    </rPh>
    <rPh sb="13" eb="15">
      <t>コウリョ</t>
    </rPh>
    <phoneticPr fontId="2"/>
  </si>
  <si>
    <t>④投入係数は安定的である。</t>
    <rPh sb="1" eb="3">
      <t>トウニュウ</t>
    </rPh>
    <rPh sb="3" eb="5">
      <t>ケイスウ</t>
    </rPh>
    <rPh sb="6" eb="9">
      <t>アンテイテキ</t>
    </rPh>
    <phoneticPr fontId="2"/>
  </si>
  <si>
    <t>分析対象となる年と、令和2年とで大きな変化はなく安定しているものとします。</t>
    <rPh sb="0" eb="1">
      <t>ブン</t>
    </rPh>
    <phoneticPr fontId="2"/>
  </si>
  <si>
    <t>⑤波及の中断は考慮しない。</t>
    <rPh sb="1" eb="3">
      <t>ハキュウ</t>
    </rPh>
    <rPh sb="4" eb="6">
      <t>チュウダン</t>
    </rPh>
    <rPh sb="7" eb="9">
      <t>コウリョ</t>
    </rPh>
    <phoneticPr fontId="2"/>
  </si>
  <si>
    <t>発生した需要に対し、応える生産余力が無い場合や、在庫でまかなった場合は、その産業から</t>
    <rPh sb="0" eb="2">
      <t>ハッセイ</t>
    </rPh>
    <rPh sb="4" eb="6">
      <t>ジュヨウ</t>
    </rPh>
    <rPh sb="7" eb="8">
      <t>タイ</t>
    </rPh>
    <rPh sb="10" eb="11">
      <t>コタ</t>
    </rPh>
    <rPh sb="24" eb="26">
      <t>ザイコ</t>
    </rPh>
    <rPh sb="32" eb="34">
      <t>バアイ</t>
    </rPh>
    <rPh sb="38" eb="40">
      <t>サンギョウ</t>
    </rPh>
    <phoneticPr fontId="2"/>
  </si>
  <si>
    <t>先への波及が中断しますが、本分析においてはそういった中断が発生しないものとします。</t>
    <rPh sb="6" eb="8">
      <t>チュウダン</t>
    </rPh>
    <rPh sb="13" eb="14">
      <t>ホン</t>
    </rPh>
    <rPh sb="14" eb="16">
      <t>ブンセキ</t>
    </rPh>
    <rPh sb="26" eb="28">
      <t>チュウダン</t>
    </rPh>
    <rPh sb="29" eb="31">
      <t>ハッセイ</t>
    </rPh>
    <phoneticPr fontId="2"/>
  </si>
  <si>
    <t>⑥波及の達成時期は明らかにならない。</t>
    <phoneticPr fontId="2"/>
  </si>
  <si>
    <t>⑦生産の増加に応じて一定の割合で雇用が誘発される。</t>
    <rPh sb="1" eb="3">
      <t>セイサン</t>
    </rPh>
    <rPh sb="4" eb="6">
      <t>ゾウカ</t>
    </rPh>
    <rPh sb="7" eb="8">
      <t>オウ</t>
    </rPh>
    <rPh sb="10" eb="12">
      <t>イッテイ</t>
    </rPh>
    <rPh sb="13" eb="15">
      <t>ワリアイ</t>
    </rPh>
    <rPh sb="16" eb="18">
      <t>コヨウ</t>
    </rPh>
    <rPh sb="19" eb="21">
      <t>ユウハツ</t>
    </rPh>
    <phoneticPr fontId="2"/>
  </si>
  <si>
    <t>生産の増加に伴い不足する労働力について、実際には残業や設備増強などより補う場合がありますが、</t>
    <rPh sb="0" eb="2">
      <t>セイサン</t>
    </rPh>
    <rPh sb="3" eb="5">
      <t>ゾウカ</t>
    </rPh>
    <rPh sb="6" eb="7">
      <t>トモナ</t>
    </rPh>
    <rPh sb="8" eb="10">
      <t>フソク</t>
    </rPh>
    <rPh sb="12" eb="15">
      <t>ロウドウリョク</t>
    </rPh>
    <rPh sb="20" eb="22">
      <t>ジッサイ</t>
    </rPh>
    <rPh sb="24" eb="26">
      <t>ザンギョウ</t>
    </rPh>
    <rPh sb="27" eb="29">
      <t>セツビ</t>
    </rPh>
    <rPh sb="29" eb="31">
      <t>ゾウキョウ</t>
    </rPh>
    <rPh sb="35" eb="36">
      <t>オギナ</t>
    </rPh>
    <rPh sb="37" eb="39">
      <t>バアイ</t>
    </rPh>
    <phoneticPr fontId="2"/>
  </si>
  <si>
    <t>最終需要
増加額
（百万円）</t>
    <rPh sb="0" eb="2">
      <t>サイシュウ</t>
    </rPh>
    <rPh sb="2" eb="4">
      <t>ジュヨウ</t>
    </rPh>
    <rPh sb="5" eb="8">
      <t>ゾウカガク</t>
    </rPh>
    <phoneticPr fontId="2"/>
  </si>
  <si>
    <t>部門ごとの最終需要増加額を百万円単位で入力して下さい。</t>
    <rPh sb="0" eb="2">
      <t>ブモン</t>
    </rPh>
    <rPh sb="5" eb="7">
      <t>サイシュウ</t>
    </rPh>
    <rPh sb="7" eb="9">
      <t>ジュヨウ</t>
    </rPh>
    <rPh sb="9" eb="11">
      <t>ゾウカ</t>
    </rPh>
    <rPh sb="11" eb="12">
      <t>ガク</t>
    </rPh>
    <rPh sb="13" eb="14">
      <t>ヒャク</t>
    </rPh>
    <rPh sb="14" eb="16">
      <t>マンエン</t>
    </rPh>
    <rPh sb="16" eb="18">
      <t>タンイ</t>
    </rPh>
    <rPh sb="19" eb="21">
      <t>ニュウリョク</t>
    </rPh>
    <rPh sb="23" eb="24">
      <t>クダ</t>
    </rPh>
    <phoneticPr fontId="2"/>
  </si>
  <si>
    <t>令和2年（2020年）　福島県106部門分析ツール</t>
    <rPh sb="0" eb="2">
      <t>レイワ</t>
    </rPh>
    <rPh sb="9" eb="10">
      <t>ネン</t>
    </rPh>
    <rPh sb="12" eb="15">
      <t>フクシマケン</t>
    </rPh>
    <rPh sb="20" eb="22">
      <t>ブンセキ</t>
    </rPh>
    <phoneticPr fontId="2"/>
  </si>
  <si>
    <t>令和2年表（106部門）を用いた波及効果分析結果</t>
    <rPh sb="4" eb="5">
      <t>ヒョウ</t>
    </rPh>
    <rPh sb="9" eb="11">
      <t>ブモン</t>
    </rPh>
    <rPh sb="13" eb="14">
      <t>モチ</t>
    </rPh>
    <rPh sb="16" eb="20">
      <t>ハキュウコウカ</t>
    </rPh>
    <rPh sb="20" eb="22">
      <t>ブンセキ</t>
    </rPh>
    <rPh sb="22" eb="24">
      <t>ケッカ</t>
    </rPh>
    <phoneticPr fontId="2"/>
  </si>
  <si>
    <t>⑤＋⑩</t>
    <phoneticPr fontId="2"/>
  </si>
  <si>
    <t>⑮÷（1－雇用者所得収束率）</t>
    <phoneticPr fontId="2"/>
  </si>
  <si>
    <t>⑯×家計消費支出構成比</t>
    <rPh sb="2" eb="4">
      <t>カケイ</t>
    </rPh>
    <phoneticPr fontId="2"/>
  </si>
  <si>
    <t>県内最終需要増加額</t>
    <rPh sb="0" eb="2">
      <t>ケンナイ</t>
    </rPh>
    <rPh sb="2" eb="4">
      <t>サイシュウ</t>
    </rPh>
    <rPh sb="4" eb="6">
      <t>ジュヨウ</t>
    </rPh>
    <rPh sb="6" eb="9">
      <t>ゾウカガク</t>
    </rPh>
    <phoneticPr fontId="2"/>
  </si>
  <si>
    <t>利活用状況の把握のため、分析結果を公表される場合は、分析の内容などについて下記連絡先まで</t>
    <rPh sb="0" eb="5">
      <t>リカツヨウジョウキョウ</t>
    </rPh>
    <rPh sb="6" eb="8">
      <t>ハアク</t>
    </rPh>
    <rPh sb="12" eb="16">
      <t>ブンセキケッカ</t>
    </rPh>
    <rPh sb="17" eb="19">
      <t>コウヒョウ</t>
    </rPh>
    <rPh sb="22" eb="24">
      <t>バアイ</t>
    </rPh>
    <rPh sb="26" eb="28">
      <t>ブンセキ</t>
    </rPh>
    <rPh sb="29" eb="31">
      <t>ナイヨウ</t>
    </rPh>
    <rPh sb="37" eb="39">
      <t>カキ</t>
    </rPh>
    <rPh sb="39" eb="42">
      <t>レンラクサキ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</si>
</sst>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#,##0_ ;[Red]\-#,##0\ "/>
    <numFmt numFmtId="177" formatCode="#,##0.000000;[Red]\-#,##0.000000"/>
    <numFmt numFmtId="178" formatCode="#,##0.000000_ ;[Red]\-#,##0.000000\ "/>
    <numFmt numFmtId="179" formatCode="0.000000_ "/>
    <numFmt numFmtId="180" formatCode="#,##0.00_ ;[Red]\-#,##0.00\ "/>
    <numFmt numFmtId="181" formatCode="#,##0.0000_ ;[Red]\-#,##0.0000\ "/>
    <numFmt numFmtId="182" formatCode="#,##0_ "/>
    <numFmt numFmtId="183" formatCode="#,##0_);[Red]\(#,##0\)"/>
    <numFmt numFmtId="184" formatCode="#,##0.00&quot;倍&quot;_);[Red]\(#,##0.00\)&quot;倍&quot;"/>
    <numFmt numFmtId="185" formatCode="0.000000_);[Red]\(0.000000\)"/>
    <numFmt numFmtId="186" formatCode="0_ "/>
    <numFmt numFmtId="187" formatCode="0.0000"/>
    <numFmt numFmtId="188" formatCode="0_);[Red]\(0\)"/>
    <numFmt numFmtId="189" formatCode="#,##0.0000_ "/>
  </numFmts>
  <fonts count="4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14"/>
      <name val="ＭＳ 明朝"/>
      <family val="1"/>
      <charset val="128"/>
    </font>
    <font>
      <sz val="9"/>
      <name val="ＭＳ Ｐゴシック"/>
      <family val="3"/>
      <charset val="128"/>
    </font>
    <font>
      <vertAlign val="subscript"/>
      <sz val="11"/>
      <name val="ＭＳ Ｐゴシック"/>
      <family val="3"/>
      <charset val="128"/>
    </font>
    <font>
      <b/>
      <sz val="11"/>
      <name val="HG丸ｺﾞｼｯｸM-PRO"/>
      <family val="3"/>
      <charset val="128"/>
    </font>
    <font>
      <sz val="9"/>
      <name val="ＭＳ 明朝"/>
      <family val="1"/>
      <charset val="128"/>
    </font>
    <font>
      <b/>
      <sz val="10"/>
      <name val="ＭＳ Ｐゴシック"/>
      <family val="3"/>
      <charset val="128"/>
    </font>
    <font>
      <sz val="8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0.5"/>
      <name val="ＭＳ 明朝"/>
      <family val="1"/>
      <charset val="128"/>
    </font>
    <font>
      <sz val="9"/>
      <color indexed="17"/>
      <name val="ＭＳ Ｐゴシック"/>
      <family val="3"/>
      <charset val="128"/>
    </font>
    <font>
      <sz val="9"/>
      <name val="ＭＳ ゴシック"/>
      <family val="3"/>
      <charset val="128"/>
    </font>
    <font>
      <sz val="6"/>
      <name val="ＭＳ Ｐ明朝"/>
      <family val="1"/>
      <charset val="128"/>
    </font>
    <font>
      <sz val="6"/>
      <name val="ＭＳ Ｐゴシック"/>
      <family val="3"/>
      <charset val="128"/>
    </font>
    <font>
      <i/>
      <sz val="9"/>
      <color indexed="23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12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明朝"/>
      <family val="1"/>
      <charset val="128"/>
    </font>
    <font>
      <vertAlign val="subscript"/>
      <sz val="11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b/>
      <sz val="14"/>
      <color theme="6" tint="-0.499984740745262"/>
      <name val="HG丸ｺﾞｼｯｸM-PRO"/>
      <family val="3"/>
      <charset val="128"/>
    </font>
    <font>
      <sz val="12"/>
      <color theme="6" tint="-0.499984740745262"/>
      <name val="ＭＳ Ｐゴシック"/>
      <family val="3"/>
      <charset val="128"/>
      <scheme val="minor"/>
    </font>
    <font>
      <sz val="9"/>
      <color rgb="FFFF0000"/>
      <name val="ＭＳ Ｐゴシック"/>
      <family val="3"/>
      <charset val="128"/>
      <scheme val="minor"/>
    </font>
    <font>
      <b/>
      <sz val="11"/>
      <color theme="6" tint="-0.499984740745262"/>
      <name val="HG丸ｺﾞｼｯｸM-PRO"/>
      <family val="3"/>
      <charset val="128"/>
    </font>
    <font>
      <b/>
      <sz val="9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12"/>
      <color rgb="FF002060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9"/>
      <color rgb="FF002060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</font>
    <font>
      <sz val="9"/>
      <color theme="6" tint="-0.499984740745262"/>
      <name val="ＭＳ Ｐゴシック"/>
      <family val="3"/>
      <charset val="128"/>
      <scheme val="minor"/>
    </font>
    <font>
      <sz val="11"/>
      <color theme="9" tint="-0.249977111117893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8"/>
      <name val="ＭＳ Ｐゴシック"/>
      <family val="3"/>
      <charset val="128"/>
    </font>
    <font>
      <sz val="10.5"/>
      <name val="Century"/>
      <family val="1"/>
    </font>
  </fonts>
  <fills count="1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" fillId="0" borderId="0"/>
    <xf numFmtId="0" fontId="26" fillId="0" borderId="0">
      <alignment vertical="center"/>
    </xf>
    <xf numFmtId="0" fontId="13" fillId="0" borderId="0"/>
    <xf numFmtId="0" fontId="5" fillId="0" borderId="0"/>
  </cellStyleXfs>
  <cellXfs count="348">
    <xf numFmtId="0" fontId="0" fillId="0" borderId="0" xfId="0"/>
    <xf numFmtId="176" fontId="0" fillId="0" borderId="0" xfId="0" applyNumberFormat="1"/>
    <xf numFmtId="176" fontId="0" fillId="0" borderId="0" xfId="0" applyNumberFormat="1" applyAlignment="1">
      <alignment horizontal="left"/>
    </xf>
    <xf numFmtId="176" fontId="3" fillId="0" borderId="0" xfId="0" applyNumberFormat="1" applyFont="1"/>
    <xf numFmtId="176" fontId="27" fillId="0" borderId="0" xfId="0" quotePrefix="1" applyNumberFormat="1" applyFont="1" applyAlignment="1">
      <alignment horizontal="left"/>
    </xf>
    <xf numFmtId="176" fontId="6" fillId="2" borderId="1" xfId="0" applyNumberFormat="1" applyFont="1" applyFill="1" applyBorder="1" applyAlignment="1">
      <alignment horizontal="center" vertical="center" wrapText="1"/>
    </xf>
    <xf numFmtId="176" fontId="6" fillId="2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Alignment="1">
      <alignment horizontal="center" vertical="top" wrapText="1"/>
    </xf>
    <xf numFmtId="176" fontId="28" fillId="2" borderId="1" xfId="0" applyNumberFormat="1" applyFont="1" applyFill="1" applyBorder="1" applyAlignment="1">
      <alignment horizontal="left" vertical="center"/>
    </xf>
    <xf numFmtId="176" fontId="28" fillId="2" borderId="0" xfId="0" applyNumberFormat="1" applyFont="1" applyFill="1" applyAlignment="1">
      <alignment vertical="center"/>
    </xf>
    <xf numFmtId="176" fontId="28" fillId="3" borderId="4" xfId="0" applyNumberFormat="1" applyFont="1" applyFill="1" applyBorder="1" applyAlignment="1">
      <alignment horizontal="left" vertical="center"/>
    </xf>
    <xf numFmtId="176" fontId="28" fillId="3" borderId="5" xfId="0" applyNumberFormat="1" applyFont="1" applyFill="1" applyBorder="1" applyAlignment="1">
      <alignment vertical="center"/>
    </xf>
    <xf numFmtId="178" fontId="4" fillId="0" borderId="0" xfId="0" applyNumberFormat="1" applyFont="1" applyAlignment="1">
      <alignment vertical="center"/>
    </xf>
    <xf numFmtId="178" fontId="4" fillId="3" borderId="5" xfId="0" applyNumberFormat="1" applyFont="1" applyFill="1" applyBorder="1" applyAlignment="1">
      <alignment vertical="center"/>
    </xf>
    <xf numFmtId="176" fontId="30" fillId="0" borderId="0" xfId="0" applyNumberFormat="1" applyFont="1" applyAlignment="1">
      <alignment horizontal="left" vertical="center"/>
    </xf>
    <xf numFmtId="176" fontId="3" fillId="0" borderId="0" xfId="0" applyNumberFormat="1" applyFont="1" applyAlignment="1">
      <alignment vertical="center"/>
    </xf>
    <xf numFmtId="176" fontId="0" fillId="0" borderId="0" xfId="0" applyNumberFormat="1" applyAlignment="1">
      <alignment vertical="center"/>
    </xf>
    <xf numFmtId="178" fontId="4" fillId="0" borderId="1" xfId="0" applyNumberFormat="1" applyFont="1" applyBorder="1" applyAlignment="1">
      <alignment vertical="center"/>
    </xf>
    <xf numFmtId="178" fontId="4" fillId="0" borderId="2" xfId="0" applyNumberFormat="1" applyFont="1" applyBorder="1" applyAlignment="1">
      <alignment vertical="center"/>
    </xf>
    <xf numFmtId="178" fontId="4" fillId="0" borderId="3" xfId="0" applyNumberFormat="1" applyFont="1" applyBorder="1" applyAlignment="1">
      <alignment vertical="center"/>
    </xf>
    <xf numFmtId="178" fontId="4" fillId="0" borderId="9" xfId="0" applyNumberFormat="1" applyFont="1" applyBorder="1" applyAlignment="1">
      <alignment vertical="center"/>
    </xf>
    <xf numFmtId="178" fontId="4" fillId="0" borderId="10" xfId="0" applyNumberFormat="1" applyFont="1" applyBorder="1" applyAlignment="1">
      <alignment vertical="center"/>
    </xf>
    <xf numFmtId="178" fontId="4" fillId="0" borderId="8" xfId="0" applyNumberFormat="1" applyFont="1" applyBorder="1" applyAlignment="1">
      <alignment vertical="center"/>
    </xf>
    <xf numFmtId="178" fontId="4" fillId="0" borderId="11" xfId="0" applyNumberFormat="1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178" fontId="4" fillId="0" borderId="7" xfId="0" applyNumberFormat="1" applyFont="1" applyBorder="1" applyAlignment="1">
      <alignment vertical="center"/>
    </xf>
    <xf numFmtId="178" fontId="4" fillId="0" borderId="12" xfId="0" applyNumberFormat="1" applyFont="1" applyBorder="1" applyAlignment="1">
      <alignment vertical="center"/>
    </xf>
    <xf numFmtId="179" fontId="4" fillId="0" borderId="0" xfId="0" applyNumberFormat="1" applyFont="1" applyAlignment="1">
      <alignment vertical="center"/>
    </xf>
    <xf numFmtId="176" fontId="6" fillId="2" borderId="2" xfId="0" applyNumberFormat="1" applyFont="1" applyFill="1" applyBorder="1" applyAlignment="1">
      <alignment horizontal="center" vertical="center"/>
    </xf>
    <xf numFmtId="176" fontId="6" fillId="2" borderId="3" xfId="0" applyNumberFormat="1" applyFont="1" applyFill="1" applyBorder="1" applyAlignment="1">
      <alignment horizontal="center" vertical="center"/>
    </xf>
    <xf numFmtId="176" fontId="31" fillId="2" borderId="13" xfId="0" applyNumberFormat="1" applyFont="1" applyFill="1" applyBorder="1" applyAlignment="1">
      <alignment horizontal="center" vertical="center"/>
    </xf>
    <xf numFmtId="176" fontId="28" fillId="3" borderId="4" xfId="0" applyNumberFormat="1" applyFont="1" applyFill="1" applyBorder="1" applyAlignment="1">
      <alignment horizontal="center" vertical="center"/>
    </xf>
    <xf numFmtId="176" fontId="6" fillId="0" borderId="11" xfId="0" applyNumberFormat="1" applyFont="1" applyBorder="1"/>
    <xf numFmtId="178" fontId="6" fillId="0" borderId="0" xfId="0" applyNumberFormat="1" applyFont="1"/>
    <xf numFmtId="176" fontId="6" fillId="0" borderId="12" xfId="0" applyNumberFormat="1" applyFont="1" applyBorder="1"/>
    <xf numFmtId="176" fontId="6" fillId="0" borderId="0" xfId="0" applyNumberFormat="1" applyFont="1"/>
    <xf numFmtId="176" fontId="33" fillId="0" borderId="0" xfId="0" applyNumberFormat="1" applyFont="1" applyAlignment="1">
      <alignment horizontal="left" vertical="center"/>
    </xf>
    <xf numFmtId="176" fontId="8" fillId="0" borderId="0" xfId="0" applyNumberFormat="1" applyFont="1" applyAlignment="1">
      <alignment vertical="center"/>
    </xf>
    <xf numFmtId="176" fontId="6" fillId="0" borderId="0" xfId="0" applyNumberFormat="1" applyFont="1" applyAlignment="1">
      <alignment horizontal="center" vertical="center" wrapText="1"/>
    </xf>
    <xf numFmtId="176" fontId="31" fillId="2" borderId="1" xfId="0" applyNumberFormat="1" applyFont="1" applyFill="1" applyBorder="1" applyAlignment="1">
      <alignment horizontal="center" vertical="center"/>
    </xf>
    <xf numFmtId="176" fontId="34" fillId="0" borderId="0" xfId="0" applyNumberFormat="1" applyFont="1" applyAlignment="1">
      <alignment vertical="center"/>
    </xf>
    <xf numFmtId="176" fontId="3" fillId="0" borderId="0" xfId="0" applyNumberFormat="1" applyFont="1" applyAlignment="1">
      <alignment horizontal="center" vertical="center" wrapText="1"/>
    </xf>
    <xf numFmtId="176" fontId="6" fillId="0" borderId="11" xfId="0" applyNumberFormat="1" applyFont="1" applyBorder="1" applyAlignment="1">
      <alignment horizontal="center" vertical="center" wrapText="1"/>
    </xf>
    <xf numFmtId="176" fontId="31" fillId="2" borderId="3" xfId="0" applyNumberFormat="1" applyFont="1" applyFill="1" applyBorder="1" applyAlignment="1">
      <alignment horizontal="center" vertical="center"/>
    </xf>
    <xf numFmtId="176" fontId="31" fillId="2" borderId="0" xfId="0" applyNumberFormat="1" applyFont="1" applyFill="1" applyAlignment="1">
      <alignment horizontal="center" vertical="center"/>
    </xf>
    <xf numFmtId="176" fontId="31" fillId="2" borderId="10" xfId="0" applyNumberFormat="1" applyFont="1" applyFill="1" applyBorder="1" applyAlignment="1">
      <alignment horizontal="center" vertical="center"/>
    </xf>
    <xf numFmtId="176" fontId="3" fillId="0" borderId="0" xfId="0" applyNumberFormat="1" applyFont="1" applyAlignment="1">
      <alignment horizontal="right" vertical="center"/>
    </xf>
    <xf numFmtId="176" fontId="4" fillId="0" borderId="0" xfId="0" applyNumberFormat="1" applyFont="1" applyAlignment="1">
      <alignment vertical="center"/>
    </xf>
    <xf numFmtId="176" fontId="4" fillId="0" borderId="0" xfId="0" applyNumberFormat="1" applyFont="1" applyAlignment="1">
      <alignment vertical="center" wrapText="1"/>
    </xf>
    <xf numFmtId="176" fontId="10" fillId="0" borderId="0" xfId="0" applyNumberFormat="1" applyFont="1" applyAlignment="1">
      <alignment horizontal="left" vertical="center"/>
    </xf>
    <xf numFmtId="176" fontId="35" fillId="0" borderId="0" xfId="0" applyNumberFormat="1" applyFont="1" applyAlignment="1">
      <alignment vertical="center"/>
    </xf>
    <xf numFmtId="176" fontId="31" fillId="2" borderId="2" xfId="0" applyNumberFormat="1" applyFont="1" applyFill="1" applyBorder="1" applyAlignment="1">
      <alignment horizontal="left" vertical="center"/>
    </xf>
    <xf numFmtId="176" fontId="36" fillId="0" borderId="0" xfId="0" applyNumberFormat="1" applyFont="1" applyAlignment="1">
      <alignment horizontal="left" vertical="center"/>
    </xf>
    <xf numFmtId="176" fontId="11" fillId="0" borderId="0" xfId="0" applyNumberFormat="1" applyFont="1" applyAlignment="1">
      <alignment vertical="center"/>
    </xf>
    <xf numFmtId="0" fontId="12" fillId="0" borderId="0" xfId="0" applyFont="1"/>
    <xf numFmtId="176" fontId="13" fillId="0" borderId="0" xfId="0" applyNumberFormat="1" applyFont="1" applyAlignment="1">
      <alignment vertical="center"/>
    </xf>
    <xf numFmtId="176" fontId="13" fillId="0" borderId="0" xfId="0" applyNumberFormat="1" applyFont="1" applyAlignment="1">
      <alignment vertical="center" wrapText="1"/>
    </xf>
    <xf numFmtId="0" fontId="9" fillId="0" borderId="0" xfId="0" applyFont="1" applyAlignment="1">
      <alignment horizontal="right"/>
    </xf>
    <xf numFmtId="176" fontId="5" fillId="0" borderId="0" xfId="0" applyNumberFormat="1" applyFont="1" applyAlignment="1">
      <alignment horizontal="left" vertical="center"/>
    </xf>
    <xf numFmtId="0" fontId="13" fillId="0" borderId="14" xfId="0" applyFont="1" applyBorder="1"/>
    <xf numFmtId="176" fontId="13" fillId="0" borderId="15" xfId="0" applyNumberFormat="1" applyFont="1" applyBorder="1" applyAlignment="1">
      <alignment horizontal="center" vertical="center" wrapText="1"/>
    </xf>
    <xf numFmtId="176" fontId="28" fillId="0" borderId="0" xfId="0" applyNumberFormat="1" applyFont="1" applyAlignment="1">
      <alignment vertical="center"/>
    </xf>
    <xf numFmtId="0" fontId="12" fillId="0" borderId="2" xfId="0" applyFont="1" applyBorder="1"/>
    <xf numFmtId="176" fontId="9" fillId="0" borderId="15" xfId="0" applyNumberFormat="1" applyFont="1" applyBorder="1" applyAlignment="1">
      <alignment horizontal="center" vertical="center" wrapText="1"/>
    </xf>
    <xf numFmtId="176" fontId="9" fillId="0" borderId="13" xfId="0" applyNumberFormat="1" applyFont="1" applyBorder="1" applyAlignment="1">
      <alignment horizontal="center" vertical="center" wrapText="1"/>
    </xf>
    <xf numFmtId="176" fontId="31" fillId="0" borderId="0" xfId="0" applyNumberFormat="1" applyFont="1" applyAlignment="1">
      <alignment horizontal="center" vertical="center"/>
    </xf>
    <xf numFmtId="176" fontId="6" fillId="2" borderId="13" xfId="0" applyNumberFormat="1" applyFont="1" applyFill="1" applyBorder="1" applyAlignment="1">
      <alignment horizontal="center" vertical="center" wrapText="1"/>
    </xf>
    <xf numFmtId="176" fontId="6" fillId="2" borderId="10" xfId="0" applyNumberFormat="1" applyFont="1" applyFill="1" applyBorder="1" applyAlignment="1">
      <alignment horizontal="center" vertical="center" wrapText="1"/>
    </xf>
    <xf numFmtId="176" fontId="37" fillId="0" borderId="1" xfId="0" applyNumberFormat="1" applyFont="1" applyBorder="1" applyAlignment="1">
      <alignment vertical="center"/>
    </xf>
    <xf numFmtId="180" fontId="3" fillId="0" borderId="0" xfId="0" applyNumberFormat="1" applyFont="1" applyAlignment="1">
      <alignment vertical="center"/>
    </xf>
    <xf numFmtId="176" fontId="3" fillId="0" borderId="0" xfId="0" applyNumberFormat="1" applyFont="1" applyAlignment="1">
      <alignment horizontal="center" vertical="center"/>
    </xf>
    <xf numFmtId="182" fontId="38" fillId="0" borderId="0" xfId="0" applyNumberFormat="1" applyFont="1" applyAlignment="1">
      <alignment vertical="center"/>
    </xf>
    <xf numFmtId="182" fontId="39" fillId="0" borderId="0" xfId="0" applyNumberFormat="1" applyFont="1" applyAlignment="1">
      <alignment vertical="center"/>
    </xf>
    <xf numFmtId="185" fontId="0" fillId="0" borderId="0" xfId="0" applyNumberFormat="1" applyAlignment="1">
      <alignment vertical="center"/>
    </xf>
    <xf numFmtId="182" fontId="0" fillId="0" borderId="0" xfId="0" applyNumberFormat="1" applyAlignment="1">
      <alignment vertical="center"/>
    </xf>
    <xf numFmtId="182" fontId="40" fillId="0" borderId="0" xfId="0" applyNumberFormat="1" applyFont="1" applyAlignment="1">
      <alignment vertical="center"/>
    </xf>
    <xf numFmtId="182" fontId="41" fillId="0" borderId="0" xfId="0" applyNumberFormat="1" applyFont="1" applyAlignment="1">
      <alignment vertical="center"/>
    </xf>
    <xf numFmtId="182" fontId="6" fillId="0" borderId="0" xfId="0" applyNumberFormat="1" applyFont="1" applyAlignment="1">
      <alignment vertical="center"/>
    </xf>
    <xf numFmtId="185" fontId="6" fillId="0" borderId="0" xfId="0" applyNumberFormat="1" applyFont="1" applyAlignment="1">
      <alignment vertical="center"/>
    </xf>
    <xf numFmtId="182" fontId="36" fillId="0" borderId="0" xfId="0" applyNumberFormat="1" applyFont="1" applyAlignment="1">
      <alignment horizontal="center" vertical="center"/>
    </xf>
    <xf numFmtId="0" fontId="42" fillId="0" borderId="12" xfId="0" applyFont="1" applyBorder="1" applyAlignment="1">
      <alignment horizontal="center" vertical="center" wrapText="1"/>
    </xf>
    <xf numFmtId="182" fontId="0" fillId="4" borderId="16" xfId="0" applyNumberFormat="1" applyFill="1" applyBorder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42" fillId="0" borderId="11" xfId="0" applyFont="1" applyBorder="1" applyAlignment="1">
      <alignment horizontal="center" vertical="center" wrapText="1"/>
    </xf>
    <xf numFmtId="182" fontId="0" fillId="4" borderId="17" xfId="0" applyNumberFormat="1" applyFill="1" applyBorder="1" applyAlignment="1">
      <alignment horizontal="center" vertical="center"/>
    </xf>
    <xf numFmtId="0" fontId="42" fillId="0" borderId="18" xfId="0" applyFont="1" applyBorder="1" applyAlignment="1">
      <alignment horizontal="center" vertical="center" wrapText="1"/>
    </xf>
    <xf numFmtId="0" fontId="42" fillId="0" borderId="15" xfId="0" applyFont="1" applyBorder="1" applyAlignment="1">
      <alignment vertical="center"/>
    </xf>
    <xf numFmtId="0" fontId="0" fillId="0" borderId="15" xfId="0" applyBorder="1" applyAlignment="1">
      <alignment vertical="center"/>
    </xf>
    <xf numFmtId="185" fontId="0" fillId="0" borderId="19" xfId="0" applyNumberFormat="1" applyBorder="1" applyAlignment="1">
      <alignment vertical="center"/>
    </xf>
    <xf numFmtId="185" fontId="0" fillId="0" borderId="15" xfId="0" applyNumberFormat="1" applyBorder="1" applyAlignment="1">
      <alignment vertical="center"/>
    </xf>
    <xf numFmtId="185" fontId="0" fillId="0" borderId="20" xfId="0" applyNumberFormat="1" applyBorder="1" applyAlignment="1">
      <alignment vertical="center"/>
    </xf>
    <xf numFmtId="183" fontId="6" fillId="4" borderId="21" xfId="0" applyNumberFormat="1" applyFont="1" applyFill="1" applyBorder="1"/>
    <xf numFmtId="0" fontId="6" fillId="0" borderId="0" xfId="0" applyFont="1"/>
    <xf numFmtId="185" fontId="0" fillId="0" borderId="0" xfId="0" applyNumberFormat="1"/>
    <xf numFmtId="176" fontId="20" fillId="0" borderId="0" xfId="0" applyNumberFormat="1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15" xfId="0" applyBorder="1" applyAlignment="1">
      <alignment horizontal="center" vertical="center"/>
    </xf>
    <xf numFmtId="182" fontId="0" fillId="0" borderId="7" xfId="0" applyNumberFormat="1" applyBorder="1" applyAlignment="1">
      <alignment vertical="center"/>
    </xf>
    <xf numFmtId="1" fontId="6" fillId="0" borderId="19" xfId="0" applyNumberFormat="1" applyFont="1" applyBorder="1"/>
    <xf numFmtId="1" fontId="6" fillId="0" borderId="14" xfId="0" applyNumberFormat="1" applyFont="1" applyBorder="1"/>
    <xf numFmtId="182" fontId="0" fillId="0" borderId="18" xfId="0" applyNumberFormat="1" applyBorder="1" applyAlignment="1">
      <alignment vertical="center"/>
    </xf>
    <xf numFmtId="182" fontId="0" fillId="0" borderId="12" xfId="0" applyNumberFormat="1" applyBorder="1" applyAlignment="1">
      <alignment horizontal="center" vertical="center"/>
    </xf>
    <xf numFmtId="182" fontId="0" fillId="4" borderId="21" xfId="0" applyNumberFormat="1" applyFill="1" applyBorder="1" applyAlignment="1">
      <alignment vertical="center"/>
    </xf>
    <xf numFmtId="182" fontId="0" fillId="5" borderId="12" xfId="0" applyNumberFormat="1" applyFill="1" applyBorder="1" applyAlignment="1">
      <alignment horizontal="center" vertical="center"/>
    </xf>
    <xf numFmtId="182" fontId="0" fillId="5" borderId="18" xfId="0" applyNumberFormat="1" applyFill="1" applyBorder="1" applyAlignment="1">
      <alignment vertical="center"/>
    </xf>
    <xf numFmtId="1" fontId="6" fillId="0" borderId="15" xfId="0" applyNumberFormat="1" applyFont="1" applyBorder="1"/>
    <xf numFmtId="1" fontId="0" fillId="0" borderId="22" xfId="0" applyNumberFormat="1" applyBorder="1"/>
    <xf numFmtId="1" fontId="0" fillId="0" borderId="23" xfId="0" applyNumberFormat="1" applyBorder="1"/>
    <xf numFmtId="1" fontId="0" fillId="0" borderId="24" xfId="0" applyNumberFormat="1" applyBorder="1"/>
    <xf numFmtId="1" fontId="0" fillId="0" borderId="25" xfId="0" applyNumberFormat="1" applyBorder="1"/>
    <xf numFmtId="0" fontId="6" fillId="0" borderId="20" xfId="0" applyFont="1" applyBorder="1"/>
    <xf numFmtId="0" fontId="0" fillId="0" borderId="20" xfId="0" applyBorder="1"/>
    <xf numFmtId="182" fontId="0" fillId="5" borderId="13" xfId="0" applyNumberFormat="1" applyFill="1" applyBorder="1" applyAlignment="1">
      <alignment vertical="center"/>
    </xf>
    <xf numFmtId="182" fontId="0" fillId="5" borderId="10" xfId="0" applyNumberFormat="1" applyFill="1" applyBorder="1" applyAlignment="1">
      <alignment vertical="center"/>
    </xf>
    <xf numFmtId="182" fontId="0" fillId="5" borderId="26" xfId="0" applyNumberFormat="1" applyFill="1" applyBorder="1" applyAlignment="1">
      <alignment vertical="center"/>
    </xf>
    <xf numFmtId="185" fontId="0" fillId="0" borderId="23" xfId="0" applyNumberFormat="1" applyBorder="1"/>
    <xf numFmtId="185" fontId="0" fillId="0" borderId="27" xfId="0" applyNumberFormat="1" applyBorder="1"/>
    <xf numFmtId="182" fontId="0" fillId="6" borderId="28" xfId="0" applyNumberFormat="1" applyFill="1" applyBorder="1" applyAlignment="1">
      <alignment horizontal="center" vertical="center"/>
    </xf>
    <xf numFmtId="182" fontId="0" fillId="0" borderId="29" xfId="0" applyNumberFormat="1" applyBorder="1" applyAlignment="1">
      <alignment horizontal="center" vertical="center"/>
    </xf>
    <xf numFmtId="182" fontId="0" fillId="6" borderId="30" xfId="0" applyNumberFormat="1" applyFill="1" applyBorder="1" applyAlignment="1">
      <alignment vertical="center"/>
    </xf>
    <xf numFmtId="182" fontId="0" fillId="0" borderId="31" xfId="0" applyNumberFormat="1" applyBorder="1" applyAlignment="1">
      <alignment vertical="center"/>
    </xf>
    <xf numFmtId="182" fontId="0" fillId="7" borderId="2" xfId="0" applyNumberFormat="1" applyFill="1" applyBorder="1" applyAlignment="1">
      <alignment horizontal="center" vertical="center" wrapText="1"/>
    </xf>
    <xf numFmtId="182" fontId="0" fillId="7" borderId="1" xfId="0" applyNumberFormat="1" applyFill="1" applyBorder="1" applyAlignment="1">
      <alignment horizontal="center" vertical="center"/>
    </xf>
    <xf numFmtId="182" fontId="0" fillId="7" borderId="13" xfId="0" applyNumberFormat="1" applyFill="1" applyBorder="1" applyAlignment="1">
      <alignment vertical="center"/>
    </xf>
    <xf numFmtId="182" fontId="0" fillId="0" borderId="32" xfId="0" applyNumberFormat="1" applyBorder="1"/>
    <xf numFmtId="182" fontId="0" fillId="5" borderId="29" xfId="0" applyNumberFormat="1" applyFill="1" applyBorder="1" applyAlignment="1">
      <alignment horizontal="center" vertical="center"/>
    </xf>
    <xf numFmtId="182" fontId="0" fillId="5" borderId="33" xfId="0" applyNumberFormat="1" applyFill="1" applyBorder="1" applyAlignment="1">
      <alignment vertical="center"/>
    </xf>
    <xf numFmtId="185" fontId="0" fillId="0" borderId="25" xfId="0" applyNumberFormat="1" applyBorder="1"/>
    <xf numFmtId="182" fontId="0" fillId="5" borderId="34" xfId="0" applyNumberFormat="1" applyFill="1" applyBorder="1" applyAlignment="1">
      <alignment horizontal="center" vertical="center"/>
    </xf>
    <xf numFmtId="185" fontId="0" fillId="0" borderId="14" xfId="0" applyNumberFormat="1" applyBorder="1" applyAlignment="1">
      <alignment vertical="center"/>
    </xf>
    <xf numFmtId="185" fontId="0" fillId="0" borderId="8" xfId="0" applyNumberFormat="1" applyBorder="1" applyAlignment="1">
      <alignment vertical="center"/>
    </xf>
    <xf numFmtId="185" fontId="0" fillId="0" borderId="22" xfId="0" applyNumberFormat="1" applyBorder="1"/>
    <xf numFmtId="0" fontId="0" fillId="5" borderId="15" xfId="0" applyFill="1" applyBorder="1" applyAlignment="1">
      <alignment vertical="center"/>
    </xf>
    <xf numFmtId="0" fontId="0" fillId="6" borderId="15" xfId="0" applyFill="1" applyBorder="1" applyAlignment="1">
      <alignment vertical="center"/>
    </xf>
    <xf numFmtId="1" fontId="6" fillId="6" borderId="20" xfId="0" applyNumberFormat="1" applyFont="1" applyFill="1" applyBorder="1"/>
    <xf numFmtId="1" fontId="6" fillId="5" borderId="20" xfId="0" applyNumberFormat="1" applyFont="1" applyFill="1" applyBorder="1"/>
    <xf numFmtId="176" fontId="21" fillId="0" borderId="0" xfId="0" applyNumberFormat="1" applyFont="1" applyAlignment="1">
      <alignment vertical="center"/>
    </xf>
    <xf numFmtId="176" fontId="22" fillId="4" borderId="0" xfId="0" applyNumberFormat="1" applyFont="1" applyFill="1" applyAlignment="1">
      <alignment vertical="center"/>
    </xf>
    <xf numFmtId="176" fontId="22" fillId="4" borderId="0" xfId="0" applyNumberFormat="1" applyFont="1" applyFill="1" applyAlignment="1">
      <alignment horizontal="center" vertical="center"/>
    </xf>
    <xf numFmtId="176" fontId="22" fillId="8" borderId="0" xfId="0" applyNumberFormat="1" applyFont="1" applyFill="1" applyAlignment="1">
      <alignment horizontal="center" vertical="center" wrapText="1"/>
    </xf>
    <xf numFmtId="176" fontId="22" fillId="8" borderId="0" xfId="0" applyNumberFormat="1" applyFont="1" applyFill="1" applyAlignment="1">
      <alignment horizontal="left" vertical="center"/>
    </xf>
    <xf numFmtId="176" fontId="6" fillId="0" borderId="18" xfId="0" applyNumberFormat="1" applyFont="1" applyBorder="1" applyAlignment="1">
      <alignment horizontal="center" vertical="center" wrapText="1"/>
    </xf>
    <xf numFmtId="176" fontId="43" fillId="0" borderId="26" xfId="0" applyNumberFormat="1" applyFont="1" applyBorder="1" applyAlignment="1">
      <alignment horizontal="center" vertical="center"/>
    </xf>
    <xf numFmtId="0" fontId="0" fillId="0" borderId="7" xfId="0" applyBorder="1"/>
    <xf numFmtId="0" fontId="0" fillId="0" borderId="14" xfId="0" applyBorder="1"/>
    <xf numFmtId="176" fontId="0" fillId="0" borderId="12" xfId="0" applyNumberFormat="1" applyBorder="1"/>
    <xf numFmtId="176" fontId="6" fillId="0" borderId="1" xfId="0" applyNumberFormat="1" applyFont="1" applyBorder="1" applyAlignment="1">
      <alignment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/>
    <xf numFmtId="176" fontId="6" fillId="0" borderId="15" xfId="0" applyNumberFormat="1" applyFont="1" applyBorder="1"/>
    <xf numFmtId="181" fontId="6" fillId="0" borderId="15" xfId="0" applyNumberFormat="1" applyFont="1" applyBorder="1" applyAlignment="1">
      <alignment vertical="center"/>
    </xf>
    <xf numFmtId="0" fontId="6" fillId="0" borderId="0" xfId="0" applyFont="1" applyAlignment="1">
      <alignment horizontal="center" vertical="center" wrapText="1"/>
    </xf>
    <xf numFmtId="178" fontId="6" fillId="0" borderId="3" xfId="0" applyNumberFormat="1" applyFont="1" applyBorder="1"/>
    <xf numFmtId="176" fontId="29" fillId="0" borderId="0" xfId="0" applyNumberFormat="1" applyFont="1" applyAlignment="1">
      <alignment vertical="center"/>
    </xf>
    <xf numFmtId="176" fontId="28" fillId="0" borderId="0" xfId="0" applyNumberFormat="1" applyFont="1" applyAlignment="1">
      <alignment horizontal="left" vertical="center"/>
    </xf>
    <xf numFmtId="176" fontId="32" fillId="0" borderId="0" xfId="0" applyNumberFormat="1" applyFont="1" applyAlignment="1">
      <alignment horizontal="left" vertical="center"/>
    </xf>
    <xf numFmtId="176" fontId="13" fillId="0" borderId="9" xfId="0" applyNumberFormat="1" applyFont="1" applyBorder="1" applyAlignment="1">
      <alignment vertical="center"/>
    </xf>
    <xf numFmtId="176" fontId="13" fillId="0" borderId="9" xfId="0" applyNumberFormat="1" applyFont="1" applyBorder="1" applyAlignment="1">
      <alignment vertical="center" shrinkToFit="1"/>
    </xf>
    <xf numFmtId="0" fontId="13" fillId="0" borderId="9" xfId="0" applyFont="1" applyBorder="1" applyAlignment="1">
      <alignment vertical="center" shrinkToFit="1"/>
    </xf>
    <xf numFmtId="0" fontId="0" fillId="0" borderId="1" xfId="0" applyBorder="1"/>
    <xf numFmtId="176" fontId="13" fillId="0" borderId="34" xfId="0" applyNumberFormat="1" applyFont="1" applyBorder="1" applyAlignment="1">
      <alignment vertical="center" shrinkToFit="1"/>
    </xf>
    <xf numFmtId="176" fontId="5" fillId="0" borderId="0" xfId="0" applyNumberFormat="1" applyFont="1" applyAlignment="1">
      <alignment vertical="center"/>
    </xf>
    <xf numFmtId="176" fontId="28" fillId="0" borderId="1" xfId="0" applyNumberFormat="1" applyFont="1" applyBorder="1" applyAlignment="1">
      <alignment horizontal="left" vertical="center"/>
    </xf>
    <xf numFmtId="176" fontId="24" fillId="0" borderId="0" xfId="0" applyNumberFormat="1" applyFont="1" applyAlignment="1">
      <alignment vertical="center"/>
    </xf>
    <xf numFmtId="176" fontId="12" fillId="0" borderId="0" xfId="0" applyNumberFormat="1" applyFont="1" applyAlignment="1">
      <alignment horizontal="center"/>
    </xf>
    <xf numFmtId="176" fontId="11" fillId="0" borderId="0" xfId="0" applyNumberFormat="1" applyFont="1"/>
    <xf numFmtId="183" fontId="12" fillId="0" borderId="2" xfId="0" applyNumberFormat="1" applyFont="1" applyBorder="1" applyAlignment="1">
      <alignment vertical="center"/>
    </xf>
    <xf numFmtId="183" fontId="12" fillId="0" borderId="3" xfId="0" applyNumberFormat="1" applyFont="1" applyBorder="1" applyAlignment="1">
      <alignment vertical="center"/>
    </xf>
    <xf numFmtId="183" fontId="12" fillId="0" borderId="1" xfId="0" applyNumberFormat="1" applyFont="1" applyBorder="1" applyAlignment="1">
      <alignment vertical="center"/>
    </xf>
    <xf numFmtId="183" fontId="12" fillId="0" borderId="0" xfId="0" applyNumberFormat="1" applyFont="1" applyAlignment="1">
      <alignment vertical="center"/>
    </xf>
    <xf numFmtId="176" fontId="12" fillId="0" borderId="18" xfId="0" applyNumberFormat="1" applyFont="1" applyBorder="1" applyAlignment="1">
      <alignment horizontal="center" vertical="center"/>
    </xf>
    <xf numFmtId="176" fontId="12" fillId="0" borderId="15" xfId="0" applyNumberFormat="1" applyFont="1" applyBorder="1" applyAlignment="1">
      <alignment vertical="center"/>
    </xf>
    <xf numFmtId="176" fontId="12" fillId="0" borderId="1" xfId="0" applyNumberFormat="1" applyFont="1" applyBorder="1" applyAlignment="1">
      <alignment horizontal="left" vertical="center"/>
    </xf>
    <xf numFmtId="176" fontId="12" fillId="0" borderId="13" xfId="0" applyNumberFormat="1" applyFont="1" applyBorder="1" applyAlignment="1">
      <alignment horizontal="left" vertical="center"/>
    </xf>
    <xf numFmtId="0" fontId="12" fillId="0" borderId="13" xfId="0" applyFont="1" applyBorder="1" applyAlignment="1">
      <alignment vertical="center"/>
    </xf>
    <xf numFmtId="176" fontId="20" fillId="4" borderId="6" xfId="0" applyNumberFormat="1" applyFont="1" applyFill="1" applyBorder="1" applyAlignment="1" applyProtection="1">
      <alignment horizontal="center" vertical="center"/>
      <protection locked="0"/>
    </xf>
    <xf numFmtId="181" fontId="20" fillId="8" borderId="6" xfId="0" applyNumberFormat="1" applyFont="1" applyFill="1" applyBorder="1" applyAlignment="1" applyProtection="1">
      <alignment horizontal="center" vertical="center" wrapText="1"/>
      <protection locked="0"/>
    </xf>
    <xf numFmtId="176" fontId="44" fillId="0" borderId="0" xfId="0" applyNumberFormat="1" applyFont="1" applyAlignment="1">
      <alignment horizontal="center" vertical="center"/>
    </xf>
    <xf numFmtId="176" fontId="0" fillId="0" borderId="3" xfId="0" applyNumberFormat="1" applyBorder="1"/>
    <xf numFmtId="176" fontId="28" fillId="3" borderId="35" xfId="0" applyNumberFormat="1" applyFont="1" applyFill="1" applyBorder="1" applyAlignment="1">
      <alignment horizontal="center" vertical="center"/>
    </xf>
    <xf numFmtId="176" fontId="6" fillId="0" borderId="36" xfId="0" applyNumberFormat="1" applyFont="1" applyBorder="1"/>
    <xf numFmtId="176" fontId="28" fillId="2" borderId="13" xfId="0" applyNumberFormat="1" applyFont="1" applyFill="1" applyBorder="1" applyAlignment="1">
      <alignment horizontal="left" vertical="center"/>
    </xf>
    <xf numFmtId="176" fontId="28" fillId="2" borderId="10" xfId="0" applyNumberFormat="1" applyFont="1" applyFill="1" applyBorder="1" applyAlignment="1">
      <alignment vertical="center"/>
    </xf>
    <xf numFmtId="176" fontId="6" fillId="0" borderId="10" xfId="0" applyNumberFormat="1" applyFont="1" applyBorder="1"/>
    <xf numFmtId="176" fontId="6" fillId="0" borderId="18" xfId="0" applyNumberFormat="1" applyFont="1" applyBorder="1"/>
    <xf numFmtId="186" fontId="6" fillId="0" borderId="2" xfId="0" applyNumberFormat="1" applyFont="1" applyBorder="1" applyAlignment="1">
      <alignment vertical="center"/>
    </xf>
    <xf numFmtId="176" fontId="6" fillId="0" borderId="3" xfId="0" applyNumberFormat="1" applyFont="1" applyBorder="1" applyAlignment="1">
      <alignment vertical="center"/>
    </xf>
    <xf numFmtId="176" fontId="6" fillId="0" borderId="12" xfId="0" applyNumberFormat="1" applyFont="1" applyBorder="1" applyAlignment="1">
      <alignment vertical="center"/>
    </xf>
    <xf numFmtId="176" fontId="28" fillId="2" borderId="2" xfId="0" applyNumberFormat="1" applyFont="1" applyFill="1" applyBorder="1" applyAlignment="1">
      <alignment horizontal="left" vertical="center"/>
    </xf>
    <xf numFmtId="176" fontId="28" fillId="2" borderId="3" xfId="0" applyNumberFormat="1" applyFont="1" applyFill="1" applyBorder="1" applyAlignment="1">
      <alignment vertical="center"/>
    </xf>
    <xf numFmtId="176" fontId="6" fillId="0" borderId="3" xfId="0" applyNumberFormat="1" applyFont="1" applyBorder="1"/>
    <xf numFmtId="185" fontId="6" fillId="0" borderId="15" xfId="0" applyNumberFormat="1" applyFont="1" applyBorder="1" applyAlignment="1">
      <alignment horizontal="center" vertical="center" wrapText="1"/>
    </xf>
    <xf numFmtId="185" fontId="4" fillId="0" borderId="12" xfId="0" applyNumberFormat="1" applyFont="1" applyBorder="1"/>
    <xf numFmtId="185" fontId="4" fillId="0" borderId="3" xfId="0" applyNumberFormat="1" applyFont="1" applyBorder="1"/>
    <xf numFmtId="185" fontId="4" fillId="0" borderId="34" xfId="0" applyNumberFormat="1" applyFont="1" applyBorder="1"/>
    <xf numFmtId="185" fontId="4" fillId="0" borderId="11" xfId="0" applyNumberFormat="1" applyFont="1" applyBorder="1"/>
    <xf numFmtId="185" fontId="4" fillId="0" borderId="0" xfId="0" applyNumberFormat="1" applyFont="1"/>
    <xf numFmtId="185" fontId="4" fillId="0" borderId="9" xfId="0" applyNumberFormat="1" applyFont="1" applyBorder="1"/>
    <xf numFmtId="176" fontId="9" fillId="0" borderId="2" xfId="0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0" fontId="0" fillId="0" borderId="15" xfId="0" applyBorder="1" applyAlignment="1">
      <alignment horizontal="center" vertical="center" shrinkToFit="1"/>
    </xf>
    <xf numFmtId="0" fontId="25" fillId="0" borderId="15" xfId="0" applyFont="1" applyBorder="1" applyAlignment="1">
      <alignment horizontal="center" vertical="center" shrinkToFit="1"/>
    </xf>
    <xf numFmtId="176" fontId="28" fillId="0" borderId="26" xfId="0" applyNumberFormat="1" applyFont="1" applyBorder="1" applyAlignment="1">
      <alignment horizontal="right" vertical="center"/>
    </xf>
    <xf numFmtId="176" fontId="28" fillId="0" borderId="10" xfId="0" applyNumberFormat="1" applyFont="1" applyBorder="1" applyAlignment="1">
      <alignment vertical="center"/>
    </xf>
    <xf numFmtId="0" fontId="0" fillId="0" borderId="13" xfId="0" applyBorder="1"/>
    <xf numFmtId="38" fontId="0" fillId="0" borderId="6" xfId="1" applyFont="1" applyBorder="1" applyAlignment="1"/>
    <xf numFmtId="38" fontId="13" fillId="0" borderId="1" xfId="1" applyFont="1" applyFill="1" applyBorder="1" applyAlignment="1">
      <alignment vertical="center" shrinkToFit="1"/>
    </xf>
    <xf numFmtId="38" fontId="13" fillId="0" borderId="12" xfId="1" applyFont="1" applyFill="1" applyBorder="1" applyAlignment="1">
      <alignment vertical="center" shrinkToFit="1"/>
    </xf>
    <xf numFmtId="38" fontId="13" fillId="0" borderId="0" xfId="1" applyFont="1" applyFill="1" applyBorder="1" applyAlignment="1">
      <alignment vertical="center" shrinkToFit="1"/>
    </xf>
    <xf numFmtId="38" fontId="13" fillId="0" borderId="11" xfId="1" applyFont="1" applyFill="1" applyBorder="1" applyAlignment="1">
      <alignment vertical="center" shrinkToFit="1"/>
    </xf>
    <xf numFmtId="38" fontId="13" fillId="0" borderId="11" xfId="1" applyFont="1" applyBorder="1" applyAlignment="1">
      <alignment vertical="center"/>
    </xf>
    <xf numFmtId="38" fontId="13" fillId="0" borderId="0" xfId="1" applyFont="1" applyAlignment="1">
      <alignment vertical="center"/>
    </xf>
    <xf numFmtId="38" fontId="13" fillId="0" borderId="37" xfId="1" applyFont="1" applyBorder="1" applyAlignment="1">
      <alignment vertical="center"/>
    </xf>
    <xf numFmtId="38" fontId="13" fillId="0" borderId="38" xfId="1" applyFont="1" applyBorder="1" applyAlignment="1">
      <alignment vertical="center"/>
    </xf>
    <xf numFmtId="38" fontId="13" fillId="0" borderId="39" xfId="1" applyFont="1" applyBorder="1" applyAlignment="1">
      <alignment vertical="center"/>
    </xf>
    <xf numFmtId="38" fontId="13" fillId="0" borderId="3" xfId="1" applyFont="1" applyBorder="1" applyAlignment="1">
      <alignment vertical="center"/>
    </xf>
    <xf numFmtId="38" fontId="13" fillId="0" borderId="12" xfId="1" applyFont="1" applyBorder="1" applyAlignment="1">
      <alignment vertical="center"/>
    </xf>
    <xf numFmtId="38" fontId="13" fillId="0" borderId="0" xfId="1" applyFont="1" applyBorder="1" applyAlignment="1">
      <alignment vertical="center"/>
    </xf>
    <xf numFmtId="189" fontId="0" fillId="0" borderId="15" xfId="0" applyNumberFormat="1" applyBorder="1" applyAlignment="1">
      <alignment horizontal="center" vertical="center"/>
    </xf>
    <xf numFmtId="189" fontId="25" fillId="0" borderId="15" xfId="0" applyNumberFormat="1" applyFont="1" applyBorder="1" applyAlignment="1">
      <alignment horizontal="center" vertical="center"/>
    </xf>
    <xf numFmtId="176" fontId="6" fillId="0" borderId="0" xfId="0" applyNumberFormat="1" applyFont="1" applyAlignment="1">
      <alignment horizontal="left" vertical="center"/>
    </xf>
    <xf numFmtId="176" fontId="22" fillId="9" borderId="0" xfId="0" applyNumberFormat="1" applyFont="1" applyFill="1" applyAlignment="1">
      <alignment vertical="center"/>
    </xf>
    <xf numFmtId="176" fontId="22" fillId="9" borderId="40" xfId="0" applyNumberFormat="1" applyFont="1" applyFill="1" applyBorder="1" applyAlignment="1">
      <alignment horizontal="center" vertical="center" wrapText="1"/>
    </xf>
    <xf numFmtId="176" fontId="6" fillId="9" borderId="17" xfId="0" applyNumberFormat="1" applyFont="1" applyFill="1" applyBorder="1" applyProtection="1">
      <protection locked="0"/>
    </xf>
    <xf numFmtId="176" fontId="6" fillId="9" borderId="41" xfId="0" applyNumberFormat="1" applyFont="1" applyFill="1" applyBorder="1" applyProtection="1">
      <protection locked="0"/>
    </xf>
    <xf numFmtId="176" fontId="22" fillId="10" borderId="40" xfId="0" applyNumberFormat="1" applyFont="1" applyFill="1" applyBorder="1" applyAlignment="1">
      <alignment horizontal="center" vertical="center" wrapText="1"/>
    </xf>
    <xf numFmtId="176" fontId="6" fillId="10" borderId="17" xfId="0" applyNumberFormat="1" applyFont="1" applyFill="1" applyBorder="1" applyProtection="1">
      <protection locked="0"/>
    </xf>
    <xf numFmtId="176" fontId="22" fillId="10" borderId="0" xfId="0" applyNumberFormat="1" applyFont="1" applyFill="1" applyAlignment="1">
      <alignment vertical="center"/>
    </xf>
    <xf numFmtId="3" fontId="0" fillId="0" borderId="0" xfId="0" applyNumberFormat="1"/>
    <xf numFmtId="0" fontId="0" fillId="0" borderId="10" xfId="0" applyBorder="1"/>
    <xf numFmtId="0" fontId="0" fillId="0" borderId="10" xfId="0" applyBorder="1" applyAlignment="1">
      <alignment wrapText="1"/>
    </xf>
    <xf numFmtId="3" fontId="0" fillId="0" borderId="1" xfId="0" applyNumberFormat="1" applyBorder="1"/>
    <xf numFmtId="0" fontId="0" fillId="0" borderId="2" xfId="0" applyBorder="1"/>
    <xf numFmtId="0" fontId="0" fillId="0" borderId="8" xfId="0" applyBorder="1"/>
    <xf numFmtId="0" fontId="0" fillId="0" borderId="26" xfId="0" applyBorder="1" applyAlignment="1">
      <alignment wrapText="1"/>
    </xf>
    <xf numFmtId="187" fontId="0" fillId="11" borderId="0" xfId="0" applyNumberFormat="1" applyFill="1"/>
    <xf numFmtId="187" fontId="0" fillId="11" borderId="9" xfId="0" applyNumberFormat="1" applyFill="1" applyBorder="1"/>
    <xf numFmtId="3" fontId="0" fillId="0" borderId="13" xfId="0" applyNumberFormat="1" applyBorder="1"/>
    <xf numFmtId="3" fontId="0" fillId="0" borderId="10" xfId="0" applyNumberFormat="1" applyBorder="1"/>
    <xf numFmtId="187" fontId="0" fillId="11" borderId="10" xfId="0" applyNumberFormat="1" applyFill="1" applyBorder="1"/>
    <xf numFmtId="187" fontId="0" fillId="11" borderId="26" xfId="0" applyNumberFormat="1" applyFill="1" applyBorder="1"/>
    <xf numFmtId="178" fontId="6" fillId="0" borderId="11" xfId="0" applyNumberFormat="1" applyFont="1" applyBorder="1" applyProtection="1">
      <protection locked="0"/>
    </xf>
    <xf numFmtId="178" fontId="6" fillId="0" borderId="18" xfId="0" applyNumberFormat="1" applyFont="1" applyBorder="1" applyProtection="1">
      <protection locked="0"/>
    </xf>
    <xf numFmtId="182" fontId="16" fillId="0" borderId="11" xfId="9" applyNumberFormat="1" applyFont="1" applyBorder="1" applyAlignment="1">
      <alignment horizontal="center" vertical="center" wrapText="1"/>
    </xf>
    <xf numFmtId="176" fontId="6" fillId="0" borderId="18" xfId="0" applyNumberFormat="1" applyFont="1" applyBorder="1" applyAlignment="1">
      <alignment horizontal="center" vertical="center"/>
    </xf>
    <xf numFmtId="176" fontId="6" fillId="12" borderId="12" xfId="0" applyNumberFormat="1" applyFont="1" applyFill="1" applyBorder="1"/>
    <xf numFmtId="176" fontId="6" fillId="12" borderId="11" xfId="0" applyNumberFormat="1" applyFont="1" applyFill="1" applyBorder="1"/>
    <xf numFmtId="176" fontId="6" fillId="12" borderId="18" xfId="0" applyNumberFormat="1" applyFont="1" applyFill="1" applyBorder="1"/>
    <xf numFmtId="185" fontId="4" fillId="0" borderId="18" xfId="0" applyNumberFormat="1" applyFont="1" applyBorder="1"/>
    <xf numFmtId="185" fontId="4" fillId="0" borderId="10" xfId="0" applyNumberFormat="1" applyFont="1" applyBorder="1"/>
    <xf numFmtId="185" fontId="4" fillId="0" borderId="26" xfId="0" applyNumberFormat="1" applyFont="1" applyBorder="1"/>
    <xf numFmtId="182" fontId="16" fillId="0" borderId="11" xfId="9" applyNumberFormat="1" applyFont="1" applyBorder="1" applyAlignment="1">
      <alignment horizontal="center" vertical="center"/>
    </xf>
    <xf numFmtId="182" fontId="16" fillId="0" borderId="18" xfId="9" applyNumberFormat="1" applyFont="1" applyBorder="1" applyAlignment="1">
      <alignment horizontal="center" vertical="center" wrapText="1"/>
    </xf>
    <xf numFmtId="182" fontId="16" fillId="0" borderId="15" xfId="9" applyNumberFormat="1" applyFont="1" applyBorder="1" applyAlignment="1">
      <alignment horizontal="center" vertical="center" wrapText="1"/>
    </xf>
    <xf numFmtId="176" fontId="6" fillId="0" borderId="18" xfId="0" applyNumberFormat="1" applyFont="1" applyBorder="1" applyAlignment="1">
      <alignment horizontal="center" vertical="top" wrapText="1"/>
    </xf>
    <xf numFmtId="176" fontId="6" fillId="0" borderId="7" xfId="0" applyNumberFormat="1" applyFont="1" applyBorder="1"/>
    <xf numFmtId="178" fontId="6" fillId="13" borderId="18" xfId="0" applyNumberFormat="1" applyFont="1" applyFill="1" applyBorder="1"/>
    <xf numFmtId="0" fontId="14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46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0" fillId="14" borderId="0" xfId="0" applyFill="1" applyAlignment="1">
      <alignment vertical="center"/>
    </xf>
    <xf numFmtId="176" fontId="4" fillId="0" borderId="0" xfId="0" applyNumberFormat="1" applyFont="1" applyAlignment="1">
      <alignment horizontal="right" vertical="center"/>
    </xf>
    <xf numFmtId="176" fontId="6" fillId="2" borderId="12" xfId="0" applyNumberFormat="1" applyFont="1" applyFill="1" applyBorder="1" applyAlignment="1">
      <alignment horizontal="center" vertical="center" wrapText="1"/>
    </xf>
    <xf numFmtId="176" fontId="6" fillId="2" borderId="11" xfId="0" applyNumberFormat="1" applyFont="1" applyFill="1" applyBorder="1" applyAlignment="1">
      <alignment horizontal="center" vertical="center" wrapText="1"/>
    </xf>
    <xf numFmtId="188" fontId="12" fillId="0" borderId="15" xfId="0" applyNumberFormat="1" applyFont="1" applyBorder="1" applyAlignment="1">
      <alignment horizontal="right" vertical="center"/>
    </xf>
    <xf numFmtId="183" fontId="12" fillId="0" borderId="15" xfId="1" applyNumberFormat="1" applyFont="1" applyFill="1" applyBorder="1" applyAlignment="1">
      <alignment horizontal="right" vertical="center"/>
    </xf>
    <xf numFmtId="176" fontId="12" fillId="0" borderId="2" xfId="0" applyNumberFormat="1" applyFont="1" applyBorder="1" applyAlignment="1">
      <alignment vertical="center"/>
    </xf>
    <xf numFmtId="176" fontId="12" fillId="0" borderId="3" xfId="0" applyNumberFormat="1" applyFont="1" applyBorder="1" applyAlignment="1">
      <alignment vertical="center"/>
    </xf>
    <xf numFmtId="176" fontId="12" fillId="0" borderId="34" xfId="0" applyNumberFormat="1" applyFont="1" applyBorder="1" applyAlignment="1">
      <alignment vertical="center"/>
    </xf>
    <xf numFmtId="0" fontId="12" fillId="0" borderId="2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34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176" fontId="12" fillId="0" borderId="2" xfId="0" applyNumberFormat="1" applyFont="1" applyBorder="1" applyAlignment="1">
      <alignment horizontal="left" vertical="center"/>
    </xf>
    <xf numFmtId="176" fontId="12" fillId="0" borderId="34" xfId="0" applyNumberFormat="1" applyFont="1" applyBorder="1" applyAlignment="1">
      <alignment horizontal="left" vertical="center"/>
    </xf>
    <xf numFmtId="0" fontId="13" fillId="0" borderId="13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184" fontId="12" fillId="0" borderId="14" xfId="1" applyNumberFormat="1" applyFont="1" applyFill="1" applyBorder="1" applyAlignment="1">
      <alignment horizontal="right" vertical="center"/>
    </xf>
    <xf numFmtId="184" fontId="12" fillId="0" borderId="15" xfId="1" applyNumberFormat="1" applyFont="1" applyFill="1" applyBorder="1" applyAlignment="1">
      <alignment horizontal="right" vertical="center"/>
    </xf>
    <xf numFmtId="176" fontId="13" fillId="0" borderId="2" xfId="0" applyNumberFormat="1" applyFont="1" applyBorder="1" applyAlignment="1">
      <alignment horizontal="center" vertical="center"/>
    </xf>
    <xf numFmtId="176" fontId="13" fillId="0" borderId="3" xfId="0" applyNumberFormat="1" applyFont="1" applyBorder="1" applyAlignment="1">
      <alignment horizontal="center" vertical="center"/>
    </xf>
    <xf numFmtId="176" fontId="13" fillId="0" borderId="34" xfId="0" applyNumberFormat="1" applyFont="1" applyBorder="1" applyAlignment="1">
      <alignment horizontal="center" vertical="center"/>
    </xf>
    <xf numFmtId="176" fontId="13" fillId="0" borderId="13" xfId="0" applyNumberFormat="1" applyFont="1" applyBorder="1" applyAlignment="1">
      <alignment horizontal="center" vertical="center"/>
    </xf>
    <xf numFmtId="176" fontId="13" fillId="0" borderId="10" xfId="0" applyNumberFormat="1" applyFont="1" applyBorder="1" applyAlignment="1">
      <alignment horizontal="center" vertical="center"/>
    </xf>
    <xf numFmtId="176" fontId="13" fillId="0" borderId="26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176" fontId="13" fillId="0" borderId="2" xfId="0" applyNumberFormat="1" applyFont="1" applyBorder="1" applyAlignment="1">
      <alignment horizontal="center" vertical="center" wrapText="1"/>
    </xf>
    <xf numFmtId="176" fontId="13" fillId="0" borderId="3" xfId="0" applyNumberFormat="1" applyFont="1" applyBorder="1" applyAlignment="1">
      <alignment horizontal="center" vertical="center" wrapText="1"/>
    </xf>
    <xf numFmtId="176" fontId="13" fillId="0" borderId="1" xfId="0" applyNumberFormat="1" applyFont="1" applyBorder="1" applyAlignment="1">
      <alignment horizontal="center" vertical="center" wrapText="1"/>
    </xf>
    <xf numFmtId="176" fontId="13" fillId="0" borderId="13" xfId="0" applyNumberFormat="1" applyFont="1" applyBorder="1" applyAlignment="1">
      <alignment horizontal="center" vertical="center" wrapText="1"/>
    </xf>
    <xf numFmtId="176" fontId="14" fillId="0" borderId="2" xfId="0" applyNumberFormat="1" applyFont="1" applyBorder="1" applyAlignment="1">
      <alignment horizontal="center" vertical="center"/>
    </xf>
    <xf numFmtId="176" fontId="14" fillId="0" borderId="3" xfId="0" applyNumberFormat="1" applyFont="1" applyBorder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/>
    </xf>
    <xf numFmtId="176" fontId="14" fillId="0" borderId="0" xfId="0" applyNumberFormat="1" applyFont="1" applyAlignment="1">
      <alignment horizontal="center" vertical="center"/>
    </xf>
    <xf numFmtId="0" fontId="13" fillId="0" borderId="42" xfId="0" applyFont="1" applyBorder="1" applyAlignment="1">
      <alignment horizontal="center"/>
    </xf>
    <xf numFmtId="0" fontId="13" fillId="0" borderId="39" xfId="0" applyFont="1" applyBorder="1" applyAlignment="1">
      <alignment horizontal="center"/>
    </xf>
    <xf numFmtId="176" fontId="9" fillId="0" borderId="11" xfId="0" applyNumberFormat="1" applyFont="1" applyBorder="1" applyAlignment="1">
      <alignment horizontal="center" vertical="center" wrapText="1"/>
    </xf>
    <xf numFmtId="176" fontId="9" fillId="0" borderId="18" xfId="0" applyNumberFormat="1" applyFont="1" applyBorder="1" applyAlignment="1">
      <alignment horizontal="center" vertical="center" wrapText="1"/>
    </xf>
    <xf numFmtId="0" fontId="0" fillId="0" borderId="42" xfId="0" applyBorder="1" applyAlignment="1">
      <alignment horizontal="center"/>
    </xf>
    <xf numFmtId="0" fontId="0" fillId="0" borderId="39" xfId="0" applyBorder="1" applyAlignment="1">
      <alignment horizontal="center"/>
    </xf>
    <xf numFmtId="176" fontId="13" fillId="0" borderId="11" xfId="0" applyNumberFormat="1" applyFont="1" applyBorder="1" applyAlignment="1">
      <alignment horizontal="center" vertical="center" wrapText="1"/>
    </xf>
    <xf numFmtId="176" fontId="13" fillId="0" borderId="18" xfId="0" applyNumberFormat="1" applyFont="1" applyBorder="1" applyAlignment="1">
      <alignment horizontal="center" vertical="center" wrapText="1"/>
    </xf>
    <xf numFmtId="176" fontId="13" fillId="0" borderId="1" xfId="0" applyNumberFormat="1" applyFont="1" applyBorder="1" applyAlignment="1">
      <alignment horizontal="center" vertical="center"/>
    </xf>
    <xf numFmtId="176" fontId="13" fillId="0" borderId="9" xfId="0" applyNumberFormat="1" applyFont="1" applyBorder="1" applyAlignment="1">
      <alignment horizontal="center" vertical="center"/>
    </xf>
    <xf numFmtId="182" fontId="0" fillId="0" borderId="43" xfId="0" applyNumberFormat="1" applyBorder="1" applyAlignment="1">
      <alignment horizontal="center" vertical="center"/>
    </xf>
    <xf numFmtId="182" fontId="0" fillId="0" borderId="44" xfId="0" applyNumberFormat="1" applyBorder="1" applyAlignment="1">
      <alignment horizontal="center" vertical="center"/>
    </xf>
    <xf numFmtId="182" fontId="0" fillId="0" borderId="45" xfId="0" applyNumberFormat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46" xfId="0" applyBorder="1" applyAlignment="1">
      <alignment horizontal="center"/>
    </xf>
    <xf numFmtId="176" fontId="28" fillId="0" borderId="0" xfId="0" applyNumberFormat="1" applyFont="1" applyAlignment="1">
      <alignment horizontal="center" vertical="center" wrapText="1"/>
    </xf>
    <xf numFmtId="176" fontId="6" fillId="0" borderId="12" xfId="0" applyNumberFormat="1" applyFont="1" applyBorder="1" applyAlignment="1">
      <alignment horizontal="center" vertical="center" wrapText="1"/>
    </xf>
    <xf numFmtId="176" fontId="6" fillId="0" borderId="11" xfId="0" applyNumberFormat="1" applyFont="1" applyBorder="1" applyAlignment="1">
      <alignment horizontal="center" vertical="center" wrapText="1"/>
    </xf>
    <xf numFmtId="176" fontId="6" fillId="0" borderId="18" xfId="0" applyNumberFormat="1" applyFont="1" applyBorder="1" applyAlignment="1">
      <alignment horizontal="center" vertical="center" wrapText="1"/>
    </xf>
    <xf numFmtId="176" fontId="6" fillId="0" borderId="12" xfId="0" applyNumberFormat="1" applyFont="1" applyBorder="1" applyAlignment="1">
      <alignment horizontal="center" vertical="center"/>
    </xf>
    <xf numFmtId="176" fontId="6" fillId="0" borderId="11" xfId="0" applyNumberFormat="1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176" fontId="6" fillId="0" borderId="34" xfId="0" applyNumberFormat="1" applyFont="1" applyBorder="1" applyAlignment="1">
      <alignment horizontal="center" vertical="center" wrapText="1"/>
    </xf>
    <xf numFmtId="176" fontId="6" fillId="0" borderId="13" xfId="0" applyNumberFormat="1" applyFont="1" applyBorder="1" applyAlignment="1">
      <alignment horizontal="center" vertical="center" wrapText="1"/>
    </xf>
    <xf numFmtId="176" fontId="6" fillId="0" borderId="10" xfId="0" applyNumberFormat="1" applyFont="1" applyBorder="1" applyAlignment="1">
      <alignment horizontal="center" vertical="center" wrapText="1"/>
    </xf>
    <xf numFmtId="176" fontId="6" fillId="0" borderId="26" xfId="0" applyNumberFormat="1" applyFont="1" applyBorder="1" applyAlignment="1">
      <alignment horizontal="center" vertical="center" wrapText="1"/>
    </xf>
    <xf numFmtId="176" fontId="31" fillId="2" borderId="2" xfId="0" applyNumberFormat="1" applyFont="1" applyFill="1" applyBorder="1" applyAlignment="1">
      <alignment horizontal="center" vertical="center"/>
    </xf>
    <xf numFmtId="176" fontId="31" fillId="2" borderId="3" xfId="0" applyNumberFormat="1" applyFont="1" applyFill="1" applyBorder="1" applyAlignment="1">
      <alignment horizontal="center" vertical="center"/>
    </xf>
    <xf numFmtId="176" fontId="31" fillId="2" borderId="1" xfId="0" applyNumberFormat="1" applyFont="1" applyFill="1" applyBorder="1" applyAlignment="1">
      <alignment horizontal="center" vertical="center"/>
    </xf>
    <xf numFmtId="176" fontId="31" fillId="2" borderId="0" xfId="0" applyNumberFormat="1" applyFont="1" applyFill="1" applyAlignment="1">
      <alignment horizontal="center" vertical="center"/>
    </xf>
    <xf numFmtId="176" fontId="31" fillId="2" borderId="13" xfId="0" applyNumberFormat="1" applyFont="1" applyFill="1" applyBorder="1" applyAlignment="1">
      <alignment horizontal="center" vertical="center"/>
    </xf>
    <xf numFmtId="176" fontId="31" fillId="2" borderId="10" xfId="0" applyNumberFormat="1" applyFont="1" applyFill="1" applyBorder="1" applyAlignment="1">
      <alignment horizontal="center" vertical="center"/>
    </xf>
    <xf numFmtId="176" fontId="28" fillId="3" borderId="13" xfId="0" applyNumberFormat="1" applyFont="1" applyFill="1" applyBorder="1" applyAlignment="1">
      <alignment horizontal="center" vertical="center"/>
    </xf>
    <xf numFmtId="176" fontId="28" fillId="3" borderId="10" xfId="0" applyNumberFormat="1" applyFont="1" applyFill="1" applyBorder="1" applyAlignment="1">
      <alignment horizontal="center" vertical="center"/>
    </xf>
    <xf numFmtId="176" fontId="43" fillId="0" borderId="34" xfId="0" applyNumberFormat="1" applyFont="1" applyBorder="1" applyAlignment="1">
      <alignment horizontal="center" vertical="center" wrapText="1"/>
    </xf>
    <xf numFmtId="176" fontId="43" fillId="0" borderId="9" xfId="0" applyNumberFormat="1" applyFont="1" applyBorder="1" applyAlignment="1">
      <alignment horizontal="center" vertical="center" wrapText="1"/>
    </xf>
    <xf numFmtId="176" fontId="43" fillId="0" borderId="26" xfId="0" applyNumberFormat="1" applyFont="1" applyBorder="1" applyAlignment="1">
      <alignment horizontal="center" vertical="center" wrapText="1"/>
    </xf>
    <xf numFmtId="182" fontId="16" fillId="0" borderId="12" xfId="9" applyNumberFormat="1" applyFont="1" applyBorder="1" applyAlignment="1">
      <alignment horizontal="center" vertical="center"/>
    </xf>
    <xf numFmtId="182" fontId="16" fillId="0" borderId="11" xfId="9" applyNumberFormat="1" applyFont="1" applyBorder="1" applyAlignment="1">
      <alignment horizontal="center" vertical="center"/>
    </xf>
    <xf numFmtId="176" fontId="31" fillId="0" borderId="2" xfId="0" applyNumberFormat="1" applyFont="1" applyBorder="1" applyAlignment="1">
      <alignment horizontal="center" vertical="center"/>
    </xf>
    <xf numFmtId="176" fontId="31" fillId="0" borderId="34" xfId="0" applyNumberFormat="1" applyFont="1" applyBorder="1" applyAlignment="1">
      <alignment horizontal="center" vertical="center"/>
    </xf>
    <xf numFmtId="176" fontId="31" fillId="0" borderId="13" xfId="0" applyNumberFormat="1" applyFont="1" applyBorder="1" applyAlignment="1">
      <alignment horizontal="center" vertical="center"/>
    </xf>
    <xf numFmtId="176" fontId="31" fillId="0" borderId="26" xfId="0" applyNumberFormat="1" applyFont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</cellXfs>
  <cellStyles count="11">
    <cellStyle name="桁区切り" xfId="1" builtinId="6"/>
    <cellStyle name="桁区切り 2" xfId="2" xr:uid="{ED5DD27D-15A9-4F84-A44A-8730AEBD181D}"/>
    <cellStyle name="桁区切り 3" xfId="3" xr:uid="{C4FE217E-6143-4A9A-B630-2A4A350352A8}"/>
    <cellStyle name="標準" xfId="0" builtinId="0"/>
    <cellStyle name="標準 2" xfId="4" xr:uid="{4221EF64-DC0A-4990-87BA-FFB7F3DF20E4}"/>
    <cellStyle name="標準 2 2" xfId="5" xr:uid="{DA08B3DA-F092-4648-8D39-A79F71F73BB5}"/>
    <cellStyle name="標準 2 3" xfId="6" xr:uid="{C42C74B3-7C50-445B-B13D-3B0E195B040B}"/>
    <cellStyle name="標準 3" xfId="7" xr:uid="{F1EF5D8F-BFA7-46E1-82B4-A3F0ECF47077}"/>
    <cellStyle name="標準 4" xfId="8" xr:uid="{F254D1F1-0CB9-46AA-9D9B-6791C4D38504}"/>
    <cellStyle name="標準_H12大学立地分析54_暫定版" xfId="9" xr:uid="{4868028B-EDA0-424C-9CA8-D2B7194B2419}"/>
    <cellStyle name="未定義" xfId="10" xr:uid="{CE6A2350-0F99-434C-BCF2-5BD2C8BFA247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5.37.39\share\Documents%20and%20Settings\nakajima-m2yp\&#12487;&#12473;&#12463;&#12488;&#12483;&#12503;\H12&#22303;&#26408;&#37096;&#38272;&#29983;&#29987;&#38989;&#12539;&#29987;&#20986;&#38989;&#25512;&#35336;&#12481;&#12455;&#12483;&#12463;&#2999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設備投資動向調査"/>
      <sheetName val="建設補修"/>
      <sheetName val="暦年修正率"/>
      <sheetName val="道路公共"/>
      <sheetName val="道路公共明細"/>
      <sheetName val="業務統計使用リスト"/>
      <sheetName val="河川・下水・他"/>
      <sheetName val="河・下・他明細"/>
      <sheetName val="鉄道"/>
      <sheetName val="鉄道明細"/>
      <sheetName val="電力"/>
      <sheetName val="電力明細"/>
      <sheetName val="通信"/>
      <sheetName val="その他土木"/>
      <sheetName val="他明細"/>
      <sheetName val="総括表"/>
      <sheetName val="生産額経調指示用"/>
      <sheetName val="土木産出（塩入）"/>
      <sheetName val="総務省提出用"/>
    </sheetNames>
    <sheetDataSet>
      <sheetData sheetId="0"/>
      <sheetData sheetId="1">
        <row r="1">
          <cell r="A1" t="str">
            <v>表－補１　建設補修（4121-011）生産額</v>
          </cell>
        </row>
        <row r="3">
          <cell r="B3" t="str">
            <v>建設工事施工統計より（維持補修工事のみ）</v>
          </cell>
          <cell r="G3" t="str">
            <v>（単位：百万円）</v>
          </cell>
        </row>
        <row r="4">
          <cell r="C4" t="str">
            <v>元請完成工事高</v>
          </cell>
          <cell r="E4" t="str">
            <v>暦　　年　　額　　算　　出</v>
          </cell>
        </row>
        <row r="5">
          <cell r="C5" t="str">
            <v>平成１１年度</v>
          </cell>
          <cell r="D5" t="str">
            <v>平成１２年度</v>
          </cell>
          <cell r="E5" t="str">
            <v>河川改修</v>
          </cell>
          <cell r="F5" t="str">
            <v>１２年度</v>
          </cell>
          <cell r="G5" t="str">
            <v>１２暦年額</v>
          </cell>
        </row>
        <row r="6">
          <cell r="C6" t="str">
            <v>a</v>
          </cell>
          <cell r="D6" t="str">
            <v>b</v>
          </cell>
          <cell r="E6" t="str">
            <v>c=a×0.25</v>
          </cell>
          <cell r="F6" t="str">
            <v>d=b×0.75</v>
          </cell>
          <cell r="G6" t="str">
            <v>c+d</v>
          </cell>
        </row>
        <row r="8">
          <cell r="A8" t="str">
            <v>民　　　間</v>
          </cell>
          <cell r="B8" t="str">
            <v>土　　　　 木</v>
          </cell>
          <cell r="C8">
            <v>1368701</v>
          </cell>
          <cell r="D8">
            <v>1299082</v>
          </cell>
          <cell r="E8">
            <v>342175.25</v>
          </cell>
          <cell r="F8">
            <v>974311.5</v>
          </cell>
          <cell r="G8">
            <v>1316486.75</v>
          </cell>
        </row>
        <row r="9">
          <cell r="B9" t="str">
            <v>住         宅</v>
          </cell>
          <cell r="C9">
            <v>2148695</v>
          </cell>
          <cell r="D9">
            <v>2358717</v>
          </cell>
          <cell r="E9">
            <v>537173.75</v>
          </cell>
          <cell r="F9">
            <v>1769037.75</v>
          </cell>
          <cell r="G9">
            <v>2306211.5</v>
          </cell>
        </row>
        <row r="10">
          <cell r="B10" t="str">
            <v>非   住   宅</v>
          </cell>
          <cell r="C10">
            <v>3705197</v>
          </cell>
          <cell r="D10">
            <v>3914327</v>
          </cell>
          <cell r="E10">
            <v>926299.25</v>
          </cell>
          <cell r="F10">
            <v>2935745.25</v>
          </cell>
          <cell r="G10">
            <v>3862044.5</v>
          </cell>
        </row>
        <row r="11">
          <cell r="B11" t="str">
            <v>民間計</v>
          </cell>
          <cell r="C11">
            <v>7222593</v>
          </cell>
          <cell r="D11">
            <v>7572126</v>
          </cell>
          <cell r="E11">
            <v>1805648.25</v>
          </cell>
          <cell r="F11">
            <v>5679094.5</v>
          </cell>
          <cell r="G11">
            <v>7484742.75</v>
          </cell>
        </row>
        <row r="13">
          <cell r="A13" t="str">
            <v>公　　　共</v>
          </cell>
          <cell r="B13" t="str">
            <v>住         宅</v>
          </cell>
          <cell r="C13">
            <v>371007</v>
          </cell>
          <cell r="D13">
            <v>368766</v>
          </cell>
          <cell r="E13">
            <v>92751.75</v>
          </cell>
          <cell r="F13">
            <v>276574.5</v>
          </cell>
          <cell r="G13">
            <v>369326.25</v>
          </cell>
        </row>
        <row r="14">
          <cell r="B14" t="str">
            <v>非   住   宅</v>
          </cell>
          <cell r="C14">
            <v>1183611</v>
          </cell>
          <cell r="D14">
            <v>1105659</v>
          </cell>
          <cell r="E14">
            <v>295902.75</v>
          </cell>
          <cell r="F14">
            <v>829244.25</v>
          </cell>
          <cell r="G14">
            <v>1125147</v>
          </cell>
        </row>
        <row r="15">
          <cell r="B15" t="str">
            <v>公共計</v>
          </cell>
          <cell r="C15">
            <v>1554618</v>
          </cell>
          <cell r="D15">
            <v>1474425</v>
          </cell>
          <cell r="E15">
            <v>388654.5</v>
          </cell>
          <cell r="F15">
            <v>1105818.75</v>
          </cell>
          <cell r="G15">
            <v>1494473.25</v>
          </cell>
        </row>
        <row r="17">
          <cell r="A17" t="str">
            <v>生産額</v>
          </cell>
          <cell r="G17">
            <v>8979216</v>
          </cell>
        </row>
        <row r="19">
          <cell r="F19" t="str">
            <v>うち土木</v>
          </cell>
          <cell r="G19">
            <v>1316486.75</v>
          </cell>
        </row>
        <row r="20">
          <cell r="F20" t="str">
            <v>うち建築</v>
          </cell>
          <cell r="G20">
            <v>7662729.25</v>
          </cell>
        </row>
        <row r="22">
          <cell r="A22" t="str">
            <v>　「建設工事施工統計」の元請完成工事高の維持補修工事を建設補修の生産額とする。</v>
          </cell>
        </row>
        <row r="23">
          <cell r="A23" t="str">
            <v>　ただし、政府の土木工事における維持補修工事は概念・定義上投資額となるので建設</v>
          </cell>
        </row>
        <row r="24">
          <cell r="A24" t="str">
            <v>補修からは除外した。また、機械設置等工事は機械本体の金額が多いことが考えられ、</v>
          </cell>
        </row>
        <row r="25">
          <cell r="A25" t="str">
            <v>建設工事分が判明しないことから従前同様除外した。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8F646-94DE-4765-AE5B-1D762D8C6607}">
  <dimension ref="A1:L49"/>
  <sheetViews>
    <sheetView tabSelected="1" view="pageBreakPreview" zoomScaleNormal="100" zoomScaleSheetLayoutView="100" workbookViewId="0"/>
  </sheetViews>
  <sheetFormatPr defaultRowHeight="13.5" x14ac:dyDescent="0.15"/>
  <cols>
    <col min="1" max="1" width="2.875" customWidth="1"/>
    <col min="2" max="2" width="2.75" customWidth="1"/>
  </cols>
  <sheetData>
    <row r="1" spans="1:12" ht="21" x14ac:dyDescent="0.15">
      <c r="A1" s="261" t="s">
        <v>387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</row>
    <row r="2" spans="1:12" x14ac:dyDescent="0.15">
      <c r="A2" s="97"/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</row>
    <row r="3" spans="1:12" x14ac:dyDescent="0.15">
      <c r="A3" s="263" t="s">
        <v>381</v>
      </c>
      <c r="B3" s="263"/>
      <c r="C3" s="263"/>
      <c r="D3" s="263"/>
      <c r="E3" s="263"/>
      <c r="F3" s="263"/>
      <c r="G3" s="263"/>
      <c r="H3" s="263"/>
      <c r="I3" s="263"/>
      <c r="J3" s="263"/>
      <c r="K3" s="263"/>
      <c r="L3" s="263"/>
    </row>
    <row r="4" spans="1:12" x14ac:dyDescent="0.15">
      <c r="A4" s="262"/>
      <c r="B4" s="262" t="s">
        <v>404</v>
      </c>
      <c r="C4" s="97"/>
      <c r="D4" s="97"/>
      <c r="E4" s="97"/>
      <c r="F4" s="97"/>
      <c r="G4" s="97"/>
      <c r="H4" s="97"/>
      <c r="I4" s="97"/>
      <c r="J4" s="97"/>
      <c r="K4" s="97"/>
      <c r="L4" s="97"/>
    </row>
    <row r="5" spans="1:12" x14ac:dyDescent="0.15">
      <c r="A5" s="262"/>
      <c r="B5" s="262" t="s">
        <v>405</v>
      </c>
      <c r="C5" s="97"/>
      <c r="D5" s="97"/>
      <c r="E5" s="97"/>
      <c r="F5" s="97"/>
      <c r="G5" s="97"/>
      <c r="H5" s="97"/>
      <c r="I5" s="97"/>
      <c r="J5" s="97"/>
      <c r="K5" s="97"/>
      <c r="L5" s="97"/>
    </row>
    <row r="6" spans="1:12" x14ac:dyDescent="0.15">
      <c r="A6" s="97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</row>
    <row r="7" spans="1:12" x14ac:dyDescent="0.15">
      <c r="A7" s="263" t="s">
        <v>396</v>
      </c>
      <c r="B7" s="263"/>
      <c r="C7" s="263"/>
      <c r="D7" s="263"/>
      <c r="E7" s="263"/>
      <c r="F7" s="263"/>
      <c r="G7" s="263"/>
      <c r="H7" s="263"/>
      <c r="I7" s="263"/>
      <c r="J7" s="263"/>
      <c r="K7" s="263"/>
      <c r="L7" s="263"/>
    </row>
    <row r="8" spans="1:12" x14ac:dyDescent="0.15">
      <c r="A8" s="97"/>
      <c r="B8" s="97" t="s">
        <v>395</v>
      </c>
      <c r="C8" s="97"/>
      <c r="D8" s="97"/>
      <c r="E8" s="97"/>
      <c r="F8" s="97"/>
      <c r="G8" s="97"/>
      <c r="H8" s="97"/>
      <c r="I8" s="97"/>
      <c r="J8" s="97"/>
      <c r="K8" s="97"/>
      <c r="L8" s="97"/>
    </row>
    <row r="9" spans="1:12" x14ac:dyDescent="0.15">
      <c r="A9" s="97"/>
      <c r="B9" s="97" t="s">
        <v>394</v>
      </c>
      <c r="C9" s="97"/>
      <c r="D9" s="97"/>
      <c r="E9" s="97"/>
      <c r="F9" s="97"/>
      <c r="G9" s="97"/>
      <c r="H9" s="97"/>
      <c r="I9" s="97"/>
      <c r="J9" s="97"/>
      <c r="K9" s="97"/>
      <c r="L9" s="97"/>
    </row>
    <row r="10" spans="1:12" x14ac:dyDescent="0.15">
      <c r="A10" s="97"/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</row>
    <row r="11" spans="1:12" x14ac:dyDescent="0.15">
      <c r="A11" s="97"/>
      <c r="B11" s="97" t="s">
        <v>411</v>
      </c>
      <c r="C11" s="97"/>
      <c r="D11" s="97"/>
      <c r="E11" s="97"/>
      <c r="F11" s="97"/>
      <c r="G11" s="97"/>
      <c r="H11" s="97"/>
      <c r="I11" s="97"/>
      <c r="J11" s="97"/>
      <c r="K11" s="97"/>
      <c r="L11" s="97"/>
    </row>
    <row r="12" spans="1:12" x14ac:dyDescent="0.15">
      <c r="A12" s="97"/>
      <c r="B12" s="97"/>
      <c r="C12" s="259" t="s">
        <v>412</v>
      </c>
      <c r="D12" s="97"/>
      <c r="E12" s="97"/>
      <c r="F12" s="97"/>
      <c r="G12" s="97"/>
      <c r="H12" s="97"/>
      <c r="I12" s="97"/>
      <c r="J12" s="97"/>
      <c r="K12" s="97"/>
      <c r="L12" s="97"/>
    </row>
    <row r="13" spans="1:12" x14ac:dyDescent="0.15">
      <c r="A13" s="97"/>
      <c r="B13" s="97"/>
      <c r="C13" s="259" t="s">
        <v>413</v>
      </c>
      <c r="D13" s="97"/>
      <c r="E13" s="97"/>
      <c r="F13" s="97"/>
      <c r="G13" s="97"/>
      <c r="H13" s="97"/>
      <c r="I13" s="97"/>
      <c r="J13" s="97"/>
      <c r="K13" s="97"/>
      <c r="L13" s="97"/>
    </row>
    <row r="14" spans="1:12" x14ac:dyDescent="0.15">
      <c r="A14" s="97"/>
      <c r="B14" s="97"/>
      <c r="C14" s="97"/>
      <c r="D14" s="97"/>
      <c r="E14" s="97"/>
      <c r="F14" s="97"/>
      <c r="G14" s="97"/>
      <c r="H14" s="97"/>
      <c r="I14" s="97"/>
      <c r="J14" s="97"/>
      <c r="K14" s="97"/>
      <c r="L14" s="97"/>
    </row>
    <row r="15" spans="1:12" x14ac:dyDescent="0.15">
      <c r="A15" s="97"/>
      <c r="B15" s="97" t="s">
        <v>414</v>
      </c>
      <c r="C15" s="259"/>
      <c r="D15" s="97"/>
      <c r="E15" s="97"/>
      <c r="F15" s="97"/>
      <c r="G15" s="97"/>
      <c r="H15" s="97"/>
      <c r="I15" s="97"/>
      <c r="J15" s="97"/>
      <c r="K15" s="97"/>
      <c r="L15" s="97"/>
    </row>
    <row r="16" spans="1:12" x14ac:dyDescent="0.15">
      <c r="A16" s="97"/>
      <c r="B16" s="97"/>
      <c r="C16" s="259" t="s">
        <v>401</v>
      </c>
      <c r="D16" s="97"/>
      <c r="E16" s="97"/>
      <c r="F16" s="97"/>
      <c r="G16" s="97"/>
      <c r="H16" s="97"/>
      <c r="I16" s="97"/>
      <c r="J16" s="97"/>
      <c r="K16" s="97"/>
      <c r="L16" s="97"/>
    </row>
    <row r="17" spans="1:12" x14ac:dyDescent="0.15">
      <c r="A17" s="97"/>
      <c r="B17" s="97"/>
      <c r="C17" s="259" t="s">
        <v>397</v>
      </c>
      <c r="D17" s="97"/>
      <c r="E17" s="97"/>
      <c r="F17" s="97"/>
      <c r="G17" s="97"/>
      <c r="H17" s="97"/>
      <c r="I17" s="97"/>
      <c r="J17" s="97"/>
      <c r="K17" s="97"/>
      <c r="L17" s="97"/>
    </row>
    <row r="18" spans="1:12" x14ac:dyDescent="0.15">
      <c r="A18" s="97"/>
      <c r="B18" s="97"/>
      <c r="C18" s="259"/>
      <c r="D18" s="97"/>
      <c r="E18" s="97"/>
      <c r="F18" s="97"/>
      <c r="G18" s="97"/>
      <c r="H18" s="97"/>
      <c r="I18" s="97"/>
      <c r="J18" s="97"/>
      <c r="K18" s="97"/>
      <c r="L18" s="97"/>
    </row>
    <row r="19" spans="1:12" x14ac:dyDescent="0.15">
      <c r="A19" s="97"/>
      <c r="B19" s="97" t="s">
        <v>415</v>
      </c>
      <c r="C19" s="259"/>
      <c r="D19" s="97"/>
      <c r="E19" s="97"/>
      <c r="F19" s="97"/>
      <c r="G19" s="97"/>
      <c r="H19" s="97"/>
      <c r="I19" s="97"/>
      <c r="J19" s="97"/>
      <c r="K19" s="97"/>
      <c r="L19" s="97"/>
    </row>
    <row r="20" spans="1:12" x14ac:dyDescent="0.15">
      <c r="A20" s="97"/>
      <c r="B20" s="97"/>
      <c r="C20" s="97" t="s">
        <v>398</v>
      </c>
      <c r="D20" s="97"/>
      <c r="E20" s="97"/>
      <c r="F20" s="97"/>
      <c r="G20" s="97"/>
      <c r="H20" s="97"/>
      <c r="I20" s="97"/>
      <c r="J20" s="97"/>
      <c r="K20" s="97"/>
      <c r="L20" s="97"/>
    </row>
    <row r="21" spans="1:12" x14ac:dyDescent="0.15">
      <c r="A21" s="97"/>
      <c r="B21" s="97"/>
      <c r="C21" s="259" t="s">
        <v>399</v>
      </c>
      <c r="D21" s="97"/>
      <c r="E21" s="97"/>
      <c r="F21" s="97"/>
      <c r="G21" s="97"/>
      <c r="H21" s="97"/>
      <c r="I21" s="97"/>
      <c r="J21" s="97"/>
      <c r="K21" s="97"/>
      <c r="L21" s="97"/>
    </row>
    <row r="22" spans="1:12" x14ac:dyDescent="0.15">
      <c r="A22" s="97"/>
      <c r="B22" s="97"/>
      <c r="C22" s="259"/>
      <c r="D22" s="97"/>
      <c r="E22" s="97"/>
      <c r="F22" s="97"/>
      <c r="G22" s="97"/>
      <c r="H22" s="97"/>
      <c r="I22" s="97"/>
      <c r="J22" s="97"/>
      <c r="K22" s="97"/>
      <c r="L22" s="97"/>
    </row>
    <row r="23" spans="1:12" x14ac:dyDescent="0.15">
      <c r="A23" s="97"/>
      <c r="B23" s="97" t="s">
        <v>416</v>
      </c>
      <c r="C23" s="97"/>
      <c r="D23" s="97"/>
      <c r="E23" s="97"/>
      <c r="F23" s="97"/>
      <c r="G23" s="97"/>
      <c r="H23" s="97"/>
      <c r="I23" s="97"/>
      <c r="J23" s="97"/>
      <c r="K23" s="97"/>
      <c r="L23" s="97"/>
    </row>
    <row r="24" spans="1:12" x14ac:dyDescent="0.15">
      <c r="A24" s="97"/>
      <c r="B24" s="97"/>
      <c r="C24" s="259" t="s">
        <v>400</v>
      </c>
      <c r="D24" s="97"/>
      <c r="E24" s="97"/>
      <c r="F24" s="97"/>
      <c r="G24" s="97"/>
      <c r="H24" s="97"/>
      <c r="I24" s="97"/>
      <c r="J24" s="97"/>
      <c r="K24" s="97"/>
      <c r="L24" s="97"/>
    </row>
    <row r="25" spans="1:12" x14ac:dyDescent="0.15">
      <c r="A25" s="97"/>
      <c r="B25" s="97"/>
      <c r="C25" s="259" t="s">
        <v>417</v>
      </c>
      <c r="D25" s="97"/>
      <c r="E25" s="97"/>
      <c r="F25" s="97"/>
      <c r="G25" s="97"/>
      <c r="H25" s="97"/>
      <c r="I25" s="97"/>
      <c r="J25" s="97"/>
      <c r="K25" s="97"/>
      <c r="L25" s="97"/>
    </row>
    <row r="26" spans="1:12" x14ac:dyDescent="0.15">
      <c r="A26" s="97"/>
      <c r="B26" s="97"/>
      <c r="C26" s="259"/>
      <c r="D26" s="97"/>
      <c r="E26" s="97"/>
      <c r="F26" s="97"/>
      <c r="G26" s="97"/>
      <c r="H26" s="97"/>
      <c r="I26" s="97"/>
      <c r="J26" s="97"/>
      <c r="K26" s="97"/>
      <c r="L26" s="97"/>
    </row>
    <row r="27" spans="1:12" x14ac:dyDescent="0.15">
      <c r="A27" s="97"/>
      <c r="B27" s="97" t="s">
        <v>418</v>
      </c>
      <c r="C27" s="259"/>
      <c r="D27" s="97"/>
      <c r="E27" s="97"/>
      <c r="F27" s="97"/>
      <c r="G27" s="97"/>
      <c r="H27" s="97"/>
      <c r="I27" s="97"/>
      <c r="J27" s="97"/>
      <c r="K27" s="97"/>
      <c r="L27" s="97"/>
    </row>
    <row r="28" spans="1:12" x14ac:dyDescent="0.15">
      <c r="A28" s="97"/>
      <c r="B28" s="97"/>
      <c r="C28" s="259" t="s">
        <v>419</v>
      </c>
      <c r="D28" s="97"/>
      <c r="E28" s="97"/>
      <c r="F28" s="97"/>
      <c r="G28" s="97"/>
      <c r="H28" s="97"/>
      <c r="I28" s="97"/>
      <c r="J28" s="97"/>
      <c r="K28" s="97"/>
      <c r="L28" s="97"/>
    </row>
    <row r="29" spans="1:12" x14ac:dyDescent="0.15">
      <c r="A29" s="97"/>
      <c r="B29" s="97"/>
      <c r="C29" s="259" t="s">
        <v>420</v>
      </c>
      <c r="D29" s="97"/>
      <c r="E29" s="97"/>
      <c r="F29" s="97"/>
      <c r="G29" s="97"/>
      <c r="H29" s="97"/>
      <c r="I29" s="97"/>
      <c r="J29" s="97"/>
      <c r="K29" s="97"/>
      <c r="L29" s="97"/>
    </row>
    <row r="30" spans="1:12" ht="13.15" customHeight="1" x14ac:dyDescent="0.15">
      <c r="A30" s="97"/>
      <c r="B30" s="97"/>
      <c r="C30" s="259"/>
      <c r="D30" s="97"/>
      <c r="E30" s="97"/>
      <c r="F30" s="97"/>
      <c r="G30" s="97"/>
      <c r="H30" s="97"/>
      <c r="I30" s="97"/>
      <c r="J30" s="97"/>
      <c r="K30" s="97"/>
      <c r="L30" s="97"/>
    </row>
    <row r="31" spans="1:12" ht="13.15" customHeight="1" x14ac:dyDescent="0.15">
      <c r="A31" s="97"/>
      <c r="B31" s="259" t="s">
        <v>421</v>
      </c>
      <c r="C31" s="97"/>
      <c r="D31" s="97"/>
      <c r="E31" s="97"/>
      <c r="F31" s="97"/>
      <c r="G31" s="97"/>
      <c r="H31" s="97"/>
      <c r="I31" s="97"/>
      <c r="J31" s="97"/>
      <c r="K31" s="97"/>
      <c r="L31" s="97"/>
    </row>
    <row r="32" spans="1:12" x14ac:dyDescent="0.15">
      <c r="A32" s="97"/>
      <c r="B32" s="97"/>
      <c r="C32" s="259" t="s">
        <v>403</v>
      </c>
      <c r="D32" s="97"/>
      <c r="E32" s="97"/>
      <c r="F32" s="97"/>
      <c r="G32" s="97"/>
      <c r="H32" s="97"/>
      <c r="I32" s="97"/>
      <c r="J32" s="97"/>
      <c r="K32" s="97"/>
      <c r="L32" s="97"/>
    </row>
    <row r="33" spans="1:12" x14ac:dyDescent="0.15">
      <c r="A33" s="97"/>
      <c r="B33" s="97"/>
      <c r="C33" s="259"/>
      <c r="D33" s="97"/>
      <c r="E33" s="97"/>
      <c r="F33" s="97"/>
      <c r="G33" s="97"/>
      <c r="H33" s="97"/>
      <c r="I33" s="97"/>
      <c r="J33" s="97"/>
      <c r="K33" s="97"/>
      <c r="L33" s="97"/>
    </row>
    <row r="34" spans="1:12" x14ac:dyDescent="0.15">
      <c r="A34" s="97"/>
      <c r="B34" s="97" t="s">
        <v>422</v>
      </c>
      <c r="C34" s="259"/>
      <c r="D34" s="97"/>
      <c r="E34" s="97"/>
      <c r="F34" s="97"/>
      <c r="G34" s="97"/>
      <c r="H34" s="97"/>
      <c r="I34" s="97"/>
      <c r="J34" s="97"/>
      <c r="K34" s="97"/>
      <c r="L34" s="97"/>
    </row>
    <row r="35" spans="1:12" x14ac:dyDescent="0.15">
      <c r="A35" s="97"/>
      <c r="B35" s="97"/>
      <c r="C35" s="259" t="s">
        <v>423</v>
      </c>
      <c r="D35" s="97"/>
      <c r="E35" s="97"/>
      <c r="F35" s="97"/>
      <c r="G35" s="97"/>
      <c r="H35" s="97"/>
      <c r="I35" s="97"/>
      <c r="J35" s="97"/>
      <c r="K35" s="97"/>
      <c r="L35" s="97"/>
    </row>
    <row r="36" spans="1:12" x14ac:dyDescent="0.15">
      <c r="A36" s="97"/>
      <c r="B36" s="97"/>
      <c r="C36" s="259" t="s">
        <v>402</v>
      </c>
      <c r="D36" s="97"/>
      <c r="E36" s="97"/>
      <c r="F36" s="97"/>
      <c r="G36" s="97"/>
      <c r="H36" s="97"/>
      <c r="I36" s="97"/>
      <c r="J36" s="97"/>
      <c r="K36" s="97"/>
      <c r="L36" s="97"/>
    </row>
    <row r="37" spans="1:12" x14ac:dyDescent="0.15">
      <c r="A37" s="97"/>
      <c r="B37" s="97"/>
      <c r="C37" s="259"/>
      <c r="D37" s="97"/>
      <c r="E37" s="97"/>
      <c r="F37" s="97"/>
      <c r="G37" s="97"/>
      <c r="H37" s="97"/>
      <c r="I37" s="97"/>
      <c r="J37" s="97"/>
      <c r="K37" s="97"/>
      <c r="L37" s="97"/>
    </row>
    <row r="38" spans="1:12" x14ac:dyDescent="0.15">
      <c r="A38" s="263" t="s">
        <v>382</v>
      </c>
      <c r="B38" s="263"/>
      <c r="C38" s="263"/>
      <c r="D38" s="263"/>
      <c r="E38" s="263"/>
      <c r="F38" s="263"/>
      <c r="G38" s="263"/>
      <c r="H38" s="263"/>
      <c r="I38" s="263"/>
      <c r="J38" s="263"/>
      <c r="K38" s="263"/>
      <c r="L38" s="263"/>
    </row>
    <row r="39" spans="1:12" x14ac:dyDescent="0.15">
      <c r="A39" s="97"/>
      <c r="B39" s="97" t="s">
        <v>383</v>
      </c>
      <c r="C39" s="97"/>
      <c r="D39" s="97"/>
      <c r="E39" s="97"/>
      <c r="F39" s="97"/>
      <c r="G39" s="97"/>
      <c r="H39" s="97"/>
      <c r="I39" s="97"/>
      <c r="J39" s="97"/>
      <c r="K39" s="97"/>
      <c r="L39" s="97"/>
    </row>
    <row r="40" spans="1:12" x14ac:dyDescent="0.15">
      <c r="A40" s="97"/>
      <c r="B40" s="97" t="s">
        <v>384</v>
      </c>
      <c r="C40" s="97"/>
      <c r="D40" s="97"/>
      <c r="E40" s="97"/>
      <c r="F40" s="97"/>
      <c r="G40" s="97"/>
      <c r="H40" s="97"/>
      <c r="I40" s="97"/>
      <c r="J40" s="97"/>
      <c r="K40" s="97"/>
      <c r="L40" s="97"/>
    </row>
    <row r="41" spans="1:12" x14ac:dyDescent="0.15">
      <c r="A41" s="97"/>
      <c r="B41" s="97"/>
      <c r="C41" s="97"/>
      <c r="D41" s="97"/>
      <c r="E41" s="97"/>
      <c r="F41" s="97"/>
      <c r="G41" s="97"/>
      <c r="H41" s="97"/>
      <c r="I41" s="97"/>
      <c r="J41" s="97"/>
      <c r="K41" s="97"/>
      <c r="L41" s="97"/>
    </row>
    <row r="42" spans="1:12" x14ac:dyDescent="0.15">
      <c r="A42" s="263" t="s">
        <v>385</v>
      </c>
      <c r="B42" s="263"/>
      <c r="C42" s="263"/>
      <c r="D42" s="263"/>
      <c r="E42" s="263"/>
      <c r="F42" s="263"/>
      <c r="G42" s="263"/>
      <c r="H42" s="263"/>
      <c r="I42" s="263"/>
      <c r="J42" s="263"/>
      <c r="K42" s="263"/>
      <c r="L42" s="263"/>
    </row>
    <row r="43" spans="1:12" x14ac:dyDescent="0.15">
      <c r="A43" s="97"/>
      <c r="B43" s="97" t="s">
        <v>432</v>
      </c>
      <c r="C43" s="97"/>
      <c r="D43" s="97"/>
      <c r="E43" s="97"/>
      <c r="F43" s="97"/>
      <c r="G43" s="97"/>
      <c r="H43" s="97"/>
      <c r="I43" s="97"/>
      <c r="J43" s="97"/>
      <c r="K43" s="97"/>
      <c r="L43" s="97"/>
    </row>
    <row r="44" spans="1:12" x14ac:dyDescent="0.15">
      <c r="A44" s="97"/>
      <c r="B44" s="97" t="s">
        <v>388</v>
      </c>
      <c r="C44" s="97"/>
      <c r="D44" s="97"/>
      <c r="E44" s="97"/>
      <c r="F44" s="97"/>
      <c r="G44" s="97"/>
      <c r="H44" s="97"/>
      <c r="I44" s="97"/>
      <c r="J44" s="97"/>
      <c r="K44" s="97"/>
      <c r="L44" s="97"/>
    </row>
    <row r="45" spans="1:12" x14ac:dyDescent="0.15">
      <c r="A45" s="97"/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</row>
    <row r="46" spans="1:12" x14ac:dyDescent="0.15">
      <c r="A46" s="97"/>
      <c r="B46" s="260" t="s">
        <v>392</v>
      </c>
      <c r="C46" s="97"/>
      <c r="D46" s="97"/>
      <c r="E46" s="97"/>
      <c r="F46" s="97"/>
      <c r="G46" s="97"/>
      <c r="H46" s="97"/>
      <c r="I46" s="97"/>
      <c r="J46" s="97"/>
      <c r="K46" s="97"/>
      <c r="L46" s="97"/>
    </row>
    <row r="47" spans="1:12" x14ac:dyDescent="0.15">
      <c r="A47" s="97"/>
      <c r="B47" s="260" t="s">
        <v>389</v>
      </c>
      <c r="C47" s="97"/>
      <c r="D47" s="97"/>
      <c r="E47" s="97"/>
      <c r="F47" s="97"/>
      <c r="G47" s="97"/>
      <c r="H47" s="97"/>
      <c r="I47" s="97"/>
      <c r="J47" s="97"/>
      <c r="K47" s="97"/>
      <c r="L47" s="97"/>
    </row>
    <row r="48" spans="1:12" x14ac:dyDescent="0.15">
      <c r="A48" s="97"/>
      <c r="B48" s="260" t="s">
        <v>390</v>
      </c>
      <c r="C48" s="97"/>
      <c r="D48" s="97"/>
      <c r="E48" s="97"/>
      <c r="F48" s="97"/>
      <c r="G48" s="97"/>
      <c r="H48" s="97"/>
      <c r="I48" s="97"/>
      <c r="J48" s="97"/>
      <c r="K48" s="97"/>
      <c r="L48" s="97"/>
    </row>
    <row r="49" spans="1:12" x14ac:dyDescent="0.15">
      <c r="A49" s="97"/>
      <c r="B49" s="259" t="s">
        <v>391</v>
      </c>
      <c r="C49" s="97"/>
      <c r="D49" s="97"/>
      <c r="E49" s="97"/>
      <c r="F49" s="97"/>
      <c r="G49" s="97"/>
      <c r="H49" s="97"/>
      <c r="I49" s="97"/>
      <c r="J49" s="97"/>
      <c r="K49" s="97"/>
      <c r="L49" s="97"/>
    </row>
  </sheetData>
  <phoneticPr fontId="2"/>
  <pageMargins left="0.7" right="0.7" top="0.75" bottom="0.75" header="0.3" footer="0.3"/>
  <pageSetup paperSize="9" scale="85" orientation="portrait" copies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AC9A2-1129-4C9E-8EE1-D24C536B32A8}">
  <sheetPr codeName="Sheet11">
    <pageSetUpPr fitToPage="1"/>
  </sheetPr>
  <dimension ref="A1:N109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/>
    </sheetView>
  </sheetViews>
  <sheetFormatPr defaultRowHeight="13.5" x14ac:dyDescent="0.15"/>
  <cols>
    <col min="1" max="1" width="5.25" customWidth="1"/>
    <col min="2" max="2" width="43.125" bestFit="1" customWidth="1"/>
    <col min="3" max="7" width="9.5" style="95" bestFit="1" customWidth="1"/>
    <col min="8" max="8" width="9.5" style="198" bestFit="1" customWidth="1"/>
    <col min="9" max="10" width="9.5" style="95" bestFit="1" customWidth="1"/>
  </cols>
  <sheetData>
    <row r="1" spans="1:14" x14ac:dyDescent="0.15">
      <c r="A1" t="s">
        <v>247</v>
      </c>
      <c r="H1" s="95"/>
    </row>
    <row r="2" spans="1:14" ht="33.75" x14ac:dyDescent="0.15">
      <c r="A2" s="145"/>
      <c r="B2" s="146"/>
      <c r="C2" s="193" t="s">
        <v>241</v>
      </c>
      <c r="D2" s="193" t="s">
        <v>242</v>
      </c>
      <c r="E2" s="193" t="s">
        <v>243</v>
      </c>
      <c r="F2" s="193" t="s">
        <v>378</v>
      </c>
      <c r="G2" s="193" t="s">
        <v>263</v>
      </c>
      <c r="H2" s="193" t="s">
        <v>244</v>
      </c>
      <c r="I2" s="193" t="s">
        <v>245</v>
      </c>
      <c r="J2" s="193" t="s">
        <v>246</v>
      </c>
      <c r="L2" s="153"/>
      <c r="M2" s="153"/>
      <c r="N2" s="153"/>
    </row>
    <row r="3" spans="1:14" x14ac:dyDescent="0.15">
      <c r="A3" s="8" t="s">
        <v>0</v>
      </c>
      <c r="B3" s="9" t="s">
        <v>1</v>
      </c>
      <c r="C3" s="194">
        <v>0.54533978539869554</v>
      </c>
      <c r="D3" s="195">
        <v>0.54385462284615071</v>
      </c>
      <c r="E3" s="194">
        <v>0.12492472124936416</v>
      </c>
      <c r="F3" s="194">
        <v>1.5266970883980132E-2</v>
      </c>
      <c r="G3" s="194">
        <v>0.33379328893592392</v>
      </c>
      <c r="H3" s="194">
        <v>6.9589723500418046E-2</v>
      </c>
      <c r="I3" s="194">
        <v>1.3540430055110101E-2</v>
      </c>
      <c r="J3" s="196">
        <f>I3*E3*入力シート!$I$19</f>
        <v>8.2110600912430227E-4</v>
      </c>
    </row>
    <row r="4" spans="1:14" x14ac:dyDescent="0.15">
      <c r="A4" s="8" t="s">
        <v>2</v>
      </c>
      <c r="B4" s="9" t="s">
        <v>3</v>
      </c>
      <c r="C4" s="197">
        <v>0.39139985721346582</v>
      </c>
      <c r="D4" s="198">
        <v>0.27794777407109167</v>
      </c>
      <c r="E4" s="197">
        <v>0.10146094558840446</v>
      </c>
      <c r="F4" s="197">
        <v>1.0867826999959617E-3</v>
      </c>
      <c r="G4" s="197">
        <v>6.5961118141033018E-2</v>
      </c>
      <c r="H4" s="197">
        <v>2.360519958587369E-2</v>
      </c>
      <c r="I4" s="197">
        <v>1.3836673545689609E-3</v>
      </c>
      <c r="J4" s="199">
        <f>I4*E4*入力シート!$I$19</f>
        <v>6.814735172278593E-5</v>
      </c>
    </row>
    <row r="5" spans="1:14" x14ac:dyDescent="0.15">
      <c r="A5" s="8" t="s">
        <v>4</v>
      </c>
      <c r="B5" s="9" t="s">
        <v>5</v>
      </c>
      <c r="C5" s="197">
        <v>1</v>
      </c>
      <c r="D5" s="198">
        <v>0.60434782608695647</v>
      </c>
      <c r="E5" s="197">
        <v>0.11618357487922705</v>
      </c>
      <c r="F5" s="197">
        <v>0</v>
      </c>
      <c r="G5" s="197">
        <v>5.8695652173913045E-2</v>
      </c>
      <c r="H5" s="197">
        <v>4.7020933977455714E-2</v>
      </c>
      <c r="I5" s="197">
        <v>8.0496094821816161E-4</v>
      </c>
      <c r="J5" s="199">
        <f>I5*E5*入力シート!$I$19</f>
        <v>4.5398126441182897E-5</v>
      </c>
    </row>
    <row r="6" spans="1:14" x14ac:dyDescent="0.15">
      <c r="A6" s="8" t="s">
        <v>6</v>
      </c>
      <c r="B6" s="9" t="s">
        <v>7</v>
      </c>
      <c r="C6" s="197">
        <v>0.86270228615463651</v>
      </c>
      <c r="D6" s="198">
        <v>0.60596079691516713</v>
      </c>
      <c r="E6" s="197">
        <v>0.21192159383033418</v>
      </c>
      <c r="F6" s="197">
        <v>8.6903848483624758E-4</v>
      </c>
      <c r="G6" s="197">
        <v>0.11379338046272494</v>
      </c>
      <c r="H6" s="197">
        <v>7.3184447300771213E-2</v>
      </c>
      <c r="I6" s="197">
        <v>1.1322381601876488E-3</v>
      </c>
      <c r="J6" s="199">
        <f>I6*E6*入力シート!$I$19</f>
        <v>1.1647464161064178E-4</v>
      </c>
    </row>
    <row r="7" spans="1:14" x14ac:dyDescent="0.15">
      <c r="A7" s="8" t="s">
        <v>8</v>
      </c>
      <c r="B7" s="9" t="s">
        <v>9</v>
      </c>
      <c r="C7" s="197">
        <v>0.36012326656394456</v>
      </c>
      <c r="D7" s="198">
        <v>0.64128014842300551</v>
      </c>
      <c r="E7" s="197">
        <v>0.18794063079777365</v>
      </c>
      <c r="F7" s="197">
        <v>1.6027137261236523E-3</v>
      </c>
      <c r="G7" s="197">
        <v>0.12551020408163266</v>
      </c>
      <c r="H7" s="197">
        <v>7.2912801484230058E-2</v>
      </c>
      <c r="I7" s="197">
        <v>9.9281269521708272E-4</v>
      </c>
      <c r="J7" s="199">
        <f>I7*E7*入力シート!$I$19</f>
        <v>9.0574591783115625E-5</v>
      </c>
    </row>
    <row r="8" spans="1:14" x14ac:dyDescent="0.15">
      <c r="A8" s="8" t="s">
        <v>10</v>
      </c>
      <c r="B8" s="9" t="s">
        <v>170</v>
      </c>
      <c r="C8" s="197">
        <v>0</v>
      </c>
      <c r="D8" s="198">
        <v>0</v>
      </c>
      <c r="E8" s="197">
        <v>0</v>
      </c>
      <c r="F8" s="197">
        <v>3.2306263376812177E-7</v>
      </c>
      <c r="G8" s="197">
        <v>0</v>
      </c>
      <c r="H8" s="197">
        <v>0</v>
      </c>
      <c r="I8" s="197">
        <v>0</v>
      </c>
      <c r="J8" s="199">
        <f>I8*E8*入力シート!$I$19</f>
        <v>0</v>
      </c>
    </row>
    <row r="9" spans="1:14" x14ac:dyDescent="0.15">
      <c r="A9" s="8" t="s">
        <v>11</v>
      </c>
      <c r="B9" s="9" t="s">
        <v>278</v>
      </c>
      <c r="C9" s="197">
        <v>5.5373805557234035E-2</v>
      </c>
      <c r="D9" s="198">
        <v>0.47437394576359154</v>
      </c>
      <c r="E9" s="197">
        <v>0.27741014661995589</v>
      </c>
      <c r="F9" s="197">
        <v>0</v>
      </c>
      <c r="G9" s="197">
        <v>7.3309977942130525E-2</v>
      </c>
      <c r="H9" s="197">
        <v>6.2670299727520432E-2</v>
      </c>
      <c r="I9" s="197">
        <v>2.1382946684276678E-6</v>
      </c>
      <c r="J9" s="199">
        <f>I9*E9*入力シート!$I$19</f>
        <v>2.8794416235078973E-7</v>
      </c>
    </row>
    <row r="10" spans="1:14" x14ac:dyDescent="0.15">
      <c r="A10" s="8" t="s">
        <v>12</v>
      </c>
      <c r="B10" s="9" t="s">
        <v>171</v>
      </c>
      <c r="C10" s="197">
        <v>0.25582907410007871</v>
      </c>
      <c r="D10" s="198">
        <v>0.27068104831520773</v>
      </c>
      <c r="E10" s="197">
        <v>0.1114490367371766</v>
      </c>
      <c r="F10" s="197">
        <v>0.12100278641521625</v>
      </c>
      <c r="G10" s="197">
        <v>4.5549169926483696E-2</v>
      </c>
      <c r="H10" s="197">
        <v>4.0538839889673106E-2</v>
      </c>
      <c r="I10" s="197">
        <v>3.4837474992839637E-2</v>
      </c>
      <c r="J10" s="199">
        <f>I10*E10*入力シート!$I$19</f>
        <v>1.8846962760906496E-3</v>
      </c>
    </row>
    <row r="11" spans="1:14" x14ac:dyDescent="0.15">
      <c r="A11" s="8" t="s">
        <v>13</v>
      </c>
      <c r="B11" s="9" t="s">
        <v>15</v>
      </c>
      <c r="C11" s="197">
        <v>0.26040789754296167</v>
      </c>
      <c r="D11" s="198">
        <v>0.63533393874349875</v>
      </c>
      <c r="E11" s="197">
        <v>3.7785849913316273E-2</v>
      </c>
      <c r="F11" s="197">
        <v>2.214400516900214E-2</v>
      </c>
      <c r="G11" s="197">
        <v>1.0773549079501362E-2</v>
      </c>
      <c r="H11" s="197">
        <v>9.287542309914968E-3</v>
      </c>
      <c r="I11" s="197">
        <v>6.5553935203323758E-3</v>
      </c>
      <c r="J11" s="199">
        <f>I11*E11*入力シート!$I$19</f>
        <v>1.2023927418415631E-4</v>
      </c>
    </row>
    <row r="12" spans="1:14" x14ac:dyDescent="0.15">
      <c r="A12" s="8" t="s">
        <v>14</v>
      </c>
      <c r="B12" s="9" t="s">
        <v>279</v>
      </c>
      <c r="C12" s="197">
        <v>6.6663471676411401E-2</v>
      </c>
      <c r="D12" s="198">
        <v>0.28927563499529635</v>
      </c>
      <c r="E12" s="197">
        <v>0.22671683913452492</v>
      </c>
      <c r="F12" s="197">
        <v>1.0589993134919031E-3</v>
      </c>
      <c r="G12" s="197">
        <v>7.8551269990592656E-2</v>
      </c>
      <c r="H12" s="197">
        <v>6.5851364063969894E-2</v>
      </c>
      <c r="I12" s="197">
        <v>1.1527801113982064E-4</v>
      </c>
      <c r="J12" s="199">
        <f>I12*E12*入力シート!$I$19</f>
        <v>1.2686699010644342E-5</v>
      </c>
    </row>
    <row r="13" spans="1:14" x14ac:dyDescent="0.15">
      <c r="A13" s="8" t="s">
        <v>16</v>
      </c>
      <c r="B13" s="9" t="s">
        <v>18</v>
      </c>
      <c r="C13" s="197">
        <v>7.1305219764915551E-3</v>
      </c>
      <c r="D13" s="198">
        <v>0.43332373271889402</v>
      </c>
      <c r="E13" s="197">
        <v>0.16820276497695852</v>
      </c>
      <c r="F13" s="197">
        <v>3.4050801599160035E-4</v>
      </c>
      <c r="G13" s="197">
        <v>9.3029953917050698E-2</v>
      </c>
      <c r="H13" s="197">
        <v>7.0564516129032265E-2</v>
      </c>
      <c r="I13" s="197">
        <v>5.4090421777303518E-6</v>
      </c>
      <c r="J13" s="199">
        <f>I13*E13*入力シート!$I$19</f>
        <v>4.4164353949164556E-7</v>
      </c>
    </row>
    <row r="14" spans="1:14" x14ac:dyDescent="0.15">
      <c r="A14" s="8" t="s">
        <v>17</v>
      </c>
      <c r="B14" s="9" t="s">
        <v>20</v>
      </c>
      <c r="C14" s="197">
        <v>5.498954432718961E-2</v>
      </c>
      <c r="D14" s="198">
        <v>0.5546044937669512</v>
      </c>
      <c r="E14" s="197">
        <v>0.295852098833014</v>
      </c>
      <c r="F14" s="197">
        <v>1.558874126721318E-2</v>
      </c>
      <c r="G14" s="197">
        <v>0.17962626589365249</v>
      </c>
      <c r="H14" s="197">
        <v>0.14210356067580682</v>
      </c>
      <c r="I14" s="197">
        <v>9.5485867088156498E-4</v>
      </c>
      <c r="J14" s="199">
        <f>I14*E14*入力シート!$I$19</f>
        <v>1.3712989203167167E-4</v>
      </c>
    </row>
    <row r="15" spans="1:14" x14ac:dyDescent="0.15">
      <c r="A15" s="8" t="s">
        <v>19</v>
      </c>
      <c r="B15" s="9" t="s">
        <v>280</v>
      </c>
      <c r="C15" s="197">
        <v>0.45736338917638808</v>
      </c>
      <c r="D15" s="198">
        <v>0.43653080384602932</v>
      </c>
      <c r="E15" s="197">
        <v>0.1263880345754152</v>
      </c>
      <c r="F15" s="197">
        <v>2.2194402939869966E-4</v>
      </c>
      <c r="G15" s="197">
        <v>5.0859529282268771E-2</v>
      </c>
      <c r="H15" s="197">
        <v>3.7958496552170679E-2</v>
      </c>
      <c r="I15" s="197">
        <v>3.9965032580301844E-4</v>
      </c>
      <c r="J15" s="199">
        <f>I15*E15*入力シート!$I$19</f>
        <v>2.4519099438316766E-5</v>
      </c>
    </row>
    <row r="16" spans="1:14" x14ac:dyDescent="0.15">
      <c r="A16" s="8" t="s">
        <v>21</v>
      </c>
      <c r="B16" s="9" t="s">
        <v>23</v>
      </c>
      <c r="C16" s="197">
        <v>0.30920234230407473</v>
      </c>
      <c r="D16" s="198">
        <v>0.40808737637255665</v>
      </c>
      <c r="E16" s="197">
        <v>0.16799704072891519</v>
      </c>
      <c r="F16" s="197">
        <v>6.3869482695957675E-4</v>
      </c>
      <c r="G16" s="197">
        <v>6.3410170547465144E-2</v>
      </c>
      <c r="H16" s="197">
        <v>4.9061599563896892E-2</v>
      </c>
      <c r="I16" s="197">
        <v>6.4640753589607013E-4</v>
      </c>
      <c r="J16" s="199">
        <f>I16*E16*入力シート!$I$19</f>
        <v>5.2714055055437325E-5</v>
      </c>
    </row>
    <row r="17" spans="1:10" x14ac:dyDescent="0.15">
      <c r="A17" s="8" t="s">
        <v>22</v>
      </c>
      <c r="B17" s="9" t="s">
        <v>25</v>
      </c>
      <c r="C17" s="197">
        <v>0.2742148543955063</v>
      </c>
      <c r="D17" s="198">
        <v>0.2492077738904255</v>
      </c>
      <c r="E17" s="197">
        <v>7.0714194127452237E-2</v>
      </c>
      <c r="F17" s="197">
        <v>0</v>
      </c>
      <c r="G17" s="197">
        <v>1.3582327404612312E-2</v>
      </c>
      <c r="H17" s="197">
        <v>1.2968695620317622E-2</v>
      </c>
      <c r="I17" s="197">
        <v>4.3256650521940202E-4</v>
      </c>
      <c r="J17" s="199">
        <f>I17*E17*入力シート!$I$19</f>
        <v>1.4848338769086802E-5</v>
      </c>
    </row>
    <row r="18" spans="1:10" x14ac:dyDescent="0.15">
      <c r="A18" s="8" t="s">
        <v>24</v>
      </c>
      <c r="B18" s="9" t="s">
        <v>27</v>
      </c>
      <c r="C18" s="197">
        <v>0.36435524982341927</v>
      </c>
      <c r="D18" s="198">
        <v>0.4290594782524717</v>
      </c>
      <c r="E18" s="197">
        <v>0.13341864142834722</v>
      </c>
      <c r="F18" s="197">
        <v>1.6169284820094496E-3</v>
      </c>
      <c r="G18" s="197">
        <v>3.3499523159940606E-2</v>
      </c>
      <c r="H18" s="197">
        <v>3.007110349240074E-2</v>
      </c>
      <c r="I18" s="197">
        <v>1.6571640478799765E-3</v>
      </c>
      <c r="J18" s="199">
        <f>I18*E18*入力シート!$I$19</f>
        <v>1.0732487714746801E-4</v>
      </c>
    </row>
    <row r="19" spans="1:10" x14ac:dyDescent="0.15">
      <c r="A19" s="8" t="s">
        <v>26</v>
      </c>
      <c r="B19" s="9" t="s">
        <v>29</v>
      </c>
      <c r="C19" s="197">
        <v>0.42403165347771765</v>
      </c>
      <c r="D19" s="198">
        <v>0.61882688536280972</v>
      </c>
      <c r="E19" s="197">
        <v>0.24987902096121031</v>
      </c>
      <c r="F19" s="197">
        <v>1.5571618947623469E-4</v>
      </c>
      <c r="G19" s="197">
        <v>0.10108753788554109</v>
      </c>
      <c r="H19" s="197">
        <v>8.3284517229962052E-2</v>
      </c>
      <c r="I19" s="197">
        <v>1.6248791755229216E-3</v>
      </c>
      <c r="J19" s="199">
        <f>I19*E19*入力シート!$I$19</f>
        <v>1.9709211582234293E-4</v>
      </c>
    </row>
    <row r="20" spans="1:10" x14ac:dyDescent="0.15">
      <c r="A20" s="8" t="s">
        <v>28</v>
      </c>
      <c r="B20" s="9" t="s">
        <v>31</v>
      </c>
      <c r="C20" s="197">
        <v>6.2167649618099174E-2</v>
      </c>
      <c r="D20" s="198">
        <v>0.3723688111473466</v>
      </c>
      <c r="E20" s="197">
        <v>8.6174523174226705E-2</v>
      </c>
      <c r="F20" s="197">
        <v>3.2629326010580303E-5</v>
      </c>
      <c r="G20" s="197">
        <v>2.2037750765885957E-2</v>
      </c>
      <c r="H20" s="197">
        <v>2.1444806799090818E-2</v>
      </c>
      <c r="I20" s="197">
        <v>3.5291316849993621E-5</v>
      </c>
      <c r="J20" s="199">
        <f>I20*E20*入力シート!$I$19</f>
        <v>1.4762677625334879E-6</v>
      </c>
    </row>
    <row r="21" spans="1:10" x14ac:dyDescent="0.15">
      <c r="A21" s="8" t="s">
        <v>30</v>
      </c>
      <c r="B21" s="9" t="s">
        <v>172</v>
      </c>
      <c r="C21" s="197">
        <v>0.21453874263554329</v>
      </c>
      <c r="D21" s="198">
        <v>0.43103283108209822</v>
      </c>
      <c r="E21" s="197">
        <v>9.2225369845766444E-2</v>
      </c>
      <c r="F21" s="197">
        <v>5.0397770867827001E-5</v>
      </c>
      <c r="G21" s="197">
        <v>1.9638433852006951E-2</v>
      </c>
      <c r="H21" s="197">
        <v>1.9309986177827046E-2</v>
      </c>
      <c r="I21" s="197">
        <v>1.1307342900540234E-4</v>
      </c>
      <c r="J21" s="199">
        <f>I21*E21*入力シート!$I$19</f>
        <v>5.0620840445199151E-6</v>
      </c>
    </row>
    <row r="22" spans="1:10" x14ac:dyDescent="0.15">
      <c r="A22" s="8" t="s">
        <v>32</v>
      </c>
      <c r="B22" s="9" t="s">
        <v>281</v>
      </c>
      <c r="C22" s="197">
        <v>0</v>
      </c>
      <c r="D22" s="198">
        <v>0</v>
      </c>
      <c r="E22" s="197">
        <v>0</v>
      </c>
      <c r="F22" s="197">
        <v>0</v>
      </c>
      <c r="G22" s="197">
        <v>0</v>
      </c>
      <c r="H22" s="197">
        <v>0</v>
      </c>
      <c r="I22" s="197">
        <v>0</v>
      </c>
      <c r="J22" s="199">
        <f>I22*E22*入力シート!$I$19</f>
        <v>0</v>
      </c>
    </row>
    <row r="23" spans="1:10" x14ac:dyDescent="0.15">
      <c r="A23" s="8" t="s">
        <v>33</v>
      </c>
      <c r="B23" s="9" t="s">
        <v>282</v>
      </c>
      <c r="C23" s="197">
        <v>2.4604990158003992E-2</v>
      </c>
      <c r="D23" s="198">
        <v>0.33835710124369917</v>
      </c>
      <c r="E23" s="197">
        <v>0.15471516502444338</v>
      </c>
      <c r="F23" s="197">
        <v>3.2306263376812177E-7</v>
      </c>
      <c r="G23" s="197">
        <v>3.3587476886445956E-2</v>
      </c>
      <c r="H23" s="197">
        <v>3.3308847741837434E-2</v>
      </c>
      <c r="I23" s="197">
        <v>1.0185483207198446E-5</v>
      </c>
      <c r="J23" s="199">
        <f>I23*E23*入力シート!$I$19</f>
        <v>7.6494974689413635E-7</v>
      </c>
    </row>
    <row r="24" spans="1:10" x14ac:dyDescent="0.15">
      <c r="A24" s="8" t="s">
        <v>34</v>
      </c>
      <c r="B24" s="9" t="s">
        <v>283</v>
      </c>
      <c r="C24" s="197">
        <v>4.0000000000000036E-2</v>
      </c>
      <c r="D24" s="198">
        <v>0.2864217671220905</v>
      </c>
      <c r="E24" s="197">
        <v>6.7090045736592191E-2</v>
      </c>
      <c r="F24" s="197">
        <v>0</v>
      </c>
      <c r="G24" s="197">
        <v>1.2235266699682466E-2</v>
      </c>
      <c r="H24" s="197">
        <v>1.2177003524922073E-2</v>
      </c>
      <c r="I24" s="197">
        <v>8.1891217491410802E-6</v>
      </c>
      <c r="J24" s="199">
        <f>I24*E24*入力シート!$I$19</f>
        <v>2.6669434017046992E-7</v>
      </c>
    </row>
    <row r="25" spans="1:10" x14ac:dyDescent="0.15">
      <c r="A25" s="8" t="s">
        <v>35</v>
      </c>
      <c r="B25" s="9" t="s">
        <v>38</v>
      </c>
      <c r="C25" s="197">
        <v>1.4433520205443862E-2</v>
      </c>
      <c r="D25" s="198">
        <v>0.23250521582678874</v>
      </c>
      <c r="E25" s="197">
        <v>4.6543808363039875E-2</v>
      </c>
      <c r="F25" s="197">
        <v>4.1371400880345676E-3</v>
      </c>
      <c r="G25" s="197">
        <v>1.121975507760356E-2</v>
      </c>
      <c r="H25" s="197">
        <v>1.1103678112466361E-2</v>
      </c>
      <c r="I25" s="197">
        <v>1.6774081312614556E-4</v>
      </c>
      <c r="J25" s="199">
        <f>I25*E25*入力シート!$I$19</f>
        <v>3.7898240109054301E-6</v>
      </c>
    </row>
    <row r="26" spans="1:10" x14ac:dyDescent="0.15">
      <c r="A26" s="8" t="s">
        <v>36</v>
      </c>
      <c r="B26" s="9" t="s">
        <v>284</v>
      </c>
      <c r="C26" s="197">
        <v>6.9984618765106532E-2</v>
      </c>
      <c r="D26" s="198">
        <v>0.39514610177708992</v>
      </c>
      <c r="E26" s="197">
        <v>0.10476066160702631</v>
      </c>
      <c r="F26" s="197">
        <v>8.3653838387917449E-3</v>
      </c>
      <c r="G26" s="197">
        <v>2.0679881403024597E-2</v>
      </c>
      <c r="H26" s="197">
        <v>2.0306934939489436E-2</v>
      </c>
      <c r="I26" s="197">
        <v>7.3077433453438306E-4</v>
      </c>
      <c r="J26" s="199">
        <f>I26*E26*入力シート!$I$19</f>
        <v>3.7162070417087432E-5</v>
      </c>
    </row>
    <row r="27" spans="1:10" x14ac:dyDescent="0.15">
      <c r="A27" s="8" t="s">
        <v>37</v>
      </c>
      <c r="B27" s="9" t="s">
        <v>41</v>
      </c>
      <c r="C27" s="197">
        <v>2.2714001524164473E-3</v>
      </c>
      <c r="D27" s="198">
        <v>0.41384388807069217</v>
      </c>
      <c r="E27" s="197">
        <v>0.2857142857142857</v>
      </c>
      <c r="F27" s="197">
        <v>1.8964745790090054E-2</v>
      </c>
      <c r="G27" s="197">
        <v>8.5419734904270989E-2</v>
      </c>
      <c r="H27" s="197">
        <v>8.1001472754050077E-2</v>
      </c>
      <c r="I27" s="197">
        <v>5.9214240730087678E-5</v>
      </c>
      <c r="J27" s="199">
        <f>I27*E27*入力シート!$I$19</f>
        <v>8.2125212039727933E-6</v>
      </c>
    </row>
    <row r="28" spans="1:10" x14ac:dyDescent="0.15">
      <c r="A28" s="8" t="s">
        <v>39</v>
      </c>
      <c r="B28" s="9" t="s">
        <v>43</v>
      </c>
      <c r="C28" s="197">
        <v>0.35988703315966308</v>
      </c>
      <c r="D28" s="198">
        <v>0.46840395199257345</v>
      </c>
      <c r="E28" s="197">
        <v>7.2143757045288776E-2</v>
      </c>
      <c r="F28" s="197">
        <v>1.615313168840609E-6</v>
      </c>
      <c r="G28" s="197">
        <v>1.7173927458391355E-2</v>
      </c>
      <c r="H28" s="197">
        <v>1.5449903852529673E-2</v>
      </c>
      <c r="I28" s="197">
        <v>2.8428303132911522E-4</v>
      </c>
      <c r="J28" s="199">
        <f>I28*E28*入力シート!$I$19</f>
        <v>9.9556146108503104E-6</v>
      </c>
    </row>
    <row r="29" spans="1:10" x14ac:dyDescent="0.15">
      <c r="A29" s="8" t="s">
        <v>40</v>
      </c>
      <c r="B29" s="9" t="s">
        <v>45</v>
      </c>
      <c r="C29" s="197">
        <v>0.18010032630399841</v>
      </c>
      <c r="D29" s="198">
        <v>0.3920344712660096</v>
      </c>
      <c r="E29" s="197">
        <v>0.18406894253201925</v>
      </c>
      <c r="F29" s="197">
        <v>2.0624318539756896E-3</v>
      </c>
      <c r="G29" s="197">
        <v>4.0570394705518258E-2</v>
      </c>
      <c r="H29" s="197">
        <v>3.8132647716992811E-2</v>
      </c>
      <c r="I29" s="197">
        <v>9.9793297314660322E-4</v>
      </c>
      <c r="J29" s="199">
        <f>I29*E29*入力シート!$I$19</f>
        <v>8.9166202976035712E-5</v>
      </c>
    </row>
    <row r="30" spans="1:10" x14ac:dyDescent="0.15">
      <c r="A30" s="8" t="s">
        <v>42</v>
      </c>
      <c r="B30" s="9" t="s">
        <v>47</v>
      </c>
      <c r="C30" s="197">
        <v>0.18219209558823535</v>
      </c>
      <c r="D30" s="198">
        <v>0.52720675664080219</v>
      </c>
      <c r="E30" s="197">
        <v>0.17574375758467253</v>
      </c>
      <c r="F30" s="197">
        <v>1.7354924686023502E-3</v>
      </c>
      <c r="G30" s="197">
        <v>4.0954167126343789E-2</v>
      </c>
      <c r="H30" s="197">
        <v>3.9636426041015457E-2</v>
      </c>
      <c r="I30" s="197">
        <v>5.4739492399631998E-4</v>
      </c>
      <c r="J30" s="199">
        <f>I30*E30*入力シート!$I$19</f>
        <v>4.669808345703993E-5</v>
      </c>
    </row>
    <row r="31" spans="1:10" x14ac:dyDescent="0.15">
      <c r="A31" s="8" t="s">
        <v>44</v>
      </c>
      <c r="B31" s="9" t="s">
        <v>285</v>
      </c>
      <c r="C31" s="197">
        <v>5.4728243795161835E-2</v>
      </c>
      <c r="D31" s="198">
        <v>0.44843749999999999</v>
      </c>
      <c r="E31" s="197">
        <v>0.31526442307692309</v>
      </c>
      <c r="F31" s="197">
        <v>3.9969309049792028E-3</v>
      </c>
      <c r="G31" s="197">
        <v>0.13882211538461539</v>
      </c>
      <c r="H31" s="197">
        <v>0.10841346153846154</v>
      </c>
      <c r="I31" s="197">
        <v>2.2730567544768823E-4</v>
      </c>
      <c r="J31" s="199">
        <f>I31*E31*入力シート!$I$19</f>
        <v>3.47859306704714E-5</v>
      </c>
    </row>
    <row r="32" spans="1:10" x14ac:dyDescent="0.15">
      <c r="A32" s="8" t="s">
        <v>46</v>
      </c>
      <c r="B32" s="9" t="s">
        <v>50</v>
      </c>
      <c r="C32" s="197">
        <v>0.15591939546599498</v>
      </c>
      <c r="D32" s="198">
        <v>0.45856781398595298</v>
      </c>
      <c r="E32" s="197">
        <v>0.18995114077564018</v>
      </c>
      <c r="F32" s="197">
        <v>2.4552760166377258E-5</v>
      </c>
      <c r="G32" s="197">
        <v>4.5750992452994806E-2</v>
      </c>
      <c r="H32" s="197">
        <v>4.3188064389477816E-2</v>
      </c>
      <c r="I32" s="197">
        <v>4.498653643406189E-5</v>
      </c>
      <c r="J32" s="199">
        <f>I32*E32*入力シート!$I$19</f>
        <v>4.1480391529954785E-6</v>
      </c>
    </row>
    <row r="33" spans="1:10" x14ac:dyDescent="0.15">
      <c r="A33" s="8" t="s">
        <v>48</v>
      </c>
      <c r="B33" s="9" t="s">
        <v>52</v>
      </c>
      <c r="C33" s="197">
        <v>0.70767760868081619</v>
      </c>
      <c r="D33" s="198">
        <v>0.52974442334749405</v>
      </c>
      <c r="E33" s="197">
        <v>0.15391970713183165</v>
      </c>
      <c r="F33" s="197">
        <v>7.7535032104349234E-6</v>
      </c>
      <c r="G33" s="197">
        <v>3.7469094485500024E-2</v>
      </c>
      <c r="H33" s="197">
        <v>3.4928353845943692E-2</v>
      </c>
      <c r="I33" s="197">
        <v>1.3358075091530859E-4</v>
      </c>
      <c r="J33" s="199">
        <f>I33*E33*入力シート!$I$19</f>
        <v>9.980596362832026E-6</v>
      </c>
    </row>
    <row r="34" spans="1:10" x14ac:dyDescent="0.15">
      <c r="A34" s="8" t="s">
        <v>49</v>
      </c>
      <c r="B34" s="9" t="s">
        <v>54</v>
      </c>
      <c r="C34" s="197">
        <v>8.898210290827735E-2</v>
      </c>
      <c r="D34" s="198">
        <v>0.50040766408479409</v>
      </c>
      <c r="E34" s="197">
        <v>0.22360375050958012</v>
      </c>
      <c r="F34" s="197">
        <v>6.0412712514638778E-5</v>
      </c>
      <c r="G34" s="197">
        <v>7.7660008153281695E-2</v>
      </c>
      <c r="H34" s="197">
        <v>6.1557276803913576E-2</v>
      </c>
      <c r="I34" s="197">
        <v>1.2936545349967339E-5</v>
      </c>
      <c r="J34" s="199">
        <f>I34*E34*入力シート!$I$19</f>
        <v>1.4041573651567363E-6</v>
      </c>
    </row>
    <row r="35" spans="1:10" x14ac:dyDescent="0.15">
      <c r="A35" s="8" t="s">
        <v>51</v>
      </c>
      <c r="B35" s="9" t="s">
        <v>56</v>
      </c>
      <c r="C35" s="197">
        <v>0.18970949307954721</v>
      </c>
      <c r="D35" s="198">
        <v>0.50292484540102877</v>
      </c>
      <c r="E35" s="197">
        <v>0.20726475886274581</v>
      </c>
      <c r="F35" s="197">
        <v>4.3258086661551509E-4</v>
      </c>
      <c r="G35" s="197">
        <v>4.9341677654181133E-2</v>
      </c>
      <c r="H35" s="197">
        <v>4.3343423276198258E-2</v>
      </c>
      <c r="I35" s="197">
        <v>1.3691360715366299E-4</v>
      </c>
      <c r="J35" s="199">
        <f>I35*E35*入力シート!$I$19</f>
        <v>1.3774963646234942E-5</v>
      </c>
    </row>
    <row r="36" spans="1:10" x14ac:dyDescent="0.15">
      <c r="A36" s="8" t="s">
        <v>53</v>
      </c>
      <c r="B36" s="9" t="s">
        <v>58</v>
      </c>
      <c r="C36" s="197">
        <v>0</v>
      </c>
      <c r="D36" s="198">
        <v>0.33832086450540316</v>
      </c>
      <c r="E36" s="197">
        <v>3.5743973399833748E-2</v>
      </c>
      <c r="F36" s="197">
        <v>0</v>
      </c>
      <c r="G36" s="197">
        <v>3.3250207813798837E-3</v>
      </c>
      <c r="H36" s="197">
        <v>3.3250207813798837E-3</v>
      </c>
      <c r="I36" s="197">
        <v>1.3754041788500917E-6</v>
      </c>
      <c r="J36" s="199">
        <f>I36*E36*入力シート!$I$19</f>
        <v>2.3864456667061717E-8</v>
      </c>
    </row>
    <row r="37" spans="1:10" x14ac:dyDescent="0.15">
      <c r="A37" s="8" t="s">
        <v>55</v>
      </c>
      <c r="B37" s="9" t="s">
        <v>60</v>
      </c>
      <c r="C37" s="197">
        <v>7.9579379718192067E-3</v>
      </c>
      <c r="D37" s="198">
        <v>0.35283675838055573</v>
      </c>
      <c r="E37" s="197">
        <v>0.12999248992967843</v>
      </c>
      <c r="F37" s="197">
        <v>0</v>
      </c>
      <c r="G37" s="197">
        <v>2.9835461186591111E-2</v>
      </c>
      <c r="H37" s="197">
        <v>2.9494094353792584E-2</v>
      </c>
      <c r="I37" s="197">
        <v>2.5157111914099584E-6</v>
      </c>
      <c r="J37" s="199">
        <f>I37*E37*入力シート!$I$19</f>
        <v>1.5874403953936855E-7</v>
      </c>
    </row>
    <row r="38" spans="1:10" x14ac:dyDescent="0.15">
      <c r="A38" s="8" t="s">
        <v>57</v>
      </c>
      <c r="B38" s="9" t="s">
        <v>286</v>
      </c>
      <c r="C38" s="197">
        <v>3.7528526751753888E-2</v>
      </c>
      <c r="D38" s="198">
        <v>0.45537137392413135</v>
      </c>
      <c r="E38" s="197">
        <v>0.23120816066305389</v>
      </c>
      <c r="F38" s="197">
        <v>0</v>
      </c>
      <c r="G38" s="197">
        <v>6.9461268728084155E-2</v>
      </c>
      <c r="H38" s="197">
        <v>6.458399744979279E-2</v>
      </c>
      <c r="I38" s="197">
        <v>1.2000201982331024E-6</v>
      </c>
      <c r="J38" s="199">
        <f>I38*E38*入力シート!$I$19</f>
        <v>1.3468216779488384E-7</v>
      </c>
    </row>
    <row r="39" spans="1:10" x14ac:dyDescent="0.15">
      <c r="A39" s="8" t="s">
        <v>59</v>
      </c>
      <c r="B39" s="9" t="s">
        <v>63</v>
      </c>
      <c r="C39" s="197">
        <v>0.39482357209808605</v>
      </c>
      <c r="D39" s="198">
        <v>0.37477523760595943</v>
      </c>
      <c r="E39" s="197">
        <v>9.8073465193937837E-2</v>
      </c>
      <c r="F39" s="197">
        <v>0</v>
      </c>
      <c r="G39" s="197">
        <v>3.4523503724633961E-2</v>
      </c>
      <c r="H39" s="197">
        <v>3.0619059851014641E-2</v>
      </c>
      <c r="I39" s="197">
        <v>7.0514592904272007E-5</v>
      </c>
      <c r="J39" s="199">
        <f>I39*E39*入力シート!$I$19</f>
        <v>3.3569811807580129E-6</v>
      </c>
    </row>
    <row r="40" spans="1:10" x14ac:dyDescent="0.15">
      <c r="A40" s="8" t="s">
        <v>61</v>
      </c>
      <c r="B40" s="9" t="s">
        <v>65</v>
      </c>
      <c r="C40" s="197">
        <v>1.8655919946038657E-2</v>
      </c>
      <c r="D40" s="198">
        <v>0.17098096406041122</v>
      </c>
      <c r="E40" s="197">
        <v>3.8696098902920022E-2</v>
      </c>
      <c r="F40" s="197">
        <v>7.8891895166175341E-4</v>
      </c>
      <c r="G40" s="197">
        <v>7.8441770795355369E-3</v>
      </c>
      <c r="H40" s="197">
        <v>7.5624495928761611E-3</v>
      </c>
      <c r="I40" s="197">
        <v>1.7168029871202539E-5</v>
      </c>
      <c r="J40" s="199">
        <f>I40*E40*入力シート!$I$19</f>
        <v>3.2248240790517801E-7</v>
      </c>
    </row>
    <row r="41" spans="1:10" x14ac:dyDescent="0.15">
      <c r="A41" s="8" t="s">
        <v>62</v>
      </c>
      <c r="B41" s="9" t="s">
        <v>67</v>
      </c>
      <c r="C41" s="197">
        <v>6.5843812352095021E-2</v>
      </c>
      <c r="D41" s="198">
        <v>0.18521015958642392</v>
      </c>
      <c r="E41" s="197">
        <v>0.11191029195075049</v>
      </c>
      <c r="F41" s="197">
        <v>3.1014012841739694E-5</v>
      </c>
      <c r="G41" s="197">
        <v>3.7911141080392598E-2</v>
      </c>
      <c r="H41" s="197">
        <v>3.6063035388726558E-2</v>
      </c>
      <c r="I41" s="197">
        <v>3.5463339622906745E-5</v>
      </c>
      <c r="J41" s="199">
        <f>I41*E41*入力シート!$I$19</f>
        <v>1.9264956965055361E-6</v>
      </c>
    </row>
    <row r="42" spans="1:10" x14ac:dyDescent="0.15">
      <c r="A42" s="8" t="s">
        <v>64</v>
      </c>
      <c r="B42" s="9" t="s">
        <v>287</v>
      </c>
      <c r="C42" s="197">
        <v>0.24931594600777851</v>
      </c>
      <c r="D42" s="198">
        <v>0.47116714257493308</v>
      </c>
      <c r="E42" s="197">
        <v>0.2485139090925417</v>
      </c>
      <c r="F42" s="197">
        <v>1.7316157169971328E-4</v>
      </c>
      <c r="G42" s="197">
        <v>6.1419104574107E-2</v>
      </c>
      <c r="H42" s="197">
        <v>5.3265808235906827E-2</v>
      </c>
      <c r="I42" s="197">
        <v>1.5807471441546309E-4</v>
      </c>
      <c r="J42" s="199">
        <f>I42*E42*入力シート!$I$19</f>
        <v>1.9069156805508739E-5</v>
      </c>
    </row>
    <row r="43" spans="1:10" x14ac:dyDescent="0.15">
      <c r="A43" s="8" t="s">
        <v>66</v>
      </c>
      <c r="B43" s="9" t="s">
        <v>70</v>
      </c>
      <c r="C43" s="197">
        <v>0.45825347388596072</v>
      </c>
      <c r="D43" s="198">
        <v>0.54849809946319095</v>
      </c>
      <c r="E43" s="197">
        <v>0.19780935339396699</v>
      </c>
      <c r="F43" s="197">
        <v>1.0835520736582804E-3</v>
      </c>
      <c r="G43" s="197">
        <v>5.9816616726841507E-2</v>
      </c>
      <c r="H43" s="197">
        <v>5.1933888847713536E-2</v>
      </c>
      <c r="I43" s="197">
        <v>1.4045863032339397E-3</v>
      </c>
      <c r="J43" s="199">
        <f>I43*E43*入力シート!$I$19</f>
        <v>1.348694652932455E-4</v>
      </c>
    </row>
    <row r="44" spans="1:10" x14ac:dyDescent="0.15">
      <c r="A44" s="8" t="s">
        <v>68</v>
      </c>
      <c r="B44" s="9" t="s">
        <v>288</v>
      </c>
      <c r="C44" s="197">
        <v>6.0315875744859193E-2</v>
      </c>
      <c r="D44" s="198">
        <v>0.50044281936765389</v>
      </c>
      <c r="E44" s="197">
        <v>0.23068358658383836</v>
      </c>
      <c r="F44" s="197">
        <v>6.0089649880870655E-5</v>
      </c>
      <c r="G44" s="197">
        <v>4.176419236073331E-2</v>
      </c>
      <c r="H44" s="197">
        <v>3.9841091106921897E-2</v>
      </c>
      <c r="I44" s="197">
        <v>4.1353904547325235E-5</v>
      </c>
      <c r="J44" s="199">
        <f>I44*E44*入力シート!$I$19</f>
        <v>4.6307528139787004E-6</v>
      </c>
    </row>
    <row r="45" spans="1:10" x14ac:dyDescent="0.15">
      <c r="A45" s="8" t="s">
        <v>69</v>
      </c>
      <c r="B45" s="9" t="s">
        <v>289</v>
      </c>
      <c r="C45" s="197">
        <v>0.12376855193515102</v>
      </c>
      <c r="D45" s="198">
        <v>0.57112926880368742</v>
      </c>
      <c r="E45" s="197">
        <v>0.29910856092401478</v>
      </c>
      <c r="F45" s="197">
        <v>2.1968259096232283E-5</v>
      </c>
      <c r="G45" s="197">
        <v>7.1740908200022976E-2</v>
      </c>
      <c r="H45" s="197">
        <v>6.5509620648405348E-2</v>
      </c>
      <c r="I45" s="197">
        <v>9.5809598642897763E-5</v>
      </c>
      <c r="J45" s="199">
        <f>I45*E45*入力シート!$I$19</f>
        <v>1.3910932634605516E-5</v>
      </c>
    </row>
    <row r="46" spans="1:10" x14ac:dyDescent="0.15">
      <c r="A46" s="8" t="s">
        <v>71</v>
      </c>
      <c r="B46" s="9" t="s">
        <v>290</v>
      </c>
      <c r="C46" s="197">
        <v>0.1080145084940265</v>
      </c>
      <c r="D46" s="198">
        <v>0.421366256907728</v>
      </c>
      <c r="E46" s="197">
        <v>0.22556384780539265</v>
      </c>
      <c r="F46" s="197">
        <v>3.2338569640188991E-4</v>
      </c>
      <c r="G46" s="197">
        <v>4.9438933830044135E-2</v>
      </c>
      <c r="H46" s="197">
        <v>4.7835887630170236E-2</v>
      </c>
      <c r="I46" s="197">
        <v>1.4981640359112459E-4</v>
      </c>
      <c r="J46" s="199">
        <f>I46*E46*入力シート!$I$19</f>
        <v>1.6403904987161062E-5</v>
      </c>
    </row>
    <row r="47" spans="1:10" x14ac:dyDescent="0.15">
      <c r="A47" s="8" t="s">
        <v>72</v>
      </c>
      <c r="B47" s="9" t="s">
        <v>291</v>
      </c>
      <c r="C47" s="197">
        <v>5.5449420314285125E-2</v>
      </c>
      <c r="D47" s="198">
        <v>0.3875381657808436</v>
      </c>
      <c r="E47" s="197">
        <v>0.22973780714366487</v>
      </c>
      <c r="F47" s="197">
        <v>6.7843153091305574E-6</v>
      </c>
      <c r="G47" s="197">
        <v>5.2939370931002733E-2</v>
      </c>
      <c r="H47" s="197">
        <v>5.2793977480169951E-2</v>
      </c>
      <c r="I47" s="197">
        <v>2.6624181722349629E-5</v>
      </c>
      <c r="J47" s="199">
        <f>I47*E47*入力シート!$I$19</f>
        <v>2.9691157144779745E-6</v>
      </c>
    </row>
    <row r="48" spans="1:10" x14ac:dyDescent="0.15">
      <c r="A48" s="8" t="s">
        <v>73</v>
      </c>
      <c r="B48" s="9" t="s">
        <v>174</v>
      </c>
      <c r="C48" s="197">
        <v>2.1032429004936848E-2</v>
      </c>
      <c r="D48" s="198">
        <v>0.33157781186366042</v>
      </c>
      <c r="E48" s="197">
        <v>0.15842842407960728</v>
      </c>
      <c r="F48" s="197">
        <v>1.3730161935145176E-4</v>
      </c>
      <c r="G48" s="197">
        <v>3.7052142534157305E-2</v>
      </c>
      <c r="H48" s="197">
        <v>3.5994100974994163E-2</v>
      </c>
      <c r="I48" s="197">
        <v>2.3951390351394307E-5</v>
      </c>
      <c r="J48" s="199">
        <f>I48*E48*入力シート!$I$19</f>
        <v>1.841968565098546E-6</v>
      </c>
    </row>
    <row r="49" spans="1:10" x14ac:dyDescent="0.15">
      <c r="A49" s="8" t="s">
        <v>74</v>
      </c>
      <c r="B49" s="9" t="s">
        <v>173</v>
      </c>
      <c r="C49" s="197">
        <v>8.9143959488787061E-2</v>
      </c>
      <c r="D49" s="198">
        <v>0.491240331749138</v>
      </c>
      <c r="E49" s="197">
        <v>0.26650203460379585</v>
      </c>
      <c r="F49" s="197">
        <v>4.6197956628841414E-5</v>
      </c>
      <c r="G49" s="197">
        <v>7.2733202870189168E-2</v>
      </c>
      <c r="H49" s="197">
        <v>6.8741651911906315E-2</v>
      </c>
      <c r="I49" s="197">
        <v>3.1134643268451923E-5</v>
      </c>
      <c r="J49" s="199">
        <f>I49*E49*入力シート!$I$19</f>
        <v>4.027752782407908E-6</v>
      </c>
    </row>
    <row r="50" spans="1:10" x14ac:dyDescent="0.15">
      <c r="A50" s="8" t="s">
        <v>75</v>
      </c>
      <c r="B50" s="9" t="s">
        <v>80</v>
      </c>
      <c r="C50" s="197">
        <v>4.1617502949823026E-2</v>
      </c>
      <c r="D50" s="198">
        <v>0.53771917251922985</v>
      </c>
      <c r="E50" s="197">
        <v>0.2216329845683436</v>
      </c>
      <c r="F50" s="197">
        <v>1.2173000040382829E-2</v>
      </c>
      <c r="G50" s="197">
        <v>5.0164827289666043E-2</v>
      </c>
      <c r="H50" s="197">
        <v>4.8110458172089247E-2</v>
      </c>
      <c r="I50" s="197">
        <v>5.1129003170358915E-4</v>
      </c>
      <c r="J50" s="199">
        <f>I50*E50*入力シート!$I$19</f>
        <v>5.500727154700815E-5</v>
      </c>
    </row>
    <row r="51" spans="1:10" x14ac:dyDescent="0.15">
      <c r="A51" s="8" t="s">
        <v>76</v>
      </c>
      <c r="B51" s="9" t="s">
        <v>77</v>
      </c>
      <c r="C51" s="197">
        <v>0.10611661319570376</v>
      </c>
      <c r="D51" s="198">
        <v>0.38860594575387897</v>
      </c>
      <c r="E51" s="197">
        <v>0.20304788977061866</v>
      </c>
      <c r="F51" s="197">
        <v>6.4612526753624355E-7</v>
      </c>
      <c r="G51" s="197">
        <v>3.8296024319949468E-2</v>
      </c>
      <c r="H51" s="197">
        <v>3.6440443760116861E-2</v>
      </c>
      <c r="I51" s="197">
        <v>3.8289007669125547E-6</v>
      </c>
      <c r="J51" s="199">
        <f>I51*E51*入力シート!$I$19</f>
        <v>3.7739050958030816E-7</v>
      </c>
    </row>
    <row r="52" spans="1:10" x14ac:dyDescent="0.15">
      <c r="A52" s="8" t="s">
        <v>78</v>
      </c>
      <c r="B52" s="9" t="s">
        <v>292</v>
      </c>
      <c r="C52" s="197">
        <v>8.3493187256511114E-2</v>
      </c>
      <c r="D52" s="198">
        <v>0.37931671852376697</v>
      </c>
      <c r="E52" s="197">
        <v>0.15754289763100335</v>
      </c>
      <c r="F52" s="197">
        <v>2.4165085005855508E-3</v>
      </c>
      <c r="G52" s="197">
        <v>3.4389985931836155E-2</v>
      </c>
      <c r="H52" s="197">
        <v>3.3126931805345899E-2</v>
      </c>
      <c r="I52" s="197">
        <v>2.1896499725524487E-4</v>
      </c>
      <c r="J52" s="199">
        <f>I52*E52*入力シート!$I$19</f>
        <v>1.67452605107509E-5</v>
      </c>
    </row>
    <row r="53" spans="1:10" x14ac:dyDescent="0.15">
      <c r="A53" s="8" t="s">
        <v>79</v>
      </c>
      <c r="B53" s="9" t="s">
        <v>293</v>
      </c>
      <c r="C53" s="197">
        <v>0.14554270872606934</v>
      </c>
      <c r="D53" s="198">
        <v>0.36642498314139793</v>
      </c>
      <c r="E53" s="197">
        <v>0.16927604719363085</v>
      </c>
      <c r="F53" s="197">
        <v>1.2171707789847757E-2</v>
      </c>
      <c r="G53" s="197">
        <v>4.1736148502067465E-2</v>
      </c>
      <c r="H53" s="197">
        <v>4.1072259366325664E-2</v>
      </c>
      <c r="I53" s="197">
        <v>1.7888581015570459E-3</v>
      </c>
      <c r="J53" s="199">
        <f>I53*E53*入力シート!$I$19</f>
        <v>1.469906751299907E-4</v>
      </c>
    </row>
    <row r="54" spans="1:10" x14ac:dyDescent="0.15">
      <c r="A54" s="8" t="s">
        <v>81</v>
      </c>
      <c r="B54" s="9" t="s">
        <v>294</v>
      </c>
      <c r="C54" s="197">
        <v>2.7464422075668127E-2</v>
      </c>
      <c r="D54" s="198">
        <v>0.30017561163366935</v>
      </c>
      <c r="E54" s="197">
        <v>0.14906139992141579</v>
      </c>
      <c r="F54" s="197">
        <v>5.3227799539635745E-3</v>
      </c>
      <c r="G54" s="197">
        <v>4.014209306614705E-2</v>
      </c>
      <c r="H54" s="197">
        <v>3.9564739749973939E-2</v>
      </c>
      <c r="I54" s="197">
        <v>1.4725140589794898E-4</v>
      </c>
      <c r="J54" s="199">
        <f>I54*E54*入力シート!$I$19</f>
        <v>1.065474423089406E-5</v>
      </c>
    </row>
    <row r="55" spans="1:10" x14ac:dyDescent="0.15">
      <c r="A55" s="8" t="s">
        <v>82</v>
      </c>
      <c r="B55" s="9" t="s">
        <v>86</v>
      </c>
      <c r="C55" s="197">
        <v>0</v>
      </c>
      <c r="D55" s="198">
        <v>0</v>
      </c>
      <c r="E55" s="197">
        <v>0</v>
      </c>
      <c r="F55" s="197">
        <v>2.4866453983766103E-2</v>
      </c>
      <c r="G55" s="197">
        <v>0</v>
      </c>
      <c r="H55" s="197">
        <v>0</v>
      </c>
      <c r="I55" s="197">
        <v>0</v>
      </c>
      <c r="J55" s="199">
        <f>I55*E55*入力シート!$I$19</f>
        <v>0</v>
      </c>
    </row>
    <row r="56" spans="1:10" x14ac:dyDescent="0.15">
      <c r="A56" s="8" t="s">
        <v>83</v>
      </c>
      <c r="B56" s="9" t="s">
        <v>88</v>
      </c>
      <c r="C56" s="197">
        <v>6.5668230774841407E-2</v>
      </c>
      <c r="D56" s="198">
        <v>0.22019719151478936</v>
      </c>
      <c r="E56" s="197">
        <v>0.21183149088736181</v>
      </c>
      <c r="F56" s="197">
        <v>1.6521423090901748E-3</v>
      </c>
      <c r="G56" s="197">
        <v>6.2145204660890352E-2</v>
      </c>
      <c r="H56" s="197">
        <v>6.1547654616074095E-2</v>
      </c>
      <c r="I56" s="197">
        <v>1.123254375975365E-4</v>
      </c>
      <c r="J56" s="199">
        <f>I56*E56*入力シート!$I$19</f>
        <v>1.1550134067403915E-5</v>
      </c>
    </row>
    <row r="57" spans="1:10" x14ac:dyDescent="0.15">
      <c r="A57" s="8" t="s">
        <v>84</v>
      </c>
      <c r="B57" s="9" t="s">
        <v>295</v>
      </c>
      <c r="C57" s="197">
        <v>0.18149338712870355</v>
      </c>
      <c r="D57" s="198">
        <v>0.26663854671733717</v>
      </c>
      <c r="E57" s="197">
        <v>0.14994348709212424</v>
      </c>
      <c r="F57" s="197">
        <v>4.264426765739208E-5</v>
      </c>
      <c r="G57" s="197">
        <v>3.728623378325252E-2</v>
      </c>
      <c r="H57" s="197">
        <v>3.64098741973529E-2</v>
      </c>
      <c r="I57" s="197">
        <v>4.212739949800363E-4</v>
      </c>
      <c r="J57" s="199">
        <f>I57*E57*入力シート!$I$19</f>
        <v>3.0662717447718821E-5</v>
      </c>
    </row>
    <row r="58" spans="1:10" x14ac:dyDescent="0.15">
      <c r="A58" s="8" t="s">
        <v>85</v>
      </c>
      <c r="B58" s="9" t="s">
        <v>91</v>
      </c>
      <c r="C58" s="197">
        <v>4.0176070428171284E-2</v>
      </c>
      <c r="D58" s="198">
        <v>0.32290114257327374</v>
      </c>
      <c r="E58" s="197">
        <v>0.23944361649279683</v>
      </c>
      <c r="F58" s="197">
        <v>7.915034527318984E-5</v>
      </c>
      <c r="G58" s="197">
        <v>7.0044709388971685E-2</v>
      </c>
      <c r="H58" s="197">
        <v>6.607054148037754E-2</v>
      </c>
      <c r="I58" s="197">
        <v>6.2451188420220805E-6</v>
      </c>
      <c r="J58" s="199">
        <f>I58*E58*入力シート!$I$19</f>
        <v>7.2587586047240362E-7</v>
      </c>
    </row>
    <row r="59" spans="1:10" x14ac:dyDescent="0.15">
      <c r="A59" s="8" t="s">
        <v>87</v>
      </c>
      <c r="B59" s="9" t="s">
        <v>93</v>
      </c>
      <c r="C59" s="197">
        <v>0.14916802514282357</v>
      </c>
      <c r="D59" s="198">
        <v>0.44353361256995882</v>
      </c>
      <c r="E59" s="197">
        <v>7.7075056218523022E-2</v>
      </c>
      <c r="F59" s="197">
        <v>5.6115979485522752E-4</v>
      </c>
      <c r="G59" s="197">
        <v>1.5195166284692037E-2</v>
      </c>
      <c r="H59" s="197">
        <v>1.4627592697698812E-2</v>
      </c>
      <c r="I59" s="197">
        <v>1.328924078212364E-4</v>
      </c>
      <c r="J59" s="199">
        <f>I59*E59*入力シート!$I$19</f>
        <v>4.972014697292911E-6</v>
      </c>
    </row>
    <row r="60" spans="1:10" x14ac:dyDescent="0.15">
      <c r="A60" s="8" t="s">
        <v>89</v>
      </c>
      <c r="B60" s="9" t="s">
        <v>96</v>
      </c>
      <c r="C60" s="197">
        <v>4.7727650319442927E-2</v>
      </c>
      <c r="D60" s="198">
        <v>0.40440778799351002</v>
      </c>
      <c r="E60" s="197">
        <v>0.24218045790517398</v>
      </c>
      <c r="F60" s="197">
        <v>6.8773573476557772E-3</v>
      </c>
      <c r="G60" s="197">
        <v>9.1197944835045966E-2</v>
      </c>
      <c r="H60" s="197">
        <v>6.1745087434649362E-2</v>
      </c>
      <c r="I60" s="197">
        <v>3.8584321090888191E-4</v>
      </c>
      <c r="J60" s="199">
        <f>I60*E60*入力シート!$I$19</f>
        <v>4.535950873849895E-5</v>
      </c>
    </row>
    <row r="61" spans="1:10" x14ac:dyDescent="0.15">
      <c r="A61" s="8" t="s">
        <v>90</v>
      </c>
      <c r="B61" s="9" t="s">
        <v>98</v>
      </c>
      <c r="C61" s="197">
        <v>0.5148955272608553</v>
      </c>
      <c r="D61" s="198">
        <v>0.17221822491217675</v>
      </c>
      <c r="E61" s="197">
        <v>0.21369619503110848</v>
      </c>
      <c r="F61" s="197">
        <v>2.8300286718087471E-4</v>
      </c>
      <c r="G61" s="197">
        <v>5.1974436026579758E-2</v>
      </c>
      <c r="H61" s="197">
        <v>3.1362424345028991E-2</v>
      </c>
      <c r="I61" s="197">
        <v>3.1934624618017897E-4</v>
      </c>
      <c r="J61" s="199">
        <f>I61*E61*入力シート!$I$19</f>
        <v>3.3126609498267985E-5</v>
      </c>
    </row>
    <row r="62" spans="1:10" x14ac:dyDescent="0.15">
      <c r="A62" s="8" t="s">
        <v>92</v>
      </c>
      <c r="B62" s="9" t="s">
        <v>100</v>
      </c>
      <c r="C62" s="197">
        <v>1</v>
      </c>
      <c r="D62" s="198">
        <v>0.4696550755550874</v>
      </c>
      <c r="E62" s="197">
        <v>0.28787080804223886</v>
      </c>
      <c r="F62" s="197">
        <v>0</v>
      </c>
      <c r="G62" s="197">
        <v>6.8622803899107729E-2</v>
      </c>
      <c r="H62" s="197">
        <v>4.845795643567833E-2</v>
      </c>
      <c r="I62" s="197">
        <v>0</v>
      </c>
      <c r="J62" s="199">
        <f>I62*E62*入力シート!$I$19</f>
        <v>0</v>
      </c>
    </row>
    <row r="63" spans="1:10" x14ac:dyDescent="0.15">
      <c r="A63" s="8" t="s">
        <v>94</v>
      </c>
      <c r="B63" s="9" t="s">
        <v>102</v>
      </c>
      <c r="C63" s="197">
        <v>1</v>
      </c>
      <c r="D63" s="198">
        <v>0.47317335044644232</v>
      </c>
      <c r="E63" s="197">
        <v>0.29990312170258981</v>
      </c>
      <c r="F63" s="197">
        <v>0</v>
      </c>
      <c r="G63" s="197">
        <v>8.1402452193336999E-2</v>
      </c>
      <c r="H63" s="197">
        <v>5.0185426295361567E-2</v>
      </c>
      <c r="I63" s="197">
        <v>4.6956357094787311E-3</v>
      </c>
      <c r="J63" s="199">
        <f>I63*E63*入力シート!$I$19</f>
        <v>6.8358695489063382E-4</v>
      </c>
    </row>
    <row r="64" spans="1:10" x14ac:dyDescent="0.15">
      <c r="A64" s="8" t="s">
        <v>95</v>
      </c>
      <c r="B64" s="9" t="s">
        <v>104</v>
      </c>
      <c r="C64" s="197">
        <v>1</v>
      </c>
      <c r="D64" s="198">
        <v>0.49259693190403714</v>
      </c>
      <c r="E64" s="197">
        <v>0.29123260372069598</v>
      </c>
      <c r="F64" s="197">
        <v>0</v>
      </c>
      <c r="G64" s="197">
        <v>7.0088801778225504E-2</v>
      </c>
      <c r="H64" s="197">
        <v>5.0729795131779214E-2</v>
      </c>
      <c r="I64" s="197">
        <v>0</v>
      </c>
      <c r="J64" s="199">
        <f>I64*E64*入力シート!$I$19</f>
        <v>0</v>
      </c>
    </row>
    <row r="65" spans="1:10" x14ac:dyDescent="0.15">
      <c r="A65" s="8" t="s">
        <v>97</v>
      </c>
      <c r="B65" s="9" t="s">
        <v>106</v>
      </c>
      <c r="C65" s="197">
        <v>1</v>
      </c>
      <c r="D65" s="198">
        <v>0.50273625849548054</v>
      </c>
      <c r="E65" s="197">
        <v>0.34855355522201892</v>
      </c>
      <c r="F65" s="197">
        <v>0</v>
      </c>
      <c r="G65" s="197">
        <v>7.7792363358539979E-2</v>
      </c>
      <c r="H65" s="197">
        <v>6.1365242259761928E-2</v>
      </c>
      <c r="I65" s="197">
        <v>0</v>
      </c>
      <c r="J65" s="199">
        <f>I65*E65*入力シート!$I$19</f>
        <v>0</v>
      </c>
    </row>
    <row r="66" spans="1:10" x14ac:dyDescent="0.15">
      <c r="A66" s="8" t="s">
        <v>99</v>
      </c>
      <c r="B66" s="9" t="s">
        <v>306</v>
      </c>
      <c r="C66" s="197">
        <v>0.99995868888860195</v>
      </c>
      <c r="D66" s="198">
        <v>0.46287789049785338</v>
      </c>
      <c r="E66" s="197">
        <v>1.9999065369290879E-2</v>
      </c>
      <c r="F66" s="197">
        <v>2.8330008480394138E-2</v>
      </c>
      <c r="G66" s="197">
        <v>3.514008285704417E-3</v>
      </c>
      <c r="H66" s="197">
        <v>3.4540700119673369E-3</v>
      </c>
      <c r="I66" s="197">
        <v>4.2630336028056971E-2</v>
      </c>
      <c r="J66" s="199">
        <f>I66*E66*入力シート!$I$19</f>
        <v>4.1385369700278432E-4</v>
      </c>
    </row>
    <row r="67" spans="1:10" x14ac:dyDescent="0.15">
      <c r="A67" s="8" t="s">
        <v>101</v>
      </c>
      <c r="B67" s="9" t="s">
        <v>109</v>
      </c>
      <c r="C67" s="197">
        <v>0.25055620298760461</v>
      </c>
      <c r="D67" s="198">
        <v>0.24083333333333334</v>
      </c>
      <c r="E67" s="197">
        <v>0.22775000000000001</v>
      </c>
      <c r="F67" s="197">
        <v>2.4142470621491743E-3</v>
      </c>
      <c r="G67" s="197">
        <v>4.4083333333333335E-2</v>
      </c>
      <c r="H67" s="197">
        <v>4.2333333333333334E-2</v>
      </c>
      <c r="I67" s="197">
        <v>1.1670087638480982E-3</v>
      </c>
      <c r="J67" s="199">
        <f>I67*E67*入力シート!$I$19</f>
        <v>1.29018172627689E-4</v>
      </c>
    </row>
    <row r="68" spans="1:10" x14ac:dyDescent="0.15">
      <c r="A68" s="8" t="s">
        <v>103</v>
      </c>
      <c r="B68" s="9" t="s">
        <v>111</v>
      </c>
      <c r="C68" s="197">
        <v>0.90040745533133282</v>
      </c>
      <c r="D68" s="198">
        <v>0.48715478967567161</v>
      </c>
      <c r="E68" s="197">
        <v>0.10035367597260893</v>
      </c>
      <c r="F68" s="197">
        <v>1.0173888462625692E-2</v>
      </c>
      <c r="G68" s="197">
        <v>2.346301452328994E-2</v>
      </c>
      <c r="H68" s="197">
        <v>2.3417864399127096E-2</v>
      </c>
      <c r="I68" s="197">
        <v>1.22215257403287E-2</v>
      </c>
      <c r="J68" s="199">
        <f>I68*E68*入力シート!$I$19</f>
        <v>5.9535649442442882E-4</v>
      </c>
    </row>
    <row r="69" spans="1:10" x14ac:dyDescent="0.15">
      <c r="A69" s="8" t="s">
        <v>105</v>
      </c>
      <c r="B69" s="9" t="s">
        <v>113</v>
      </c>
      <c r="C69" s="197">
        <v>0.99255334628651637</v>
      </c>
      <c r="D69" s="198">
        <v>0.64377896743466534</v>
      </c>
      <c r="E69" s="197">
        <v>0.3960704780349954</v>
      </c>
      <c r="F69" s="197">
        <v>4.3952671324152971E-3</v>
      </c>
      <c r="G69" s="197">
        <v>9.07164130017723E-2</v>
      </c>
      <c r="H69" s="197">
        <v>8.094742163186007E-2</v>
      </c>
      <c r="I69" s="197">
        <v>9.5207561868963439E-3</v>
      </c>
      <c r="J69" s="199">
        <f>I69*E69*入力シート!$I$19</f>
        <v>1.8304686678234094E-3</v>
      </c>
    </row>
    <row r="70" spans="1:10" x14ac:dyDescent="0.15">
      <c r="A70" s="8" t="s">
        <v>107</v>
      </c>
      <c r="B70" s="9" t="s">
        <v>115</v>
      </c>
      <c r="C70" s="197">
        <v>0.51783945427118905</v>
      </c>
      <c r="D70" s="198">
        <v>0.68025270876535693</v>
      </c>
      <c r="E70" s="197">
        <v>0.37192633032906081</v>
      </c>
      <c r="F70" s="197">
        <v>0.20791535758995275</v>
      </c>
      <c r="G70" s="197">
        <v>0.15165168174877089</v>
      </c>
      <c r="H70" s="197">
        <v>0.12620860317726423</v>
      </c>
      <c r="I70" s="197">
        <v>0.11764986261527174</v>
      </c>
      <c r="J70" s="199">
        <f>I70*E70*入力シート!$I$19</f>
        <v>2.1240597667380259E-2</v>
      </c>
    </row>
    <row r="71" spans="1:10" x14ac:dyDescent="0.15">
      <c r="A71" s="8" t="s">
        <v>108</v>
      </c>
      <c r="B71" s="9" t="s">
        <v>117</v>
      </c>
      <c r="C71" s="197">
        <v>0.70041417395306027</v>
      </c>
      <c r="D71" s="198">
        <v>0.6237332064430563</v>
      </c>
      <c r="E71" s="197">
        <v>0.24732214269081632</v>
      </c>
      <c r="F71" s="197">
        <v>7.8436376852562287E-2</v>
      </c>
      <c r="G71" s="197">
        <v>4.7090297955919125E-2</v>
      </c>
      <c r="H71" s="197">
        <v>4.3093760440606241E-2</v>
      </c>
      <c r="I71" s="197">
        <v>6.8163159041398039E-2</v>
      </c>
      <c r="J71" s="199">
        <f>I71*E71*入力シート!$I$19</f>
        <v>8.1833493808947284E-3</v>
      </c>
    </row>
    <row r="72" spans="1:10" x14ac:dyDescent="0.15">
      <c r="A72" s="8" t="s">
        <v>110</v>
      </c>
      <c r="B72" s="9" t="s">
        <v>119</v>
      </c>
      <c r="C72" s="197">
        <v>0.86904317531417197</v>
      </c>
      <c r="D72" s="198">
        <v>0.72977292908791069</v>
      </c>
      <c r="E72" s="197">
        <v>0.11242927819358113</v>
      </c>
      <c r="F72" s="197">
        <v>2.0323870290352543E-3</v>
      </c>
      <c r="G72" s="197">
        <v>2.7999492578967399E-2</v>
      </c>
      <c r="H72" s="197">
        <v>1.5831536217176201E-2</v>
      </c>
      <c r="I72" s="197">
        <v>1.9991060287877994E-2</v>
      </c>
      <c r="J72" s="199">
        <f>I72*E72*入力シート!$I$19</f>
        <v>1.0910223180064897E-3</v>
      </c>
    </row>
    <row r="73" spans="1:10" x14ac:dyDescent="0.15">
      <c r="A73" s="8" t="s">
        <v>112</v>
      </c>
      <c r="B73" s="9" t="s">
        <v>121</v>
      </c>
      <c r="C73" s="197">
        <v>0.99965970020417982</v>
      </c>
      <c r="D73" s="198">
        <v>0.64264219576719572</v>
      </c>
      <c r="E73" s="197">
        <v>9.1410383597883602E-2</v>
      </c>
      <c r="F73" s="197">
        <v>3.8912248112102733E-2</v>
      </c>
      <c r="G73" s="197">
        <v>4.5891203703703705E-2</v>
      </c>
      <c r="H73" s="197">
        <v>1.3004298941798942E-2</v>
      </c>
      <c r="I73" s="197">
        <v>3.8899006282015279E-2</v>
      </c>
      <c r="J73" s="199">
        <f>I73*E73*入力シート!$I$19</f>
        <v>1.7260462223791003E-3</v>
      </c>
    </row>
    <row r="74" spans="1:10" x14ac:dyDescent="0.15">
      <c r="A74" s="8" t="s">
        <v>114</v>
      </c>
      <c r="B74" s="9" t="s">
        <v>123</v>
      </c>
      <c r="C74" s="197">
        <v>1</v>
      </c>
      <c r="D74" s="198">
        <v>0.89065611531665678</v>
      </c>
      <c r="E74" s="197">
        <v>0</v>
      </c>
      <c r="F74" s="197">
        <v>0</v>
      </c>
      <c r="G74" s="197">
        <v>0</v>
      </c>
      <c r="H74" s="197">
        <v>0</v>
      </c>
      <c r="I74" s="197">
        <v>0</v>
      </c>
      <c r="J74" s="199">
        <f>I74*E74*入力シート!$I$19</f>
        <v>0</v>
      </c>
    </row>
    <row r="75" spans="1:10" x14ac:dyDescent="0.15">
      <c r="A75" s="8" t="s">
        <v>116</v>
      </c>
      <c r="B75" s="9" t="s">
        <v>125</v>
      </c>
      <c r="C75" s="197">
        <v>0.26490865218890036</v>
      </c>
      <c r="D75" s="198">
        <v>0.64914532108208001</v>
      </c>
      <c r="E75" s="197">
        <v>0.49140187875365743</v>
      </c>
      <c r="F75" s="197">
        <v>6.2128175099947502E-3</v>
      </c>
      <c r="G75" s="197">
        <v>9.409167907191622E-2</v>
      </c>
      <c r="H75" s="197">
        <v>9.3270365997638729E-2</v>
      </c>
      <c r="I75" s="197">
        <v>2.1292301504919715E-3</v>
      </c>
      <c r="J75" s="199">
        <f>I75*E75*入力シート!$I$19</f>
        <v>5.078995208563726E-4</v>
      </c>
    </row>
    <row r="76" spans="1:10" x14ac:dyDescent="0.15">
      <c r="A76" s="8" t="s">
        <v>118</v>
      </c>
      <c r="B76" s="9" t="s">
        <v>296</v>
      </c>
      <c r="C76" s="197">
        <v>0.65959099575875146</v>
      </c>
      <c r="D76" s="198">
        <v>0.78101947732870292</v>
      </c>
      <c r="E76" s="197">
        <v>0.32870290818433673</v>
      </c>
      <c r="F76" s="197">
        <v>1.7028308363283933E-2</v>
      </c>
      <c r="G76" s="197">
        <v>9.572258447662027E-2</v>
      </c>
      <c r="H76" s="197">
        <v>8.6624522562771505E-2</v>
      </c>
      <c r="I76" s="197">
        <v>1.5372601998312984E-2</v>
      </c>
      <c r="J76" s="199">
        <f>I76*E76*入力シート!$I$19</f>
        <v>2.4528405264004644E-3</v>
      </c>
    </row>
    <row r="77" spans="1:10" x14ac:dyDescent="0.15">
      <c r="A77" s="8" t="s">
        <v>120</v>
      </c>
      <c r="B77" s="9" t="s">
        <v>128</v>
      </c>
      <c r="C77" s="197">
        <v>1</v>
      </c>
      <c r="D77" s="198">
        <v>0</v>
      </c>
      <c r="E77" s="197">
        <v>0</v>
      </c>
      <c r="F77" s="197">
        <v>0</v>
      </c>
      <c r="G77" s="197">
        <v>0</v>
      </c>
      <c r="H77" s="197">
        <v>0</v>
      </c>
      <c r="I77" s="197">
        <v>1.353735611625238E-2</v>
      </c>
      <c r="J77" s="199">
        <f>I77*E77*入力シート!$I$19</f>
        <v>0</v>
      </c>
    </row>
    <row r="78" spans="1:10" x14ac:dyDescent="0.15">
      <c r="A78" s="8" t="s">
        <v>122</v>
      </c>
      <c r="B78" s="9" t="s">
        <v>130</v>
      </c>
      <c r="C78" s="197">
        <v>0.36449836338130615</v>
      </c>
      <c r="D78" s="198">
        <v>0.38452731904175852</v>
      </c>
      <c r="E78" s="197">
        <v>0.14533901943387045</v>
      </c>
      <c r="F78" s="197">
        <v>4.9008601542624073E-4</v>
      </c>
      <c r="G78" s="197">
        <v>2.6131257334211053E-2</v>
      </c>
      <c r="H78" s="197">
        <v>2.5243996679927876E-2</v>
      </c>
      <c r="I78" s="197">
        <v>4.7110404869429899E-4</v>
      </c>
      <c r="J78" s="199">
        <f>I78*E78*入力シート!$I$19</f>
        <v>3.3236665453081871E-5</v>
      </c>
    </row>
    <row r="79" spans="1:10" x14ac:dyDescent="0.15">
      <c r="A79" s="8" t="s">
        <v>124</v>
      </c>
      <c r="B79" s="9" t="s">
        <v>132</v>
      </c>
      <c r="C79" s="197">
        <v>3.8278192813945178E-2</v>
      </c>
      <c r="D79" s="198">
        <v>0.23636363636363636</v>
      </c>
      <c r="E79" s="197">
        <v>0.16515151515151516</v>
      </c>
      <c r="F79" s="197">
        <v>7.2624480071073775E-4</v>
      </c>
      <c r="G79" s="197">
        <v>2.5757575757575757E-2</v>
      </c>
      <c r="H79" s="197">
        <v>2.2727272727272728E-2</v>
      </c>
      <c r="I79" s="197">
        <v>5.2229040275822971E-5</v>
      </c>
      <c r="J79" s="199">
        <f>I79*E79*入力シート!$I$19</f>
        <v>4.1870967035375632E-6</v>
      </c>
    </row>
    <row r="80" spans="1:10" x14ac:dyDescent="0.15">
      <c r="A80" s="8" t="s">
        <v>126</v>
      </c>
      <c r="B80" s="9" t="s">
        <v>175</v>
      </c>
      <c r="C80" s="197">
        <v>0.49979603491882185</v>
      </c>
      <c r="D80" s="198">
        <v>0.69069960802945718</v>
      </c>
      <c r="E80" s="197">
        <v>0.34172704596745457</v>
      </c>
      <c r="F80" s="197">
        <v>8.1282558656059446E-4</v>
      </c>
      <c r="G80" s="197">
        <v>8.4333056182444466E-2</v>
      </c>
      <c r="H80" s="197">
        <v>8.005701389713743E-2</v>
      </c>
      <c r="I80" s="197">
        <v>5.6378836657636157E-4</v>
      </c>
      <c r="J80" s="199">
        <f>I80*E80*入力シート!$I$19</f>
        <v>9.3522012940993725E-5</v>
      </c>
    </row>
    <row r="81" spans="1:10" x14ac:dyDescent="0.15">
      <c r="A81" s="8" t="s">
        <v>127</v>
      </c>
      <c r="B81" s="9" t="s">
        <v>135</v>
      </c>
      <c r="C81" s="197">
        <v>0.48291557679237118</v>
      </c>
      <c r="D81" s="198">
        <v>0.60808001147117863</v>
      </c>
      <c r="E81" s="197">
        <v>0.23064238600516204</v>
      </c>
      <c r="F81" s="197">
        <v>1.8799014658967008E-3</v>
      </c>
      <c r="G81" s="197">
        <v>5.362776025236593E-2</v>
      </c>
      <c r="H81" s="197">
        <v>5.1871236019501006E-2</v>
      </c>
      <c r="I81" s="197">
        <v>1.5773133468116236E-3</v>
      </c>
      <c r="J81" s="199">
        <f>I81*E81*入力シート!$I$19</f>
        <v>1.7659381291375577E-4</v>
      </c>
    </row>
    <row r="82" spans="1:10" x14ac:dyDescent="0.15">
      <c r="A82" s="8" t="s">
        <v>129</v>
      </c>
      <c r="B82" s="9" t="s">
        <v>297</v>
      </c>
      <c r="C82" s="197">
        <v>0.78360557274733311</v>
      </c>
      <c r="D82" s="198">
        <v>0.61381151681339297</v>
      </c>
      <c r="E82" s="197">
        <v>0.16296723913984701</v>
      </c>
      <c r="F82" s="197">
        <v>9.2050236239550939E-3</v>
      </c>
      <c r="G82" s="197">
        <v>3.9313032183576277E-2</v>
      </c>
      <c r="H82" s="197">
        <v>3.027853947178525E-2</v>
      </c>
      <c r="I82" s="197">
        <v>9.5258509162645666E-3</v>
      </c>
      <c r="J82" s="199">
        <f>I82*E82*入力シート!$I$19</f>
        <v>7.5356804119337849E-4</v>
      </c>
    </row>
    <row r="83" spans="1:10" x14ac:dyDescent="0.15">
      <c r="A83" s="8" t="s">
        <v>131</v>
      </c>
      <c r="B83" s="9" t="s">
        <v>298</v>
      </c>
      <c r="C83" s="197">
        <v>0.65418818893444808</v>
      </c>
      <c r="D83" s="198">
        <v>0.77897469175859835</v>
      </c>
      <c r="E83" s="197">
        <v>0.4882543802725503</v>
      </c>
      <c r="F83" s="197">
        <v>4.3193474134797886E-4</v>
      </c>
      <c r="G83" s="197">
        <v>0.11261085874972961</v>
      </c>
      <c r="H83" s="197">
        <v>0.11040449924291586</v>
      </c>
      <c r="I83" s="197">
        <v>1.1520064987478077E-3</v>
      </c>
      <c r="J83" s="199">
        <f>I83*E83*入力シート!$I$19</f>
        <v>2.7303571560045333E-4</v>
      </c>
    </row>
    <row r="84" spans="1:10" x14ac:dyDescent="0.15">
      <c r="A84" s="8" t="s">
        <v>133</v>
      </c>
      <c r="B84" s="9" t="s">
        <v>138</v>
      </c>
      <c r="C84" s="197">
        <v>0.77730171246769464</v>
      </c>
      <c r="D84" s="198">
        <v>0.45528272652393542</v>
      </c>
      <c r="E84" s="197">
        <v>5.0641369021905039E-2</v>
      </c>
      <c r="F84" s="197">
        <v>3.9832330493074344E-2</v>
      </c>
      <c r="G84" s="197">
        <v>2.9375680392597328E-3</v>
      </c>
      <c r="H84" s="197">
        <v>2.695650671320696E-3</v>
      </c>
      <c r="I84" s="197">
        <v>4.1077994944750645E-2</v>
      </c>
      <c r="J84" s="199">
        <f>I84*E84*入力シート!$I$19</f>
        <v>1.0097946330733794E-3</v>
      </c>
    </row>
    <row r="85" spans="1:10" x14ac:dyDescent="0.15">
      <c r="A85" s="8" t="s">
        <v>134</v>
      </c>
      <c r="B85" s="9" t="s">
        <v>140</v>
      </c>
      <c r="C85" s="197">
        <v>0.68716034473294174</v>
      </c>
      <c r="D85" s="198">
        <v>0.4583751770310287</v>
      </c>
      <c r="E85" s="197">
        <v>0.14345307068366164</v>
      </c>
      <c r="F85" s="197">
        <v>7.4562855873682513E-3</v>
      </c>
      <c r="G85" s="197">
        <v>2.2814471481910646E-2</v>
      </c>
      <c r="H85" s="197">
        <v>2.1372473284408396E-2</v>
      </c>
      <c r="I85" s="197">
        <v>5.6712758475110543E-3</v>
      </c>
      <c r="J85" s="199">
        <f>I85*E85*入力シート!$I$19</f>
        <v>3.9491988682114162E-4</v>
      </c>
    </row>
    <row r="86" spans="1:10" x14ac:dyDescent="0.15">
      <c r="A86" s="8" t="s">
        <v>136</v>
      </c>
      <c r="B86" s="9" t="s">
        <v>176</v>
      </c>
      <c r="C86" s="197">
        <v>0.10507458581825402</v>
      </c>
      <c r="D86" s="198">
        <v>0.63240207321257658</v>
      </c>
      <c r="E86" s="197">
        <v>0.38063677243421884</v>
      </c>
      <c r="F86" s="197">
        <v>2.2335258248192869E-2</v>
      </c>
      <c r="G86" s="197">
        <v>8.3054918462066349E-2</v>
      </c>
      <c r="H86" s="197">
        <v>7.2345728062413087E-2</v>
      </c>
      <c r="I86" s="197">
        <v>3.2901221070754773E-3</v>
      </c>
      <c r="J86" s="199">
        <f>I86*E86*入力シート!$I$19</f>
        <v>6.0791259553542745E-4</v>
      </c>
    </row>
    <row r="87" spans="1:10" x14ac:dyDescent="0.15">
      <c r="A87" s="8" t="s">
        <v>137</v>
      </c>
      <c r="B87" s="9" t="s">
        <v>177</v>
      </c>
      <c r="C87" s="197">
        <v>5.5305901080479503E-2</v>
      </c>
      <c r="D87" s="198">
        <v>0.40866425992779781</v>
      </c>
      <c r="E87" s="197">
        <v>0.17930204572803851</v>
      </c>
      <c r="F87" s="197">
        <v>8.6991075394742164E-3</v>
      </c>
      <c r="G87" s="197">
        <v>6.8110709987966311E-2</v>
      </c>
      <c r="H87" s="197">
        <v>2.96028880866426E-2</v>
      </c>
      <c r="I87" s="197">
        <v>7.2237058279780194E-4</v>
      </c>
      <c r="J87" s="199">
        <f>I87*E87*入力シート!$I$19</f>
        <v>6.2872927098183017E-5</v>
      </c>
    </row>
    <row r="88" spans="1:10" x14ac:dyDescent="0.15">
      <c r="A88" s="8" t="s">
        <v>139</v>
      </c>
      <c r="B88" s="9" t="s">
        <v>299</v>
      </c>
      <c r="C88" s="197">
        <v>0.40323009634139129</v>
      </c>
      <c r="D88" s="198">
        <v>0.45550981158157283</v>
      </c>
      <c r="E88" s="197">
        <v>0.21558433753042641</v>
      </c>
      <c r="F88" s="197">
        <v>6.7122723418002669E-3</v>
      </c>
      <c r="G88" s="197">
        <v>4.985425368873396E-2</v>
      </c>
      <c r="H88" s="197">
        <v>4.1049373441115485E-2</v>
      </c>
      <c r="I88" s="197">
        <v>4.0620067380049332E-3</v>
      </c>
      <c r="J88" s="199">
        <f>I88*E88*入力シート!$I$19</f>
        <v>4.2508543861795469E-4</v>
      </c>
    </row>
    <row r="89" spans="1:10" x14ac:dyDescent="0.15">
      <c r="A89" s="8" t="s">
        <v>141</v>
      </c>
      <c r="B89" s="9" t="s">
        <v>145</v>
      </c>
      <c r="C89" s="197">
        <v>1</v>
      </c>
      <c r="D89" s="198">
        <v>0.71702541867883274</v>
      </c>
      <c r="E89" s="197">
        <v>0.25231820400195215</v>
      </c>
      <c r="F89" s="197">
        <v>5.5330937285466217E-3</v>
      </c>
      <c r="G89" s="197">
        <v>4.1699360151428132E-2</v>
      </c>
      <c r="H89" s="197">
        <v>4.1695315596612284E-2</v>
      </c>
      <c r="I89" s="197">
        <v>5.7118038325893548E-3</v>
      </c>
      <c r="J89" s="199">
        <f>I89*E89*入力シート!$I$19</f>
        <v>6.9958461729652081E-4</v>
      </c>
    </row>
    <row r="90" spans="1:10" x14ac:dyDescent="0.15">
      <c r="A90" s="8" t="s">
        <v>142</v>
      </c>
      <c r="B90" s="9" t="s">
        <v>147</v>
      </c>
      <c r="C90" s="197">
        <v>0.99705329608728266</v>
      </c>
      <c r="D90" s="198">
        <v>0.78068377710531511</v>
      </c>
      <c r="E90" s="197">
        <v>0.47387535958072485</v>
      </c>
      <c r="F90" s="197">
        <v>1.518297459920042E-2</v>
      </c>
      <c r="G90" s="197">
        <v>0.10197148971825949</v>
      </c>
      <c r="H90" s="197">
        <v>0.10101883429132577</v>
      </c>
      <c r="I90" s="197">
        <v>1.5668766205529022E-2</v>
      </c>
      <c r="J90" s="199">
        <f>I90*E90*入力シート!$I$19</f>
        <v>3.6042699478406087E-3</v>
      </c>
    </row>
    <row r="91" spans="1:10" x14ac:dyDescent="0.15">
      <c r="A91" s="8" t="s">
        <v>143</v>
      </c>
      <c r="B91" s="9" t="s">
        <v>149</v>
      </c>
      <c r="C91" s="197">
        <v>0.46966995378625231</v>
      </c>
      <c r="D91" s="198">
        <v>0.58341984279994064</v>
      </c>
      <c r="E91" s="197">
        <v>0.23400875761998799</v>
      </c>
      <c r="F91" s="197">
        <v>0</v>
      </c>
      <c r="G91" s="197">
        <v>4.706635341133495E-2</v>
      </c>
      <c r="H91" s="197">
        <v>4.6551199294394968E-2</v>
      </c>
      <c r="I91" s="197">
        <v>0</v>
      </c>
      <c r="J91" s="199">
        <f>I91*E91*入力シート!$I$19</f>
        <v>0</v>
      </c>
    </row>
    <row r="92" spans="1:10" x14ac:dyDescent="0.15">
      <c r="A92" s="8" t="s">
        <v>144</v>
      </c>
      <c r="B92" s="9" t="s">
        <v>300</v>
      </c>
      <c r="C92" s="197">
        <v>0.99667024688573225</v>
      </c>
      <c r="D92" s="198">
        <v>0.52089297896997877</v>
      </c>
      <c r="E92" s="197">
        <v>0.36557201717198501</v>
      </c>
      <c r="F92" s="197">
        <v>3.0849573961151719E-2</v>
      </c>
      <c r="G92" s="197">
        <v>8.9218948767066972E-2</v>
      </c>
      <c r="H92" s="197">
        <v>7.9004835206740093E-2</v>
      </c>
      <c r="I92" s="197">
        <v>3.1055306953234836E-2</v>
      </c>
      <c r="J92" s="199">
        <f>I92*E92*入力シート!$I$19</f>
        <v>5.5109586777353685E-3</v>
      </c>
    </row>
    <row r="93" spans="1:10" x14ac:dyDescent="0.15">
      <c r="A93" s="8" t="s">
        <v>146</v>
      </c>
      <c r="B93" s="9" t="s">
        <v>301</v>
      </c>
      <c r="C93" s="197">
        <v>1</v>
      </c>
      <c r="D93" s="198">
        <v>0.55626849296851621</v>
      </c>
      <c r="E93" s="197">
        <v>0.40523288673160679</v>
      </c>
      <c r="F93" s="197">
        <v>8.367322214594355E-5</v>
      </c>
      <c r="G93" s="197">
        <v>8.0754014428671167E-2</v>
      </c>
      <c r="H93" s="197">
        <v>7.7695402107782835E-2</v>
      </c>
      <c r="I93" s="197">
        <v>4.0400190404231429E-4</v>
      </c>
      <c r="J93" s="199">
        <f>I93*E93*入力シート!$I$19</f>
        <v>7.9470597551632886E-5</v>
      </c>
    </row>
    <row r="94" spans="1:10" x14ac:dyDescent="0.15">
      <c r="A94" s="8" t="s">
        <v>148</v>
      </c>
      <c r="B94" s="9" t="s">
        <v>302</v>
      </c>
      <c r="C94" s="197">
        <v>0.99107074909312298</v>
      </c>
      <c r="D94" s="198">
        <v>0.69611014876706745</v>
      </c>
      <c r="E94" s="197">
        <v>0.53591807621764831</v>
      </c>
      <c r="F94" s="197">
        <v>7.5376973710778181E-3</v>
      </c>
      <c r="G94" s="197">
        <v>0.14720042796005706</v>
      </c>
      <c r="H94" s="197">
        <v>0.14342393519461993</v>
      </c>
      <c r="I94" s="197">
        <v>7.4703913799913568E-3</v>
      </c>
      <c r="J94" s="199">
        <f>I94*E94*入力シート!$I$19</f>
        <v>1.9433908093606234E-3</v>
      </c>
    </row>
    <row r="95" spans="1:10" x14ac:dyDescent="0.15">
      <c r="A95" s="8" t="s">
        <v>150</v>
      </c>
      <c r="B95" s="9" t="s">
        <v>153</v>
      </c>
      <c r="C95" s="197">
        <v>1</v>
      </c>
      <c r="D95" s="198">
        <v>0.76320758568599834</v>
      </c>
      <c r="E95" s="197">
        <v>0.56950823687917207</v>
      </c>
      <c r="F95" s="197">
        <v>4.5458143197512416E-3</v>
      </c>
      <c r="G95" s="197">
        <v>0.15907791863147366</v>
      </c>
      <c r="H95" s="197">
        <v>0.15441851919897115</v>
      </c>
      <c r="I95" s="197">
        <v>4.5458143197512416E-3</v>
      </c>
      <c r="J95" s="199">
        <f>I95*E95*入力シート!$I$19</f>
        <v>1.2566955735825666E-3</v>
      </c>
    </row>
    <row r="96" spans="1:10" x14ac:dyDescent="0.15">
      <c r="A96" s="8" t="s">
        <v>151</v>
      </c>
      <c r="B96" s="9" t="s">
        <v>303</v>
      </c>
      <c r="C96" s="197">
        <v>0.91018968153891555</v>
      </c>
      <c r="D96" s="198">
        <v>0.59710525955442362</v>
      </c>
      <c r="E96" s="197">
        <v>0.47130591956619972</v>
      </c>
      <c r="F96" s="197">
        <v>1.2459879659168921E-2</v>
      </c>
      <c r="G96" s="197">
        <v>0.13790412028098425</v>
      </c>
      <c r="H96" s="197">
        <v>9.7865231620315213E-2</v>
      </c>
      <c r="I96" s="197">
        <v>1.2488334657315291E-2</v>
      </c>
      <c r="J96" s="199">
        <f>I96*E96*入力シート!$I$19</f>
        <v>2.8571024002838922E-3</v>
      </c>
    </row>
    <row r="97" spans="1:10" x14ac:dyDescent="0.15">
      <c r="A97" s="8" t="s">
        <v>152</v>
      </c>
      <c r="B97" s="9" t="s">
        <v>157</v>
      </c>
      <c r="C97" s="197">
        <v>0.65331479883259003</v>
      </c>
      <c r="D97" s="198">
        <v>0.53439064961582805</v>
      </c>
      <c r="E97" s="197">
        <v>0.1056670861900529</v>
      </c>
      <c r="F97" s="197">
        <v>1.9419294915801802E-3</v>
      </c>
      <c r="G97" s="197">
        <v>3.509914540445868E-2</v>
      </c>
      <c r="H97" s="197">
        <v>3.1798699184129697E-2</v>
      </c>
      <c r="I97" s="197">
        <v>4.538360195387869E-3</v>
      </c>
      <c r="J97" s="199">
        <f>I97*E97*入力シート!$I$19</f>
        <v>2.3278611723332273E-4</v>
      </c>
    </row>
    <row r="98" spans="1:10" x14ac:dyDescent="0.15">
      <c r="A98" s="8" t="s">
        <v>154</v>
      </c>
      <c r="B98" s="9" t="s">
        <v>178</v>
      </c>
      <c r="C98" s="197">
        <v>0.10902765993551666</v>
      </c>
      <c r="D98" s="198">
        <v>0.16601919026445119</v>
      </c>
      <c r="E98" s="197">
        <v>0.19157500585069037</v>
      </c>
      <c r="F98" s="197">
        <v>1.9060695392319185E-5</v>
      </c>
      <c r="G98" s="197">
        <v>5.8834542476012171E-2</v>
      </c>
      <c r="H98" s="197">
        <v>4.4558857945237541E-2</v>
      </c>
      <c r="I98" s="197">
        <v>9.714640175201867E-4</v>
      </c>
      <c r="J98" s="199">
        <f>I98*E98*入力シート!$I$19</f>
        <v>9.0340803725773739E-5</v>
      </c>
    </row>
    <row r="99" spans="1:10" x14ac:dyDescent="0.15">
      <c r="A99" s="8" t="s">
        <v>155</v>
      </c>
      <c r="B99" s="9" t="s">
        <v>304</v>
      </c>
      <c r="C99" s="197">
        <v>0.57169830981806058</v>
      </c>
      <c r="D99" s="198">
        <v>0.36497742378775555</v>
      </c>
      <c r="E99" s="197">
        <v>0.31164988641781416</v>
      </c>
      <c r="F99" s="197">
        <v>1.4412793280297218E-2</v>
      </c>
      <c r="G99" s="197">
        <v>8.9091903413074575E-2</v>
      </c>
      <c r="H99" s="197">
        <v>5.6699946714530103E-2</v>
      </c>
      <c r="I99" s="197">
        <v>1.3515723127480289E-2</v>
      </c>
      <c r="J99" s="199">
        <f>I99*E99*入力シート!$I$19</f>
        <v>2.0446766753790023E-3</v>
      </c>
    </row>
    <row r="100" spans="1:10" x14ac:dyDescent="0.15">
      <c r="A100" s="8" t="s">
        <v>156</v>
      </c>
      <c r="B100" s="9" t="s">
        <v>160</v>
      </c>
      <c r="C100" s="197">
        <v>0.56944104874669654</v>
      </c>
      <c r="D100" s="198">
        <v>0.71896637152889975</v>
      </c>
      <c r="E100" s="197">
        <v>0.42155151985178485</v>
      </c>
      <c r="F100" s="197">
        <v>4.5138311190081977E-3</v>
      </c>
      <c r="G100" s="197">
        <v>0.15905340485577027</v>
      </c>
      <c r="H100" s="197">
        <v>0.13291109244059546</v>
      </c>
      <c r="I100" s="197">
        <v>2.4611029335077819E-2</v>
      </c>
      <c r="J100" s="199">
        <f>I100*E100*入力シート!$I$19</f>
        <v>5.0361519000602017E-3</v>
      </c>
    </row>
    <row r="101" spans="1:10" x14ac:dyDescent="0.15">
      <c r="A101" s="8" t="s">
        <v>158</v>
      </c>
      <c r="B101" s="9" t="s">
        <v>179</v>
      </c>
      <c r="C101" s="197">
        <v>0.97998289996479404</v>
      </c>
      <c r="D101" s="198">
        <v>0.39771889500845659</v>
      </c>
      <c r="E101" s="197">
        <v>0.28480564349422494</v>
      </c>
      <c r="F101" s="197">
        <v>7.6924443726527477E-3</v>
      </c>
      <c r="G101" s="197">
        <v>0.13453893635167757</v>
      </c>
      <c r="H101" s="197">
        <v>0.11398297121875768</v>
      </c>
      <c r="I101" s="197">
        <v>7.5475522267977862E-3</v>
      </c>
      <c r="J101" s="199">
        <f>I101*E101*入力シート!$I$19</f>
        <v>1.0434535018092295E-3</v>
      </c>
    </row>
    <row r="102" spans="1:10" x14ac:dyDescent="0.15">
      <c r="A102" s="8" t="s">
        <v>159</v>
      </c>
      <c r="B102" s="9" t="s">
        <v>305</v>
      </c>
      <c r="C102" s="197">
        <v>0.99694475876967392</v>
      </c>
      <c r="D102" s="198">
        <v>0.41691171965937635</v>
      </c>
      <c r="E102" s="197">
        <v>0.28391431313688253</v>
      </c>
      <c r="F102" s="197">
        <v>4.1671849129750027E-2</v>
      </c>
      <c r="G102" s="197">
        <v>0.17647389164573507</v>
      </c>
      <c r="H102" s="197">
        <v>0.13900631011456227</v>
      </c>
      <c r="I102" s="197">
        <v>4.2589158086351414E-2</v>
      </c>
      <c r="J102" s="199">
        <f>I102*E102*入力シート!$I$19</f>
        <v>5.8695489064129816E-3</v>
      </c>
    </row>
    <row r="103" spans="1:10" x14ac:dyDescent="0.15">
      <c r="A103" s="8" t="s">
        <v>161</v>
      </c>
      <c r="B103" s="9" t="s">
        <v>180</v>
      </c>
      <c r="C103" s="197">
        <v>0.86617137693890867</v>
      </c>
      <c r="D103" s="198">
        <v>0.65218330004857772</v>
      </c>
      <c r="E103" s="197">
        <v>0.27032619060470303</v>
      </c>
      <c r="F103" s="197">
        <v>1.3986027541089529E-2</v>
      </c>
      <c r="G103" s="197">
        <v>0.25857757147226568</v>
      </c>
      <c r="H103" s="197">
        <v>0.11696443029092675</v>
      </c>
      <c r="I103" s="197">
        <v>1.3106168606728941E-2</v>
      </c>
      <c r="J103" s="199">
        <f>I103*E103*入力シート!$I$19</f>
        <v>1.7198170827859229E-3</v>
      </c>
    </row>
    <row r="104" spans="1:10" x14ac:dyDescent="0.15">
      <c r="A104" s="8" t="s">
        <v>163</v>
      </c>
      <c r="B104" s="9" t="s">
        <v>162</v>
      </c>
      <c r="C104" s="197">
        <v>0.8323358546475359</v>
      </c>
      <c r="D104" s="198">
        <v>0.68548182565205484</v>
      </c>
      <c r="E104" s="197">
        <v>0.19083318961581772</v>
      </c>
      <c r="F104" s="197">
        <v>2.8761943221742116E-2</v>
      </c>
      <c r="G104" s="197">
        <v>8.5205888022075016E-2</v>
      </c>
      <c r="H104" s="197">
        <v>7.1835086687023833E-2</v>
      </c>
      <c r="I104" s="197">
        <v>2.450560567676207E-2</v>
      </c>
      <c r="J104" s="199">
        <f>I104*E104*入力シート!$I$19</f>
        <v>2.2700620764377704E-3</v>
      </c>
    </row>
    <row r="105" spans="1:10" x14ac:dyDescent="0.15">
      <c r="A105" s="8" t="s">
        <v>164</v>
      </c>
      <c r="B105" s="9" t="s">
        <v>307</v>
      </c>
      <c r="C105" s="197">
        <v>0.7010200026493576</v>
      </c>
      <c r="D105" s="198">
        <v>0.69103214890016917</v>
      </c>
      <c r="E105" s="197">
        <v>0.28138747884940779</v>
      </c>
      <c r="F105" s="197">
        <v>2.2666074385171426E-3</v>
      </c>
      <c r="G105" s="197">
        <v>9.9661590524534688E-2</v>
      </c>
      <c r="H105" s="197">
        <v>6.8527918781725886E-2</v>
      </c>
      <c r="I105" s="197">
        <v>1.6231298772760056E-3</v>
      </c>
      <c r="J105" s="199">
        <f>I105*E105*入力シート!$I$19</f>
        <v>2.2170547779429015E-4</v>
      </c>
    </row>
    <row r="106" spans="1:10" x14ac:dyDescent="0.15">
      <c r="A106" s="8" t="s">
        <v>165</v>
      </c>
      <c r="B106" s="9" t="s">
        <v>167</v>
      </c>
      <c r="C106" s="197">
        <v>0.9383365775118353</v>
      </c>
      <c r="D106" s="198">
        <v>0.68504490041639488</v>
      </c>
      <c r="E106" s="197">
        <v>0.28020117393267446</v>
      </c>
      <c r="F106" s="197">
        <v>2.351508298671405E-2</v>
      </c>
      <c r="G106" s="197">
        <v>0.20784628505493402</v>
      </c>
      <c r="H106" s="197">
        <v>0.12991019916721017</v>
      </c>
      <c r="I106" s="197">
        <v>2.2616770008705017E-2</v>
      </c>
      <c r="J106" s="199">
        <f>I106*E106*入力シート!$I$19</f>
        <v>3.0762307952913953E-3</v>
      </c>
    </row>
    <row r="107" spans="1:10" x14ac:dyDescent="0.15">
      <c r="A107" s="8" t="s">
        <v>166</v>
      </c>
      <c r="B107" s="9" t="s">
        <v>168</v>
      </c>
      <c r="C107" s="197">
        <v>0.99942545245619074</v>
      </c>
      <c r="D107" s="198">
        <v>0</v>
      </c>
      <c r="E107" s="197">
        <v>0</v>
      </c>
      <c r="F107" s="197">
        <v>0</v>
      </c>
      <c r="G107" s="197">
        <v>0</v>
      </c>
      <c r="H107" s="197">
        <v>0</v>
      </c>
      <c r="I107" s="197">
        <v>1.25172149004198E-3</v>
      </c>
      <c r="J107" s="199">
        <f>I107*E107*入力シート!$I$19</f>
        <v>0</v>
      </c>
    </row>
    <row r="108" spans="1:10" x14ac:dyDescent="0.15">
      <c r="A108" s="183" t="s">
        <v>308</v>
      </c>
      <c r="B108" s="184" t="s">
        <v>181</v>
      </c>
      <c r="C108" s="250">
        <v>0.44199137655701048</v>
      </c>
      <c r="D108" s="251">
        <v>0.64873358723732921</v>
      </c>
      <c r="E108" s="250">
        <v>6.8447545742669185E-3</v>
      </c>
      <c r="F108" s="250">
        <v>8.0765658442030449E-6</v>
      </c>
      <c r="G108" s="250">
        <v>2.2105627613391216E-3</v>
      </c>
      <c r="H108" s="250">
        <v>2.0773963299331503E-3</v>
      </c>
      <c r="I108" s="250">
        <v>1.7609311839633867E-3</v>
      </c>
      <c r="J108" s="252">
        <f>I108*E108*入力シート!$I$19</f>
        <v>5.8508457454585144E-6</v>
      </c>
    </row>
    <row r="109" spans="1:10" x14ac:dyDescent="0.15">
      <c r="J109" s="250">
        <f>SUM(J3:J108)</f>
        <v>8.4771012692449105E-2</v>
      </c>
    </row>
  </sheetData>
  <phoneticPr fontId="2"/>
  <printOptions headings="1"/>
  <pageMargins left="0.7" right="0.7" top="0.75" bottom="0.75" header="0.3" footer="0.3"/>
  <pageSetup paperSize="9" scale="92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7AF3D-0046-429A-87D3-8D2CF5F58817}">
  <sheetPr codeName="Sheet13"/>
  <dimension ref="B2:P18"/>
  <sheetViews>
    <sheetView zoomScaleNormal="100" workbookViewId="0"/>
  </sheetViews>
  <sheetFormatPr defaultRowHeight="13.5" x14ac:dyDescent="0.15"/>
  <cols>
    <col min="1" max="1" width="3.375" customWidth="1"/>
  </cols>
  <sheetData>
    <row r="2" spans="2:16" x14ac:dyDescent="0.15">
      <c r="B2" t="s">
        <v>337</v>
      </c>
    </row>
    <row r="3" spans="2:16" x14ac:dyDescent="0.15">
      <c r="B3" s="234"/>
      <c r="C3" s="145" t="s">
        <v>194</v>
      </c>
      <c r="D3" s="235"/>
      <c r="E3" s="235"/>
      <c r="F3" s="145" t="s">
        <v>192</v>
      </c>
      <c r="G3" s="235"/>
      <c r="H3" s="235"/>
      <c r="I3" s="145" t="s">
        <v>193</v>
      </c>
      <c r="J3" s="235"/>
      <c r="K3" s="146"/>
    </row>
    <row r="4" spans="2:16" ht="27" x14ac:dyDescent="0.15">
      <c r="B4" s="206" t="s">
        <v>332</v>
      </c>
      <c r="C4" s="206" t="s">
        <v>334</v>
      </c>
      <c r="D4" s="231" t="s">
        <v>333</v>
      </c>
      <c r="E4" s="232" t="s">
        <v>335</v>
      </c>
      <c r="F4" s="206" t="s">
        <v>334</v>
      </c>
      <c r="G4" s="231" t="s">
        <v>333</v>
      </c>
      <c r="H4" s="232" t="s">
        <v>335</v>
      </c>
      <c r="I4" s="206" t="s">
        <v>334</v>
      </c>
      <c r="J4" s="231" t="s">
        <v>333</v>
      </c>
      <c r="K4" s="236" t="s">
        <v>335</v>
      </c>
    </row>
    <row r="5" spans="2:16" x14ac:dyDescent="0.15">
      <c r="B5" s="161">
        <v>2020</v>
      </c>
      <c r="C5" s="233">
        <v>609535</v>
      </c>
      <c r="D5" s="230">
        <v>305811</v>
      </c>
      <c r="E5" s="237">
        <f t="shared" ref="E5:E10" si="0">D5/C5</f>
        <v>0.50171196075697044</v>
      </c>
      <c r="F5" s="233">
        <v>553162</v>
      </c>
      <c r="G5" s="230">
        <v>290042</v>
      </c>
      <c r="H5" s="237">
        <f t="shared" ref="H5:H10" si="1">G5/F5</f>
        <v>0.52433464337752778</v>
      </c>
      <c r="I5" s="233">
        <v>624819</v>
      </c>
      <c r="J5" s="230">
        <v>290050</v>
      </c>
      <c r="K5" s="238">
        <f t="shared" ref="K5:K10" si="2">J5/I5</f>
        <v>0.46421443650081062</v>
      </c>
    </row>
    <row r="6" spans="2:16" x14ac:dyDescent="0.15">
      <c r="B6" s="161">
        <v>2021</v>
      </c>
      <c r="C6" s="233">
        <v>605316</v>
      </c>
      <c r="D6" s="230">
        <v>309469</v>
      </c>
      <c r="E6" s="237">
        <f t="shared" si="0"/>
        <v>0.51125197417547197</v>
      </c>
      <c r="F6" s="233">
        <v>533743</v>
      </c>
      <c r="G6" s="230">
        <v>276346</v>
      </c>
      <c r="H6" s="237">
        <f t="shared" si="1"/>
        <v>0.51775105247281927</v>
      </c>
      <c r="I6" s="233">
        <v>618371</v>
      </c>
      <c r="J6" s="230">
        <v>338135</v>
      </c>
      <c r="K6" s="238">
        <f t="shared" si="2"/>
        <v>0.54681574653403864</v>
      </c>
    </row>
    <row r="7" spans="2:16" x14ac:dyDescent="0.15">
      <c r="B7" s="161">
        <v>2022</v>
      </c>
      <c r="C7" s="233">
        <v>617654</v>
      </c>
      <c r="D7" s="230">
        <v>320627</v>
      </c>
      <c r="E7" s="237">
        <f t="shared" si="0"/>
        <v>0.51910454720604093</v>
      </c>
      <c r="F7" s="233">
        <v>576143</v>
      </c>
      <c r="G7" s="230">
        <v>306823</v>
      </c>
      <c r="H7" s="237">
        <f t="shared" si="1"/>
        <v>0.53254660735268844</v>
      </c>
      <c r="I7" s="233">
        <v>651337</v>
      </c>
      <c r="J7" s="230">
        <v>326648</v>
      </c>
      <c r="K7" s="238">
        <f t="shared" si="2"/>
        <v>0.50150382981467356</v>
      </c>
    </row>
    <row r="8" spans="2:16" x14ac:dyDescent="0.15">
      <c r="B8" s="161">
        <v>2023</v>
      </c>
      <c r="C8" s="233">
        <v>608182</v>
      </c>
      <c r="D8" s="230">
        <v>318755</v>
      </c>
      <c r="E8" s="237">
        <f t="shared" si="0"/>
        <v>0.52411120355419927</v>
      </c>
      <c r="F8" s="233">
        <v>562522</v>
      </c>
      <c r="G8" s="230">
        <v>305147</v>
      </c>
      <c r="H8" s="237">
        <f t="shared" si="1"/>
        <v>0.54246233925073151</v>
      </c>
      <c r="I8" s="233">
        <v>650444</v>
      </c>
      <c r="J8" s="230">
        <v>330816</v>
      </c>
      <c r="K8" s="238">
        <f t="shared" si="2"/>
        <v>0.50860027919390449</v>
      </c>
    </row>
    <row r="9" spans="2:16" x14ac:dyDescent="0.15">
      <c r="B9" s="161">
        <v>2024</v>
      </c>
      <c r="C9" s="233">
        <v>636155</v>
      </c>
      <c r="D9" s="230">
        <v>325137</v>
      </c>
      <c r="E9" s="237">
        <f t="shared" si="0"/>
        <v>0.51109713827604908</v>
      </c>
      <c r="F9" s="233">
        <v>597440</v>
      </c>
      <c r="G9" s="230">
        <v>311300</v>
      </c>
      <c r="H9" s="237">
        <f t="shared" si="1"/>
        <v>0.52105650776647028</v>
      </c>
      <c r="I9" s="233">
        <v>634591</v>
      </c>
      <c r="J9" s="230">
        <v>328631</v>
      </c>
      <c r="K9" s="238">
        <f t="shared" si="2"/>
        <v>0.51786268636019106</v>
      </c>
    </row>
    <row r="10" spans="2:16" x14ac:dyDescent="0.15">
      <c r="B10" s="206">
        <v>2025</v>
      </c>
      <c r="C10" s="239">
        <v>653901</v>
      </c>
      <c r="D10" s="240">
        <v>346297</v>
      </c>
      <c r="E10" s="241">
        <f t="shared" si="0"/>
        <v>0.52958628293885468</v>
      </c>
      <c r="F10" s="239">
        <v>635205</v>
      </c>
      <c r="G10" s="240">
        <v>343656</v>
      </c>
      <c r="H10" s="241">
        <f t="shared" si="1"/>
        <v>0.54101589250714333</v>
      </c>
      <c r="I10" s="239">
        <v>745137</v>
      </c>
      <c r="J10" s="240">
        <v>361705</v>
      </c>
      <c r="K10" s="242">
        <f t="shared" si="2"/>
        <v>0.4854208018122842</v>
      </c>
    </row>
    <row r="13" spans="2:16" x14ac:dyDescent="0.15">
      <c r="E13" s="230"/>
      <c r="F13" s="230"/>
      <c r="G13" s="230"/>
      <c r="H13" s="230"/>
      <c r="I13" s="230"/>
      <c r="J13" s="230"/>
      <c r="K13" s="230"/>
      <c r="L13" s="230"/>
      <c r="M13" s="230"/>
      <c r="N13" s="230"/>
      <c r="O13" s="230"/>
      <c r="P13" s="230"/>
    </row>
    <row r="14" spans="2:16" x14ac:dyDescent="0.15">
      <c r="E14" s="230"/>
      <c r="F14" s="230"/>
      <c r="G14" s="230"/>
      <c r="H14" s="230"/>
      <c r="I14" s="230"/>
      <c r="J14" s="230"/>
      <c r="K14" s="230"/>
      <c r="L14" s="230"/>
      <c r="M14" s="230"/>
      <c r="N14" s="230"/>
      <c r="O14" s="230"/>
      <c r="P14" s="230"/>
    </row>
    <row r="15" spans="2:16" x14ac:dyDescent="0.15">
      <c r="E15" s="230"/>
      <c r="F15" s="230"/>
      <c r="G15" s="230"/>
      <c r="H15" s="230"/>
      <c r="I15" s="230"/>
      <c r="J15" s="230"/>
      <c r="K15" s="230"/>
      <c r="L15" s="230"/>
      <c r="M15" s="230"/>
      <c r="N15" s="230"/>
      <c r="O15" s="230"/>
      <c r="P15" s="230"/>
    </row>
    <row r="16" spans="2:16" x14ac:dyDescent="0.15">
      <c r="E16" s="230"/>
      <c r="F16" s="230"/>
      <c r="G16" s="230"/>
      <c r="H16" s="230"/>
      <c r="I16" s="230"/>
      <c r="J16" s="230"/>
    </row>
    <row r="17" spans="5:10" x14ac:dyDescent="0.15">
      <c r="E17" s="230"/>
      <c r="F17" s="230"/>
      <c r="G17" s="230"/>
      <c r="H17" s="230"/>
      <c r="I17" s="230"/>
      <c r="J17" s="230"/>
    </row>
    <row r="18" spans="5:10" x14ac:dyDescent="0.15">
      <c r="E18" s="230"/>
      <c r="F18" s="230"/>
      <c r="G18" s="230"/>
      <c r="H18" s="230"/>
      <c r="I18" s="230"/>
      <c r="J18" s="230"/>
    </row>
  </sheetData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CF42B-85C3-4339-AD67-CB94E8620FBC}">
  <sheetPr codeName="Sheet3">
    <tabColor rgb="FFFFFF00"/>
  </sheetPr>
  <dimension ref="A1:M137"/>
  <sheetViews>
    <sheetView showGridLines="0" zoomScaleNormal="100" workbookViewId="0"/>
  </sheetViews>
  <sheetFormatPr defaultRowHeight="13.5" x14ac:dyDescent="0.15"/>
  <cols>
    <col min="1" max="1" width="3.625" style="2" customWidth="1"/>
    <col min="2" max="2" width="28" style="3" customWidth="1"/>
    <col min="3" max="4" width="11.75" style="1" customWidth="1"/>
    <col min="5" max="5" width="2.25" style="1" customWidth="1"/>
    <col min="6" max="6" width="1.875" style="1" customWidth="1"/>
    <col min="7" max="7" width="4.25" style="1" customWidth="1"/>
    <col min="8" max="8" width="16.125" style="1" bestFit="1" customWidth="1"/>
    <col min="9" max="9" width="13.5" style="1" customWidth="1"/>
    <col min="10" max="10" width="9" style="1" customWidth="1"/>
    <col min="11" max="13" width="9" customWidth="1"/>
  </cols>
  <sheetData>
    <row r="1" spans="1:10" ht="17.25" x14ac:dyDescent="0.15">
      <c r="A1" s="14" t="s">
        <v>426</v>
      </c>
      <c r="B1" s="15"/>
      <c r="C1" s="16"/>
      <c r="D1" s="16"/>
      <c r="E1" s="16"/>
      <c r="F1" s="16"/>
      <c r="G1" s="16"/>
      <c r="H1" s="16"/>
      <c r="I1" s="16"/>
      <c r="J1" s="16"/>
    </row>
    <row r="2" spans="1:10" x14ac:dyDescent="0.15">
      <c r="A2" s="52"/>
      <c r="B2" s="50"/>
      <c r="C2" s="49"/>
      <c r="D2" s="49"/>
      <c r="E2" s="49"/>
      <c r="F2" s="49"/>
      <c r="G2" s="49"/>
      <c r="H2" s="49"/>
      <c r="I2" s="49"/>
      <c r="J2" s="49"/>
    </row>
    <row r="3" spans="1:10" ht="22.5" customHeight="1" x14ac:dyDescent="0.15">
      <c r="A3" s="229" t="s">
        <v>235</v>
      </c>
      <c r="B3" s="138" t="s">
        <v>425</v>
      </c>
    </row>
    <row r="4" spans="1:10" ht="22.5" customHeight="1" x14ac:dyDescent="0.15">
      <c r="A4" s="223" t="s">
        <v>236</v>
      </c>
      <c r="B4" s="138" t="s">
        <v>410</v>
      </c>
    </row>
    <row r="5" spans="1:10" ht="22.5" customHeight="1" x14ac:dyDescent="0.15">
      <c r="A5" s="223"/>
      <c r="B5" s="138" t="s">
        <v>393</v>
      </c>
    </row>
    <row r="6" spans="1:10" ht="22.5" customHeight="1" x14ac:dyDescent="0.15">
      <c r="A6" s="139" t="s">
        <v>237</v>
      </c>
      <c r="B6" s="138" t="s">
        <v>406</v>
      </c>
    </row>
    <row r="7" spans="1:10" ht="22.5" customHeight="1" x14ac:dyDescent="0.15">
      <c r="A7" s="142" t="s">
        <v>331</v>
      </c>
      <c r="B7" s="138" t="s">
        <v>386</v>
      </c>
    </row>
    <row r="9" spans="1:10" x14ac:dyDescent="0.15">
      <c r="A9" s="1" t="s">
        <v>277</v>
      </c>
    </row>
    <row r="10" spans="1:10" x14ac:dyDescent="0.15">
      <c r="A10" s="1" t="s">
        <v>338</v>
      </c>
    </row>
    <row r="11" spans="1:10" x14ac:dyDescent="0.15">
      <c r="A11" s="1" t="s">
        <v>408</v>
      </c>
    </row>
    <row r="12" spans="1:10" x14ac:dyDescent="0.15">
      <c r="A12" s="1" t="s">
        <v>409</v>
      </c>
    </row>
    <row r="13" spans="1:10" x14ac:dyDescent="0.15">
      <c r="A13" s="1" t="s">
        <v>407</v>
      </c>
    </row>
    <row r="15" spans="1:10" ht="14.25" thickBot="1" x14ac:dyDescent="0.2">
      <c r="A15" s="51"/>
      <c r="B15" s="49"/>
      <c r="C15" s="264"/>
      <c r="D15" s="264"/>
      <c r="E15" s="49"/>
      <c r="F15" s="49"/>
      <c r="G15" s="49"/>
      <c r="H15" s="49"/>
      <c r="I15" s="49"/>
      <c r="J15" s="49"/>
    </row>
    <row r="16" spans="1:10" ht="22.5" customHeight="1" thickBot="1" x14ac:dyDescent="0.2">
      <c r="A16" s="53" t="s">
        <v>184</v>
      </c>
      <c r="B16" s="45"/>
      <c r="C16" s="265" t="s">
        <v>424</v>
      </c>
      <c r="D16" s="265" t="s">
        <v>330</v>
      </c>
      <c r="E16" s="16"/>
      <c r="F16" s="16"/>
      <c r="G16" s="140" t="s">
        <v>237</v>
      </c>
      <c r="H16" s="96" t="s">
        <v>238</v>
      </c>
      <c r="I16" s="177" t="s">
        <v>276</v>
      </c>
      <c r="J16" s="16" t="s">
        <v>220</v>
      </c>
    </row>
    <row r="17" spans="1:13" ht="14.25" x14ac:dyDescent="0.15">
      <c r="A17" s="41"/>
      <c r="B17" s="46"/>
      <c r="C17" s="266"/>
      <c r="D17" s="266"/>
      <c r="E17" s="48"/>
      <c r="F17" s="48"/>
      <c r="G17" s="48"/>
      <c r="H17" s="48"/>
      <c r="I17" s="48"/>
      <c r="J17" s="48"/>
    </row>
    <row r="18" spans="1:13" ht="13.5" customHeight="1" thickBot="1" x14ac:dyDescent="0.2">
      <c r="A18" s="41"/>
      <c r="B18" s="46"/>
      <c r="C18" s="266"/>
      <c r="D18" s="266"/>
      <c r="E18" s="40"/>
      <c r="F18" s="40"/>
      <c r="G18" s="40"/>
      <c r="I18" s="40"/>
      <c r="J18" s="40"/>
    </row>
    <row r="19" spans="1:13" ht="22.5" customHeight="1" thickBot="1" x14ac:dyDescent="0.2">
      <c r="A19" s="32"/>
      <c r="B19" s="47"/>
      <c r="C19" s="227" t="s">
        <v>190</v>
      </c>
      <c r="D19" s="224" t="s">
        <v>191</v>
      </c>
      <c r="E19" s="40"/>
      <c r="F19" s="54"/>
      <c r="G19" s="141" t="s">
        <v>331</v>
      </c>
      <c r="H19" s="96" t="s">
        <v>239</v>
      </c>
      <c r="I19" s="178">
        <v>0.4854208018122842</v>
      </c>
      <c r="J19" s="97"/>
    </row>
    <row r="20" spans="1:13" ht="13.5" customHeight="1" x14ac:dyDescent="0.15">
      <c r="A20" s="8" t="s">
        <v>0</v>
      </c>
      <c r="B20" s="9" t="s">
        <v>1</v>
      </c>
      <c r="C20" s="228"/>
      <c r="D20" s="225"/>
      <c r="E20" s="40"/>
      <c r="F20" s="40"/>
      <c r="G20" s="40"/>
      <c r="H20" s="40"/>
      <c r="I20" s="40"/>
      <c r="J20" s="40"/>
    </row>
    <row r="21" spans="1:13" ht="14.25" customHeight="1" x14ac:dyDescent="0.15">
      <c r="A21" s="8" t="s">
        <v>2</v>
      </c>
      <c r="B21" s="9" t="s">
        <v>3</v>
      </c>
      <c r="C21" s="228"/>
      <c r="D21" s="225"/>
      <c r="E21" s="40"/>
      <c r="F21" s="43"/>
      <c r="G21" s="43"/>
      <c r="H21" s="40"/>
      <c r="I21" s="222" t="s">
        <v>329</v>
      </c>
      <c r="J21" s="40"/>
    </row>
    <row r="22" spans="1:13" x14ac:dyDescent="0.15">
      <c r="A22" s="8" t="s">
        <v>4</v>
      </c>
      <c r="B22" s="9" t="s">
        <v>5</v>
      </c>
      <c r="C22" s="228"/>
      <c r="D22" s="225"/>
      <c r="E22" s="37"/>
      <c r="F22" s="15"/>
      <c r="G22" s="15"/>
      <c r="H22" s="43"/>
      <c r="I22" s="89"/>
      <c r="J22" s="98" t="s">
        <v>194</v>
      </c>
      <c r="K22" s="98" t="s">
        <v>192</v>
      </c>
      <c r="L22" s="98" t="s">
        <v>193</v>
      </c>
      <c r="M22" s="72"/>
    </row>
    <row r="23" spans="1:13" x14ac:dyDescent="0.15">
      <c r="A23" s="8" t="s">
        <v>6</v>
      </c>
      <c r="B23" s="9" t="s">
        <v>7</v>
      </c>
      <c r="C23" s="228"/>
      <c r="D23" s="225"/>
      <c r="E23" s="37"/>
      <c r="F23" s="3"/>
      <c r="G23" s="15"/>
      <c r="H23" s="15"/>
      <c r="I23" s="202" t="s">
        <v>309</v>
      </c>
      <c r="J23" s="220">
        <v>0.50171196075697044</v>
      </c>
      <c r="K23" s="220">
        <v>0.52433464337752778</v>
      </c>
      <c r="L23" s="220">
        <v>0.46421443650081062</v>
      </c>
      <c r="M23" s="71"/>
    </row>
    <row r="24" spans="1:13" x14ac:dyDescent="0.15">
      <c r="A24" s="8" t="s">
        <v>8</v>
      </c>
      <c r="B24" s="9" t="s">
        <v>9</v>
      </c>
      <c r="C24" s="228"/>
      <c r="D24" s="225"/>
      <c r="E24" s="37"/>
      <c r="F24" s="3"/>
      <c r="G24" s="3"/>
      <c r="H24" s="15"/>
      <c r="I24" s="202" t="s">
        <v>310</v>
      </c>
      <c r="J24" s="220">
        <v>0.51125197417547197</v>
      </c>
      <c r="K24" s="220">
        <v>0.51775105247281927</v>
      </c>
      <c r="L24" s="220">
        <v>0.54681574653403864</v>
      </c>
      <c r="M24" s="71"/>
    </row>
    <row r="25" spans="1:13" x14ac:dyDescent="0.15">
      <c r="A25" s="8" t="s">
        <v>10</v>
      </c>
      <c r="B25" s="9" t="s">
        <v>170</v>
      </c>
      <c r="C25" s="228"/>
      <c r="D25" s="225"/>
      <c r="E25" s="37"/>
      <c r="F25" s="37"/>
      <c r="G25" s="37"/>
      <c r="H25" s="15"/>
      <c r="I25" s="203" t="s">
        <v>311</v>
      </c>
      <c r="J25" s="221">
        <v>0.51910454720604093</v>
      </c>
      <c r="K25" s="221">
        <v>0.53254660735268844</v>
      </c>
      <c r="L25" s="221">
        <v>0.50150382981467356</v>
      </c>
      <c r="M25" s="71"/>
    </row>
    <row r="26" spans="1:13" x14ac:dyDescent="0.15">
      <c r="A26" s="8" t="s">
        <v>11</v>
      </c>
      <c r="B26" s="9" t="s">
        <v>278</v>
      </c>
      <c r="C26" s="228"/>
      <c r="D26" s="225"/>
      <c r="E26" s="37"/>
      <c r="F26" s="37"/>
      <c r="G26" s="37"/>
      <c r="H26" s="37"/>
      <c r="I26" s="202" t="s">
        <v>312</v>
      </c>
      <c r="J26" s="220">
        <v>0.52411120355419927</v>
      </c>
      <c r="K26" s="220">
        <v>0.54246233925073151</v>
      </c>
      <c r="L26" s="220">
        <v>0.50860027919390449</v>
      </c>
    </row>
    <row r="27" spans="1:13" x14ac:dyDescent="0.15">
      <c r="A27" s="8" t="s">
        <v>12</v>
      </c>
      <c r="B27" s="9" t="s">
        <v>171</v>
      </c>
      <c r="C27" s="228"/>
      <c r="D27" s="225"/>
      <c r="E27" s="37"/>
      <c r="F27" s="37"/>
      <c r="G27" s="37"/>
      <c r="H27" s="37"/>
      <c r="I27" s="202" t="s">
        <v>313</v>
      </c>
      <c r="J27" s="220">
        <v>0.51109713827604908</v>
      </c>
      <c r="K27" s="220">
        <v>0.52105650776647028</v>
      </c>
      <c r="L27" s="220">
        <v>0.51786268636019106</v>
      </c>
    </row>
    <row r="28" spans="1:13" x14ac:dyDescent="0.15">
      <c r="A28" s="8" t="s">
        <v>13</v>
      </c>
      <c r="B28" s="9" t="s">
        <v>15</v>
      </c>
      <c r="C28" s="228"/>
      <c r="D28" s="225"/>
      <c r="E28" s="37"/>
      <c r="F28" s="37"/>
      <c r="G28" s="37"/>
      <c r="H28" s="37"/>
      <c r="I28" s="202" t="s">
        <v>336</v>
      </c>
      <c r="J28" s="220">
        <v>0.52958628293885468</v>
      </c>
      <c r="K28" s="220">
        <v>0.54101589250714333</v>
      </c>
      <c r="L28" s="220">
        <v>0.4854208018122842</v>
      </c>
    </row>
    <row r="29" spans="1:13" x14ac:dyDescent="0.15">
      <c r="A29" s="8" t="s">
        <v>14</v>
      </c>
      <c r="B29" s="9" t="s">
        <v>279</v>
      </c>
      <c r="C29" s="228"/>
      <c r="D29" s="225"/>
      <c r="E29" s="37"/>
      <c r="F29" s="37"/>
      <c r="G29" s="37"/>
      <c r="H29" s="37"/>
    </row>
    <row r="30" spans="1:13" x14ac:dyDescent="0.15">
      <c r="A30" s="8" t="s">
        <v>16</v>
      </c>
      <c r="B30" s="9" t="s">
        <v>18</v>
      </c>
      <c r="C30" s="228"/>
      <c r="D30" s="225"/>
      <c r="E30" s="37"/>
      <c r="F30" s="37"/>
      <c r="G30" s="37"/>
      <c r="H30" s="37"/>
    </row>
    <row r="31" spans="1:13" x14ac:dyDescent="0.15">
      <c r="A31" s="8" t="s">
        <v>17</v>
      </c>
      <c r="B31" s="9" t="s">
        <v>20</v>
      </c>
      <c r="C31" s="228"/>
      <c r="D31" s="225"/>
      <c r="E31" s="37"/>
      <c r="F31" s="37"/>
      <c r="G31" s="37"/>
      <c r="H31" s="37"/>
    </row>
    <row r="32" spans="1:13" x14ac:dyDescent="0.15">
      <c r="A32" s="8" t="s">
        <v>19</v>
      </c>
      <c r="B32" s="9" t="s">
        <v>280</v>
      </c>
      <c r="C32" s="228"/>
      <c r="D32" s="225"/>
      <c r="E32" s="37"/>
      <c r="F32" s="37"/>
      <c r="G32" s="37"/>
    </row>
    <row r="33" spans="1:10" x14ac:dyDescent="0.15">
      <c r="A33" s="8" t="s">
        <v>21</v>
      </c>
      <c r="B33" s="9" t="s">
        <v>23</v>
      </c>
      <c r="C33" s="228"/>
      <c r="D33" s="225"/>
      <c r="E33" s="37"/>
      <c r="F33" s="37"/>
      <c r="G33" s="37"/>
      <c r="I33" s="37"/>
      <c r="J33" s="37"/>
    </row>
    <row r="34" spans="1:10" x14ac:dyDescent="0.15">
      <c r="A34" s="8" t="s">
        <v>22</v>
      </c>
      <c r="B34" s="9" t="s">
        <v>25</v>
      </c>
      <c r="C34" s="228"/>
      <c r="D34" s="225"/>
      <c r="E34" s="37"/>
      <c r="F34" s="37"/>
      <c r="G34" s="37"/>
      <c r="I34" s="37"/>
      <c r="J34" s="37"/>
    </row>
    <row r="35" spans="1:10" x14ac:dyDescent="0.15">
      <c r="A35" s="8" t="s">
        <v>24</v>
      </c>
      <c r="B35" s="9" t="s">
        <v>27</v>
      </c>
      <c r="C35" s="228"/>
      <c r="D35" s="225"/>
      <c r="E35" s="37"/>
      <c r="F35" s="37"/>
      <c r="G35" s="37"/>
      <c r="H35" s="37"/>
      <c r="I35" s="37"/>
      <c r="J35" s="37"/>
    </row>
    <row r="36" spans="1:10" x14ac:dyDescent="0.15">
      <c r="A36" s="8" t="s">
        <v>26</v>
      </c>
      <c r="B36" s="9" t="s">
        <v>29</v>
      </c>
      <c r="C36" s="228"/>
      <c r="D36" s="225"/>
      <c r="E36" s="37"/>
      <c r="F36" s="37"/>
      <c r="G36" s="37"/>
      <c r="I36" s="37"/>
      <c r="J36" s="37"/>
    </row>
    <row r="37" spans="1:10" x14ac:dyDescent="0.15">
      <c r="A37" s="8" t="s">
        <v>28</v>
      </c>
      <c r="B37" s="9" t="s">
        <v>31</v>
      </c>
      <c r="C37" s="228"/>
      <c r="D37" s="225"/>
      <c r="E37" s="37"/>
      <c r="F37" s="37"/>
      <c r="G37" s="37"/>
      <c r="I37" s="37"/>
      <c r="J37" s="37"/>
    </row>
    <row r="38" spans="1:10" x14ac:dyDescent="0.15">
      <c r="A38" s="8" t="s">
        <v>30</v>
      </c>
      <c r="B38" s="9" t="s">
        <v>172</v>
      </c>
      <c r="C38" s="228"/>
      <c r="D38" s="225"/>
      <c r="E38" s="37"/>
      <c r="F38" s="37"/>
      <c r="G38" s="37"/>
      <c r="I38" s="37"/>
      <c r="J38" s="37"/>
    </row>
    <row r="39" spans="1:10" x14ac:dyDescent="0.15">
      <c r="A39" s="8" t="s">
        <v>32</v>
      </c>
      <c r="B39" s="9" t="s">
        <v>281</v>
      </c>
      <c r="C39" s="228"/>
      <c r="D39" s="225"/>
      <c r="E39" s="37"/>
      <c r="F39" s="37"/>
      <c r="G39" s="37"/>
      <c r="I39" s="37"/>
      <c r="J39" s="37"/>
    </row>
    <row r="40" spans="1:10" x14ac:dyDescent="0.15">
      <c r="A40" s="8" t="s">
        <v>33</v>
      </c>
      <c r="B40" s="9" t="s">
        <v>282</v>
      </c>
      <c r="C40" s="228"/>
      <c r="D40" s="225"/>
      <c r="E40" s="37"/>
      <c r="F40" s="37"/>
      <c r="G40" s="37"/>
      <c r="H40" s="37"/>
      <c r="I40" s="37"/>
      <c r="J40" s="37"/>
    </row>
    <row r="41" spans="1:10" x14ac:dyDescent="0.15">
      <c r="A41" s="8" t="s">
        <v>34</v>
      </c>
      <c r="B41" s="9" t="s">
        <v>283</v>
      </c>
      <c r="C41" s="228"/>
      <c r="D41" s="225"/>
      <c r="E41" s="37"/>
      <c r="F41" s="37"/>
      <c r="G41" s="37"/>
      <c r="H41" s="37"/>
      <c r="I41" s="37"/>
      <c r="J41" s="37"/>
    </row>
    <row r="42" spans="1:10" x14ac:dyDescent="0.15">
      <c r="A42" s="8" t="s">
        <v>35</v>
      </c>
      <c r="B42" s="9" t="s">
        <v>38</v>
      </c>
      <c r="C42" s="228"/>
      <c r="D42" s="225"/>
      <c r="E42" s="37"/>
      <c r="F42" s="37"/>
      <c r="G42" s="37"/>
      <c r="H42" s="37"/>
      <c r="I42" s="37"/>
      <c r="J42" s="37"/>
    </row>
    <row r="43" spans="1:10" x14ac:dyDescent="0.15">
      <c r="A43" s="8" t="s">
        <v>36</v>
      </c>
      <c r="B43" s="9" t="s">
        <v>284</v>
      </c>
      <c r="C43" s="228"/>
      <c r="D43" s="225"/>
      <c r="E43" s="37"/>
      <c r="F43" s="37"/>
      <c r="G43" s="37"/>
      <c r="I43" s="37"/>
      <c r="J43" s="37"/>
    </row>
    <row r="44" spans="1:10" x14ac:dyDescent="0.15">
      <c r="A44" s="8" t="s">
        <v>37</v>
      </c>
      <c r="B44" s="9" t="s">
        <v>41</v>
      </c>
      <c r="C44" s="228"/>
      <c r="D44" s="225"/>
      <c r="E44" s="37"/>
      <c r="F44" s="37"/>
      <c r="G44" s="37"/>
      <c r="I44" s="37"/>
      <c r="J44" s="37"/>
    </row>
    <row r="45" spans="1:10" x14ac:dyDescent="0.15">
      <c r="A45" s="8" t="s">
        <v>39</v>
      </c>
      <c r="B45" s="9" t="s">
        <v>43</v>
      </c>
      <c r="C45" s="228"/>
      <c r="D45" s="225"/>
      <c r="E45" s="37"/>
      <c r="F45" s="37"/>
      <c r="G45" s="37"/>
      <c r="I45" s="37"/>
      <c r="J45" s="37"/>
    </row>
    <row r="46" spans="1:10" x14ac:dyDescent="0.15">
      <c r="A46" s="8" t="s">
        <v>40</v>
      </c>
      <c r="B46" s="9" t="s">
        <v>45</v>
      </c>
      <c r="C46" s="228"/>
      <c r="D46" s="225"/>
      <c r="E46" s="37"/>
      <c r="F46" s="37"/>
      <c r="G46" s="37"/>
      <c r="I46" s="37"/>
      <c r="J46" s="37"/>
    </row>
    <row r="47" spans="1:10" x14ac:dyDescent="0.15">
      <c r="A47" s="8" t="s">
        <v>42</v>
      </c>
      <c r="B47" s="9" t="s">
        <v>47</v>
      </c>
      <c r="C47" s="228"/>
      <c r="D47" s="225"/>
      <c r="E47" s="37"/>
      <c r="F47" s="37"/>
      <c r="G47" s="37"/>
      <c r="H47" s="37"/>
      <c r="I47" s="37"/>
      <c r="J47" s="37"/>
    </row>
    <row r="48" spans="1:10" x14ac:dyDescent="0.15">
      <c r="A48" s="8" t="s">
        <v>44</v>
      </c>
      <c r="B48" s="9" t="s">
        <v>285</v>
      </c>
      <c r="C48" s="228"/>
      <c r="D48" s="225"/>
      <c r="E48" s="37"/>
      <c r="F48" s="37"/>
      <c r="G48" s="37"/>
      <c r="H48" s="37"/>
      <c r="I48" s="37"/>
      <c r="J48" s="37"/>
    </row>
    <row r="49" spans="1:10" x14ac:dyDescent="0.15">
      <c r="A49" s="8" t="s">
        <v>46</v>
      </c>
      <c r="B49" s="9" t="s">
        <v>50</v>
      </c>
      <c r="C49" s="228"/>
      <c r="D49" s="225"/>
      <c r="E49" s="37"/>
      <c r="F49" s="37"/>
      <c r="G49" s="37"/>
      <c r="H49" s="37"/>
      <c r="I49" s="37"/>
      <c r="J49" s="37"/>
    </row>
    <row r="50" spans="1:10" x14ac:dyDescent="0.15">
      <c r="A50" s="8" t="s">
        <v>48</v>
      </c>
      <c r="B50" s="9" t="s">
        <v>52</v>
      </c>
      <c r="C50" s="228"/>
      <c r="D50" s="225"/>
      <c r="E50" s="37"/>
      <c r="F50" s="37"/>
      <c r="G50" s="37"/>
      <c r="H50" s="37"/>
      <c r="I50" s="37"/>
      <c r="J50" s="37"/>
    </row>
    <row r="51" spans="1:10" x14ac:dyDescent="0.15">
      <c r="A51" s="8" t="s">
        <v>49</v>
      </c>
      <c r="B51" s="9" t="s">
        <v>54</v>
      </c>
      <c r="C51" s="228"/>
      <c r="D51" s="225"/>
      <c r="E51" s="37"/>
      <c r="F51" s="37"/>
      <c r="G51" s="37"/>
      <c r="H51" s="37"/>
      <c r="I51" s="37"/>
      <c r="J51" s="37"/>
    </row>
    <row r="52" spans="1:10" x14ac:dyDescent="0.15">
      <c r="A52" s="8" t="s">
        <v>51</v>
      </c>
      <c r="B52" s="9" t="s">
        <v>56</v>
      </c>
      <c r="C52" s="228"/>
      <c r="D52" s="225"/>
      <c r="E52" s="37"/>
      <c r="F52" s="37"/>
      <c r="G52" s="37"/>
      <c r="H52" s="37"/>
      <c r="I52" s="37"/>
      <c r="J52" s="37"/>
    </row>
    <row r="53" spans="1:10" x14ac:dyDescent="0.15">
      <c r="A53" s="8" t="s">
        <v>53</v>
      </c>
      <c r="B53" s="9" t="s">
        <v>58</v>
      </c>
      <c r="C53" s="228"/>
      <c r="D53" s="225"/>
      <c r="E53" s="37"/>
      <c r="F53" s="37"/>
      <c r="G53" s="37"/>
      <c r="H53" s="37"/>
      <c r="I53" s="37"/>
      <c r="J53" s="37"/>
    </row>
    <row r="54" spans="1:10" x14ac:dyDescent="0.15">
      <c r="A54" s="8" t="s">
        <v>55</v>
      </c>
      <c r="B54" s="9" t="s">
        <v>60</v>
      </c>
      <c r="C54" s="228"/>
      <c r="D54" s="225"/>
      <c r="E54" s="37"/>
      <c r="F54" s="37"/>
      <c r="G54" s="37"/>
      <c r="H54" s="37"/>
      <c r="I54" s="37"/>
      <c r="J54" s="37"/>
    </row>
    <row r="55" spans="1:10" x14ac:dyDescent="0.15">
      <c r="A55" s="8" t="s">
        <v>57</v>
      </c>
      <c r="B55" s="9" t="s">
        <v>286</v>
      </c>
      <c r="C55" s="228"/>
      <c r="D55" s="225"/>
      <c r="E55" s="37"/>
      <c r="F55" s="37"/>
      <c r="G55" s="37"/>
      <c r="H55" s="37"/>
      <c r="I55" s="37"/>
      <c r="J55" s="37"/>
    </row>
    <row r="56" spans="1:10" x14ac:dyDescent="0.15">
      <c r="A56" s="8" t="s">
        <v>59</v>
      </c>
      <c r="B56" s="9" t="s">
        <v>63</v>
      </c>
      <c r="C56" s="228"/>
      <c r="D56" s="225"/>
      <c r="E56" s="37"/>
      <c r="F56" s="37"/>
      <c r="G56" s="37"/>
      <c r="H56" s="37"/>
      <c r="I56" s="37"/>
      <c r="J56" s="37"/>
    </row>
    <row r="57" spans="1:10" x14ac:dyDescent="0.15">
      <c r="A57" s="8" t="s">
        <v>61</v>
      </c>
      <c r="B57" s="9" t="s">
        <v>65</v>
      </c>
      <c r="C57" s="228"/>
      <c r="D57" s="225"/>
      <c r="E57" s="37"/>
      <c r="F57" s="37"/>
      <c r="G57" s="37"/>
      <c r="H57" s="37"/>
      <c r="I57" s="37"/>
      <c r="J57" s="37"/>
    </row>
    <row r="58" spans="1:10" x14ac:dyDescent="0.15">
      <c r="A58" s="8" t="s">
        <v>62</v>
      </c>
      <c r="B58" s="9" t="s">
        <v>67</v>
      </c>
      <c r="C58" s="228"/>
      <c r="D58" s="225"/>
      <c r="E58" s="37"/>
      <c r="F58" s="37"/>
      <c r="G58" s="37"/>
      <c r="H58" s="37"/>
      <c r="I58" s="37"/>
      <c r="J58" s="37"/>
    </row>
    <row r="59" spans="1:10" x14ac:dyDescent="0.15">
      <c r="A59" s="8" t="s">
        <v>64</v>
      </c>
      <c r="B59" s="9" t="s">
        <v>287</v>
      </c>
      <c r="C59" s="228"/>
      <c r="D59" s="225"/>
      <c r="E59" s="37"/>
      <c r="F59" s="37"/>
      <c r="G59" s="37"/>
      <c r="H59" s="37"/>
      <c r="I59" s="37"/>
      <c r="J59" s="37"/>
    </row>
    <row r="60" spans="1:10" x14ac:dyDescent="0.15">
      <c r="A60" s="8" t="s">
        <v>66</v>
      </c>
      <c r="B60" s="9" t="s">
        <v>70</v>
      </c>
      <c r="C60" s="228"/>
      <c r="D60" s="225"/>
      <c r="E60" s="37"/>
      <c r="F60" s="37"/>
      <c r="G60" s="37"/>
      <c r="H60" s="37"/>
      <c r="I60" s="37"/>
      <c r="J60" s="37"/>
    </row>
    <row r="61" spans="1:10" x14ac:dyDescent="0.15">
      <c r="A61" s="8" t="s">
        <v>68</v>
      </c>
      <c r="B61" s="9" t="s">
        <v>288</v>
      </c>
      <c r="C61" s="228"/>
      <c r="D61" s="225"/>
      <c r="E61" s="37"/>
      <c r="F61" s="37"/>
      <c r="G61" s="37"/>
      <c r="H61" s="37"/>
      <c r="I61" s="37"/>
      <c r="J61" s="37"/>
    </row>
    <row r="62" spans="1:10" x14ac:dyDescent="0.15">
      <c r="A62" s="8" t="s">
        <v>69</v>
      </c>
      <c r="B62" s="9" t="s">
        <v>289</v>
      </c>
      <c r="C62" s="228"/>
      <c r="D62" s="225"/>
      <c r="E62" s="37"/>
      <c r="F62" s="37"/>
      <c r="G62" s="37"/>
      <c r="H62" s="37"/>
      <c r="I62" s="37"/>
      <c r="J62" s="37"/>
    </row>
    <row r="63" spans="1:10" x14ac:dyDescent="0.15">
      <c r="A63" s="8" t="s">
        <v>71</v>
      </c>
      <c r="B63" s="9" t="s">
        <v>290</v>
      </c>
      <c r="C63" s="228"/>
      <c r="D63" s="225"/>
      <c r="E63" s="37"/>
      <c r="F63" s="37"/>
      <c r="G63" s="37"/>
      <c r="H63" s="37"/>
      <c r="I63" s="37"/>
      <c r="J63" s="37"/>
    </row>
    <row r="64" spans="1:10" x14ac:dyDescent="0.15">
      <c r="A64" s="8" t="s">
        <v>72</v>
      </c>
      <c r="B64" s="9" t="s">
        <v>291</v>
      </c>
      <c r="C64" s="228"/>
      <c r="D64" s="225"/>
      <c r="E64" s="37"/>
      <c r="F64" s="37"/>
      <c r="G64" s="37"/>
      <c r="H64" s="37"/>
      <c r="I64" s="37"/>
      <c r="J64" s="37"/>
    </row>
    <row r="65" spans="1:10" x14ac:dyDescent="0.15">
      <c r="A65" s="8" t="s">
        <v>73</v>
      </c>
      <c r="B65" s="9" t="s">
        <v>174</v>
      </c>
      <c r="C65" s="228"/>
      <c r="D65" s="225"/>
      <c r="E65" s="37"/>
      <c r="F65" s="37"/>
      <c r="G65" s="37"/>
      <c r="H65" s="37"/>
      <c r="I65" s="37"/>
      <c r="J65" s="37"/>
    </row>
    <row r="66" spans="1:10" x14ac:dyDescent="0.15">
      <c r="A66" s="8" t="s">
        <v>74</v>
      </c>
      <c r="B66" s="9" t="s">
        <v>173</v>
      </c>
      <c r="C66" s="228"/>
      <c r="D66" s="225"/>
      <c r="E66" s="37"/>
      <c r="F66" s="37"/>
      <c r="G66" s="37"/>
      <c r="H66" s="37"/>
      <c r="I66" s="37"/>
      <c r="J66" s="37"/>
    </row>
    <row r="67" spans="1:10" x14ac:dyDescent="0.15">
      <c r="A67" s="8" t="s">
        <v>75</v>
      </c>
      <c r="B67" s="9" t="s">
        <v>80</v>
      </c>
      <c r="C67" s="228"/>
      <c r="D67" s="225"/>
      <c r="E67" s="37"/>
      <c r="F67" s="37"/>
      <c r="G67" s="37"/>
      <c r="H67" s="37"/>
      <c r="I67" s="37"/>
      <c r="J67" s="37"/>
    </row>
    <row r="68" spans="1:10" x14ac:dyDescent="0.15">
      <c r="A68" s="8" t="s">
        <v>76</v>
      </c>
      <c r="B68" s="9" t="s">
        <v>77</v>
      </c>
      <c r="C68" s="228"/>
      <c r="D68" s="225"/>
      <c r="E68" s="37"/>
      <c r="F68" s="37"/>
      <c r="G68" s="37"/>
      <c r="H68" s="37"/>
      <c r="I68" s="37"/>
      <c r="J68" s="37"/>
    </row>
    <row r="69" spans="1:10" x14ac:dyDescent="0.15">
      <c r="A69" s="8" t="s">
        <v>78</v>
      </c>
      <c r="B69" s="9" t="s">
        <v>292</v>
      </c>
      <c r="C69" s="228"/>
      <c r="D69" s="225"/>
      <c r="E69" s="37"/>
      <c r="F69" s="37"/>
      <c r="G69" s="37"/>
      <c r="H69" s="37"/>
      <c r="I69" s="37"/>
      <c r="J69" s="37"/>
    </row>
    <row r="70" spans="1:10" x14ac:dyDescent="0.15">
      <c r="A70" s="8" t="s">
        <v>79</v>
      </c>
      <c r="B70" s="9" t="s">
        <v>293</v>
      </c>
      <c r="C70" s="228"/>
      <c r="D70" s="225"/>
      <c r="E70" s="37"/>
      <c r="F70" s="37"/>
      <c r="G70" s="37"/>
      <c r="H70" s="37"/>
      <c r="I70" s="37"/>
      <c r="J70" s="37"/>
    </row>
    <row r="71" spans="1:10" x14ac:dyDescent="0.15">
      <c r="A71" s="8" t="s">
        <v>81</v>
      </c>
      <c r="B71" s="9" t="s">
        <v>294</v>
      </c>
      <c r="C71" s="228"/>
      <c r="D71" s="225"/>
      <c r="E71" s="37"/>
      <c r="F71" s="37"/>
      <c r="G71" s="37"/>
      <c r="H71" s="37"/>
      <c r="I71" s="37"/>
      <c r="J71" s="37"/>
    </row>
    <row r="72" spans="1:10" x14ac:dyDescent="0.15">
      <c r="A72" s="8" t="s">
        <v>82</v>
      </c>
      <c r="B72" s="9" t="s">
        <v>86</v>
      </c>
      <c r="C72" s="228"/>
      <c r="D72" s="225"/>
      <c r="E72" s="37"/>
      <c r="F72" s="37"/>
      <c r="G72" s="37"/>
      <c r="H72" s="37"/>
      <c r="I72" s="37"/>
      <c r="J72" s="37"/>
    </row>
    <row r="73" spans="1:10" x14ac:dyDescent="0.15">
      <c r="A73" s="8" t="s">
        <v>83</v>
      </c>
      <c r="B73" s="9" t="s">
        <v>88</v>
      </c>
      <c r="C73" s="228"/>
      <c r="D73" s="225"/>
      <c r="E73" s="37"/>
      <c r="F73" s="37"/>
      <c r="G73" s="37"/>
      <c r="H73" s="37"/>
      <c r="I73" s="37"/>
      <c r="J73" s="37"/>
    </row>
    <row r="74" spans="1:10" x14ac:dyDescent="0.15">
      <c r="A74" s="8" t="s">
        <v>84</v>
      </c>
      <c r="B74" s="9" t="s">
        <v>295</v>
      </c>
      <c r="C74" s="228"/>
      <c r="D74" s="225"/>
      <c r="E74" s="37"/>
      <c r="F74" s="37"/>
      <c r="G74" s="37"/>
      <c r="H74" s="37"/>
      <c r="I74" s="37"/>
      <c r="J74" s="37"/>
    </row>
    <row r="75" spans="1:10" x14ac:dyDescent="0.15">
      <c r="A75" s="8" t="s">
        <v>85</v>
      </c>
      <c r="B75" s="9" t="s">
        <v>91</v>
      </c>
      <c r="C75" s="228"/>
      <c r="D75" s="225"/>
      <c r="E75" s="37"/>
      <c r="F75" s="37"/>
      <c r="G75" s="37"/>
      <c r="H75" s="37"/>
      <c r="I75" s="37"/>
      <c r="J75" s="37"/>
    </row>
    <row r="76" spans="1:10" x14ac:dyDescent="0.15">
      <c r="A76" s="8" t="s">
        <v>87</v>
      </c>
      <c r="B76" s="9" t="s">
        <v>93</v>
      </c>
      <c r="C76" s="228"/>
      <c r="D76" s="225"/>
      <c r="E76" s="37"/>
      <c r="F76" s="37"/>
      <c r="G76" s="37"/>
      <c r="H76" s="37"/>
      <c r="I76" s="37"/>
      <c r="J76" s="37"/>
    </row>
    <row r="77" spans="1:10" x14ac:dyDescent="0.15">
      <c r="A77" s="8" t="s">
        <v>89</v>
      </c>
      <c r="B77" s="9" t="s">
        <v>96</v>
      </c>
      <c r="C77" s="228"/>
      <c r="D77" s="225"/>
      <c r="E77" s="37"/>
      <c r="F77" s="37"/>
      <c r="G77" s="37"/>
      <c r="H77" s="37"/>
      <c r="I77" s="37"/>
      <c r="J77" s="37"/>
    </row>
    <row r="78" spans="1:10" x14ac:dyDescent="0.15">
      <c r="A78" s="8" t="s">
        <v>90</v>
      </c>
      <c r="B78" s="9" t="s">
        <v>98</v>
      </c>
      <c r="C78" s="228"/>
      <c r="D78" s="225"/>
      <c r="E78" s="37"/>
      <c r="F78" s="37"/>
      <c r="G78" s="37"/>
      <c r="H78" s="37"/>
      <c r="I78" s="37"/>
      <c r="J78" s="37"/>
    </row>
    <row r="79" spans="1:10" x14ac:dyDescent="0.15">
      <c r="A79" s="8" t="s">
        <v>92</v>
      </c>
      <c r="B79" s="9" t="s">
        <v>100</v>
      </c>
      <c r="C79" s="228"/>
      <c r="D79" s="225"/>
      <c r="E79" s="37"/>
      <c r="F79" s="37"/>
      <c r="G79" s="37"/>
      <c r="H79" s="37"/>
      <c r="I79" s="37"/>
      <c r="J79" s="37"/>
    </row>
    <row r="80" spans="1:10" x14ac:dyDescent="0.15">
      <c r="A80" s="8" t="s">
        <v>94</v>
      </c>
      <c r="B80" s="9" t="s">
        <v>102</v>
      </c>
      <c r="C80" s="228"/>
      <c r="D80" s="225"/>
      <c r="E80" s="37"/>
      <c r="F80" s="37"/>
      <c r="G80" s="37"/>
      <c r="H80" s="37"/>
      <c r="I80" s="37"/>
      <c r="J80" s="37"/>
    </row>
    <row r="81" spans="1:10" x14ac:dyDescent="0.15">
      <c r="A81" s="8" t="s">
        <v>95</v>
      </c>
      <c r="B81" s="9" t="s">
        <v>104</v>
      </c>
      <c r="C81" s="228"/>
      <c r="D81" s="225"/>
      <c r="E81" s="37"/>
      <c r="F81" s="37"/>
      <c r="G81" s="37"/>
      <c r="H81" s="37"/>
      <c r="I81" s="37"/>
      <c r="J81" s="37"/>
    </row>
    <row r="82" spans="1:10" x14ac:dyDescent="0.15">
      <c r="A82" s="8" t="s">
        <v>97</v>
      </c>
      <c r="B82" s="9" t="s">
        <v>106</v>
      </c>
      <c r="C82" s="228"/>
      <c r="D82" s="225"/>
      <c r="E82" s="37"/>
      <c r="F82" s="37"/>
      <c r="G82" s="37"/>
      <c r="H82" s="37"/>
      <c r="I82" s="37"/>
      <c r="J82" s="37"/>
    </row>
    <row r="83" spans="1:10" x14ac:dyDescent="0.15">
      <c r="A83" s="8" t="s">
        <v>99</v>
      </c>
      <c r="B83" s="9" t="s">
        <v>306</v>
      </c>
      <c r="C83" s="228"/>
      <c r="D83" s="225"/>
      <c r="E83" s="37"/>
      <c r="F83" s="37"/>
      <c r="G83" s="37"/>
      <c r="H83" s="37"/>
      <c r="I83" s="37"/>
      <c r="J83" s="37"/>
    </row>
    <row r="84" spans="1:10" x14ac:dyDescent="0.15">
      <c r="A84" s="8" t="s">
        <v>101</v>
      </c>
      <c r="B84" s="9" t="s">
        <v>109</v>
      </c>
      <c r="C84" s="228"/>
      <c r="D84" s="225"/>
      <c r="E84" s="37"/>
      <c r="F84" s="37"/>
      <c r="G84" s="37"/>
      <c r="H84" s="37"/>
      <c r="I84" s="37"/>
      <c r="J84" s="37"/>
    </row>
    <row r="85" spans="1:10" x14ac:dyDescent="0.15">
      <c r="A85" s="8" t="s">
        <v>103</v>
      </c>
      <c r="B85" s="9" t="s">
        <v>111</v>
      </c>
      <c r="C85" s="228"/>
      <c r="D85" s="225"/>
      <c r="E85" s="37"/>
      <c r="F85" s="37"/>
      <c r="G85" s="37"/>
      <c r="H85" s="37"/>
      <c r="I85" s="37"/>
      <c r="J85" s="37"/>
    </row>
    <row r="86" spans="1:10" x14ac:dyDescent="0.15">
      <c r="A86" s="8" t="s">
        <v>105</v>
      </c>
      <c r="B86" s="9" t="s">
        <v>113</v>
      </c>
      <c r="C86" s="228"/>
      <c r="D86" s="225"/>
      <c r="E86" s="37"/>
      <c r="F86" s="37"/>
      <c r="G86" s="37"/>
      <c r="H86" s="37"/>
      <c r="I86" s="37"/>
      <c r="J86" s="37"/>
    </row>
    <row r="87" spans="1:10" x14ac:dyDescent="0.15">
      <c r="A87" s="8" t="s">
        <v>107</v>
      </c>
      <c r="B87" s="9" t="s">
        <v>115</v>
      </c>
      <c r="C87" s="228"/>
      <c r="D87" s="225"/>
      <c r="E87" s="37"/>
      <c r="F87" s="37"/>
      <c r="G87" s="37"/>
      <c r="H87" s="37"/>
      <c r="I87" s="37"/>
      <c r="J87" s="37"/>
    </row>
    <row r="88" spans="1:10" x14ac:dyDescent="0.15">
      <c r="A88" s="8" t="s">
        <v>108</v>
      </c>
      <c r="B88" s="9" t="s">
        <v>117</v>
      </c>
      <c r="C88" s="228"/>
      <c r="D88" s="225"/>
      <c r="E88" s="37"/>
      <c r="F88" s="37"/>
      <c r="G88" s="37"/>
      <c r="H88" s="37"/>
      <c r="I88" s="37"/>
      <c r="J88" s="37"/>
    </row>
    <row r="89" spans="1:10" x14ac:dyDescent="0.15">
      <c r="A89" s="8" t="s">
        <v>110</v>
      </c>
      <c r="B89" s="9" t="s">
        <v>119</v>
      </c>
      <c r="C89" s="228"/>
      <c r="D89" s="225"/>
      <c r="E89" s="37"/>
      <c r="F89" s="37"/>
      <c r="G89" s="37"/>
      <c r="H89" s="37"/>
      <c r="I89" s="37"/>
      <c r="J89" s="37"/>
    </row>
    <row r="90" spans="1:10" x14ac:dyDescent="0.15">
      <c r="A90" s="8" t="s">
        <v>112</v>
      </c>
      <c r="B90" s="9" t="s">
        <v>121</v>
      </c>
      <c r="C90" s="228"/>
      <c r="D90" s="225"/>
      <c r="E90" s="37"/>
      <c r="F90" s="37"/>
      <c r="G90" s="37"/>
      <c r="H90" s="37"/>
      <c r="I90" s="37"/>
      <c r="J90" s="37"/>
    </row>
    <row r="91" spans="1:10" x14ac:dyDescent="0.15">
      <c r="A91" s="8" t="s">
        <v>114</v>
      </c>
      <c r="B91" s="9" t="s">
        <v>123</v>
      </c>
      <c r="C91" s="228"/>
      <c r="D91" s="225"/>
      <c r="E91" s="37"/>
      <c r="F91" s="37"/>
      <c r="G91" s="37"/>
      <c r="H91" s="37"/>
      <c r="I91" s="37"/>
      <c r="J91" s="37"/>
    </row>
    <row r="92" spans="1:10" x14ac:dyDescent="0.15">
      <c r="A92" s="8" t="s">
        <v>116</v>
      </c>
      <c r="B92" s="9" t="s">
        <v>125</v>
      </c>
      <c r="C92" s="228"/>
      <c r="D92" s="225"/>
      <c r="E92" s="37"/>
      <c r="F92" s="37"/>
      <c r="G92" s="37"/>
      <c r="H92" s="37"/>
      <c r="I92" s="37"/>
      <c r="J92" s="37"/>
    </row>
    <row r="93" spans="1:10" x14ac:dyDescent="0.15">
      <c r="A93" s="8" t="s">
        <v>118</v>
      </c>
      <c r="B93" s="9" t="s">
        <v>296</v>
      </c>
      <c r="C93" s="228"/>
      <c r="D93" s="225"/>
      <c r="E93" s="37"/>
      <c r="F93" s="37"/>
      <c r="G93" s="37"/>
      <c r="H93" s="37"/>
      <c r="I93" s="37"/>
      <c r="J93" s="37"/>
    </row>
    <row r="94" spans="1:10" x14ac:dyDescent="0.15">
      <c r="A94" s="8" t="s">
        <v>120</v>
      </c>
      <c r="B94" s="9" t="s">
        <v>128</v>
      </c>
      <c r="C94" s="228"/>
      <c r="D94" s="225"/>
      <c r="E94" s="37"/>
      <c r="F94" s="37"/>
      <c r="G94" s="37"/>
      <c r="H94" s="37"/>
      <c r="I94" s="37"/>
      <c r="J94" s="37"/>
    </row>
    <row r="95" spans="1:10" x14ac:dyDescent="0.15">
      <c r="A95" s="8" t="s">
        <v>122</v>
      </c>
      <c r="B95" s="9" t="s">
        <v>130</v>
      </c>
      <c r="C95" s="228"/>
      <c r="D95" s="225"/>
      <c r="E95" s="37"/>
      <c r="F95" s="37"/>
      <c r="G95" s="37"/>
      <c r="H95" s="37"/>
      <c r="I95" s="37"/>
      <c r="J95" s="37"/>
    </row>
    <row r="96" spans="1:10" x14ac:dyDescent="0.15">
      <c r="A96" s="8" t="s">
        <v>124</v>
      </c>
      <c r="B96" s="9" t="s">
        <v>132</v>
      </c>
      <c r="C96" s="228"/>
      <c r="D96" s="225"/>
      <c r="E96" s="37"/>
      <c r="F96" s="37"/>
      <c r="G96" s="37"/>
      <c r="H96" s="37"/>
      <c r="I96" s="37"/>
      <c r="J96" s="37"/>
    </row>
    <row r="97" spans="1:10" x14ac:dyDescent="0.15">
      <c r="A97" s="8" t="s">
        <v>126</v>
      </c>
      <c r="B97" s="9" t="s">
        <v>175</v>
      </c>
      <c r="C97" s="228"/>
      <c r="D97" s="225"/>
      <c r="E97" s="37"/>
      <c r="F97" s="37"/>
      <c r="G97" s="37"/>
      <c r="H97" s="37"/>
      <c r="I97" s="37"/>
      <c r="J97" s="37"/>
    </row>
    <row r="98" spans="1:10" x14ac:dyDescent="0.15">
      <c r="A98" s="8" t="s">
        <v>127</v>
      </c>
      <c r="B98" s="9" t="s">
        <v>135</v>
      </c>
      <c r="C98" s="228"/>
      <c r="D98" s="225"/>
      <c r="E98" s="37"/>
      <c r="F98" s="37"/>
      <c r="G98" s="37"/>
      <c r="H98" s="37"/>
      <c r="I98" s="37"/>
      <c r="J98" s="37"/>
    </row>
    <row r="99" spans="1:10" x14ac:dyDescent="0.15">
      <c r="A99" s="8" t="s">
        <v>129</v>
      </c>
      <c r="B99" s="9" t="s">
        <v>297</v>
      </c>
      <c r="C99" s="228"/>
      <c r="D99" s="225"/>
      <c r="E99" s="37"/>
      <c r="F99" s="37"/>
      <c r="G99" s="37"/>
      <c r="H99" s="37"/>
      <c r="I99" s="37"/>
      <c r="J99" s="37"/>
    </row>
    <row r="100" spans="1:10" x14ac:dyDescent="0.15">
      <c r="A100" s="8" t="s">
        <v>131</v>
      </c>
      <c r="B100" s="9" t="s">
        <v>298</v>
      </c>
      <c r="C100" s="228"/>
      <c r="D100" s="225"/>
      <c r="E100" s="37"/>
      <c r="F100" s="37"/>
      <c r="G100" s="37"/>
      <c r="H100" s="37"/>
      <c r="I100" s="37"/>
      <c r="J100" s="37"/>
    </row>
    <row r="101" spans="1:10" x14ac:dyDescent="0.15">
      <c r="A101" s="8" t="s">
        <v>133</v>
      </c>
      <c r="B101" s="9" t="s">
        <v>138</v>
      </c>
      <c r="C101" s="228"/>
      <c r="D101" s="225"/>
      <c r="E101" s="37"/>
      <c r="F101" s="37"/>
      <c r="G101" s="37"/>
      <c r="H101" s="37"/>
      <c r="I101" s="37"/>
      <c r="J101" s="37"/>
    </row>
    <row r="102" spans="1:10" x14ac:dyDescent="0.15">
      <c r="A102" s="8" t="s">
        <v>134</v>
      </c>
      <c r="B102" s="9" t="s">
        <v>140</v>
      </c>
      <c r="C102" s="228"/>
      <c r="D102" s="225"/>
      <c r="E102" s="37"/>
      <c r="F102" s="37"/>
      <c r="G102" s="37"/>
      <c r="H102" s="37"/>
      <c r="I102" s="37"/>
      <c r="J102" s="37"/>
    </row>
    <row r="103" spans="1:10" x14ac:dyDescent="0.15">
      <c r="A103" s="8" t="s">
        <v>136</v>
      </c>
      <c r="B103" s="9" t="s">
        <v>176</v>
      </c>
      <c r="C103" s="228"/>
      <c r="D103" s="225"/>
      <c r="E103" s="37"/>
      <c r="F103" s="37"/>
      <c r="G103" s="37"/>
      <c r="H103" s="37"/>
      <c r="I103" s="37"/>
      <c r="J103" s="37"/>
    </row>
    <row r="104" spans="1:10" x14ac:dyDescent="0.15">
      <c r="A104" s="8" t="s">
        <v>137</v>
      </c>
      <c r="B104" s="9" t="s">
        <v>177</v>
      </c>
      <c r="C104" s="228"/>
      <c r="D104" s="225"/>
      <c r="E104" s="37"/>
      <c r="F104" s="37"/>
      <c r="G104" s="37"/>
      <c r="H104" s="37"/>
      <c r="I104" s="37"/>
      <c r="J104" s="37"/>
    </row>
    <row r="105" spans="1:10" x14ac:dyDescent="0.15">
      <c r="A105" s="8" t="s">
        <v>139</v>
      </c>
      <c r="B105" s="9" t="s">
        <v>299</v>
      </c>
      <c r="C105" s="228"/>
      <c r="D105" s="225"/>
      <c r="E105" s="37"/>
      <c r="F105" s="37"/>
      <c r="G105" s="37"/>
      <c r="H105" s="37"/>
      <c r="I105" s="37"/>
      <c r="J105" s="37"/>
    </row>
    <row r="106" spans="1:10" x14ac:dyDescent="0.15">
      <c r="A106" s="8" t="s">
        <v>141</v>
      </c>
      <c r="B106" s="9" t="s">
        <v>145</v>
      </c>
      <c r="C106" s="228"/>
      <c r="D106" s="225"/>
      <c r="E106" s="37"/>
      <c r="F106" s="37"/>
      <c r="G106" s="37"/>
      <c r="H106" s="37"/>
      <c r="I106" s="37"/>
      <c r="J106" s="37"/>
    </row>
    <row r="107" spans="1:10" x14ac:dyDescent="0.15">
      <c r="A107" s="8" t="s">
        <v>142</v>
      </c>
      <c r="B107" s="9" t="s">
        <v>147</v>
      </c>
      <c r="C107" s="228"/>
      <c r="D107" s="225"/>
      <c r="E107" s="37"/>
      <c r="F107" s="37"/>
      <c r="G107" s="37"/>
      <c r="H107" s="37"/>
      <c r="I107" s="37"/>
      <c r="J107" s="37"/>
    </row>
    <row r="108" spans="1:10" x14ac:dyDescent="0.15">
      <c r="A108" s="8" t="s">
        <v>143</v>
      </c>
      <c r="B108" s="9" t="s">
        <v>149</v>
      </c>
      <c r="C108" s="228"/>
      <c r="D108" s="225"/>
      <c r="E108" s="37"/>
      <c r="F108" s="37"/>
      <c r="G108" s="37"/>
      <c r="H108" s="37"/>
      <c r="I108" s="37"/>
      <c r="J108" s="37"/>
    </row>
    <row r="109" spans="1:10" x14ac:dyDescent="0.15">
      <c r="A109" s="8" t="s">
        <v>144</v>
      </c>
      <c r="B109" s="9" t="s">
        <v>300</v>
      </c>
      <c r="C109" s="228"/>
      <c r="D109" s="225"/>
      <c r="E109" s="37"/>
      <c r="F109" s="37"/>
      <c r="G109" s="37"/>
      <c r="H109" s="37"/>
      <c r="I109" s="37"/>
      <c r="J109" s="37"/>
    </row>
    <row r="110" spans="1:10" x14ac:dyDescent="0.15">
      <c r="A110" s="8" t="s">
        <v>146</v>
      </c>
      <c r="B110" s="9" t="s">
        <v>301</v>
      </c>
      <c r="C110" s="228"/>
      <c r="D110" s="225"/>
      <c r="E110" s="37"/>
      <c r="F110" s="37"/>
      <c r="G110" s="37"/>
      <c r="H110" s="37"/>
      <c r="I110" s="37"/>
      <c r="J110" s="37"/>
    </row>
    <row r="111" spans="1:10" x14ac:dyDescent="0.15">
      <c r="A111" s="8" t="s">
        <v>148</v>
      </c>
      <c r="B111" s="9" t="s">
        <v>302</v>
      </c>
      <c r="C111" s="228"/>
      <c r="D111" s="225"/>
      <c r="E111" s="37"/>
      <c r="F111" s="37"/>
      <c r="G111" s="37"/>
      <c r="H111" s="37"/>
      <c r="I111" s="37"/>
      <c r="J111" s="37"/>
    </row>
    <row r="112" spans="1:10" x14ac:dyDescent="0.15">
      <c r="A112" s="8" t="s">
        <v>150</v>
      </c>
      <c r="B112" s="9" t="s">
        <v>153</v>
      </c>
      <c r="C112" s="228"/>
      <c r="D112" s="225"/>
      <c r="E112" s="37"/>
      <c r="F112" s="37"/>
      <c r="G112" s="37"/>
      <c r="H112" s="37"/>
      <c r="I112" s="37"/>
      <c r="J112" s="37"/>
    </row>
    <row r="113" spans="1:10" x14ac:dyDescent="0.15">
      <c r="A113" s="8" t="s">
        <v>151</v>
      </c>
      <c r="B113" s="9" t="s">
        <v>303</v>
      </c>
      <c r="C113" s="228"/>
      <c r="D113" s="225"/>
      <c r="E113" s="37"/>
      <c r="F113" s="37"/>
      <c r="G113" s="37"/>
      <c r="H113" s="37"/>
      <c r="I113" s="37"/>
      <c r="J113" s="37"/>
    </row>
    <row r="114" spans="1:10" x14ac:dyDescent="0.15">
      <c r="A114" s="8" t="s">
        <v>152</v>
      </c>
      <c r="B114" s="9" t="s">
        <v>157</v>
      </c>
      <c r="C114" s="228"/>
      <c r="D114" s="225"/>
      <c r="E114" s="37"/>
      <c r="F114" s="37"/>
      <c r="G114" s="37"/>
      <c r="H114" s="37"/>
      <c r="I114" s="37"/>
      <c r="J114" s="37"/>
    </row>
    <row r="115" spans="1:10" x14ac:dyDescent="0.15">
      <c r="A115" s="8" t="s">
        <v>154</v>
      </c>
      <c r="B115" s="9" t="s">
        <v>178</v>
      </c>
      <c r="C115" s="228"/>
      <c r="D115" s="225"/>
      <c r="E115" s="37"/>
      <c r="F115" s="37"/>
      <c r="G115" s="37"/>
      <c r="H115" s="37"/>
      <c r="I115" s="37"/>
      <c r="J115" s="37"/>
    </row>
    <row r="116" spans="1:10" x14ac:dyDescent="0.15">
      <c r="A116" s="8" t="s">
        <v>155</v>
      </c>
      <c r="B116" s="9" t="s">
        <v>304</v>
      </c>
      <c r="C116" s="228"/>
      <c r="D116" s="225"/>
      <c r="E116" s="37"/>
      <c r="F116" s="37"/>
      <c r="G116" s="37"/>
      <c r="H116" s="37"/>
      <c r="I116" s="37"/>
      <c r="J116" s="37"/>
    </row>
    <row r="117" spans="1:10" x14ac:dyDescent="0.15">
      <c r="A117" s="8" t="s">
        <v>156</v>
      </c>
      <c r="B117" s="9" t="s">
        <v>160</v>
      </c>
      <c r="C117" s="228"/>
      <c r="D117" s="225"/>
      <c r="E117" s="37"/>
      <c r="F117" s="37"/>
      <c r="G117" s="37"/>
      <c r="H117" s="37"/>
      <c r="I117" s="37"/>
      <c r="J117" s="37"/>
    </row>
    <row r="118" spans="1:10" x14ac:dyDescent="0.15">
      <c r="A118" s="8" t="s">
        <v>158</v>
      </c>
      <c r="B118" s="9" t="s">
        <v>179</v>
      </c>
      <c r="C118" s="228"/>
      <c r="D118" s="225"/>
      <c r="E118" s="37"/>
      <c r="F118" s="37"/>
      <c r="G118" s="37"/>
      <c r="H118" s="37"/>
      <c r="I118" s="37"/>
      <c r="J118" s="37"/>
    </row>
    <row r="119" spans="1:10" x14ac:dyDescent="0.15">
      <c r="A119" s="8" t="s">
        <v>159</v>
      </c>
      <c r="B119" s="9" t="s">
        <v>305</v>
      </c>
      <c r="C119" s="228"/>
      <c r="D119" s="225"/>
      <c r="E119" s="37"/>
      <c r="F119" s="37"/>
      <c r="G119" s="37"/>
      <c r="H119" s="37"/>
    </row>
    <row r="120" spans="1:10" x14ac:dyDescent="0.15">
      <c r="A120" s="8" t="s">
        <v>161</v>
      </c>
      <c r="B120" s="9" t="s">
        <v>180</v>
      </c>
      <c r="C120" s="228"/>
      <c r="D120" s="225"/>
      <c r="E120" s="37"/>
      <c r="F120" s="37"/>
      <c r="G120" s="37"/>
      <c r="H120" s="37"/>
    </row>
    <row r="121" spans="1:10" x14ac:dyDescent="0.15">
      <c r="A121" s="8" t="s">
        <v>163</v>
      </c>
      <c r="B121" s="9" t="s">
        <v>162</v>
      </c>
      <c r="C121" s="228"/>
      <c r="D121" s="225"/>
      <c r="E121" s="37"/>
      <c r="F121" s="37"/>
      <c r="G121" s="37"/>
      <c r="H121" s="37"/>
    </row>
    <row r="122" spans="1:10" x14ac:dyDescent="0.15">
      <c r="A122" s="8" t="s">
        <v>164</v>
      </c>
      <c r="B122" s="9" t="s">
        <v>307</v>
      </c>
      <c r="C122" s="228"/>
      <c r="D122" s="225"/>
      <c r="E122" s="37"/>
      <c r="F122" s="37"/>
      <c r="G122" s="37"/>
      <c r="H122" s="37"/>
    </row>
    <row r="123" spans="1:10" x14ac:dyDescent="0.15">
      <c r="A123" s="8" t="s">
        <v>165</v>
      </c>
      <c r="B123" s="9" t="s">
        <v>167</v>
      </c>
      <c r="C123" s="228"/>
      <c r="D123" s="225"/>
      <c r="E123" s="37"/>
      <c r="F123" s="37"/>
      <c r="G123" s="37"/>
      <c r="H123" s="37"/>
    </row>
    <row r="124" spans="1:10" x14ac:dyDescent="0.15">
      <c r="A124" s="8" t="s">
        <v>166</v>
      </c>
      <c r="B124" s="9" t="s">
        <v>168</v>
      </c>
      <c r="C124" s="228"/>
      <c r="D124" s="225"/>
      <c r="E124" s="37"/>
      <c r="F124" s="37"/>
      <c r="G124" s="37"/>
      <c r="H124" s="37"/>
    </row>
    <row r="125" spans="1:10" ht="14.25" thickBot="1" x14ac:dyDescent="0.2">
      <c r="A125" s="8" t="s">
        <v>308</v>
      </c>
      <c r="B125" s="9" t="s">
        <v>181</v>
      </c>
      <c r="C125" s="228"/>
      <c r="D125" s="226"/>
      <c r="E125" s="37"/>
      <c r="F125" s="37"/>
      <c r="G125" s="37"/>
      <c r="H125" s="37"/>
    </row>
    <row r="126" spans="1:10" x14ac:dyDescent="0.15">
      <c r="A126" s="33" t="s">
        <v>187</v>
      </c>
      <c r="B126" s="181"/>
      <c r="C126" s="182">
        <f>SUM(C20:C125)</f>
        <v>0</v>
      </c>
      <c r="D126" s="37"/>
      <c r="E126" s="37"/>
      <c r="F126" s="37"/>
      <c r="G126" s="37"/>
      <c r="H126" s="37"/>
    </row>
    <row r="127" spans="1:10" x14ac:dyDescent="0.15">
      <c r="A127" s="164"/>
      <c r="B127" s="63"/>
      <c r="C127" s="180"/>
      <c r="E127" s="37"/>
      <c r="F127" s="37"/>
      <c r="G127" s="37"/>
      <c r="H127" s="37"/>
    </row>
    <row r="128" spans="1:10" x14ac:dyDescent="0.15">
      <c r="A128" s="157"/>
      <c r="B128" s="63"/>
      <c r="E128" s="37"/>
      <c r="F128" s="37"/>
      <c r="G128" s="37"/>
      <c r="H128" s="37"/>
    </row>
    <row r="129" spans="1:8" x14ac:dyDescent="0.15">
      <c r="A129" s="156"/>
      <c r="B129" s="63"/>
      <c r="E129" s="37"/>
      <c r="F129" s="37"/>
      <c r="G129" s="37"/>
      <c r="H129" s="37"/>
    </row>
    <row r="130" spans="1:8" x14ac:dyDescent="0.15">
      <c r="A130" s="156"/>
      <c r="B130" s="63"/>
      <c r="E130" s="37"/>
      <c r="F130" s="37"/>
      <c r="G130" s="37"/>
      <c r="H130" s="37"/>
    </row>
    <row r="131" spans="1:8" x14ac:dyDescent="0.15">
      <c r="A131" s="156"/>
      <c r="B131" s="63"/>
    </row>
    <row r="132" spans="1:8" x14ac:dyDescent="0.15">
      <c r="A132" s="156"/>
      <c r="B132" s="63"/>
    </row>
    <row r="133" spans="1:8" x14ac:dyDescent="0.15">
      <c r="A133" s="156"/>
      <c r="B133" s="63"/>
    </row>
    <row r="134" spans="1:8" x14ac:dyDescent="0.15">
      <c r="A134" s="156"/>
      <c r="B134" s="63"/>
    </row>
    <row r="135" spans="1:8" x14ac:dyDescent="0.15">
      <c r="A135" s="156"/>
      <c r="B135" s="63"/>
    </row>
    <row r="136" spans="1:8" x14ac:dyDescent="0.15">
      <c r="A136" s="156"/>
      <c r="B136" s="63"/>
    </row>
    <row r="137" spans="1:8" ht="14.25" x14ac:dyDescent="0.15">
      <c r="A137" s="156"/>
      <c r="B137" s="155"/>
    </row>
  </sheetData>
  <mergeCells count="2">
    <mergeCell ref="C16:C18"/>
    <mergeCell ref="D16:D18"/>
  </mergeCells>
  <phoneticPr fontId="2"/>
  <dataValidations count="1">
    <dataValidation type="list" allowBlank="1" showInputMessage="1" showErrorMessage="1" sqref="I16" xr:uid="{487EFA46-E532-4509-9710-BB7197450FA7}">
      <formula1>"購入者価格,生産者価格"</formula1>
    </dataValidation>
  </dataValidation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E270C-210C-4510-856E-E70EC83F8080}">
  <sheetPr codeName="Sheet4">
    <tabColor theme="3" tint="-0.249977111117893"/>
    <pageSetUpPr fitToPage="1"/>
  </sheetPr>
  <dimension ref="A1:M10"/>
  <sheetViews>
    <sheetView showGridLines="0" zoomScaleNormal="100" workbookViewId="0"/>
  </sheetViews>
  <sheetFormatPr defaultRowHeight="13.5" x14ac:dyDescent="0.15"/>
  <cols>
    <col min="1" max="1" width="2.875" customWidth="1"/>
    <col min="2" max="2" width="4.75" customWidth="1"/>
    <col min="3" max="3" width="16.75" customWidth="1"/>
    <col min="4" max="13" width="7.625" customWidth="1"/>
  </cols>
  <sheetData>
    <row r="1" spans="1:13" ht="17.25" x14ac:dyDescent="0.15">
      <c r="A1" s="60" t="s">
        <v>427</v>
      </c>
    </row>
    <row r="3" spans="1:13" ht="14.25" x14ac:dyDescent="0.15">
      <c r="A3" s="165"/>
      <c r="B3" s="166"/>
      <c r="C3" s="167"/>
      <c r="D3" s="56"/>
      <c r="E3" s="56"/>
      <c r="F3" s="56"/>
      <c r="G3" s="56"/>
      <c r="H3" s="56"/>
      <c r="I3" s="56"/>
      <c r="J3" s="56"/>
      <c r="K3" s="59" t="s">
        <v>201</v>
      </c>
      <c r="L3" s="56"/>
      <c r="M3" s="56"/>
    </row>
    <row r="4" spans="1:13" ht="20.100000000000001" customHeight="1" x14ac:dyDescent="0.15">
      <c r="A4" s="283"/>
      <c r="B4" s="284"/>
      <c r="C4" s="285"/>
      <c r="D4" s="289" t="s">
        <v>264</v>
      </c>
      <c r="E4" s="290"/>
      <c r="F4" s="289" t="s">
        <v>265</v>
      </c>
      <c r="G4" s="291"/>
      <c r="H4" s="290" t="s">
        <v>266</v>
      </c>
      <c r="I4" s="290"/>
      <c r="J4" s="289" t="s">
        <v>267</v>
      </c>
      <c r="K4" s="291"/>
      <c r="L4" s="290" t="s">
        <v>268</v>
      </c>
      <c r="M4" s="291"/>
    </row>
    <row r="5" spans="1:13" ht="20.100000000000001" customHeight="1" x14ac:dyDescent="0.15">
      <c r="A5" s="286"/>
      <c r="B5" s="287"/>
      <c r="C5" s="288"/>
      <c r="D5" s="279" t="s">
        <v>269</v>
      </c>
      <c r="E5" s="280"/>
      <c r="F5" s="279" t="s">
        <v>270</v>
      </c>
      <c r="G5" s="280"/>
      <c r="H5" s="279" t="s">
        <v>271</v>
      </c>
      <c r="I5" s="280"/>
      <c r="J5" s="279" t="s">
        <v>272</v>
      </c>
      <c r="K5" s="280"/>
      <c r="L5" s="279" t="s">
        <v>273</v>
      </c>
      <c r="M5" s="280"/>
    </row>
    <row r="6" spans="1:13" ht="20.100000000000001" customHeight="1" x14ac:dyDescent="0.15">
      <c r="A6" s="269" t="s">
        <v>274</v>
      </c>
      <c r="B6" s="270"/>
      <c r="C6" s="271"/>
      <c r="D6" s="268">
        <f>結果表!C113</f>
        <v>0</v>
      </c>
      <c r="E6" s="268"/>
      <c r="F6" s="268">
        <f>結果表!F113</f>
        <v>0</v>
      </c>
      <c r="G6" s="268"/>
      <c r="H6" s="268">
        <f>結果表!I113</f>
        <v>0</v>
      </c>
      <c r="I6" s="268"/>
      <c r="J6" s="268">
        <f>結果表!L113</f>
        <v>0</v>
      </c>
      <c r="K6" s="268"/>
      <c r="L6" s="281" t="e">
        <f>J6/D6</f>
        <v>#DIV/0!</v>
      </c>
      <c r="M6" s="282"/>
    </row>
    <row r="7" spans="1:13" ht="20.100000000000001" customHeight="1" x14ac:dyDescent="0.15">
      <c r="A7" s="174"/>
      <c r="B7" s="277" t="s">
        <v>203</v>
      </c>
      <c r="C7" s="278"/>
      <c r="D7" s="268">
        <f>結果表!D113</f>
        <v>0</v>
      </c>
      <c r="E7" s="268"/>
      <c r="F7" s="268">
        <f>結果表!G113</f>
        <v>0</v>
      </c>
      <c r="G7" s="268"/>
      <c r="H7" s="268">
        <f>結果表!J113</f>
        <v>0</v>
      </c>
      <c r="I7" s="268"/>
      <c r="J7" s="268">
        <f>結果表!M113</f>
        <v>0</v>
      </c>
      <c r="K7" s="268"/>
      <c r="L7" s="168"/>
      <c r="M7" s="169"/>
    </row>
    <row r="8" spans="1:13" ht="20.100000000000001" customHeight="1" x14ac:dyDescent="0.15">
      <c r="A8" s="175"/>
      <c r="B8" s="172"/>
      <c r="C8" s="173" t="s">
        <v>202</v>
      </c>
      <c r="D8" s="268">
        <f>結果表!E113</f>
        <v>0</v>
      </c>
      <c r="E8" s="268"/>
      <c r="F8" s="268">
        <f>結果表!H113</f>
        <v>0</v>
      </c>
      <c r="G8" s="268"/>
      <c r="H8" s="268">
        <f>結果表!K113</f>
        <v>0</v>
      </c>
      <c r="I8" s="268"/>
      <c r="J8" s="268">
        <f>結果表!N113</f>
        <v>0</v>
      </c>
      <c r="K8" s="268"/>
      <c r="L8" s="170"/>
      <c r="M8" s="171"/>
    </row>
    <row r="9" spans="1:13" ht="20.100000000000001" customHeight="1" x14ac:dyDescent="0.15">
      <c r="A9" s="272" t="s">
        <v>199</v>
      </c>
      <c r="B9" s="273"/>
      <c r="C9" s="274"/>
      <c r="D9" s="267">
        <f>結果表!R113</f>
        <v>0</v>
      </c>
      <c r="E9" s="267"/>
      <c r="F9" s="267">
        <f>結果表!T113</f>
        <v>0</v>
      </c>
      <c r="G9" s="267"/>
      <c r="H9" s="267">
        <f>結果表!V113</f>
        <v>0</v>
      </c>
      <c r="I9" s="267"/>
      <c r="J9" s="268">
        <f>結果表!X113</f>
        <v>0</v>
      </c>
      <c r="K9" s="268"/>
    </row>
    <row r="10" spans="1:13" ht="20.100000000000001" customHeight="1" x14ac:dyDescent="0.15">
      <c r="A10" s="176"/>
      <c r="B10" s="275" t="s">
        <v>275</v>
      </c>
      <c r="C10" s="276"/>
      <c r="D10" s="267">
        <f>結果表!S113</f>
        <v>0</v>
      </c>
      <c r="E10" s="267"/>
      <c r="F10" s="267">
        <f>結果表!U113</f>
        <v>0</v>
      </c>
      <c r="G10" s="267"/>
      <c r="H10" s="267">
        <f>結果表!W113</f>
        <v>0</v>
      </c>
      <c r="I10" s="267"/>
      <c r="J10" s="267">
        <f>結果表!Y113</f>
        <v>0</v>
      </c>
      <c r="K10" s="267"/>
    </row>
  </sheetData>
  <mergeCells count="36">
    <mergeCell ref="L4:M4"/>
    <mergeCell ref="D5:E5"/>
    <mergeCell ref="F5:G5"/>
    <mergeCell ref="H5:I5"/>
    <mergeCell ref="J5:K5"/>
    <mergeCell ref="A4:C5"/>
    <mergeCell ref="D4:E4"/>
    <mergeCell ref="F4:G4"/>
    <mergeCell ref="H4:I4"/>
    <mergeCell ref="J4:K4"/>
    <mergeCell ref="D8:E8"/>
    <mergeCell ref="F8:G8"/>
    <mergeCell ref="H8:I8"/>
    <mergeCell ref="J8:K8"/>
    <mergeCell ref="L5:M5"/>
    <mergeCell ref="D6:E6"/>
    <mergeCell ref="F6:G6"/>
    <mergeCell ref="H6:I6"/>
    <mergeCell ref="J6:K6"/>
    <mergeCell ref="L6:M6"/>
    <mergeCell ref="H9:I9"/>
    <mergeCell ref="H10:I10"/>
    <mergeCell ref="J9:K9"/>
    <mergeCell ref="J10:K10"/>
    <mergeCell ref="A6:C6"/>
    <mergeCell ref="A9:C9"/>
    <mergeCell ref="B10:C10"/>
    <mergeCell ref="D9:E9"/>
    <mergeCell ref="D10:E10"/>
    <mergeCell ref="F9:G9"/>
    <mergeCell ref="F10:G10"/>
    <mergeCell ref="B7:C7"/>
    <mergeCell ref="D7:E7"/>
    <mergeCell ref="F7:G7"/>
    <mergeCell ref="H7:I7"/>
    <mergeCell ref="J7:K7"/>
  </mergeCells>
  <phoneticPr fontId="2"/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4BD8F-B4DF-4D09-8BBD-E04FBF39E05B}">
  <sheetPr codeName="Sheet5">
    <tabColor rgb="FF002060"/>
  </sheetPr>
  <dimension ref="A1:AC113"/>
  <sheetViews>
    <sheetView showGridLines="0" zoomScaleNormal="100" zoomScaleSheetLayoutView="7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RowHeight="13.5" x14ac:dyDescent="0.15"/>
  <cols>
    <col min="1" max="1" width="6.625" customWidth="1"/>
    <col min="2" max="2" width="25.875" customWidth="1"/>
    <col min="3" max="4" width="9" customWidth="1"/>
    <col min="15" max="15" width="3.5" customWidth="1"/>
    <col min="16" max="16" width="6.625" customWidth="1"/>
    <col min="17" max="17" width="25.875" customWidth="1"/>
    <col min="18" max="19" width="9" customWidth="1"/>
  </cols>
  <sheetData>
    <row r="1" spans="1:29" ht="17.25" x14ac:dyDescent="0.15">
      <c r="A1" s="60" t="s">
        <v>427</v>
      </c>
      <c r="B1" s="55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P1" s="163" t="s">
        <v>262</v>
      </c>
    </row>
    <row r="2" spans="1:29" x14ac:dyDescent="0.15">
      <c r="A2" s="57"/>
      <c r="B2" s="58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P2" s="57"/>
      <c r="Q2" s="58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</row>
    <row r="3" spans="1:29" x14ac:dyDescent="0.15">
      <c r="A3" s="56"/>
      <c r="B3" s="58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9" t="s">
        <v>201</v>
      </c>
      <c r="Y3" s="59" t="s">
        <v>326</v>
      </c>
    </row>
    <row r="4" spans="1:29" ht="13.5" customHeight="1" x14ac:dyDescent="0.15">
      <c r="A4" s="283" t="s">
        <v>184</v>
      </c>
      <c r="B4" s="285"/>
      <c r="C4" s="292" t="s">
        <v>195</v>
      </c>
      <c r="D4" s="284"/>
      <c r="E4" s="285"/>
      <c r="F4" s="292" t="s">
        <v>196</v>
      </c>
      <c r="G4" s="284"/>
      <c r="H4" s="285"/>
      <c r="I4" s="292" t="s">
        <v>197</v>
      </c>
      <c r="J4" s="284"/>
      <c r="K4" s="284"/>
      <c r="L4" s="292" t="s">
        <v>198</v>
      </c>
      <c r="M4" s="284"/>
      <c r="N4" s="285"/>
      <c r="P4" s="296" t="s">
        <v>184</v>
      </c>
      <c r="Q4" s="297"/>
      <c r="R4" s="292" t="s">
        <v>195</v>
      </c>
      <c r="S4" s="293"/>
      <c r="T4" s="292" t="s">
        <v>196</v>
      </c>
      <c r="U4" s="293"/>
      <c r="V4" s="292" t="s">
        <v>197</v>
      </c>
      <c r="W4" s="293"/>
      <c r="X4" s="292" t="s">
        <v>198</v>
      </c>
      <c r="Y4" s="293"/>
      <c r="Z4" s="161"/>
    </row>
    <row r="5" spans="1:29" ht="13.15" customHeight="1" x14ac:dyDescent="0.15">
      <c r="A5" s="308"/>
      <c r="B5" s="309"/>
      <c r="C5" s="306" t="s">
        <v>200</v>
      </c>
      <c r="D5" s="64"/>
      <c r="E5" s="61"/>
      <c r="F5" s="306" t="s">
        <v>261</v>
      </c>
      <c r="G5" s="64"/>
      <c r="H5" s="61"/>
      <c r="I5" s="306" t="s">
        <v>261</v>
      </c>
      <c r="J5" s="64"/>
      <c r="K5" s="61"/>
      <c r="L5" s="302" t="s">
        <v>261</v>
      </c>
      <c r="M5" s="64"/>
      <c r="N5" s="61"/>
      <c r="P5" s="298"/>
      <c r="Q5" s="299"/>
      <c r="R5" s="294" t="s">
        <v>328</v>
      </c>
      <c r="S5" s="158"/>
      <c r="T5" s="294" t="s">
        <v>328</v>
      </c>
      <c r="U5" s="158"/>
      <c r="V5" s="294" t="s">
        <v>328</v>
      </c>
      <c r="W5" s="158"/>
      <c r="X5" s="294" t="s">
        <v>328</v>
      </c>
      <c r="Y5" s="158"/>
    </row>
    <row r="6" spans="1:29" ht="24" x14ac:dyDescent="0.15">
      <c r="A6" s="286"/>
      <c r="B6" s="288"/>
      <c r="C6" s="307"/>
      <c r="D6" s="66" t="s">
        <v>203</v>
      </c>
      <c r="E6" s="65" t="s">
        <v>202</v>
      </c>
      <c r="F6" s="307"/>
      <c r="G6" s="66" t="s">
        <v>203</v>
      </c>
      <c r="H6" s="65" t="s">
        <v>202</v>
      </c>
      <c r="I6" s="307"/>
      <c r="J6" s="66" t="s">
        <v>203</v>
      </c>
      <c r="K6" s="65" t="s">
        <v>202</v>
      </c>
      <c r="L6" s="303"/>
      <c r="M6" s="66" t="s">
        <v>203</v>
      </c>
      <c r="N6" s="65" t="s">
        <v>202</v>
      </c>
      <c r="P6" s="298"/>
      <c r="Q6" s="299"/>
      <c r="R6" s="295"/>
      <c r="S6" s="62" t="s">
        <v>327</v>
      </c>
      <c r="T6" s="295"/>
      <c r="U6" s="62" t="s">
        <v>327</v>
      </c>
      <c r="V6" s="295"/>
      <c r="W6" s="62" t="s">
        <v>327</v>
      </c>
      <c r="X6" s="295"/>
      <c r="Y6" s="62" t="s">
        <v>327</v>
      </c>
    </row>
    <row r="7" spans="1:29" x14ac:dyDescent="0.15">
      <c r="A7" s="200" t="s">
        <v>0</v>
      </c>
      <c r="B7" s="159" t="s">
        <v>1</v>
      </c>
      <c r="C7" s="208">
        <f>分析シート!F10</f>
        <v>0</v>
      </c>
      <c r="D7" s="208">
        <f>分析シート!G10</f>
        <v>0</v>
      </c>
      <c r="E7" s="208">
        <f>分析シート!H10</f>
        <v>0</v>
      </c>
      <c r="F7" s="208">
        <f>分析シート!L10</f>
        <v>0</v>
      </c>
      <c r="G7" s="208">
        <f>分析シート!M10</f>
        <v>0</v>
      </c>
      <c r="H7" s="208">
        <f>分析シート!N10</f>
        <v>0</v>
      </c>
      <c r="I7" s="209">
        <f>分析シート!W10</f>
        <v>0</v>
      </c>
      <c r="J7" s="210">
        <f>分析シート!X10</f>
        <v>0</v>
      </c>
      <c r="K7" s="209">
        <f>分析シート!Y10</f>
        <v>0</v>
      </c>
      <c r="L7" s="210">
        <f>分析シート!AA10</f>
        <v>0</v>
      </c>
      <c r="M7" s="209">
        <f>分析シート!AB10</f>
        <v>0</v>
      </c>
      <c r="N7" s="209">
        <f>分析シート!AC10</f>
        <v>0</v>
      </c>
      <c r="P7" s="200" t="s">
        <v>0</v>
      </c>
      <c r="Q7" s="162" t="s">
        <v>1</v>
      </c>
      <c r="R7" s="217">
        <f>$C7*各種係数!G3</f>
        <v>0</v>
      </c>
      <c r="S7" s="218">
        <f>$C7*各種係数!H3</f>
        <v>0</v>
      </c>
      <c r="T7" s="217">
        <f>$F7*各種係数!G3</f>
        <v>0</v>
      </c>
      <c r="U7" s="218">
        <f>$F7*各種係数!H3</f>
        <v>0</v>
      </c>
      <c r="V7" s="217">
        <f>$I7*各種係数!G3</f>
        <v>0</v>
      </c>
      <c r="W7" s="218">
        <f>$I7*各種係数!H3</f>
        <v>0</v>
      </c>
      <c r="X7" s="217">
        <f>R7+T7+V7</f>
        <v>0</v>
      </c>
      <c r="Y7" s="218">
        <f>S7+U7+W7</f>
        <v>0</v>
      </c>
    </row>
    <row r="8" spans="1:29" x14ac:dyDescent="0.15">
      <c r="A8" s="201" t="s">
        <v>2</v>
      </c>
      <c r="B8" s="159" t="s">
        <v>3</v>
      </c>
      <c r="C8" s="208">
        <f>分析シート!F11</f>
        <v>0</v>
      </c>
      <c r="D8" s="208">
        <f>分析シート!G11</f>
        <v>0</v>
      </c>
      <c r="E8" s="208">
        <f>分析シート!H11</f>
        <v>0</v>
      </c>
      <c r="F8" s="208">
        <f>分析シート!L11</f>
        <v>0</v>
      </c>
      <c r="G8" s="208">
        <f>分析シート!M11</f>
        <v>0</v>
      </c>
      <c r="H8" s="208">
        <f>分析シート!N11</f>
        <v>0</v>
      </c>
      <c r="I8" s="211">
        <f>分析シート!W11</f>
        <v>0</v>
      </c>
      <c r="J8" s="210">
        <f>分析シート!X11</f>
        <v>0</v>
      </c>
      <c r="K8" s="211">
        <f>分析シート!Y11</f>
        <v>0</v>
      </c>
      <c r="L8" s="210">
        <f>分析シート!AA11</f>
        <v>0</v>
      </c>
      <c r="M8" s="211">
        <f>分析シート!AB11</f>
        <v>0</v>
      </c>
      <c r="N8" s="211">
        <f>分析シート!AC11</f>
        <v>0</v>
      </c>
      <c r="P8" s="201" t="s">
        <v>2</v>
      </c>
      <c r="Q8" s="159" t="s">
        <v>3</v>
      </c>
      <c r="R8" s="219">
        <f>$C8*各種係数!G4</f>
        <v>0</v>
      </c>
      <c r="S8" s="212">
        <f>$C8*各種係数!H4</f>
        <v>0</v>
      </c>
      <c r="T8" s="219">
        <f>$F8*各種係数!G4</f>
        <v>0</v>
      </c>
      <c r="U8" s="212">
        <f>$F8*各種係数!H4</f>
        <v>0</v>
      </c>
      <c r="V8" s="219">
        <f>$I8*各種係数!G4</f>
        <v>0</v>
      </c>
      <c r="W8" s="212">
        <f>$I8*各種係数!H4</f>
        <v>0</v>
      </c>
      <c r="X8" s="219">
        <f t="shared" ref="X8:X71" si="0">R8+T8+V8</f>
        <v>0</v>
      </c>
      <c r="Y8" s="212">
        <f t="shared" ref="Y8:Y71" si="1">S8+U8+W8</f>
        <v>0</v>
      </c>
    </row>
    <row r="9" spans="1:29" x14ac:dyDescent="0.15">
      <c r="A9" s="201" t="s">
        <v>4</v>
      </c>
      <c r="B9" s="159" t="s">
        <v>5</v>
      </c>
      <c r="C9" s="208">
        <f>分析シート!F12</f>
        <v>0</v>
      </c>
      <c r="D9" s="208">
        <f>分析シート!G12</f>
        <v>0</v>
      </c>
      <c r="E9" s="208">
        <f>分析シート!H12</f>
        <v>0</v>
      </c>
      <c r="F9" s="208">
        <f>分析シート!L12</f>
        <v>0</v>
      </c>
      <c r="G9" s="208">
        <f>分析シート!M12</f>
        <v>0</v>
      </c>
      <c r="H9" s="208">
        <f>分析シート!N12</f>
        <v>0</v>
      </c>
      <c r="I9" s="211">
        <f>分析シート!W12</f>
        <v>0</v>
      </c>
      <c r="J9" s="210">
        <f>分析シート!X12</f>
        <v>0</v>
      </c>
      <c r="K9" s="211">
        <f>分析シート!Y12</f>
        <v>0</v>
      </c>
      <c r="L9" s="210">
        <f>分析シート!AA12</f>
        <v>0</v>
      </c>
      <c r="M9" s="211">
        <f>分析シート!AB12</f>
        <v>0</v>
      </c>
      <c r="N9" s="211">
        <f>分析シート!AC12</f>
        <v>0</v>
      </c>
      <c r="P9" s="201" t="s">
        <v>4</v>
      </c>
      <c r="Q9" s="159" t="s">
        <v>5</v>
      </c>
      <c r="R9" s="219">
        <f>$C9*各種係数!G5</f>
        <v>0</v>
      </c>
      <c r="S9" s="212">
        <f>$C9*各種係数!H5</f>
        <v>0</v>
      </c>
      <c r="T9" s="219">
        <f>$F9*各種係数!G5</f>
        <v>0</v>
      </c>
      <c r="U9" s="212">
        <f>$F9*各種係数!H5</f>
        <v>0</v>
      </c>
      <c r="V9" s="219">
        <f>$I9*各種係数!G5</f>
        <v>0</v>
      </c>
      <c r="W9" s="212">
        <f>$I9*各種係数!H5</f>
        <v>0</v>
      </c>
      <c r="X9" s="219">
        <f t="shared" si="0"/>
        <v>0</v>
      </c>
      <c r="Y9" s="212">
        <f t="shared" si="1"/>
        <v>0</v>
      </c>
    </row>
    <row r="10" spans="1:29" x14ac:dyDescent="0.15">
      <c r="A10" s="201" t="s">
        <v>6</v>
      </c>
      <c r="B10" s="159" t="s">
        <v>7</v>
      </c>
      <c r="C10" s="208">
        <f>分析シート!F13</f>
        <v>0</v>
      </c>
      <c r="D10" s="208">
        <f>分析シート!G13</f>
        <v>0</v>
      </c>
      <c r="E10" s="208">
        <f>分析シート!H13</f>
        <v>0</v>
      </c>
      <c r="F10" s="208">
        <f>分析シート!L13</f>
        <v>0</v>
      </c>
      <c r="G10" s="208">
        <f>分析シート!M13</f>
        <v>0</v>
      </c>
      <c r="H10" s="208">
        <f>分析シート!N13</f>
        <v>0</v>
      </c>
      <c r="I10" s="211">
        <f>分析シート!W13</f>
        <v>0</v>
      </c>
      <c r="J10" s="210">
        <f>分析シート!X13</f>
        <v>0</v>
      </c>
      <c r="K10" s="211">
        <f>分析シート!Y13</f>
        <v>0</v>
      </c>
      <c r="L10" s="210">
        <f>分析シート!AA13</f>
        <v>0</v>
      </c>
      <c r="M10" s="211">
        <f>分析シート!AB13</f>
        <v>0</v>
      </c>
      <c r="N10" s="211">
        <f>分析シート!AC13</f>
        <v>0</v>
      </c>
      <c r="P10" s="201" t="s">
        <v>6</v>
      </c>
      <c r="Q10" s="159" t="s">
        <v>7</v>
      </c>
      <c r="R10" s="219">
        <f>$C10*各種係数!G6</f>
        <v>0</v>
      </c>
      <c r="S10" s="212">
        <f>$C10*各種係数!H6</f>
        <v>0</v>
      </c>
      <c r="T10" s="219">
        <f>$F10*各種係数!G6</f>
        <v>0</v>
      </c>
      <c r="U10" s="212">
        <f>$F10*各種係数!H6</f>
        <v>0</v>
      </c>
      <c r="V10" s="219">
        <f>$I10*各種係数!G6</f>
        <v>0</v>
      </c>
      <c r="W10" s="212">
        <f>$I10*各種係数!H6</f>
        <v>0</v>
      </c>
      <c r="X10" s="219">
        <f t="shared" si="0"/>
        <v>0</v>
      </c>
      <c r="Y10" s="212">
        <f t="shared" si="1"/>
        <v>0</v>
      </c>
    </row>
    <row r="11" spans="1:29" x14ac:dyDescent="0.15">
      <c r="A11" s="201" t="s">
        <v>8</v>
      </c>
      <c r="B11" s="159" t="s">
        <v>9</v>
      </c>
      <c r="C11" s="208">
        <f>分析シート!F14</f>
        <v>0</v>
      </c>
      <c r="D11" s="208">
        <f>分析シート!G14</f>
        <v>0</v>
      </c>
      <c r="E11" s="208">
        <f>分析シート!H14</f>
        <v>0</v>
      </c>
      <c r="F11" s="208">
        <f>分析シート!L14</f>
        <v>0</v>
      </c>
      <c r="G11" s="208">
        <f>分析シート!M14</f>
        <v>0</v>
      </c>
      <c r="H11" s="208">
        <f>分析シート!N14</f>
        <v>0</v>
      </c>
      <c r="I11" s="211">
        <f>分析シート!W14</f>
        <v>0</v>
      </c>
      <c r="J11" s="210">
        <f>分析シート!X14</f>
        <v>0</v>
      </c>
      <c r="K11" s="211">
        <f>分析シート!Y14</f>
        <v>0</v>
      </c>
      <c r="L11" s="210">
        <f>分析シート!AA14</f>
        <v>0</v>
      </c>
      <c r="M11" s="211">
        <f>分析シート!AB14</f>
        <v>0</v>
      </c>
      <c r="N11" s="211">
        <f>分析シート!AC14</f>
        <v>0</v>
      </c>
      <c r="P11" s="201" t="s">
        <v>8</v>
      </c>
      <c r="Q11" s="159" t="s">
        <v>9</v>
      </c>
      <c r="R11" s="219">
        <f>$C11*各種係数!G7</f>
        <v>0</v>
      </c>
      <c r="S11" s="212">
        <f>$C11*各種係数!H7</f>
        <v>0</v>
      </c>
      <c r="T11" s="219">
        <f>$F11*各種係数!G7</f>
        <v>0</v>
      </c>
      <c r="U11" s="212">
        <f>$F11*各種係数!H7</f>
        <v>0</v>
      </c>
      <c r="V11" s="219">
        <f>$I11*各種係数!G7</f>
        <v>0</v>
      </c>
      <c r="W11" s="212">
        <f>$I11*各種係数!H7</f>
        <v>0</v>
      </c>
      <c r="X11" s="219">
        <f t="shared" si="0"/>
        <v>0</v>
      </c>
      <c r="Y11" s="212">
        <f t="shared" si="1"/>
        <v>0</v>
      </c>
    </row>
    <row r="12" spans="1:29" x14ac:dyDescent="0.15">
      <c r="A12" s="201" t="s">
        <v>10</v>
      </c>
      <c r="B12" s="159" t="s">
        <v>170</v>
      </c>
      <c r="C12" s="208">
        <f>分析シート!F15</f>
        <v>0</v>
      </c>
      <c r="D12" s="208">
        <f>分析シート!G15</f>
        <v>0</v>
      </c>
      <c r="E12" s="208">
        <f>分析シート!H15</f>
        <v>0</v>
      </c>
      <c r="F12" s="208">
        <f>分析シート!L15</f>
        <v>0</v>
      </c>
      <c r="G12" s="208">
        <f>分析シート!M15</f>
        <v>0</v>
      </c>
      <c r="H12" s="208">
        <f>分析シート!N15</f>
        <v>0</v>
      </c>
      <c r="I12" s="211">
        <f>分析シート!W15</f>
        <v>0</v>
      </c>
      <c r="J12" s="210">
        <f>分析シート!X15</f>
        <v>0</v>
      </c>
      <c r="K12" s="211">
        <f>分析シート!Y15</f>
        <v>0</v>
      </c>
      <c r="L12" s="210">
        <f>分析シート!AA15</f>
        <v>0</v>
      </c>
      <c r="M12" s="211">
        <f>分析シート!AB15</f>
        <v>0</v>
      </c>
      <c r="N12" s="211">
        <f>分析シート!AC15</f>
        <v>0</v>
      </c>
      <c r="P12" s="201" t="s">
        <v>10</v>
      </c>
      <c r="Q12" s="159" t="s">
        <v>170</v>
      </c>
      <c r="R12" s="219">
        <f>$C12*各種係数!G8</f>
        <v>0</v>
      </c>
      <c r="S12" s="212">
        <f>$C12*各種係数!H8</f>
        <v>0</v>
      </c>
      <c r="T12" s="219">
        <f>$F12*各種係数!G8</f>
        <v>0</v>
      </c>
      <c r="U12" s="212">
        <f>$F12*各種係数!H8</f>
        <v>0</v>
      </c>
      <c r="V12" s="219">
        <f>$I12*各種係数!G8</f>
        <v>0</v>
      </c>
      <c r="W12" s="212">
        <f>$I12*各種係数!H8</f>
        <v>0</v>
      </c>
      <c r="X12" s="219">
        <f t="shared" si="0"/>
        <v>0</v>
      </c>
      <c r="Y12" s="212">
        <f t="shared" si="1"/>
        <v>0</v>
      </c>
    </row>
    <row r="13" spans="1:29" x14ac:dyDescent="0.15">
      <c r="A13" s="201" t="s">
        <v>11</v>
      </c>
      <c r="B13" s="159" t="s">
        <v>278</v>
      </c>
      <c r="C13" s="208">
        <f>分析シート!F16</f>
        <v>0</v>
      </c>
      <c r="D13" s="208">
        <f>分析シート!G16</f>
        <v>0</v>
      </c>
      <c r="E13" s="208">
        <f>分析シート!H16</f>
        <v>0</v>
      </c>
      <c r="F13" s="208">
        <f>分析シート!L16</f>
        <v>0</v>
      </c>
      <c r="G13" s="208">
        <f>分析シート!M16</f>
        <v>0</v>
      </c>
      <c r="H13" s="208">
        <f>分析シート!N16</f>
        <v>0</v>
      </c>
      <c r="I13" s="211">
        <f>分析シート!W16</f>
        <v>0</v>
      </c>
      <c r="J13" s="210">
        <f>分析シート!X16</f>
        <v>0</v>
      </c>
      <c r="K13" s="211">
        <f>分析シート!Y16</f>
        <v>0</v>
      </c>
      <c r="L13" s="210">
        <f>分析シート!AA16</f>
        <v>0</v>
      </c>
      <c r="M13" s="211">
        <f>分析シート!AB16</f>
        <v>0</v>
      </c>
      <c r="N13" s="211">
        <f>分析シート!AC16</f>
        <v>0</v>
      </c>
      <c r="P13" s="201" t="s">
        <v>11</v>
      </c>
      <c r="Q13" s="159" t="s">
        <v>278</v>
      </c>
      <c r="R13" s="219">
        <f>$C13*各種係数!G9</f>
        <v>0</v>
      </c>
      <c r="S13" s="212">
        <f>$C13*各種係数!H9</f>
        <v>0</v>
      </c>
      <c r="T13" s="219">
        <f>$F13*各種係数!G9</f>
        <v>0</v>
      </c>
      <c r="U13" s="212">
        <f>$F13*各種係数!H9</f>
        <v>0</v>
      </c>
      <c r="V13" s="219">
        <f>$I13*各種係数!G9</f>
        <v>0</v>
      </c>
      <c r="W13" s="212">
        <f>$I13*各種係数!H9</f>
        <v>0</v>
      </c>
      <c r="X13" s="219">
        <f t="shared" si="0"/>
        <v>0</v>
      </c>
      <c r="Y13" s="212">
        <f t="shared" si="1"/>
        <v>0</v>
      </c>
    </row>
    <row r="14" spans="1:29" x14ac:dyDescent="0.15">
      <c r="A14" s="201" t="s">
        <v>12</v>
      </c>
      <c r="B14" s="159" t="s">
        <v>171</v>
      </c>
      <c r="C14" s="208">
        <f>分析シート!F17</f>
        <v>0</v>
      </c>
      <c r="D14" s="208">
        <f>分析シート!G17</f>
        <v>0</v>
      </c>
      <c r="E14" s="208">
        <f>分析シート!H17</f>
        <v>0</v>
      </c>
      <c r="F14" s="208">
        <f>分析シート!L17</f>
        <v>0</v>
      </c>
      <c r="G14" s="208">
        <f>分析シート!M17</f>
        <v>0</v>
      </c>
      <c r="H14" s="208">
        <f>分析シート!N17</f>
        <v>0</v>
      </c>
      <c r="I14" s="211">
        <f>分析シート!W17</f>
        <v>0</v>
      </c>
      <c r="J14" s="210">
        <f>分析シート!X17</f>
        <v>0</v>
      </c>
      <c r="K14" s="211">
        <f>分析シート!Y17</f>
        <v>0</v>
      </c>
      <c r="L14" s="210">
        <f>分析シート!AA17</f>
        <v>0</v>
      </c>
      <c r="M14" s="211">
        <f>分析シート!AB17</f>
        <v>0</v>
      </c>
      <c r="N14" s="211">
        <f>分析シート!AC17</f>
        <v>0</v>
      </c>
      <c r="P14" s="201" t="s">
        <v>12</v>
      </c>
      <c r="Q14" s="159" t="s">
        <v>171</v>
      </c>
      <c r="R14" s="219">
        <f>$C14*各種係数!G10</f>
        <v>0</v>
      </c>
      <c r="S14" s="212">
        <f>$C14*各種係数!H10</f>
        <v>0</v>
      </c>
      <c r="T14" s="219">
        <f>$F14*各種係数!G10</f>
        <v>0</v>
      </c>
      <c r="U14" s="212">
        <f>$F14*各種係数!H10</f>
        <v>0</v>
      </c>
      <c r="V14" s="219">
        <f>$I14*各種係数!G10</f>
        <v>0</v>
      </c>
      <c r="W14" s="212">
        <f>$I14*各種係数!H10</f>
        <v>0</v>
      </c>
      <c r="X14" s="219">
        <f t="shared" si="0"/>
        <v>0</v>
      </c>
      <c r="Y14" s="212">
        <f t="shared" si="1"/>
        <v>0</v>
      </c>
    </row>
    <row r="15" spans="1:29" x14ac:dyDescent="0.15">
      <c r="A15" s="201" t="s">
        <v>13</v>
      </c>
      <c r="B15" s="159" t="s">
        <v>15</v>
      </c>
      <c r="C15" s="208">
        <f>分析シート!F18</f>
        <v>0</v>
      </c>
      <c r="D15" s="208">
        <f>分析シート!G18</f>
        <v>0</v>
      </c>
      <c r="E15" s="208">
        <f>分析シート!H18</f>
        <v>0</v>
      </c>
      <c r="F15" s="208">
        <f>分析シート!L18</f>
        <v>0</v>
      </c>
      <c r="G15" s="208">
        <f>分析シート!M18</f>
        <v>0</v>
      </c>
      <c r="H15" s="208">
        <f>分析シート!N18</f>
        <v>0</v>
      </c>
      <c r="I15" s="211">
        <f>分析シート!W18</f>
        <v>0</v>
      </c>
      <c r="J15" s="210">
        <f>分析シート!X18</f>
        <v>0</v>
      </c>
      <c r="K15" s="211">
        <f>分析シート!Y18</f>
        <v>0</v>
      </c>
      <c r="L15" s="210">
        <f>分析シート!AA18</f>
        <v>0</v>
      </c>
      <c r="M15" s="211">
        <f>分析シート!AB18</f>
        <v>0</v>
      </c>
      <c r="N15" s="211">
        <f>分析シート!AC18</f>
        <v>0</v>
      </c>
      <c r="P15" s="201" t="s">
        <v>13</v>
      </c>
      <c r="Q15" s="159" t="s">
        <v>15</v>
      </c>
      <c r="R15" s="219">
        <f>$C15*各種係数!G11</f>
        <v>0</v>
      </c>
      <c r="S15" s="212">
        <f>$C15*各種係数!H11</f>
        <v>0</v>
      </c>
      <c r="T15" s="219">
        <f>$F15*各種係数!G11</f>
        <v>0</v>
      </c>
      <c r="U15" s="212">
        <f>$F15*各種係数!H11</f>
        <v>0</v>
      </c>
      <c r="V15" s="219">
        <f>$I15*各種係数!G11</f>
        <v>0</v>
      </c>
      <c r="W15" s="212">
        <f>$I15*各種係数!H11</f>
        <v>0</v>
      </c>
      <c r="X15" s="219">
        <f t="shared" si="0"/>
        <v>0</v>
      </c>
      <c r="Y15" s="212">
        <f t="shared" si="1"/>
        <v>0</v>
      </c>
    </row>
    <row r="16" spans="1:29" x14ac:dyDescent="0.15">
      <c r="A16" s="201" t="s">
        <v>14</v>
      </c>
      <c r="B16" s="159" t="s">
        <v>279</v>
      </c>
      <c r="C16" s="208">
        <f>分析シート!F19</f>
        <v>0</v>
      </c>
      <c r="D16" s="208">
        <f>分析シート!G19</f>
        <v>0</v>
      </c>
      <c r="E16" s="208">
        <f>分析シート!H19</f>
        <v>0</v>
      </c>
      <c r="F16" s="208">
        <f>分析シート!L19</f>
        <v>0</v>
      </c>
      <c r="G16" s="208">
        <f>分析シート!M19</f>
        <v>0</v>
      </c>
      <c r="H16" s="208">
        <f>分析シート!N19</f>
        <v>0</v>
      </c>
      <c r="I16" s="211">
        <f>分析シート!W19</f>
        <v>0</v>
      </c>
      <c r="J16" s="210">
        <f>分析シート!X19</f>
        <v>0</v>
      </c>
      <c r="K16" s="211">
        <f>分析シート!Y19</f>
        <v>0</v>
      </c>
      <c r="L16" s="210">
        <f>分析シート!AA19</f>
        <v>0</v>
      </c>
      <c r="M16" s="211">
        <f>分析シート!AB19</f>
        <v>0</v>
      </c>
      <c r="N16" s="211">
        <f>分析シート!AC19</f>
        <v>0</v>
      </c>
      <c r="P16" s="201" t="s">
        <v>14</v>
      </c>
      <c r="Q16" s="159" t="s">
        <v>279</v>
      </c>
      <c r="R16" s="219">
        <f>$C16*各種係数!G12</f>
        <v>0</v>
      </c>
      <c r="S16" s="212">
        <f>$C16*各種係数!H12</f>
        <v>0</v>
      </c>
      <c r="T16" s="219">
        <f>$F16*各種係数!G12</f>
        <v>0</v>
      </c>
      <c r="U16" s="212">
        <f>$F16*各種係数!H12</f>
        <v>0</v>
      </c>
      <c r="V16" s="219">
        <f>$I16*各種係数!G12</f>
        <v>0</v>
      </c>
      <c r="W16" s="212">
        <f>$I16*各種係数!H12</f>
        <v>0</v>
      </c>
      <c r="X16" s="219">
        <f t="shared" si="0"/>
        <v>0</v>
      </c>
      <c r="Y16" s="212">
        <f t="shared" si="1"/>
        <v>0</v>
      </c>
    </row>
    <row r="17" spans="1:25" x14ac:dyDescent="0.15">
      <c r="A17" s="201" t="s">
        <v>16</v>
      </c>
      <c r="B17" s="159" t="s">
        <v>18</v>
      </c>
      <c r="C17" s="208">
        <f>分析シート!F20</f>
        <v>0</v>
      </c>
      <c r="D17" s="208">
        <f>分析シート!G20</f>
        <v>0</v>
      </c>
      <c r="E17" s="208">
        <f>分析シート!H20</f>
        <v>0</v>
      </c>
      <c r="F17" s="208">
        <f>分析シート!L20</f>
        <v>0</v>
      </c>
      <c r="G17" s="208">
        <f>分析シート!M20</f>
        <v>0</v>
      </c>
      <c r="H17" s="208">
        <f>分析シート!N20</f>
        <v>0</v>
      </c>
      <c r="I17" s="211">
        <f>分析シート!W20</f>
        <v>0</v>
      </c>
      <c r="J17" s="210">
        <f>分析シート!X20</f>
        <v>0</v>
      </c>
      <c r="K17" s="211">
        <f>分析シート!Y20</f>
        <v>0</v>
      </c>
      <c r="L17" s="210">
        <f>分析シート!AA20</f>
        <v>0</v>
      </c>
      <c r="M17" s="211">
        <f>分析シート!AB20</f>
        <v>0</v>
      </c>
      <c r="N17" s="211">
        <f>分析シート!AC20</f>
        <v>0</v>
      </c>
      <c r="P17" s="201" t="s">
        <v>16</v>
      </c>
      <c r="Q17" s="159" t="s">
        <v>18</v>
      </c>
      <c r="R17" s="219">
        <f>$C17*各種係数!G13</f>
        <v>0</v>
      </c>
      <c r="S17" s="212">
        <f>$C17*各種係数!H13</f>
        <v>0</v>
      </c>
      <c r="T17" s="219">
        <f>$F17*各種係数!G13</f>
        <v>0</v>
      </c>
      <c r="U17" s="212">
        <f>$F17*各種係数!H13</f>
        <v>0</v>
      </c>
      <c r="V17" s="219">
        <f>$I17*各種係数!G13</f>
        <v>0</v>
      </c>
      <c r="W17" s="212">
        <f>$I17*各種係数!H13</f>
        <v>0</v>
      </c>
      <c r="X17" s="219">
        <f t="shared" si="0"/>
        <v>0</v>
      </c>
      <c r="Y17" s="212">
        <f t="shared" si="1"/>
        <v>0</v>
      </c>
    </row>
    <row r="18" spans="1:25" x14ac:dyDescent="0.15">
      <c r="A18" s="201" t="s">
        <v>17</v>
      </c>
      <c r="B18" s="159" t="s">
        <v>20</v>
      </c>
      <c r="C18" s="208">
        <f>分析シート!F21</f>
        <v>0</v>
      </c>
      <c r="D18" s="208">
        <f>分析シート!G21</f>
        <v>0</v>
      </c>
      <c r="E18" s="208">
        <f>分析シート!H21</f>
        <v>0</v>
      </c>
      <c r="F18" s="208">
        <f>分析シート!L21</f>
        <v>0</v>
      </c>
      <c r="G18" s="208">
        <f>分析シート!M21</f>
        <v>0</v>
      </c>
      <c r="H18" s="208">
        <f>分析シート!N21</f>
        <v>0</v>
      </c>
      <c r="I18" s="211">
        <f>分析シート!W21</f>
        <v>0</v>
      </c>
      <c r="J18" s="210">
        <f>分析シート!X21</f>
        <v>0</v>
      </c>
      <c r="K18" s="211">
        <f>分析シート!Y21</f>
        <v>0</v>
      </c>
      <c r="L18" s="210">
        <f>分析シート!AA21</f>
        <v>0</v>
      </c>
      <c r="M18" s="211">
        <f>分析シート!AB21</f>
        <v>0</v>
      </c>
      <c r="N18" s="211">
        <f>分析シート!AC21</f>
        <v>0</v>
      </c>
      <c r="P18" s="201" t="s">
        <v>17</v>
      </c>
      <c r="Q18" s="159" t="s">
        <v>20</v>
      </c>
      <c r="R18" s="219">
        <f>$C18*各種係数!G14</f>
        <v>0</v>
      </c>
      <c r="S18" s="212">
        <f>$C18*各種係数!H14</f>
        <v>0</v>
      </c>
      <c r="T18" s="219">
        <f>$F18*各種係数!G14</f>
        <v>0</v>
      </c>
      <c r="U18" s="212">
        <f>$F18*各種係数!H14</f>
        <v>0</v>
      </c>
      <c r="V18" s="219">
        <f>$I18*各種係数!G14</f>
        <v>0</v>
      </c>
      <c r="W18" s="212">
        <f>$I18*各種係数!H14</f>
        <v>0</v>
      </c>
      <c r="X18" s="219">
        <f t="shared" si="0"/>
        <v>0</v>
      </c>
      <c r="Y18" s="212">
        <f t="shared" si="1"/>
        <v>0</v>
      </c>
    </row>
    <row r="19" spans="1:25" x14ac:dyDescent="0.15">
      <c r="A19" s="201" t="s">
        <v>19</v>
      </c>
      <c r="B19" s="159" t="s">
        <v>280</v>
      </c>
      <c r="C19" s="208">
        <f>分析シート!F22</f>
        <v>0</v>
      </c>
      <c r="D19" s="208">
        <f>分析シート!G22</f>
        <v>0</v>
      </c>
      <c r="E19" s="208">
        <f>分析シート!H22</f>
        <v>0</v>
      </c>
      <c r="F19" s="208">
        <f>分析シート!L22</f>
        <v>0</v>
      </c>
      <c r="G19" s="208">
        <f>分析シート!M22</f>
        <v>0</v>
      </c>
      <c r="H19" s="208">
        <f>分析シート!N22</f>
        <v>0</v>
      </c>
      <c r="I19" s="211">
        <f>分析シート!W22</f>
        <v>0</v>
      </c>
      <c r="J19" s="210">
        <f>分析シート!X22</f>
        <v>0</v>
      </c>
      <c r="K19" s="211">
        <f>分析シート!Y22</f>
        <v>0</v>
      </c>
      <c r="L19" s="210">
        <f>分析シート!AA22</f>
        <v>0</v>
      </c>
      <c r="M19" s="211">
        <f>分析シート!AB22</f>
        <v>0</v>
      </c>
      <c r="N19" s="211">
        <f>分析シート!AC22</f>
        <v>0</v>
      </c>
      <c r="P19" s="201" t="s">
        <v>19</v>
      </c>
      <c r="Q19" s="159" t="s">
        <v>280</v>
      </c>
      <c r="R19" s="219">
        <f>$C19*各種係数!G15</f>
        <v>0</v>
      </c>
      <c r="S19" s="212">
        <f>$C19*各種係数!H15</f>
        <v>0</v>
      </c>
      <c r="T19" s="219">
        <f>$F19*各種係数!G15</f>
        <v>0</v>
      </c>
      <c r="U19" s="212">
        <f>$F19*各種係数!H15</f>
        <v>0</v>
      </c>
      <c r="V19" s="219">
        <f>$I19*各種係数!G15</f>
        <v>0</v>
      </c>
      <c r="W19" s="212">
        <f>$I19*各種係数!H15</f>
        <v>0</v>
      </c>
      <c r="X19" s="219">
        <f t="shared" si="0"/>
        <v>0</v>
      </c>
      <c r="Y19" s="212">
        <f t="shared" si="1"/>
        <v>0</v>
      </c>
    </row>
    <row r="20" spans="1:25" x14ac:dyDescent="0.15">
      <c r="A20" s="201" t="s">
        <v>21</v>
      </c>
      <c r="B20" s="159" t="s">
        <v>23</v>
      </c>
      <c r="C20" s="208">
        <f>分析シート!F23</f>
        <v>0</v>
      </c>
      <c r="D20" s="208">
        <f>分析シート!G23</f>
        <v>0</v>
      </c>
      <c r="E20" s="208">
        <f>分析シート!H23</f>
        <v>0</v>
      </c>
      <c r="F20" s="208">
        <f>分析シート!L23</f>
        <v>0</v>
      </c>
      <c r="G20" s="208">
        <f>分析シート!M23</f>
        <v>0</v>
      </c>
      <c r="H20" s="208">
        <f>分析シート!N23</f>
        <v>0</v>
      </c>
      <c r="I20" s="211">
        <f>分析シート!W23</f>
        <v>0</v>
      </c>
      <c r="J20" s="210">
        <f>分析シート!X23</f>
        <v>0</v>
      </c>
      <c r="K20" s="211">
        <f>分析シート!Y23</f>
        <v>0</v>
      </c>
      <c r="L20" s="210">
        <f>分析シート!AA23</f>
        <v>0</v>
      </c>
      <c r="M20" s="211">
        <f>分析シート!AB23</f>
        <v>0</v>
      </c>
      <c r="N20" s="211">
        <f>分析シート!AC23</f>
        <v>0</v>
      </c>
      <c r="P20" s="201" t="s">
        <v>21</v>
      </c>
      <c r="Q20" s="159" t="s">
        <v>23</v>
      </c>
      <c r="R20" s="219">
        <f>$C20*各種係数!G16</f>
        <v>0</v>
      </c>
      <c r="S20" s="212">
        <f>$C20*各種係数!H16</f>
        <v>0</v>
      </c>
      <c r="T20" s="219">
        <f>$F20*各種係数!G16</f>
        <v>0</v>
      </c>
      <c r="U20" s="212">
        <f>$F20*各種係数!H16</f>
        <v>0</v>
      </c>
      <c r="V20" s="219">
        <f>$I20*各種係数!G16</f>
        <v>0</v>
      </c>
      <c r="W20" s="212">
        <f>$I20*各種係数!H16</f>
        <v>0</v>
      </c>
      <c r="X20" s="219">
        <f t="shared" si="0"/>
        <v>0</v>
      </c>
      <c r="Y20" s="212">
        <f t="shared" si="1"/>
        <v>0</v>
      </c>
    </row>
    <row r="21" spans="1:25" x14ac:dyDescent="0.15">
      <c r="A21" s="201" t="s">
        <v>22</v>
      </c>
      <c r="B21" s="159" t="s">
        <v>25</v>
      </c>
      <c r="C21" s="208">
        <f>分析シート!F24</f>
        <v>0</v>
      </c>
      <c r="D21" s="208">
        <f>分析シート!G24</f>
        <v>0</v>
      </c>
      <c r="E21" s="208">
        <f>分析シート!H24</f>
        <v>0</v>
      </c>
      <c r="F21" s="208">
        <f>分析シート!L24</f>
        <v>0</v>
      </c>
      <c r="G21" s="208">
        <f>分析シート!M24</f>
        <v>0</v>
      </c>
      <c r="H21" s="208">
        <f>分析シート!N24</f>
        <v>0</v>
      </c>
      <c r="I21" s="211">
        <f>分析シート!W24</f>
        <v>0</v>
      </c>
      <c r="J21" s="210">
        <f>分析シート!X24</f>
        <v>0</v>
      </c>
      <c r="K21" s="211">
        <f>分析シート!Y24</f>
        <v>0</v>
      </c>
      <c r="L21" s="210">
        <f>分析シート!AA24</f>
        <v>0</v>
      </c>
      <c r="M21" s="211">
        <f>分析シート!AB24</f>
        <v>0</v>
      </c>
      <c r="N21" s="211">
        <f>分析シート!AC24</f>
        <v>0</v>
      </c>
      <c r="P21" s="201" t="s">
        <v>22</v>
      </c>
      <c r="Q21" s="159" t="s">
        <v>25</v>
      </c>
      <c r="R21" s="219">
        <f>$C21*各種係数!G17</f>
        <v>0</v>
      </c>
      <c r="S21" s="212">
        <f>$C21*各種係数!H17</f>
        <v>0</v>
      </c>
      <c r="T21" s="219">
        <f>$F21*各種係数!G17</f>
        <v>0</v>
      </c>
      <c r="U21" s="212">
        <f>$F21*各種係数!H17</f>
        <v>0</v>
      </c>
      <c r="V21" s="219">
        <f>$I21*各種係数!G17</f>
        <v>0</v>
      </c>
      <c r="W21" s="212">
        <f>$I21*各種係数!H17</f>
        <v>0</v>
      </c>
      <c r="X21" s="219">
        <f t="shared" si="0"/>
        <v>0</v>
      </c>
      <c r="Y21" s="212">
        <f t="shared" si="1"/>
        <v>0</v>
      </c>
    </row>
    <row r="22" spans="1:25" x14ac:dyDescent="0.15">
      <c r="A22" s="201" t="s">
        <v>24</v>
      </c>
      <c r="B22" s="159" t="s">
        <v>27</v>
      </c>
      <c r="C22" s="208">
        <f>分析シート!F25</f>
        <v>0</v>
      </c>
      <c r="D22" s="208">
        <f>分析シート!G25</f>
        <v>0</v>
      </c>
      <c r="E22" s="208">
        <f>分析シート!H25</f>
        <v>0</v>
      </c>
      <c r="F22" s="208">
        <f>分析シート!L25</f>
        <v>0</v>
      </c>
      <c r="G22" s="208">
        <f>分析シート!M25</f>
        <v>0</v>
      </c>
      <c r="H22" s="208">
        <f>分析シート!N25</f>
        <v>0</v>
      </c>
      <c r="I22" s="211">
        <f>分析シート!W25</f>
        <v>0</v>
      </c>
      <c r="J22" s="210">
        <f>分析シート!X25</f>
        <v>0</v>
      </c>
      <c r="K22" s="211">
        <f>分析シート!Y25</f>
        <v>0</v>
      </c>
      <c r="L22" s="210">
        <f>分析シート!AA25</f>
        <v>0</v>
      </c>
      <c r="M22" s="211">
        <f>分析シート!AB25</f>
        <v>0</v>
      </c>
      <c r="N22" s="211">
        <f>分析シート!AC25</f>
        <v>0</v>
      </c>
      <c r="P22" s="201" t="s">
        <v>24</v>
      </c>
      <c r="Q22" s="159" t="s">
        <v>27</v>
      </c>
      <c r="R22" s="219">
        <f>$C22*各種係数!G18</f>
        <v>0</v>
      </c>
      <c r="S22" s="212">
        <f>$C22*各種係数!H18</f>
        <v>0</v>
      </c>
      <c r="T22" s="219">
        <f>$F22*各種係数!G18</f>
        <v>0</v>
      </c>
      <c r="U22" s="212">
        <f>$F22*各種係数!H18</f>
        <v>0</v>
      </c>
      <c r="V22" s="219">
        <f>$I22*各種係数!G18</f>
        <v>0</v>
      </c>
      <c r="W22" s="212">
        <f>$I22*各種係数!H18</f>
        <v>0</v>
      </c>
      <c r="X22" s="219">
        <f t="shared" si="0"/>
        <v>0</v>
      </c>
      <c r="Y22" s="212">
        <f t="shared" si="1"/>
        <v>0</v>
      </c>
    </row>
    <row r="23" spans="1:25" x14ac:dyDescent="0.15">
      <c r="A23" s="201" t="s">
        <v>26</v>
      </c>
      <c r="B23" s="159" t="s">
        <v>29</v>
      </c>
      <c r="C23" s="208">
        <f>分析シート!F26</f>
        <v>0</v>
      </c>
      <c r="D23" s="208">
        <f>分析シート!G26</f>
        <v>0</v>
      </c>
      <c r="E23" s="208">
        <f>分析シート!H26</f>
        <v>0</v>
      </c>
      <c r="F23" s="208">
        <f>分析シート!L26</f>
        <v>0</v>
      </c>
      <c r="G23" s="208">
        <f>分析シート!M26</f>
        <v>0</v>
      </c>
      <c r="H23" s="208">
        <f>分析シート!N26</f>
        <v>0</v>
      </c>
      <c r="I23" s="211">
        <f>分析シート!W26</f>
        <v>0</v>
      </c>
      <c r="J23" s="210">
        <f>分析シート!X26</f>
        <v>0</v>
      </c>
      <c r="K23" s="211">
        <f>分析シート!Y26</f>
        <v>0</v>
      </c>
      <c r="L23" s="210">
        <f>分析シート!AA26</f>
        <v>0</v>
      </c>
      <c r="M23" s="211">
        <f>分析シート!AB26</f>
        <v>0</v>
      </c>
      <c r="N23" s="211">
        <f>分析シート!AC26</f>
        <v>0</v>
      </c>
      <c r="P23" s="201" t="s">
        <v>26</v>
      </c>
      <c r="Q23" s="159" t="s">
        <v>29</v>
      </c>
      <c r="R23" s="219">
        <f>$C23*各種係数!G19</f>
        <v>0</v>
      </c>
      <c r="S23" s="212">
        <f>$C23*各種係数!H19</f>
        <v>0</v>
      </c>
      <c r="T23" s="219">
        <f>$F23*各種係数!G19</f>
        <v>0</v>
      </c>
      <c r="U23" s="212">
        <f>$F23*各種係数!H19</f>
        <v>0</v>
      </c>
      <c r="V23" s="219">
        <f>$I23*各種係数!G19</f>
        <v>0</v>
      </c>
      <c r="W23" s="212">
        <f>$I23*各種係数!H19</f>
        <v>0</v>
      </c>
      <c r="X23" s="219">
        <f t="shared" si="0"/>
        <v>0</v>
      </c>
      <c r="Y23" s="212">
        <f t="shared" si="1"/>
        <v>0</v>
      </c>
    </row>
    <row r="24" spans="1:25" x14ac:dyDescent="0.15">
      <c r="A24" s="201" t="s">
        <v>28</v>
      </c>
      <c r="B24" s="159" t="s">
        <v>31</v>
      </c>
      <c r="C24" s="208">
        <f>分析シート!F27</f>
        <v>0</v>
      </c>
      <c r="D24" s="208">
        <f>分析シート!G27</f>
        <v>0</v>
      </c>
      <c r="E24" s="208">
        <f>分析シート!H27</f>
        <v>0</v>
      </c>
      <c r="F24" s="208">
        <f>分析シート!L27</f>
        <v>0</v>
      </c>
      <c r="G24" s="208">
        <f>分析シート!M27</f>
        <v>0</v>
      </c>
      <c r="H24" s="208">
        <f>分析シート!N27</f>
        <v>0</v>
      </c>
      <c r="I24" s="211">
        <f>分析シート!W27</f>
        <v>0</v>
      </c>
      <c r="J24" s="210">
        <f>分析シート!X27</f>
        <v>0</v>
      </c>
      <c r="K24" s="211">
        <f>分析シート!Y27</f>
        <v>0</v>
      </c>
      <c r="L24" s="210">
        <f>分析シート!AA27</f>
        <v>0</v>
      </c>
      <c r="M24" s="211">
        <f>分析シート!AB27</f>
        <v>0</v>
      </c>
      <c r="N24" s="211">
        <f>分析シート!AC27</f>
        <v>0</v>
      </c>
      <c r="P24" s="201" t="s">
        <v>28</v>
      </c>
      <c r="Q24" s="159" t="s">
        <v>31</v>
      </c>
      <c r="R24" s="219">
        <f>$C24*各種係数!G20</f>
        <v>0</v>
      </c>
      <c r="S24" s="212">
        <f>$C24*各種係数!H20</f>
        <v>0</v>
      </c>
      <c r="T24" s="219">
        <f>$F24*各種係数!G20</f>
        <v>0</v>
      </c>
      <c r="U24" s="212">
        <f>$F24*各種係数!H20</f>
        <v>0</v>
      </c>
      <c r="V24" s="219">
        <f>$I24*各種係数!G20</f>
        <v>0</v>
      </c>
      <c r="W24" s="212">
        <f>$I24*各種係数!H20</f>
        <v>0</v>
      </c>
      <c r="X24" s="219">
        <f t="shared" si="0"/>
        <v>0</v>
      </c>
      <c r="Y24" s="212">
        <f t="shared" si="1"/>
        <v>0</v>
      </c>
    </row>
    <row r="25" spans="1:25" x14ac:dyDescent="0.15">
      <c r="A25" s="201" t="s">
        <v>30</v>
      </c>
      <c r="B25" s="159" t="s">
        <v>172</v>
      </c>
      <c r="C25" s="208">
        <f>分析シート!F28</f>
        <v>0</v>
      </c>
      <c r="D25" s="208">
        <f>分析シート!G28</f>
        <v>0</v>
      </c>
      <c r="E25" s="208">
        <f>分析シート!H28</f>
        <v>0</v>
      </c>
      <c r="F25" s="208">
        <f>分析シート!L28</f>
        <v>0</v>
      </c>
      <c r="G25" s="208">
        <f>分析シート!M28</f>
        <v>0</v>
      </c>
      <c r="H25" s="208">
        <f>分析シート!N28</f>
        <v>0</v>
      </c>
      <c r="I25" s="211">
        <f>分析シート!W28</f>
        <v>0</v>
      </c>
      <c r="J25" s="210">
        <f>分析シート!X28</f>
        <v>0</v>
      </c>
      <c r="K25" s="211">
        <f>分析シート!Y28</f>
        <v>0</v>
      </c>
      <c r="L25" s="210">
        <f>分析シート!AA28</f>
        <v>0</v>
      </c>
      <c r="M25" s="211">
        <f>分析シート!AB28</f>
        <v>0</v>
      </c>
      <c r="N25" s="211">
        <f>分析シート!AC28</f>
        <v>0</v>
      </c>
      <c r="P25" s="201" t="s">
        <v>30</v>
      </c>
      <c r="Q25" s="159" t="s">
        <v>172</v>
      </c>
      <c r="R25" s="219">
        <f>$C25*各種係数!G21</f>
        <v>0</v>
      </c>
      <c r="S25" s="212">
        <f>$C25*各種係数!H21</f>
        <v>0</v>
      </c>
      <c r="T25" s="219">
        <f>$F25*各種係数!G21</f>
        <v>0</v>
      </c>
      <c r="U25" s="212">
        <f>$F25*各種係数!H21</f>
        <v>0</v>
      </c>
      <c r="V25" s="219">
        <f>$I25*各種係数!G21</f>
        <v>0</v>
      </c>
      <c r="W25" s="212">
        <f>$I25*各種係数!H21</f>
        <v>0</v>
      </c>
      <c r="X25" s="219">
        <f t="shared" si="0"/>
        <v>0</v>
      </c>
      <c r="Y25" s="212">
        <f t="shared" si="1"/>
        <v>0</v>
      </c>
    </row>
    <row r="26" spans="1:25" x14ac:dyDescent="0.15">
      <c r="A26" s="201" t="s">
        <v>32</v>
      </c>
      <c r="B26" s="159" t="s">
        <v>281</v>
      </c>
      <c r="C26" s="208">
        <f>分析シート!F29</f>
        <v>0</v>
      </c>
      <c r="D26" s="208">
        <f>分析シート!G29</f>
        <v>0</v>
      </c>
      <c r="E26" s="208">
        <f>分析シート!H29</f>
        <v>0</v>
      </c>
      <c r="F26" s="208">
        <f>分析シート!L29</f>
        <v>0</v>
      </c>
      <c r="G26" s="208">
        <f>分析シート!M29</f>
        <v>0</v>
      </c>
      <c r="H26" s="208">
        <f>分析シート!N29</f>
        <v>0</v>
      </c>
      <c r="I26" s="211">
        <f>分析シート!W29</f>
        <v>0</v>
      </c>
      <c r="J26" s="210">
        <f>分析シート!X29</f>
        <v>0</v>
      </c>
      <c r="K26" s="211">
        <f>分析シート!Y29</f>
        <v>0</v>
      </c>
      <c r="L26" s="210">
        <f>分析シート!AA29</f>
        <v>0</v>
      </c>
      <c r="M26" s="211">
        <f>分析シート!AB29</f>
        <v>0</v>
      </c>
      <c r="N26" s="211">
        <f>分析シート!AC29</f>
        <v>0</v>
      </c>
      <c r="P26" s="201" t="s">
        <v>32</v>
      </c>
      <c r="Q26" s="159" t="s">
        <v>281</v>
      </c>
      <c r="R26" s="219">
        <f>$C26*各種係数!G22</f>
        <v>0</v>
      </c>
      <c r="S26" s="212">
        <f>$C26*各種係数!H22</f>
        <v>0</v>
      </c>
      <c r="T26" s="219">
        <f>$F26*各種係数!G22</f>
        <v>0</v>
      </c>
      <c r="U26" s="212">
        <f>$F26*各種係数!H22</f>
        <v>0</v>
      </c>
      <c r="V26" s="219">
        <f>$I26*各種係数!G22</f>
        <v>0</v>
      </c>
      <c r="W26" s="212">
        <f>$I26*各種係数!H22</f>
        <v>0</v>
      </c>
      <c r="X26" s="219">
        <f t="shared" si="0"/>
        <v>0</v>
      </c>
      <c r="Y26" s="212">
        <f t="shared" si="1"/>
        <v>0</v>
      </c>
    </row>
    <row r="27" spans="1:25" x14ac:dyDescent="0.15">
      <c r="A27" s="201" t="s">
        <v>33</v>
      </c>
      <c r="B27" s="159" t="s">
        <v>282</v>
      </c>
      <c r="C27" s="208">
        <f>分析シート!F30</f>
        <v>0</v>
      </c>
      <c r="D27" s="208">
        <f>分析シート!G30</f>
        <v>0</v>
      </c>
      <c r="E27" s="208">
        <f>分析シート!H30</f>
        <v>0</v>
      </c>
      <c r="F27" s="208">
        <f>分析シート!L30</f>
        <v>0</v>
      </c>
      <c r="G27" s="208">
        <f>分析シート!M30</f>
        <v>0</v>
      </c>
      <c r="H27" s="208">
        <f>分析シート!N30</f>
        <v>0</v>
      </c>
      <c r="I27" s="211">
        <f>分析シート!W30</f>
        <v>0</v>
      </c>
      <c r="J27" s="210">
        <f>分析シート!X30</f>
        <v>0</v>
      </c>
      <c r="K27" s="211">
        <f>分析シート!Y30</f>
        <v>0</v>
      </c>
      <c r="L27" s="210">
        <f>分析シート!AA30</f>
        <v>0</v>
      </c>
      <c r="M27" s="211">
        <f>分析シート!AB30</f>
        <v>0</v>
      </c>
      <c r="N27" s="211">
        <f>分析シート!AC30</f>
        <v>0</v>
      </c>
      <c r="P27" s="201" t="s">
        <v>33</v>
      </c>
      <c r="Q27" s="159" t="s">
        <v>282</v>
      </c>
      <c r="R27" s="219">
        <f>$C27*各種係数!G23</f>
        <v>0</v>
      </c>
      <c r="S27" s="212">
        <f>$C27*各種係数!H23</f>
        <v>0</v>
      </c>
      <c r="T27" s="219">
        <f>$F27*各種係数!G23</f>
        <v>0</v>
      </c>
      <c r="U27" s="212">
        <f>$F27*各種係数!H23</f>
        <v>0</v>
      </c>
      <c r="V27" s="219">
        <f>$I27*各種係数!G23</f>
        <v>0</v>
      </c>
      <c r="W27" s="212">
        <f>$I27*各種係数!H23</f>
        <v>0</v>
      </c>
      <c r="X27" s="219">
        <f t="shared" si="0"/>
        <v>0</v>
      </c>
      <c r="Y27" s="212">
        <f t="shared" si="1"/>
        <v>0</v>
      </c>
    </row>
    <row r="28" spans="1:25" x14ac:dyDescent="0.15">
      <c r="A28" s="201" t="s">
        <v>34</v>
      </c>
      <c r="B28" s="159" t="s">
        <v>283</v>
      </c>
      <c r="C28" s="208">
        <f>分析シート!F31</f>
        <v>0</v>
      </c>
      <c r="D28" s="208">
        <f>分析シート!G31</f>
        <v>0</v>
      </c>
      <c r="E28" s="208">
        <f>分析シート!H31</f>
        <v>0</v>
      </c>
      <c r="F28" s="208">
        <f>分析シート!L31</f>
        <v>0</v>
      </c>
      <c r="G28" s="208">
        <f>分析シート!M31</f>
        <v>0</v>
      </c>
      <c r="H28" s="208">
        <f>分析シート!N31</f>
        <v>0</v>
      </c>
      <c r="I28" s="211">
        <f>分析シート!W31</f>
        <v>0</v>
      </c>
      <c r="J28" s="210">
        <f>分析シート!X31</f>
        <v>0</v>
      </c>
      <c r="K28" s="211">
        <f>分析シート!Y31</f>
        <v>0</v>
      </c>
      <c r="L28" s="210">
        <f>分析シート!AA31</f>
        <v>0</v>
      </c>
      <c r="M28" s="211">
        <f>分析シート!AB31</f>
        <v>0</v>
      </c>
      <c r="N28" s="211">
        <f>分析シート!AC31</f>
        <v>0</v>
      </c>
      <c r="P28" s="201" t="s">
        <v>34</v>
      </c>
      <c r="Q28" s="159" t="s">
        <v>283</v>
      </c>
      <c r="R28" s="219">
        <f>$C28*各種係数!G24</f>
        <v>0</v>
      </c>
      <c r="S28" s="212">
        <f>$C28*各種係数!H24</f>
        <v>0</v>
      </c>
      <c r="T28" s="219">
        <f>$F28*各種係数!G24</f>
        <v>0</v>
      </c>
      <c r="U28" s="212">
        <f>$F28*各種係数!H24</f>
        <v>0</v>
      </c>
      <c r="V28" s="219">
        <f>$I28*各種係数!G24</f>
        <v>0</v>
      </c>
      <c r="W28" s="212">
        <f>$I28*各種係数!H24</f>
        <v>0</v>
      </c>
      <c r="X28" s="219">
        <f t="shared" si="0"/>
        <v>0</v>
      </c>
      <c r="Y28" s="212">
        <f t="shared" si="1"/>
        <v>0</v>
      </c>
    </row>
    <row r="29" spans="1:25" x14ac:dyDescent="0.15">
      <c r="A29" s="201" t="s">
        <v>35</v>
      </c>
      <c r="B29" s="159" t="s">
        <v>38</v>
      </c>
      <c r="C29" s="208">
        <f>分析シート!F32</f>
        <v>0</v>
      </c>
      <c r="D29" s="208">
        <f>分析シート!G32</f>
        <v>0</v>
      </c>
      <c r="E29" s="208">
        <f>分析シート!H32</f>
        <v>0</v>
      </c>
      <c r="F29" s="208">
        <f>分析シート!L32</f>
        <v>0</v>
      </c>
      <c r="G29" s="208">
        <f>分析シート!M32</f>
        <v>0</v>
      </c>
      <c r="H29" s="208">
        <f>分析シート!N32</f>
        <v>0</v>
      </c>
      <c r="I29" s="211">
        <f>分析シート!W32</f>
        <v>0</v>
      </c>
      <c r="J29" s="210">
        <f>分析シート!X32</f>
        <v>0</v>
      </c>
      <c r="K29" s="211">
        <f>分析シート!Y32</f>
        <v>0</v>
      </c>
      <c r="L29" s="210">
        <f>分析シート!AA32</f>
        <v>0</v>
      </c>
      <c r="M29" s="211">
        <f>分析シート!AB32</f>
        <v>0</v>
      </c>
      <c r="N29" s="211">
        <f>分析シート!AC32</f>
        <v>0</v>
      </c>
      <c r="P29" s="201" t="s">
        <v>35</v>
      </c>
      <c r="Q29" s="159" t="s">
        <v>38</v>
      </c>
      <c r="R29" s="219">
        <f>$C29*各種係数!G25</f>
        <v>0</v>
      </c>
      <c r="S29" s="212">
        <f>$C29*各種係数!H25</f>
        <v>0</v>
      </c>
      <c r="T29" s="219">
        <f>$F29*各種係数!G25</f>
        <v>0</v>
      </c>
      <c r="U29" s="212">
        <f>$F29*各種係数!H25</f>
        <v>0</v>
      </c>
      <c r="V29" s="219">
        <f>$I29*各種係数!G25</f>
        <v>0</v>
      </c>
      <c r="W29" s="212">
        <f>$I29*各種係数!H25</f>
        <v>0</v>
      </c>
      <c r="X29" s="219">
        <f t="shared" si="0"/>
        <v>0</v>
      </c>
      <c r="Y29" s="212">
        <f t="shared" si="1"/>
        <v>0</v>
      </c>
    </row>
    <row r="30" spans="1:25" x14ac:dyDescent="0.15">
      <c r="A30" s="201" t="s">
        <v>36</v>
      </c>
      <c r="B30" s="159" t="s">
        <v>284</v>
      </c>
      <c r="C30" s="208">
        <f>分析シート!F33</f>
        <v>0</v>
      </c>
      <c r="D30" s="208">
        <f>分析シート!G33</f>
        <v>0</v>
      </c>
      <c r="E30" s="208">
        <f>分析シート!H33</f>
        <v>0</v>
      </c>
      <c r="F30" s="208">
        <f>分析シート!L33</f>
        <v>0</v>
      </c>
      <c r="G30" s="208">
        <f>分析シート!M33</f>
        <v>0</v>
      </c>
      <c r="H30" s="208">
        <f>分析シート!N33</f>
        <v>0</v>
      </c>
      <c r="I30" s="211">
        <f>分析シート!W33</f>
        <v>0</v>
      </c>
      <c r="J30" s="210">
        <f>分析シート!X33</f>
        <v>0</v>
      </c>
      <c r="K30" s="211">
        <f>分析シート!Y33</f>
        <v>0</v>
      </c>
      <c r="L30" s="210">
        <f>分析シート!AA33</f>
        <v>0</v>
      </c>
      <c r="M30" s="211">
        <f>分析シート!AB33</f>
        <v>0</v>
      </c>
      <c r="N30" s="211">
        <f>分析シート!AC33</f>
        <v>0</v>
      </c>
      <c r="P30" s="201" t="s">
        <v>36</v>
      </c>
      <c r="Q30" s="159" t="s">
        <v>284</v>
      </c>
      <c r="R30" s="219">
        <f>$C30*各種係数!G26</f>
        <v>0</v>
      </c>
      <c r="S30" s="212">
        <f>$C30*各種係数!H26</f>
        <v>0</v>
      </c>
      <c r="T30" s="219">
        <f>$F30*各種係数!G26</f>
        <v>0</v>
      </c>
      <c r="U30" s="212">
        <f>$F30*各種係数!H26</f>
        <v>0</v>
      </c>
      <c r="V30" s="219">
        <f>$I30*各種係数!G26</f>
        <v>0</v>
      </c>
      <c r="W30" s="212">
        <f>$I30*各種係数!H26</f>
        <v>0</v>
      </c>
      <c r="X30" s="219">
        <f t="shared" si="0"/>
        <v>0</v>
      </c>
      <c r="Y30" s="212">
        <f t="shared" si="1"/>
        <v>0</v>
      </c>
    </row>
    <row r="31" spans="1:25" x14ac:dyDescent="0.15">
      <c r="A31" s="201" t="s">
        <v>37</v>
      </c>
      <c r="B31" s="159" t="s">
        <v>41</v>
      </c>
      <c r="C31" s="208">
        <f>分析シート!F34</f>
        <v>0</v>
      </c>
      <c r="D31" s="208">
        <f>分析シート!G34</f>
        <v>0</v>
      </c>
      <c r="E31" s="208">
        <f>分析シート!H34</f>
        <v>0</v>
      </c>
      <c r="F31" s="208">
        <f>分析シート!L34</f>
        <v>0</v>
      </c>
      <c r="G31" s="208">
        <f>分析シート!M34</f>
        <v>0</v>
      </c>
      <c r="H31" s="208">
        <f>分析シート!N34</f>
        <v>0</v>
      </c>
      <c r="I31" s="211">
        <f>分析シート!W34</f>
        <v>0</v>
      </c>
      <c r="J31" s="210">
        <f>分析シート!X34</f>
        <v>0</v>
      </c>
      <c r="K31" s="211">
        <f>分析シート!Y34</f>
        <v>0</v>
      </c>
      <c r="L31" s="210">
        <f>分析シート!AA34</f>
        <v>0</v>
      </c>
      <c r="M31" s="211">
        <f>分析シート!AB34</f>
        <v>0</v>
      </c>
      <c r="N31" s="211">
        <f>分析シート!AC34</f>
        <v>0</v>
      </c>
      <c r="P31" s="201" t="s">
        <v>37</v>
      </c>
      <c r="Q31" s="159" t="s">
        <v>41</v>
      </c>
      <c r="R31" s="219">
        <f>$C31*各種係数!G27</f>
        <v>0</v>
      </c>
      <c r="S31" s="212">
        <f>$C31*各種係数!H27</f>
        <v>0</v>
      </c>
      <c r="T31" s="219">
        <f>$F31*各種係数!G27</f>
        <v>0</v>
      </c>
      <c r="U31" s="212">
        <f>$F31*各種係数!H27</f>
        <v>0</v>
      </c>
      <c r="V31" s="219">
        <f>$I31*各種係数!G27</f>
        <v>0</v>
      </c>
      <c r="W31" s="212">
        <f>$I31*各種係数!H27</f>
        <v>0</v>
      </c>
      <c r="X31" s="219">
        <f t="shared" si="0"/>
        <v>0</v>
      </c>
      <c r="Y31" s="212">
        <f t="shared" si="1"/>
        <v>0</v>
      </c>
    </row>
    <row r="32" spans="1:25" x14ac:dyDescent="0.15">
      <c r="A32" s="201" t="s">
        <v>39</v>
      </c>
      <c r="B32" s="159" t="s">
        <v>43</v>
      </c>
      <c r="C32" s="208">
        <f>分析シート!F35</f>
        <v>0</v>
      </c>
      <c r="D32" s="208">
        <f>分析シート!G35</f>
        <v>0</v>
      </c>
      <c r="E32" s="208">
        <f>分析シート!H35</f>
        <v>0</v>
      </c>
      <c r="F32" s="208">
        <f>分析シート!L35</f>
        <v>0</v>
      </c>
      <c r="G32" s="208">
        <f>分析シート!M35</f>
        <v>0</v>
      </c>
      <c r="H32" s="208">
        <f>分析シート!N35</f>
        <v>0</v>
      </c>
      <c r="I32" s="211">
        <f>分析シート!W35</f>
        <v>0</v>
      </c>
      <c r="J32" s="210">
        <f>分析シート!X35</f>
        <v>0</v>
      </c>
      <c r="K32" s="211">
        <f>分析シート!Y35</f>
        <v>0</v>
      </c>
      <c r="L32" s="210">
        <f>分析シート!AA35</f>
        <v>0</v>
      </c>
      <c r="M32" s="211">
        <f>分析シート!AB35</f>
        <v>0</v>
      </c>
      <c r="N32" s="211">
        <f>分析シート!AC35</f>
        <v>0</v>
      </c>
      <c r="P32" s="201" t="s">
        <v>39</v>
      </c>
      <c r="Q32" s="159" t="s">
        <v>43</v>
      </c>
      <c r="R32" s="219">
        <f>$C32*各種係数!G28</f>
        <v>0</v>
      </c>
      <c r="S32" s="212">
        <f>$C32*各種係数!H28</f>
        <v>0</v>
      </c>
      <c r="T32" s="219">
        <f>$F32*各種係数!G28</f>
        <v>0</v>
      </c>
      <c r="U32" s="212">
        <f>$F32*各種係数!H28</f>
        <v>0</v>
      </c>
      <c r="V32" s="219">
        <f>$I32*各種係数!G28</f>
        <v>0</v>
      </c>
      <c r="W32" s="212">
        <f>$I32*各種係数!H28</f>
        <v>0</v>
      </c>
      <c r="X32" s="219">
        <f t="shared" si="0"/>
        <v>0</v>
      </c>
      <c r="Y32" s="212">
        <f t="shared" si="1"/>
        <v>0</v>
      </c>
    </row>
    <row r="33" spans="1:25" x14ac:dyDescent="0.15">
      <c r="A33" s="201" t="s">
        <v>40</v>
      </c>
      <c r="B33" s="159" t="s">
        <v>45</v>
      </c>
      <c r="C33" s="208">
        <f>分析シート!F36</f>
        <v>0</v>
      </c>
      <c r="D33" s="208">
        <f>分析シート!G36</f>
        <v>0</v>
      </c>
      <c r="E33" s="208">
        <f>分析シート!H36</f>
        <v>0</v>
      </c>
      <c r="F33" s="208">
        <f>分析シート!L36</f>
        <v>0</v>
      </c>
      <c r="G33" s="208">
        <f>分析シート!M36</f>
        <v>0</v>
      </c>
      <c r="H33" s="208">
        <f>分析シート!N36</f>
        <v>0</v>
      </c>
      <c r="I33" s="211">
        <f>分析シート!W36</f>
        <v>0</v>
      </c>
      <c r="J33" s="210">
        <f>分析シート!X36</f>
        <v>0</v>
      </c>
      <c r="K33" s="211">
        <f>分析シート!Y36</f>
        <v>0</v>
      </c>
      <c r="L33" s="210">
        <f>分析シート!AA36</f>
        <v>0</v>
      </c>
      <c r="M33" s="211">
        <f>分析シート!AB36</f>
        <v>0</v>
      </c>
      <c r="N33" s="211">
        <f>分析シート!AC36</f>
        <v>0</v>
      </c>
      <c r="P33" s="201" t="s">
        <v>40</v>
      </c>
      <c r="Q33" s="159" t="s">
        <v>45</v>
      </c>
      <c r="R33" s="219">
        <f>$C33*各種係数!G29</f>
        <v>0</v>
      </c>
      <c r="S33" s="212">
        <f>$C33*各種係数!H29</f>
        <v>0</v>
      </c>
      <c r="T33" s="219">
        <f>$F33*各種係数!G29</f>
        <v>0</v>
      </c>
      <c r="U33" s="212">
        <f>$F33*各種係数!H29</f>
        <v>0</v>
      </c>
      <c r="V33" s="219">
        <f>$I33*各種係数!G29</f>
        <v>0</v>
      </c>
      <c r="W33" s="212">
        <f>$I33*各種係数!H29</f>
        <v>0</v>
      </c>
      <c r="X33" s="219">
        <f t="shared" si="0"/>
        <v>0</v>
      </c>
      <c r="Y33" s="212">
        <f t="shared" si="1"/>
        <v>0</v>
      </c>
    </row>
    <row r="34" spans="1:25" x14ac:dyDescent="0.15">
      <c r="A34" s="201" t="s">
        <v>42</v>
      </c>
      <c r="B34" s="159" t="s">
        <v>47</v>
      </c>
      <c r="C34" s="208">
        <f>分析シート!F37</f>
        <v>0</v>
      </c>
      <c r="D34" s="208">
        <f>分析シート!G37</f>
        <v>0</v>
      </c>
      <c r="E34" s="208">
        <f>分析シート!H37</f>
        <v>0</v>
      </c>
      <c r="F34" s="208">
        <f>分析シート!L37</f>
        <v>0</v>
      </c>
      <c r="G34" s="208">
        <f>分析シート!M37</f>
        <v>0</v>
      </c>
      <c r="H34" s="208">
        <f>分析シート!N37</f>
        <v>0</v>
      </c>
      <c r="I34" s="211">
        <f>分析シート!W37</f>
        <v>0</v>
      </c>
      <c r="J34" s="210">
        <f>分析シート!X37</f>
        <v>0</v>
      </c>
      <c r="K34" s="211">
        <f>分析シート!Y37</f>
        <v>0</v>
      </c>
      <c r="L34" s="210">
        <f>分析シート!AA37</f>
        <v>0</v>
      </c>
      <c r="M34" s="211">
        <f>分析シート!AB37</f>
        <v>0</v>
      </c>
      <c r="N34" s="211">
        <f>分析シート!AC37</f>
        <v>0</v>
      </c>
      <c r="P34" s="201" t="s">
        <v>42</v>
      </c>
      <c r="Q34" s="159" t="s">
        <v>47</v>
      </c>
      <c r="R34" s="219">
        <f>$C34*各種係数!G30</f>
        <v>0</v>
      </c>
      <c r="S34" s="212">
        <f>$C34*各種係数!H30</f>
        <v>0</v>
      </c>
      <c r="T34" s="219">
        <f>$F34*各種係数!G30</f>
        <v>0</v>
      </c>
      <c r="U34" s="212">
        <f>$F34*各種係数!H30</f>
        <v>0</v>
      </c>
      <c r="V34" s="219">
        <f>$I34*各種係数!G30</f>
        <v>0</v>
      </c>
      <c r="W34" s="212">
        <f>$I34*各種係数!H30</f>
        <v>0</v>
      </c>
      <c r="X34" s="219">
        <f t="shared" si="0"/>
        <v>0</v>
      </c>
      <c r="Y34" s="212">
        <f t="shared" si="1"/>
        <v>0</v>
      </c>
    </row>
    <row r="35" spans="1:25" x14ac:dyDescent="0.15">
      <c r="A35" s="201" t="s">
        <v>44</v>
      </c>
      <c r="B35" s="159" t="s">
        <v>285</v>
      </c>
      <c r="C35" s="208">
        <f>分析シート!F38</f>
        <v>0</v>
      </c>
      <c r="D35" s="208">
        <f>分析シート!G38</f>
        <v>0</v>
      </c>
      <c r="E35" s="208">
        <f>分析シート!H38</f>
        <v>0</v>
      </c>
      <c r="F35" s="208">
        <f>分析シート!L38</f>
        <v>0</v>
      </c>
      <c r="G35" s="208">
        <f>分析シート!M38</f>
        <v>0</v>
      </c>
      <c r="H35" s="208">
        <f>分析シート!N38</f>
        <v>0</v>
      </c>
      <c r="I35" s="211">
        <f>分析シート!W38</f>
        <v>0</v>
      </c>
      <c r="J35" s="210">
        <f>分析シート!X38</f>
        <v>0</v>
      </c>
      <c r="K35" s="211">
        <f>分析シート!Y38</f>
        <v>0</v>
      </c>
      <c r="L35" s="210">
        <f>分析シート!AA38</f>
        <v>0</v>
      </c>
      <c r="M35" s="211">
        <f>分析シート!AB38</f>
        <v>0</v>
      </c>
      <c r="N35" s="211">
        <f>分析シート!AC38</f>
        <v>0</v>
      </c>
      <c r="P35" s="201" t="s">
        <v>44</v>
      </c>
      <c r="Q35" s="159" t="s">
        <v>285</v>
      </c>
      <c r="R35" s="219">
        <f>$C35*各種係数!G31</f>
        <v>0</v>
      </c>
      <c r="S35" s="212">
        <f>$C35*各種係数!H31</f>
        <v>0</v>
      </c>
      <c r="T35" s="219">
        <f>$F35*各種係数!G31</f>
        <v>0</v>
      </c>
      <c r="U35" s="212">
        <f>$F35*各種係数!H31</f>
        <v>0</v>
      </c>
      <c r="V35" s="219">
        <f>$I35*各種係数!G31</f>
        <v>0</v>
      </c>
      <c r="W35" s="212">
        <f>$I35*各種係数!H31</f>
        <v>0</v>
      </c>
      <c r="X35" s="219">
        <f t="shared" si="0"/>
        <v>0</v>
      </c>
      <c r="Y35" s="212">
        <f t="shared" si="1"/>
        <v>0</v>
      </c>
    </row>
    <row r="36" spans="1:25" x14ac:dyDescent="0.15">
      <c r="A36" s="201" t="s">
        <v>46</v>
      </c>
      <c r="B36" s="159" t="s">
        <v>50</v>
      </c>
      <c r="C36" s="208">
        <f>分析シート!F39</f>
        <v>0</v>
      </c>
      <c r="D36" s="208">
        <f>分析シート!G39</f>
        <v>0</v>
      </c>
      <c r="E36" s="208">
        <f>分析シート!H39</f>
        <v>0</v>
      </c>
      <c r="F36" s="208">
        <f>分析シート!L39</f>
        <v>0</v>
      </c>
      <c r="G36" s="208">
        <f>分析シート!M39</f>
        <v>0</v>
      </c>
      <c r="H36" s="208">
        <f>分析シート!N39</f>
        <v>0</v>
      </c>
      <c r="I36" s="211">
        <f>分析シート!W39</f>
        <v>0</v>
      </c>
      <c r="J36" s="210">
        <f>分析シート!X39</f>
        <v>0</v>
      </c>
      <c r="K36" s="211">
        <f>分析シート!Y39</f>
        <v>0</v>
      </c>
      <c r="L36" s="210">
        <f>分析シート!AA39</f>
        <v>0</v>
      </c>
      <c r="M36" s="211">
        <f>分析シート!AB39</f>
        <v>0</v>
      </c>
      <c r="N36" s="211">
        <f>分析シート!AC39</f>
        <v>0</v>
      </c>
      <c r="P36" s="201" t="s">
        <v>46</v>
      </c>
      <c r="Q36" s="159" t="s">
        <v>50</v>
      </c>
      <c r="R36" s="219">
        <f>$C36*各種係数!G32</f>
        <v>0</v>
      </c>
      <c r="S36" s="212">
        <f>$C36*各種係数!H32</f>
        <v>0</v>
      </c>
      <c r="T36" s="219">
        <f>$F36*各種係数!G32</f>
        <v>0</v>
      </c>
      <c r="U36" s="212">
        <f>$F36*各種係数!H32</f>
        <v>0</v>
      </c>
      <c r="V36" s="219">
        <f>$I36*各種係数!G32</f>
        <v>0</v>
      </c>
      <c r="W36" s="212">
        <f>$I36*各種係数!H32</f>
        <v>0</v>
      </c>
      <c r="X36" s="219">
        <f t="shared" si="0"/>
        <v>0</v>
      </c>
      <c r="Y36" s="212">
        <f t="shared" si="1"/>
        <v>0</v>
      </c>
    </row>
    <row r="37" spans="1:25" ht="13.5" customHeight="1" x14ac:dyDescent="0.15">
      <c r="A37" s="201" t="s">
        <v>48</v>
      </c>
      <c r="B37" s="159" t="s">
        <v>52</v>
      </c>
      <c r="C37" s="208">
        <f>分析シート!F40</f>
        <v>0</v>
      </c>
      <c r="D37" s="208">
        <f>分析シート!G40</f>
        <v>0</v>
      </c>
      <c r="E37" s="208">
        <f>分析シート!H40</f>
        <v>0</v>
      </c>
      <c r="F37" s="208">
        <f>分析シート!L40</f>
        <v>0</v>
      </c>
      <c r="G37" s="208">
        <f>分析シート!M40</f>
        <v>0</v>
      </c>
      <c r="H37" s="208">
        <f>分析シート!N40</f>
        <v>0</v>
      </c>
      <c r="I37" s="211">
        <f>分析シート!W40</f>
        <v>0</v>
      </c>
      <c r="J37" s="210">
        <f>分析シート!X40</f>
        <v>0</v>
      </c>
      <c r="K37" s="211">
        <f>分析シート!Y40</f>
        <v>0</v>
      </c>
      <c r="L37" s="210">
        <f>分析シート!AA40</f>
        <v>0</v>
      </c>
      <c r="M37" s="211">
        <f>分析シート!AB40</f>
        <v>0</v>
      </c>
      <c r="N37" s="211">
        <f>分析シート!AC40</f>
        <v>0</v>
      </c>
      <c r="P37" s="201" t="s">
        <v>48</v>
      </c>
      <c r="Q37" s="159" t="s">
        <v>52</v>
      </c>
      <c r="R37" s="219">
        <f>$C37*各種係数!G33</f>
        <v>0</v>
      </c>
      <c r="S37" s="212">
        <f>$C37*各種係数!H33</f>
        <v>0</v>
      </c>
      <c r="T37" s="219">
        <f>$F37*各種係数!G33</f>
        <v>0</v>
      </c>
      <c r="U37" s="212">
        <f>$F37*各種係数!H33</f>
        <v>0</v>
      </c>
      <c r="V37" s="219">
        <f>$I37*各種係数!G33</f>
        <v>0</v>
      </c>
      <c r="W37" s="212">
        <f>$I37*各種係数!H33</f>
        <v>0</v>
      </c>
      <c r="X37" s="219">
        <f t="shared" si="0"/>
        <v>0</v>
      </c>
      <c r="Y37" s="212">
        <f t="shared" si="1"/>
        <v>0</v>
      </c>
    </row>
    <row r="38" spans="1:25" x14ac:dyDescent="0.15">
      <c r="A38" s="201" t="s">
        <v>49</v>
      </c>
      <c r="B38" s="159" t="s">
        <v>54</v>
      </c>
      <c r="C38" s="208">
        <f>分析シート!F41</f>
        <v>0</v>
      </c>
      <c r="D38" s="208">
        <f>分析シート!G41</f>
        <v>0</v>
      </c>
      <c r="E38" s="208">
        <f>分析シート!H41</f>
        <v>0</v>
      </c>
      <c r="F38" s="208">
        <f>分析シート!L41</f>
        <v>0</v>
      </c>
      <c r="G38" s="208">
        <f>分析シート!M41</f>
        <v>0</v>
      </c>
      <c r="H38" s="208">
        <f>分析シート!N41</f>
        <v>0</v>
      </c>
      <c r="I38" s="211">
        <f>分析シート!W41</f>
        <v>0</v>
      </c>
      <c r="J38" s="210">
        <f>分析シート!X41</f>
        <v>0</v>
      </c>
      <c r="K38" s="211">
        <f>分析シート!Y41</f>
        <v>0</v>
      </c>
      <c r="L38" s="210">
        <f>分析シート!AA41</f>
        <v>0</v>
      </c>
      <c r="M38" s="211">
        <f>分析シート!AB41</f>
        <v>0</v>
      </c>
      <c r="N38" s="211">
        <f>分析シート!AC41</f>
        <v>0</v>
      </c>
      <c r="P38" s="201" t="s">
        <v>49</v>
      </c>
      <c r="Q38" s="159" t="s">
        <v>54</v>
      </c>
      <c r="R38" s="219">
        <f>$C38*各種係数!G34</f>
        <v>0</v>
      </c>
      <c r="S38" s="212">
        <f>$C38*各種係数!H34</f>
        <v>0</v>
      </c>
      <c r="T38" s="219">
        <f>$F38*各種係数!G34</f>
        <v>0</v>
      </c>
      <c r="U38" s="212">
        <f>$F38*各種係数!H34</f>
        <v>0</v>
      </c>
      <c r="V38" s="219">
        <f>$I38*各種係数!G34</f>
        <v>0</v>
      </c>
      <c r="W38" s="212">
        <f>$I38*各種係数!H34</f>
        <v>0</v>
      </c>
      <c r="X38" s="219">
        <f t="shared" si="0"/>
        <v>0</v>
      </c>
      <c r="Y38" s="212">
        <f t="shared" si="1"/>
        <v>0</v>
      </c>
    </row>
    <row r="39" spans="1:25" x14ac:dyDescent="0.15">
      <c r="A39" s="201" t="s">
        <v>51</v>
      </c>
      <c r="B39" s="159" t="s">
        <v>56</v>
      </c>
      <c r="C39" s="208">
        <f>分析シート!F42</f>
        <v>0</v>
      </c>
      <c r="D39" s="208">
        <f>分析シート!G42</f>
        <v>0</v>
      </c>
      <c r="E39" s="208">
        <f>分析シート!H42</f>
        <v>0</v>
      </c>
      <c r="F39" s="208">
        <f>分析シート!L42</f>
        <v>0</v>
      </c>
      <c r="G39" s="208">
        <f>分析シート!M42</f>
        <v>0</v>
      </c>
      <c r="H39" s="208">
        <f>分析シート!N42</f>
        <v>0</v>
      </c>
      <c r="I39" s="211">
        <f>分析シート!W42</f>
        <v>0</v>
      </c>
      <c r="J39" s="210">
        <f>分析シート!X42</f>
        <v>0</v>
      </c>
      <c r="K39" s="211">
        <f>分析シート!Y42</f>
        <v>0</v>
      </c>
      <c r="L39" s="210">
        <f>分析シート!AA42</f>
        <v>0</v>
      </c>
      <c r="M39" s="211">
        <f>分析シート!AB42</f>
        <v>0</v>
      </c>
      <c r="N39" s="211">
        <f>分析シート!AC42</f>
        <v>0</v>
      </c>
      <c r="P39" s="201" t="s">
        <v>51</v>
      </c>
      <c r="Q39" s="159" t="s">
        <v>56</v>
      </c>
      <c r="R39" s="219">
        <f>$C39*各種係数!G35</f>
        <v>0</v>
      </c>
      <c r="S39" s="212">
        <f>$C39*各種係数!H35</f>
        <v>0</v>
      </c>
      <c r="T39" s="219">
        <f>$F39*各種係数!G35</f>
        <v>0</v>
      </c>
      <c r="U39" s="212">
        <f>$F39*各種係数!H35</f>
        <v>0</v>
      </c>
      <c r="V39" s="219">
        <f>$I39*各種係数!G35</f>
        <v>0</v>
      </c>
      <c r="W39" s="212">
        <f>$I39*各種係数!H35</f>
        <v>0</v>
      </c>
      <c r="X39" s="219">
        <f t="shared" si="0"/>
        <v>0</v>
      </c>
      <c r="Y39" s="212">
        <f t="shared" si="1"/>
        <v>0</v>
      </c>
    </row>
    <row r="40" spans="1:25" x14ac:dyDescent="0.15">
      <c r="A40" s="201" t="s">
        <v>53</v>
      </c>
      <c r="B40" s="159" t="s">
        <v>58</v>
      </c>
      <c r="C40" s="208">
        <f>分析シート!F43</f>
        <v>0</v>
      </c>
      <c r="D40" s="208">
        <f>分析シート!G43</f>
        <v>0</v>
      </c>
      <c r="E40" s="208">
        <f>分析シート!H43</f>
        <v>0</v>
      </c>
      <c r="F40" s="208">
        <f>分析シート!L43</f>
        <v>0</v>
      </c>
      <c r="G40" s="208">
        <f>分析シート!M43</f>
        <v>0</v>
      </c>
      <c r="H40" s="208">
        <f>分析シート!N43</f>
        <v>0</v>
      </c>
      <c r="I40" s="211">
        <f>分析シート!W43</f>
        <v>0</v>
      </c>
      <c r="J40" s="210">
        <f>分析シート!X43</f>
        <v>0</v>
      </c>
      <c r="K40" s="211">
        <f>分析シート!Y43</f>
        <v>0</v>
      </c>
      <c r="L40" s="210">
        <f>分析シート!AA43</f>
        <v>0</v>
      </c>
      <c r="M40" s="211">
        <f>分析シート!AB43</f>
        <v>0</v>
      </c>
      <c r="N40" s="211">
        <f>分析シート!AC43</f>
        <v>0</v>
      </c>
      <c r="P40" s="201" t="s">
        <v>53</v>
      </c>
      <c r="Q40" s="159" t="s">
        <v>58</v>
      </c>
      <c r="R40" s="219">
        <f>$C40*各種係数!G36</f>
        <v>0</v>
      </c>
      <c r="S40" s="212">
        <f>$C40*各種係数!H36</f>
        <v>0</v>
      </c>
      <c r="T40" s="219">
        <f>$F40*各種係数!G36</f>
        <v>0</v>
      </c>
      <c r="U40" s="212">
        <f>$F40*各種係数!H36</f>
        <v>0</v>
      </c>
      <c r="V40" s="219">
        <f>$I40*各種係数!G36</f>
        <v>0</v>
      </c>
      <c r="W40" s="212">
        <f>$I40*各種係数!H36</f>
        <v>0</v>
      </c>
      <c r="X40" s="219">
        <f t="shared" si="0"/>
        <v>0</v>
      </c>
      <c r="Y40" s="212">
        <f t="shared" si="1"/>
        <v>0</v>
      </c>
    </row>
    <row r="41" spans="1:25" x14ac:dyDescent="0.15">
      <c r="A41" s="201" t="s">
        <v>55</v>
      </c>
      <c r="B41" s="159" t="s">
        <v>60</v>
      </c>
      <c r="C41" s="208">
        <f>分析シート!F44</f>
        <v>0</v>
      </c>
      <c r="D41" s="208">
        <f>分析シート!G44</f>
        <v>0</v>
      </c>
      <c r="E41" s="208">
        <f>分析シート!H44</f>
        <v>0</v>
      </c>
      <c r="F41" s="208">
        <f>分析シート!L44</f>
        <v>0</v>
      </c>
      <c r="G41" s="208">
        <f>分析シート!M44</f>
        <v>0</v>
      </c>
      <c r="H41" s="208">
        <f>分析シート!N44</f>
        <v>0</v>
      </c>
      <c r="I41" s="211">
        <f>分析シート!W44</f>
        <v>0</v>
      </c>
      <c r="J41" s="210">
        <f>分析シート!X44</f>
        <v>0</v>
      </c>
      <c r="K41" s="211">
        <f>分析シート!Y44</f>
        <v>0</v>
      </c>
      <c r="L41" s="210">
        <f>分析シート!AA44</f>
        <v>0</v>
      </c>
      <c r="M41" s="211">
        <f>分析シート!AB44</f>
        <v>0</v>
      </c>
      <c r="N41" s="211">
        <f>分析シート!AC44</f>
        <v>0</v>
      </c>
      <c r="P41" s="201" t="s">
        <v>55</v>
      </c>
      <c r="Q41" s="159" t="s">
        <v>60</v>
      </c>
      <c r="R41" s="219">
        <f>$C41*各種係数!G37</f>
        <v>0</v>
      </c>
      <c r="S41" s="212">
        <f>$C41*各種係数!H37</f>
        <v>0</v>
      </c>
      <c r="T41" s="219">
        <f>$F41*各種係数!G37</f>
        <v>0</v>
      </c>
      <c r="U41" s="212">
        <f>$F41*各種係数!H37</f>
        <v>0</v>
      </c>
      <c r="V41" s="219">
        <f>$I41*各種係数!G37</f>
        <v>0</v>
      </c>
      <c r="W41" s="212">
        <f>$I41*各種係数!H37</f>
        <v>0</v>
      </c>
      <c r="X41" s="219">
        <f t="shared" si="0"/>
        <v>0</v>
      </c>
      <c r="Y41" s="212">
        <f t="shared" si="1"/>
        <v>0</v>
      </c>
    </row>
    <row r="42" spans="1:25" x14ac:dyDescent="0.15">
      <c r="A42" s="201" t="s">
        <v>57</v>
      </c>
      <c r="B42" s="159" t="s">
        <v>286</v>
      </c>
      <c r="C42" s="208">
        <f>分析シート!F45</f>
        <v>0</v>
      </c>
      <c r="D42" s="208">
        <f>分析シート!G45</f>
        <v>0</v>
      </c>
      <c r="E42" s="208">
        <f>分析シート!H45</f>
        <v>0</v>
      </c>
      <c r="F42" s="208">
        <f>分析シート!L45</f>
        <v>0</v>
      </c>
      <c r="G42" s="211">
        <f>分析シート!M45</f>
        <v>0</v>
      </c>
      <c r="H42" s="208">
        <f>分析シート!N45</f>
        <v>0</v>
      </c>
      <c r="I42" s="211">
        <f>分析シート!W45</f>
        <v>0</v>
      </c>
      <c r="J42" s="210">
        <f>分析シート!X45</f>
        <v>0</v>
      </c>
      <c r="K42" s="211">
        <f>分析シート!Y45</f>
        <v>0</v>
      </c>
      <c r="L42" s="210">
        <f>分析シート!AA45</f>
        <v>0</v>
      </c>
      <c r="M42" s="211">
        <f>分析シート!AB45</f>
        <v>0</v>
      </c>
      <c r="N42" s="211">
        <f>分析シート!AC45</f>
        <v>0</v>
      </c>
      <c r="P42" s="201" t="s">
        <v>57</v>
      </c>
      <c r="Q42" s="159" t="s">
        <v>286</v>
      </c>
      <c r="R42" s="219">
        <f>$C42*各種係数!G38</f>
        <v>0</v>
      </c>
      <c r="S42" s="212">
        <f>$C42*各種係数!H38</f>
        <v>0</v>
      </c>
      <c r="T42" s="219">
        <f>$F42*各種係数!G38</f>
        <v>0</v>
      </c>
      <c r="U42" s="212">
        <f>$F42*各種係数!H38</f>
        <v>0</v>
      </c>
      <c r="V42" s="219">
        <f>$I42*各種係数!G38</f>
        <v>0</v>
      </c>
      <c r="W42" s="212">
        <f>$I42*各種係数!H38</f>
        <v>0</v>
      </c>
      <c r="X42" s="219">
        <f t="shared" si="0"/>
        <v>0</v>
      </c>
      <c r="Y42" s="212">
        <f t="shared" si="1"/>
        <v>0</v>
      </c>
    </row>
    <row r="43" spans="1:25" x14ac:dyDescent="0.15">
      <c r="A43" s="201" t="s">
        <v>59</v>
      </c>
      <c r="B43" s="159" t="s">
        <v>63</v>
      </c>
      <c r="C43" s="211">
        <f>分析シート!F46</f>
        <v>0</v>
      </c>
      <c r="D43" s="210">
        <f>分析シート!G46</f>
        <v>0</v>
      </c>
      <c r="E43" s="211">
        <f>分析シート!H46</f>
        <v>0</v>
      </c>
      <c r="F43" s="210">
        <f>分析シート!L46</f>
        <v>0</v>
      </c>
      <c r="G43" s="211">
        <f>分析シート!M46</f>
        <v>0</v>
      </c>
      <c r="H43" s="210">
        <f>分析シート!N46</f>
        <v>0</v>
      </c>
      <c r="I43" s="211">
        <f>分析シート!W46</f>
        <v>0</v>
      </c>
      <c r="J43" s="210">
        <f>分析シート!X46</f>
        <v>0</v>
      </c>
      <c r="K43" s="211">
        <f>分析シート!Y46</f>
        <v>0</v>
      </c>
      <c r="L43" s="210">
        <f>分析シート!AA46</f>
        <v>0</v>
      </c>
      <c r="M43" s="211">
        <f>分析シート!AB46</f>
        <v>0</v>
      </c>
      <c r="N43" s="211">
        <f>分析シート!AC46</f>
        <v>0</v>
      </c>
      <c r="P43" s="201" t="s">
        <v>59</v>
      </c>
      <c r="Q43" s="159" t="s">
        <v>63</v>
      </c>
      <c r="R43" s="219">
        <f>$C43*各種係数!G39</f>
        <v>0</v>
      </c>
      <c r="S43" s="212">
        <f>$C43*各種係数!H39</f>
        <v>0</v>
      </c>
      <c r="T43" s="219">
        <f>$F43*各種係数!G39</f>
        <v>0</v>
      </c>
      <c r="U43" s="212">
        <f>$F43*各種係数!H39</f>
        <v>0</v>
      </c>
      <c r="V43" s="219">
        <f>$I43*各種係数!G39</f>
        <v>0</v>
      </c>
      <c r="W43" s="212">
        <f>$I43*各種係数!H39</f>
        <v>0</v>
      </c>
      <c r="X43" s="219">
        <f t="shared" si="0"/>
        <v>0</v>
      </c>
      <c r="Y43" s="212">
        <f t="shared" si="1"/>
        <v>0</v>
      </c>
    </row>
    <row r="44" spans="1:25" x14ac:dyDescent="0.15">
      <c r="A44" s="201" t="s">
        <v>61</v>
      </c>
      <c r="B44" s="160" t="s">
        <v>65</v>
      </c>
      <c r="C44" s="212">
        <f>分析シート!F47</f>
        <v>0</v>
      </c>
      <c r="D44" s="213">
        <f>分析シート!G47</f>
        <v>0</v>
      </c>
      <c r="E44" s="212">
        <f>分析シート!H47</f>
        <v>0</v>
      </c>
      <c r="F44" s="213">
        <f>分析シート!L47</f>
        <v>0</v>
      </c>
      <c r="G44" s="212">
        <f>分析シート!M47</f>
        <v>0</v>
      </c>
      <c r="H44" s="213">
        <f>分析シート!N47</f>
        <v>0</v>
      </c>
      <c r="I44" s="212">
        <f>分析シート!W47</f>
        <v>0</v>
      </c>
      <c r="J44" s="213">
        <f>分析シート!X47</f>
        <v>0</v>
      </c>
      <c r="K44" s="212">
        <f>分析シート!Y47</f>
        <v>0</v>
      </c>
      <c r="L44" s="213">
        <f>分析シート!AA47</f>
        <v>0</v>
      </c>
      <c r="M44" s="212">
        <f>分析シート!AB47</f>
        <v>0</v>
      </c>
      <c r="N44" s="212">
        <f>分析シート!AC47</f>
        <v>0</v>
      </c>
      <c r="P44" s="201" t="s">
        <v>61</v>
      </c>
      <c r="Q44" s="160" t="s">
        <v>65</v>
      </c>
      <c r="R44" s="219">
        <f>$C44*各種係数!G40</f>
        <v>0</v>
      </c>
      <c r="S44" s="212">
        <f>$C44*各種係数!H40</f>
        <v>0</v>
      </c>
      <c r="T44" s="219">
        <f>$F44*各種係数!G40</f>
        <v>0</v>
      </c>
      <c r="U44" s="212">
        <f>$F44*各種係数!H40</f>
        <v>0</v>
      </c>
      <c r="V44" s="219">
        <f>$I44*各種係数!G40</f>
        <v>0</v>
      </c>
      <c r="W44" s="212">
        <f>$I44*各種係数!H40</f>
        <v>0</v>
      </c>
      <c r="X44" s="219">
        <f t="shared" si="0"/>
        <v>0</v>
      </c>
      <c r="Y44" s="212">
        <f t="shared" si="1"/>
        <v>0</v>
      </c>
    </row>
    <row r="45" spans="1:25" x14ac:dyDescent="0.15">
      <c r="A45" s="201" t="s">
        <v>62</v>
      </c>
      <c r="B45" s="160" t="s">
        <v>67</v>
      </c>
      <c r="C45" s="212">
        <f>分析シート!F48</f>
        <v>0</v>
      </c>
      <c r="D45" s="213">
        <f>分析シート!G48</f>
        <v>0</v>
      </c>
      <c r="E45" s="212">
        <f>分析シート!H48</f>
        <v>0</v>
      </c>
      <c r="F45" s="213">
        <f>分析シート!L48</f>
        <v>0</v>
      </c>
      <c r="G45" s="212">
        <f>分析シート!M48</f>
        <v>0</v>
      </c>
      <c r="H45" s="213">
        <f>分析シート!N48</f>
        <v>0</v>
      </c>
      <c r="I45" s="212">
        <f>分析シート!W48</f>
        <v>0</v>
      </c>
      <c r="J45" s="213">
        <f>分析シート!X48</f>
        <v>0</v>
      </c>
      <c r="K45" s="212">
        <f>分析シート!Y48</f>
        <v>0</v>
      </c>
      <c r="L45" s="213">
        <f>分析シート!AA48</f>
        <v>0</v>
      </c>
      <c r="M45" s="212">
        <f>分析シート!AB48</f>
        <v>0</v>
      </c>
      <c r="N45" s="212">
        <f>分析シート!AC48</f>
        <v>0</v>
      </c>
      <c r="P45" s="201" t="s">
        <v>62</v>
      </c>
      <c r="Q45" s="160" t="s">
        <v>67</v>
      </c>
      <c r="R45" s="219">
        <f>$C45*各種係数!G41</f>
        <v>0</v>
      </c>
      <c r="S45" s="212">
        <f>$C45*各種係数!H41</f>
        <v>0</v>
      </c>
      <c r="T45" s="219">
        <f>$F45*各種係数!G41</f>
        <v>0</v>
      </c>
      <c r="U45" s="212">
        <f>$F45*各種係数!H41</f>
        <v>0</v>
      </c>
      <c r="V45" s="219">
        <f>$I45*各種係数!G41</f>
        <v>0</v>
      </c>
      <c r="W45" s="212">
        <f>$I45*各種係数!H41</f>
        <v>0</v>
      </c>
      <c r="X45" s="219">
        <f t="shared" si="0"/>
        <v>0</v>
      </c>
      <c r="Y45" s="212">
        <f t="shared" si="1"/>
        <v>0</v>
      </c>
    </row>
    <row r="46" spans="1:25" x14ac:dyDescent="0.15">
      <c r="A46" s="201" t="s">
        <v>64</v>
      </c>
      <c r="B46" s="160" t="s">
        <v>287</v>
      </c>
      <c r="C46" s="212">
        <f>分析シート!F49</f>
        <v>0</v>
      </c>
      <c r="D46" s="213">
        <f>分析シート!G49</f>
        <v>0</v>
      </c>
      <c r="E46" s="212">
        <f>分析シート!H49</f>
        <v>0</v>
      </c>
      <c r="F46" s="213">
        <f>分析シート!L49</f>
        <v>0</v>
      </c>
      <c r="G46" s="212">
        <f>分析シート!M49</f>
        <v>0</v>
      </c>
      <c r="H46" s="213">
        <f>分析シート!N49</f>
        <v>0</v>
      </c>
      <c r="I46" s="212">
        <f>分析シート!W49</f>
        <v>0</v>
      </c>
      <c r="J46" s="213">
        <f>分析シート!X49</f>
        <v>0</v>
      </c>
      <c r="K46" s="212">
        <f>分析シート!Y49</f>
        <v>0</v>
      </c>
      <c r="L46" s="213">
        <f>分析シート!AA49</f>
        <v>0</v>
      </c>
      <c r="M46" s="212">
        <f>分析シート!AB49</f>
        <v>0</v>
      </c>
      <c r="N46" s="212">
        <f>分析シート!AC49</f>
        <v>0</v>
      </c>
      <c r="P46" s="201" t="s">
        <v>64</v>
      </c>
      <c r="Q46" s="160" t="s">
        <v>287</v>
      </c>
      <c r="R46" s="219">
        <f>$C46*各種係数!G42</f>
        <v>0</v>
      </c>
      <c r="S46" s="212">
        <f>$C46*各種係数!H42</f>
        <v>0</v>
      </c>
      <c r="T46" s="219">
        <f>$F46*各種係数!G42</f>
        <v>0</v>
      </c>
      <c r="U46" s="212">
        <f>$F46*各種係数!H42</f>
        <v>0</v>
      </c>
      <c r="V46" s="219">
        <f>$I46*各種係数!G42</f>
        <v>0</v>
      </c>
      <c r="W46" s="212">
        <f>$I46*各種係数!H42</f>
        <v>0</v>
      </c>
      <c r="X46" s="219">
        <f t="shared" si="0"/>
        <v>0</v>
      </c>
      <c r="Y46" s="212">
        <f t="shared" si="1"/>
        <v>0</v>
      </c>
    </row>
    <row r="47" spans="1:25" x14ac:dyDescent="0.15">
      <c r="A47" s="201" t="s">
        <v>66</v>
      </c>
      <c r="B47" s="160" t="s">
        <v>70</v>
      </c>
      <c r="C47" s="212">
        <f>分析シート!F50</f>
        <v>0</v>
      </c>
      <c r="D47" s="213">
        <f>分析シート!G50</f>
        <v>0</v>
      </c>
      <c r="E47" s="212">
        <f>分析シート!H50</f>
        <v>0</v>
      </c>
      <c r="F47" s="213">
        <f>分析シート!L50</f>
        <v>0</v>
      </c>
      <c r="G47" s="212">
        <f>分析シート!M50</f>
        <v>0</v>
      </c>
      <c r="H47" s="213">
        <f>分析シート!N50</f>
        <v>0</v>
      </c>
      <c r="I47" s="212">
        <f>分析シート!W50</f>
        <v>0</v>
      </c>
      <c r="J47" s="213">
        <f>分析シート!X50</f>
        <v>0</v>
      </c>
      <c r="K47" s="212">
        <f>分析シート!Y50</f>
        <v>0</v>
      </c>
      <c r="L47" s="213">
        <f>分析シート!AA50</f>
        <v>0</v>
      </c>
      <c r="M47" s="212">
        <f>分析シート!AB50</f>
        <v>0</v>
      </c>
      <c r="N47" s="212">
        <f>分析シート!AC50</f>
        <v>0</v>
      </c>
      <c r="P47" s="201" t="s">
        <v>66</v>
      </c>
      <c r="Q47" s="160" t="s">
        <v>70</v>
      </c>
      <c r="R47" s="219">
        <f>$C47*各種係数!G43</f>
        <v>0</v>
      </c>
      <c r="S47" s="212">
        <f>$C47*各種係数!H43</f>
        <v>0</v>
      </c>
      <c r="T47" s="219">
        <f>$F47*各種係数!G43</f>
        <v>0</v>
      </c>
      <c r="U47" s="212">
        <f>$F47*各種係数!H43</f>
        <v>0</v>
      </c>
      <c r="V47" s="219">
        <f>$I47*各種係数!G43</f>
        <v>0</v>
      </c>
      <c r="W47" s="212">
        <f>$I47*各種係数!H43</f>
        <v>0</v>
      </c>
      <c r="X47" s="219">
        <f t="shared" si="0"/>
        <v>0</v>
      </c>
      <c r="Y47" s="212">
        <f t="shared" si="1"/>
        <v>0</v>
      </c>
    </row>
    <row r="48" spans="1:25" x14ac:dyDescent="0.15">
      <c r="A48" s="201" t="s">
        <v>68</v>
      </c>
      <c r="B48" s="160" t="s">
        <v>288</v>
      </c>
      <c r="C48" s="212">
        <f>分析シート!F51</f>
        <v>0</v>
      </c>
      <c r="D48" s="213">
        <f>分析シート!G51</f>
        <v>0</v>
      </c>
      <c r="E48" s="212">
        <f>分析シート!H51</f>
        <v>0</v>
      </c>
      <c r="F48" s="213">
        <f>分析シート!L51</f>
        <v>0</v>
      </c>
      <c r="G48" s="212">
        <f>分析シート!M51</f>
        <v>0</v>
      </c>
      <c r="H48" s="213">
        <f>分析シート!N51</f>
        <v>0</v>
      </c>
      <c r="I48" s="212">
        <f>分析シート!W51</f>
        <v>0</v>
      </c>
      <c r="J48" s="213">
        <f>分析シート!X51</f>
        <v>0</v>
      </c>
      <c r="K48" s="212">
        <f>分析シート!Y51</f>
        <v>0</v>
      </c>
      <c r="L48" s="213">
        <f>分析シート!AA51</f>
        <v>0</v>
      </c>
      <c r="M48" s="212">
        <f>分析シート!AB51</f>
        <v>0</v>
      </c>
      <c r="N48" s="212">
        <f>分析シート!AC51</f>
        <v>0</v>
      </c>
      <c r="P48" s="201" t="s">
        <v>68</v>
      </c>
      <c r="Q48" s="160" t="s">
        <v>288</v>
      </c>
      <c r="R48" s="219">
        <f>$C48*各種係数!G44</f>
        <v>0</v>
      </c>
      <c r="S48" s="212">
        <f>$C48*各種係数!H44</f>
        <v>0</v>
      </c>
      <c r="T48" s="219">
        <f>$F48*各種係数!G44</f>
        <v>0</v>
      </c>
      <c r="U48" s="212">
        <f>$F48*各種係数!H44</f>
        <v>0</v>
      </c>
      <c r="V48" s="219">
        <f>$I48*各種係数!G44</f>
        <v>0</v>
      </c>
      <c r="W48" s="212">
        <f>$I48*各種係数!H44</f>
        <v>0</v>
      </c>
      <c r="X48" s="219">
        <f t="shared" si="0"/>
        <v>0</v>
      </c>
      <c r="Y48" s="212">
        <f t="shared" si="1"/>
        <v>0</v>
      </c>
    </row>
    <row r="49" spans="1:25" x14ac:dyDescent="0.15">
      <c r="A49" s="201" t="s">
        <v>69</v>
      </c>
      <c r="B49" s="160" t="s">
        <v>289</v>
      </c>
      <c r="C49" s="212">
        <f>分析シート!F52</f>
        <v>0</v>
      </c>
      <c r="D49" s="213">
        <f>分析シート!G52</f>
        <v>0</v>
      </c>
      <c r="E49" s="212">
        <f>分析シート!H52</f>
        <v>0</v>
      </c>
      <c r="F49" s="213">
        <f>分析シート!L52</f>
        <v>0</v>
      </c>
      <c r="G49" s="212">
        <f>分析シート!M52</f>
        <v>0</v>
      </c>
      <c r="H49" s="213">
        <f>分析シート!N52</f>
        <v>0</v>
      </c>
      <c r="I49" s="212">
        <f>分析シート!W52</f>
        <v>0</v>
      </c>
      <c r="J49" s="213">
        <f>分析シート!X52</f>
        <v>0</v>
      </c>
      <c r="K49" s="212">
        <f>分析シート!Y52</f>
        <v>0</v>
      </c>
      <c r="L49" s="213">
        <f>分析シート!AA52</f>
        <v>0</v>
      </c>
      <c r="M49" s="212">
        <f>分析シート!AB52</f>
        <v>0</v>
      </c>
      <c r="N49" s="212">
        <f>分析シート!AC52</f>
        <v>0</v>
      </c>
      <c r="P49" s="201" t="s">
        <v>69</v>
      </c>
      <c r="Q49" s="160" t="s">
        <v>289</v>
      </c>
      <c r="R49" s="219">
        <f>$C49*各種係数!G45</f>
        <v>0</v>
      </c>
      <c r="S49" s="212">
        <f>$C49*各種係数!H45</f>
        <v>0</v>
      </c>
      <c r="T49" s="219">
        <f>$F49*各種係数!G45</f>
        <v>0</v>
      </c>
      <c r="U49" s="212">
        <f>$F49*各種係数!H45</f>
        <v>0</v>
      </c>
      <c r="V49" s="219">
        <f>$I49*各種係数!G45</f>
        <v>0</v>
      </c>
      <c r="W49" s="212">
        <f>$I49*各種係数!H45</f>
        <v>0</v>
      </c>
      <c r="X49" s="219">
        <f t="shared" si="0"/>
        <v>0</v>
      </c>
      <c r="Y49" s="212">
        <f t="shared" si="1"/>
        <v>0</v>
      </c>
    </row>
    <row r="50" spans="1:25" x14ac:dyDescent="0.15">
      <c r="A50" s="201" t="s">
        <v>71</v>
      </c>
      <c r="B50" s="160" t="s">
        <v>290</v>
      </c>
      <c r="C50" s="212">
        <f>分析シート!F53</f>
        <v>0</v>
      </c>
      <c r="D50" s="213">
        <f>分析シート!G53</f>
        <v>0</v>
      </c>
      <c r="E50" s="212">
        <f>分析シート!H53</f>
        <v>0</v>
      </c>
      <c r="F50" s="213">
        <f>分析シート!L53</f>
        <v>0</v>
      </c>
      <c r="G50" s="212">
        <f>分析シート!M53</f>
        <v>0</v>
      </c>
      <c r="H50" s="213">
        <f>分析シート!N53</f>
        <v>0</v>
      </c>
      <c r="I50" s="212">
        <f>分析シート!W53</f>
        <v>0</v>
      </c>
      <c r="J50" s="213">
        <f>分析シート!X53</f>
        <v>0</v>
      </c>
      <c r="K50" s="212">
        <f>分析シート!Y53</f>
        <v>0</v>
      </c>
      <c r="L50" s="213">
        <f>分析シート!AA53</f>
        <v>0</v>
      </c>
      <c r="M50" s="212">
        <f>分析シート!AB53</f>
        <v>0</v>
      </c>
      <c r="N50" s="212">
        <f>分析シート!AC53</f>
        <v>0</v>
      </c>
      <c r="P50" s="201" t="s">
        <v>71</v>
      </c>
      <c r="Q50" s="160" t="s">
        <v>290</v>
      </c>
      <c r="R50" s="219">
        <f>$C50*各種係数!G46</f>
        <v>0</v>
      </c>
      <c r="S50" s="212">
        <f>$C50*各種係数!H46</f>
        <v>0</v>
      </c>
      <c r="T50" s="219">
        <f>$F50*各種係数!G46</f>
        <v>0</v>
      </c>
      <c r="U50" s="212">
        <f>$F50*各種係数!H46</f>
        <v>0</v>
      </c>
      <c r="V50" s="219">
        <f>$I50*各種係数!G46</f>
        <v>0</v>
      </c>
      <c r="W50" s="212">
        <f>$I50*各種係数!H46</f>
        <v>0</v>
      </c>
      <c r="X50" s="219">
        <f t="shared" si="0"/>
        <v>0</v>
      </c>
      <c r="Y50" s="212">
        <f t="shared" si="1"/>
        <v>0</v>
      </c>
    </row>
    <row r="51" spans="1:25" x14ac:dyDescent="0.15">
      <c r="A51" s="201" t="s">
        <v>72</v>
      </c>
      <c r="B51" s="160" t="s">
        <v>291</v>
      </c>
      <c r="C51" s="212">
        <f>分析シート!F54</f>
        <v>0</v>
      </c>
      <c r="D51" s="213">
        <f>分析シート!G54</f>
        <v>0</v>
      </c>
      <c r="E51" s="212">
        <f>分析シート!H54</f>
        <v>0</v>
      </c>
      <c r="F51" s="213">
        <f>分析シート!L54</f>
        <v>0</v>
      </c>
      <c r="G51" s="212">
        <f>分析シート!M54</f>
        <v>0</v>
      </c>
      <c r="H51" s="213">
        <f>分析シート!N54</f>
        <v>0</v>
      </c>
      <c r="I51" s="212">
        <f>分析シート!W54</f>
        <v>0</v>
      </c>
      <c r="J51" s="213">
        <f>分析シート!X54</f>
        <v>0</v>
      </c>
      <c r="K51" s="212">
        <f>分析シート!Y54</f>
        <v>0</v>
      </c>
      <c r="L51" s="213">
        <f>分析シート!AA54</f>
        <v>0</v>
      </c>
      <c r="M51" s="212">
        <f>分析シート!AB54</f>
        <v>0</v>
      </c>
      <c r="N51" s="212">
        <f>分析シート!AC54</f>
        <v>0</v>
      </c>
      <c r="P51" s="201" t="s">
        <v>72</v>
      </c>
      <c r="Q51" s="160" t="s">
        <v>291</v>
      </c>
      <c r="R51" s="219">
        <f>$C51*各種係数!G47</f>
        <v>0</v>
      </c>
      <c r="S51" s="212">
        <f>$C51*各種係数!H47</f>
        <v>0</v>
      </c>
      <c r="T51" s="219">
        <f>$F51*各種係数!G47</f>
        <v>0</v>
      </c>
      <c r="U51" s="212">
        <f>$F51*各種係数!H47</f>
        <v>0</v>
      </c>
      <c r="V51" s="219">
        <f>$I51*各種係数!G47</f>
        <v>0</v>
      </c>
      <c r="W51" s="212">
        <f>$I51*各種係数!H47</f>
        <v>0</v>
      </c>
      <c r="X51" s="219">
        <f t="shared" si="0"/>
        <v>0</v>
      </c>
      <c r="Y51" s="212">
        <f t="shared" si="1"/>
        <v>0</v>
      </c>
    </row>
    <row r="52" spans="1:25" x14ac:dyDescent="0.15">
      <c r="A52" s="201" t="s">
        <v>73</v>
      </c>
      <c r="B52" s="160" t="s">
        <v>174</v>
      </c>
      <c r="C52" s="212">
        <f>分析シート!F55</f>
        <v>0</v>
      </c>
      <c r="D52" s="213">
        <f>分析シート!G55</f>
        <v>0</v>
      </c>
      <c r="E52" s="212">
        <f>分析シート!H55</f>
        <v>0</v>
      </c>
      <c r="F52" s="213">
        <f>分析シート!L55</f>
        <v>0</v>
      </c>
      <c r="G52" s="212">
        <f>分析シート!M55</f>
        <v>0</v>
      </c>
      <c r="H52" s="213">
        <f>分析シート!N55</f>
        <v>0</v>
      </c>
      <c r="I52" s="212">
        <f>分析シート!W55</f>
        <v>0</v>
      </c>
      <c r="J52" s="213">
        <f>分析シート!X55</f>
        <v>0</v>
      </c>
      <c r="K52" s="212">
        <f>分析シート!Y55</f>
        <v>0</v>
      </c>
      <c r="L52" s="213">
        <f>分析シート!AA55</f>
        <v>0</v>
      </c>
      <c r="M52" s="212">
        <f>分析シート!AB55</f>
        <v>0</v>
      </c>
      <c r="N52" s="212">
        <f>分析シート!AC55</f>
        <v>0</v>
      </c>
      <c r="P52" s="201" t="s">
        <v>73</v>
      </c>
      <c r="Q52" s="160" t="s">
        <v>174</v>
      </c>
      <c r="R52" s="219">
        <f>$C52*各種係数!G48</f>
        <v>0</v>
      </c>
      <c r="S52" s="212">
        <f>$C52*各種係数!H48</f>
        <v>0</v>
      </c>
      <c r="T52" s="219">
        <f>$F52*各種係数!G48</f>
        <v>0</v>
      </c>
      <c r="U52" s="212">
        <f>$F52*各種係数!H48</f>
        <v>0</v>
      </c>
      <c r="V52" s="219">
        <f>$I52*各種係数!G48</f>
        <v>0</v>
      </c>
      <c r="W52" s="212">
        <f>$I52*各種係数!H48</f>
        <v>0</v>
      </c>
      <c r="X52" s="219">
        <f t="shared" si="0"/>
        <v>0</v>
      </c>
      <c r="Y52" s="212">
        <f t="shared" si="1"/>
        <v>0</v>
      </c>
    </row>
    <row r="53" spans="1:25" x14ac:dyDescent="0.15">
      <c r="A53" s="201" t="s">
        <v>74</v>
      </c>
      <c r="B53" s="160" t="s">
        <v>173</v>
      </c>
      <c r="C53" s="212">
        <f>分析シート!F56</f>
        <v>0</v>
      </c>
      <c r="D53" s="213">
        <f>分析シート!G56</f>
        <v>0</v>
      </c>
      <c r="E53" s="212">
        <f>分析シート!H56</f>
        <v>0</v>
      </c>
      <c r="F53" s="213">
        <f>分析シート!L56</f>
        <v>0</v>
      </c>
      <c r="G53" s="212">
        <f>分析シート!M56</f>
        <v>0</v>
      </c>
      <c r="H53" s="213">
        <f>分析シート!N56</f>
        <v>0</v>
      </c>
      <c r="I53" s="212">
        <f>分析シート!W56</f>
        <v>0</v>
      </c>
      <c r="J53" s="213">
        <f>分析シート!X56</f>
        <v>0</v>
      </c>
      <c r="K53" s="212">
        <f>分析シート!Y56</f>
        <v>0</v>
      </c>
      <c r="L53" s="213">
        <f>分析シート!AA56</f>
        <v>0</v>
      </c>
      <c r="M53" s="212">
        <f>分析シート!AB56</f>
        <v>0</v>
      </c>
      <c r="N53" s="212">
        <f>分析シート!AC56</f>
        <v>0</v>
      </c>
      <c r="P53" s="201" t="s">
        <v>74</v>
      </c>
      <c r="Q53" s="160" t="s">
        <v>173</v>
      </c>
      <c r="R53" s="219">
        <f>$C53*各種係数!G49</f>
        <v>0</v>
      </c>
      <c r="S53" s="212">
        <f>$C53*各種係数!H49</f>
        <v>0</v>
      </c>
      <c r="T53" s="219">
        <f>$F53*各種係数!G49</f>
        <v>0</v>
      </c>
      <c r="U53" s="212">
        <f>$F53*各種係数!H49</f>
        <v>0</v>
      </c>
      <c r="V53" s="219">
        <f>$I53*各種係数!G49</f>
        <v>0</v>
      </c>
      <c r="W53" s="212">
        <f>$I53*各種係数!H49</f>
        <v>0</v>
      </c>
      <c r="X53" s="219">
        <f t="shared" si="0"/>
        <v>0</v>
      </c>
      <c r="Y53" s="212">
        <f t="shared" si="1"/>
        <v>0</v>
      </c>
    </row>
    <row r="54" spans="1:25" x14ac:dyDescent="0.15">
      <c r="A54" s="201" t="s">
        <v>75</v>
      </c>
      <c r="B54" s="160" t="s">
        <v>80</v>
      </c>
      <c r="C54" s="212">
        <f>分析シート!F57</f>
        <v>0</v>
      </c>
      <c r="D54" s="213">
        <f>分析シート!G57</f>
        <v>0</v>
      </c>
      <c r="E54" s="212">
        <f>分析シート!H57</f>
        <v>0</v>
      </c>
      <c r="F54" s="213">
        <f>分析シート!L57</f>
        <v>0</v>
      </c>
      <c r="G54" s="212">
        <f>分析シート!M57</f>
        <v>0</v>
      </c>
      <c r="H54" s="213">
        <f>分析シート!N57</f>
        <v>0</v>
      </c>
      <c r="I54" s="212">
        <f>分析シート!W57</f>
        <v>0</v>
      </c>
      <c r="J54" s="213">
        <f>分析シート!X57</f>
        <v>0</v>
      </c>
      <c r="K54" s="212">
        <f>分析シート!Y57</f>
        <v>0</v>
      </c>
      <c r="L54" s="213">
        <f>分析シート!AA57</f>
        <v>0</v>
      </c>
      <c r="M54" s="212">
        <f>分析シート!AB57</f>
        <v>0</v>
      </c>
      <c r="N54" s="212">
        <f>分析シート!AC57</f>
        <v>0</v>
      </c>
      <c r="P54" s="201" t="s">
        <v>75</v>
      </c>
      <c r="Q54" s="160" t="s">
        <v>80</v>
      </c>
      <c r="R54" s="219">
        <f>$C54*各種係数!G50</f>
        <v>0</v>
      </c>
      <c r="S54" s="212">
        <f>$C54*各種係数!H50</f>
        <v>0</v>
      </c>
      <c r="T54" s="219">
        <f>$F54*各種係数!G50</f>
        <v>0</v>
      </c>
      <c r="U54" s="212">
        <f>$F54*各種係数!H50</f>
        <v>0</v>
      </c>
      <c r="V54" s="219">
        <f>$I54*各種係数!G50</f>
        <v>0</v>
      </c>
      <c r="W54" s="212">
        <f>$I54*各種係数!H50</f>
        <v>0</v>
      </c>
      <c r="X54" s="219">
        <f t="shared" si="0"/>
        <v>0</v>
      </c>
      <c r="Y54" s="212">
        <f t="shared" si="1"/>
        <v>0</v>
      </c>
    </row>
    <row r="55" spans="1:25" x14ac:dyDescent="0.15">
      <c r="A55" s="201" t="s">
        <v>76</v>
      </c>
      <c r="B55" s="160" t="s">
        <v>77</v>
      </c>
      <c r="C55" s="212">
        <f>分析シート!F58</f>
        <v>0</v>
      </c>
      <c r="D55" s="213">
        <f>分析シート!G58</f>
        <v>0</v>
      </c>
      <c r="E55" s="212">
        <f>分析シート!H58</f>
        <v>0</v>
      </c>
      <c r="F55" s="213">
        <f>分析シート!L58</f>
        <v>0</v>
      </c>
      <c r="G55" s="212">
        <f>分析シート!M58</f>
        <v>0</v>
      </c>
      <c r="H55" s="213">
        <f>分析シート!N58</f>
        <v>0</v>
      </c>
      <c r="I55" s="212">
        <f>分析シート!W58</f>
        <v>0</v>
      </c>
      <c r="J55" s="213">
        <f>分析シート!X58</f>
        <v>0</v>
      </c>
      <c r="K55" s="212">
        <f>分析シート!Y58</f>
        <v>0</v>
      </c>
      <c r="L55" s="213">
        <f>分析シート!AA58</f>
        <v>0</v>
      </c>
      <c r="M55" s="212">
        <f>分析シート!AB58</f>
        <v>0</v>
      </c>
      <c r="N55" s="212">
        <f>分析シート!AC58</f>
        <v>0</v>
      </c>
      <c r="P55" s="201" t="s">
        <v>76</v>
      </c>
      <c r="Q55" s="160" t="s">
        <v>77</v>
      </c>
      <c r="R55" s="219">
        <f>$C55*各種係数!G51</f>
        <v>0</v>
      </c>
      <c r="S55" s="212">
        <f>$C55*各種係数!H51</f>
        <v>0</v>
      </c>
      <c r="T55" s="219">
        <f>$F55*各種係数!G51</f>
        <v>0</v>
      </c>
      <c r="U55" s="212">
        <f>$F55*各種係数!H51</f>
        <v>0</v>
      </c>
      <c r="V55" s="219">
        <f>$I55*各種係数!G51</f>
        <v>0</v>
      </c>
      <c r="W55" s="212">
        <f>$I55*各種係数!H51</f>
        <v>0</v>
      </c>
      <c r="X55" s="219">
        <f t="shared" si="0"/>
        <v>0</v>
      </c>
      <c r="Y55" s="212">
        <f t="shared" si="1"/>
        <v>0</v>
      </c>
    </row>
    <row r="56" spans="1:25" x14ac:dyDescent="0.15">
      <c r="A56" s="201" t="s">
        <v>78</v>
      </c>
      <c r="B56" s="160" t="s">
        <v>292</v>
      </c>
      <c r="C56" s="212">
        <f>分析シート!F59</f>
        <v>0</v>
      </c>
      <c r="D56" s="213">
        <f>分析シート!G59</f>
        <v>0</v>
      </c>
      <c r="E56" s="212">
        <f>分析シート!H59</f>
        <v>0</v>
      </c>
      <c r="F56" s="213">
        <f>分析シート!L59</f>
        <v>0</v>
      </c>
      <c r="G56" s="212">
        <f>分析シート!M59</f>
        <v>0</v>
      </c>
      <c r="H56" s="213">
        <f>分析シート!N59</f>
        <v>0</v>
      </c>
      <c r="I56" s="212">
        <f>分析シート!W59</f>
        <v>0</v>
      </c>
      <c r="J56" s="213">
        <f>分析シート!X59</f>
        <v>0</v>
      </c>
      <c r="K56" s="212">
        <f>分析シート!Y59</f>
        <v>0</v>
      </c>
      <c r="L56" s="213">
        <f>分析シート!AA59</f>
        <v>0</v>
      </c>
      <c r="M56" s="212">
        <f>分析シート!AB59</f>
        <v>0</v>
      </c>
      <c r="N56" s="212">
        <f>分析シート!AC59</f>
        <v>0</v>
      </c>
      <c r="P56" s="201" t="s">
        <v>78</v>
      </c>
      <c r="Q56" s="160" t="s">
        <v>292</v>
      </c>
      <c r="R56" s="219">
        <f>$C56*各種係数!G52</f>
        <v>0</v>
      </c>
      <c r="S56" s="212">
        <f>$C56*各種係数!H52</f>
        <v>0</v>
      </c>
      <c r="T56" s="219">
        <f>$F56*各種係数!G52</f>
        <v>0</v>
      </c>
      <c r="U56" s="212">
        <f>$F56*各種係数!H52</f>
        <v>0</v>
      </c>
      <c r="V56" s="219">
        <f>$I56*各種係数!G52</f>
        <v>0</v>
      </c>
      <c r="W56" s="212">
        <f>$I56*各種係数!H52</f>
        <v>0</v>
      </c>
      <c r="X56" s="219">
        <f t="shared" si="0"/>
        <v>0</v>
      </c>
      <c r="Y56" s="212">
        <f t="shared" si="1"/>
        <v>0</v>
      </c>
    </row>
    <row r="57" spans="1:25" x14ac:dyDescent="0.15">
      <c r="A57" s="201" t="s">
        <v>79</v>
      </c>
      <c r="B57" s="160" t="s">
        <v>293</v>
      </c>
      <c r="C57" s="212">
        <f>分析シート!F60</f>
        <v>0</v>
      </c>
      <c r="D57" s="213">
        <f>分析シート!G60</f>
        <v>0</v>
      </c>
      <c r="E57" s="212">
        <f>分析シート!H60</f>
        <v>0</v>
      </c>
      <c r="F57" s="213">
        <f>分析シート!L60</f>
        <v>0</v>
      </c>
      <c r="G57" s="212">
        <f>分析シート!M60</f>
        <v>0</v>
      </c>
      <c r="H57" s="213">
        <f>分析シート!N60</f>
        <v>0</v>
      </c>
      <c r="I57" s="212">
        <f>分析シート!W60</f>
        <v>0</v>
      </c>
      <c r="J57" s="213">
        <f>分析シート!X60</f>
        <v>0</v>
      </c>
      <c r="K57" s="212">
        <f>分析シート!Y60</f>
        <v>0</v>
      </c>
      <c r="L57" s="213">
        <f>分析シート!AA60</f>
        <v>0</v>
      </c>
      <c r="M57" s="212">
        <f>分析シート!AB60</f>
        <v>0</v>
      </c>
      <c r="N57" s="212">
        <f>分析シート!AC60</f>
        <v>0</v>
      </c>
      <c r="P57" s="201" t="s">
        <v>79</v>
      </c>
      <c r="Q57" s="160" t="s">
        <v>293</v>
      </c>
      <c r="R57" s="219">
        <f>$C57*各種係数!G53</f>
        <v>0</v>
      </c>
      <c r="S57" s="212">
        <f>$C57*各種係数!H53</f>
        <v>0</v>
      </c>
      <c r="T57" s="219">
        <f>$F57*各種係数!G53</f>
        <v>0</v>
      </c>
      <c r="U57" s="212">
        <f>$F57*各種係数!H53</f>
        <v>0</v>
      </c>
      <c r="V57" s="219">
        <f>$I57*各種係数!G53</f>
        <v>0</v>
      </c>
      <c r="W57" s="212">
        <f>$I57*各種係数!H53</f>
        <v>0</v>
      </c>
      <c r="X57" s="219">
        <f t="shared" si="0"/>
        <v>0</v>
      </c>
      <c r="Y57" s="212">
        <f t="shared" si="1"/>
        <v>0</v>
      </c>
    </row>
    <row r="58" spans="1:25" x14ac:dyDescent="0.15">
      <c r="A58" s="201" t="s">
        <v>81</v>
      </c>
      <c r="B58" s="160" t="s">
        <v>294</v>
      </c>
      <c r="C58" s="212">
        <f>分析シート!F61</f>
        <v>0</v>
      </c>
      <c r="D58" s="213">
        <f>分析シート!G61</f>
        <v>0</v>
      </c>
      <c r="E58" s="212">
        <f>分析シート!H61</f>
        <v>0</v>
      </c>
      <c r="F58" s="213">
        <f>分析シート!L61</f>
        <v>0</v>
      </c>
      <c r="G58" s="212">
        <f>分析シート!M61</f>
        <v>0</v>
      </c>
      <c r="H58" s="213">
        <f>分析シート!N61</f>
        <v>0</v>
      </c>
      <c r="I58" s="212">
        <f>分析シート!W61</f>
        <v>0</v>
      </c>
      <c r="J58" s="213">
        <f>分析シート!X61</f>
        <v>0</v>
      </c>
      <c r="K58" s="212">
        <f>分析シート!Y61</f>
        <v>0</v>
      </c>
      <c r="L58" s="213">
        <f>分析シート!AA61</f>
        <v>0</v>
      </c>
      <c r="M58" s="212">
        <f>分析シート!AB61</f>
        <v>0</v>
      </c>
      <c r="N58" s="212">
        <f>分析シート!AC61</f>
        <v>0</v>
      </c>
      <c r="P58" s="201" t="s">
        <v>81</v>
      </c>
      <c r="Q58" s="160" t="s">
        <v>294</v>
      </c>
      <c r="R58" s="219">
        <f>$C58*各種係数!G54</f>
        <v>0</v>
      </c>
      <c r="S58" s="212">
        <f>$C58*各種係数!H54</f>
        <v>0</v>
      </c>
      <c r="T58" s="219">
        <f>$F58*各種係数!G54</f>
        <v>0</v>
      </c>
      <c r="U58" s="212">
        <f>$F58*各種係数!H54</f>
        <v>0</v>
      </c>
      <c r="V58" s="219">
        <f>$I58*各種係数!G54</f>
        <v>0</v>
      </c>
      <c r="W58" s="212">
        <f>$I58*各種係数!H54</f>
        <v>0</v>
      </c>
      <c r="X58" s="219">
        <f t="shared" si="0"/>
        <v>0</v>
      </c>
      <c r="Y58" s="212">
        <f t="shared" si="1"/>
        <v>0</v>
      </c>
    </row>
    <row r="59" spans="1:25" x14ac:dyDescent="0.15">
      <c r="A59" s="201" t="s">
        <v>82</v>
      </c>
      <c r="B59" s="160" t="s">
        <v>86</v>
      </c>
      <c r="C59" s="212">
        <f>分析シート!F62</f>
        <v>0</v>
      </c>
      <c r="D59" s="213">
        <f>分析シート!G62</f>
        <v>0</v>
      </c>
      <c r="E59" s="212">
        <f>分析シート!H62</f>
        <v>0</v>
      </c>
      <c r="F59" s="213">
        <f>分析シート!L62</f>
        <v>0</v>
      </c>
      <c r="G59" s="212">
        <f>分析シート!M62</f>
        <v>0</v>
      </c>
      <c r="H59" s="213">
        <f>分析シート!N62</f>
        <v>0</v>
      </c>
      <c r="I59" s="212">
        <f>分析シート!W62</f>
        <v>0</v>
      </c>
      <c r="J59" s="213">
        <f>分析シート!X62</f>
        <v>0</v>
      </c>
      <c r="K59" s="212">
        <f>分析シート!Y62</f>
        <v>0</v>
      </c>
      <c r="L59" s="213">
        <f>分析シート!AA62</f>
        <v>0</v>
      </c>
      <c r="M59" s="212">
        <f>分析シート!AB62</f>
        <v>0</v>
      </c>
      <c r="N59" s="212">
        <f>分析シート!AC62</f>
        <v>0</v>
      </c>
      <c r="P59" s="201" t="s">
        <v>82</v>
      </c>
      <c r="Q59" s="160" t="s">
        <v>86</v>
      </c>
      <c r="R59" s="219">
        <f>$C59*各種係数!G55</f>
        <v>0</v>
      </c>
      <c r="S59" s="212">
        <f>$C59*各種係数!H55</f>
        <v>0</v>
      </c>
      <c r="T59" s="219">
        <f>$F59*各種係数!G55</f>
        <v>0</v>
      </c>
      <c r="U59" s="212">
        <f>$F59*各種係数!H55</f>
        <v>0</v>
      </c>
      <c r="V59" s="219">
        <f>$I59*各種係数!G55</f>
        <v>0</v>
      </c>
      <c r="W59" s="212">
        <f>$I59*各種係数!H55</f>
        <v>0</v>
      </c>
      <c r="X59" s="219">
        <f t="shared" si="0"/>
        <v>0</v>
      </c>
      <c r="Y59" s="212">
        <f t="shared" si="1"/>
        <v>0</v>
      </c>
    </row>
    <row r="60" spans="1:25" x14ac:dyDescent="0.15">
      <c r="A60" s="201" t="s">
        <v>83</v>
      </c>
      <c r="B60" s="160" t="s">
        <v>88</v>
      </c>
      <c r="C60" s="212">
        <f>分析シート!F63</f>
        <v>0</v>
      </c>
      <c r="D60" s="213">
        <f>分析シート!G63</f>
        <v>0</v>
      </c>
      <c r="E60" s="212">
        <f>分析シート!H63</f>
        <v>0</v>
      </c>
      <c r="F60" s="213">
        <f>分析シート!L63</f>
        <v>0</v>
      </c>
      <c r="G60" s="212">
        <f>分析シート!M63</f>
        <v>0</v>
      </c>
      <c r="H60" s="213">
        <f>分析シート!N63</f>
        <v>0</v>
      </c>
      <c r="I60" s="212">
        <f>分析シート!W63</f>
        <v>0</v>
      </c>
      <c r="J60" s="213">
        <f>分析シート!X63</f>
        <v>0</v>
      </c>
      <c r="K60" s="212">
        <f>分析シート!Y63</f>
        <v>0</v>
      </c>
      <c r="L60" s="213">
        <f>分析シート!AA63</f>
        <v>0</v>
      </c>
      <c r="M60" s="212">
        <f>分析シート!AB63</f>
        <v>0</v>
      </c>
      <c r="N60" s="212">
        <f>分析シート!AC63</f>
        <v>0</v>
      </c>
      <c r="P60" s="201" t="s">
        <v>83</v>
      </c>
      <c r="Q60" s="160" t="s">
        <v>88</v>
      </c>
      <c r="R60" s="219">
        <f>$C60*各種係数!G56</f>
        <v>0</v>
      </c>
      <c r="S60" s="212">
        <f>$C60*各種係数!H56</f>
        <v>0</v>
      </c>
      <c r="T60" s="219">
        <f>$F60*各種係数!G56</f>
        <v>0</v>
      </c>
      <c r="U60" s="212">
        <f>$F60*各種係数!H56</f>
        <v>0</v>
      </c>
      <c r="V60" s="219">
        <f>$I60*各種係数!G56</f>
        <v>0</v>
      </c>
      <c r="W60" s="212">
        <f>$I60*各種係数!H56</f>
        <v>0</v>
      </c>
      <c r="X60" s="219">
        <f t="shared" si="0"/>
        <v>0</v>
      </c>
      <c r="Y60" s="212">
        <f t="shared" si="1"/>
        <v>0</v>
      </c>
    </row>
    <row r="61" spans="1:25" x14ac:dyDescent="0.15">
      <c r="A61" s="201" t="s">
        <v>84</v>
      </c>
      <c r="B61" s="160" t="s">
        <v>295</v>
      </c>
      <c r="C61" s="212">
        <f>分析シート!F64</f>
        <v>0</v>
      </c>
      <c r="D61" s="213">
        <f>分析シート!G64</f>
        <v>0</v>
      </c>
      <c r="E61" s="212">
        <f>分析シート!H64</f>
        <v>0</v>
      </c>
      <c r="F61" s="213">
        <f>分析シート!L64</f>
        <v>0</v>
      </c>
      <c r="G61" s="212">
        <f>分析シート!M64</f>
        <v>0</v>
      </c>
      <c r="H61" s="213">
        <f>分析シート!N64</f>
        <v>0</v>
      </c>
      <c r="I61" s="212">
        <f>分析シート!W64</f>
        <v>0</v>
      </c>
      <c r="J61" s="213">
        <f>分析シート!X64</f>
        <v>0</v>
      </c>
      <c r="K61" s="212">
        <f>分析シート!Y64</f>
        <v>0</v>
      </c>
      <c r="L61" s="213">
        <f>分析シート!AA64</f>
        <v>0</v>
      </c>
      <c r="M61" s="212">
        <f>分析シート!AB64</f>
        <v>0</v>
      </c>
      <c r="N61" s="212">
        <f>分析シート!AC64</f>
        <v>0</v>
      </c>
      <c r="P61" s="201" t="s">
        <v>84</v>
      </c>
      <c r="Q61" s="160" t="s">
        <v>295</v>
      </c>
      <c r="R61" s="219">
        <f>$C61*各種係数!G57</f>
        <v>0</v>
      </c>
      <c r="S61" s="212">
        <f>$C61*各種係数!H57</f>
        <v>0</v>
      </c>
      <c r="T61" s="219">
        <f>$F61*各種係数!G57</f>
        <v>0</v>
      </c>
      <c r="U61" s="212">
        <f>$F61*各種係数!H57</f>
        <v>0</v>
      </c>
      <c r="V61" s="219">
        <f>$I61*各種係数!G57</f>
        <v>0</v>
      </c>
      <c r="W61" s="212">
        <f>$I61*各種係数!H57</f>
        <v>0</v>
      </c>
      <c r="X61" s="219">
        <f t="shared" si="0"/>
        <v>0</v>
      </c>
      <c r="Y61" s="212">
        <f t="shared" si="1"/>
        <v>0</v>
      </c>
    </row>
    <row r="62" spans="1:25" x14ac:dyDescent="0.15">
      <c r="A62" s="201" t="s">
        <v>85</v>
      </c>
      <c r="B62" s="160" t="s">
        <v>91</v>
      </c>
      <c r="C62" s="212">
        <f>分析シート!F65</f>
        <v>0</v>
      </c>
      <c r="D62" s="213">
        <f>分析シート!G65</f>
        <v>0</v>
      </c>
      <c r="E62" s="212">
        <f>分析シート!H65</f>
        <v>0</v>
      </c>
      <c r="F62" s="213">
        <f>分析シート!L65</f>
        <v>0</v>
      </c>
      <c r="G62" s="212">
        <f>分析シート!M65</f>
        <v>0</v>
      </c>
      <c r="H62" s="213">
        <f>分析シート!N65</f>
        <v>0</v>
      </c>
      <c r="I62" s="212">
        <f>分析シート!W65</f>
        <v>0</v>
      </c>
      <c r="J62" s="213">
        <f>分析シート!X65</f>
        <v>0</v>
      </c>
      <c r="K62" s="212">
        <f>分析シート!Y65</f>
        <v>0</v>
      </c>
      <c r="L62" s="213">
        <f>分析シート!AA65</f>
        <v>0</v>
      </c>
      <c r="M62" s="212">
        <f>分析シート!AB65</f>
        <v>0</v>
      </c>
      <c r="N62" s="212">
        <f>分析シート!AC65</f>
        <v>0</v>
      </c>
      <c r="P62" s="201" t="s">
        <v>85</v>
      </c>
      <c r="Q62" s="160" t="s">
        <v>91</v>
      </c>
      <c r="R62" s="219">
        <f>$C62*各種係数!G58</f>
        <v>0</v>
      </c>
      <c r="S62" s="212">
        <f>$C62*各種係数!H58</f>
        <v>0</v>
      </c>
      <c r="T62" s="219">
        <f>$F62*各種係数!G58</f>
        <v>0</v>
      </c>
      <c r="U62" s="212">
        <f>$F62*各種係数!H58</f>
        <v>0</v>
      </c>
      <c r="V62" s="219">
        <f>$I62*各種係数!G58</f>
        <v>0</v>
      </c>
      <c r="W62" s="212">
        <f>$I62*各種係数!H58</f>
        <v>0</v>
      </c>
      <c r="X62" s="219">
        <f t="shared" si="0"/>
        <v>0</v>
      </c>
      <c r="Y62" s="212">
        <f t="shared" si="1"/>
        <v>0</v>
      </c>
    </row>
    <row r="63" spans="1:25" x14ac:dyDescent="0.15">
      <c r="A63" s="201" t="s">
        <v>87</v>
      </c>
      <c r="B63" s="160" t="s">
        <v>93</v>
      </c>
      <c r="C63" s="212">
        <f>分析シート!F66</f>
        <v>0</v>
      </c>
      <c r="D63" s="213">
        <f>分析シート!G66</f>
        <v>0</v>
      </c>
      <c r="E63" s="212">
        <f>分析シート!H66</f>
        <v>0</v>
      </c>
      <c r="F63" s="213">
        <f>分析シート!L66</f>
        <v>0</v>
      </c>
      <c r="G63" s="212">
        <f>分析シート!M66</f>
        <v>0</v>
      </c>
      <c r="H63" s="213">
        <f>分析シート!N66</f>
        <v>0</v>
      </c>
      <c r="I63" s="212">
        <f>分析シート!W66</f>
        <v>0</v>
      </c>
      <c r="J63" s="213">
        <f>分析シート!X66</f>
        <v>0</v>
      </c>
      <c r="K63" s="212">
        <f>分析シート!Y66</f>
        <v>0</v>
      </c>
      <c r="L63" s="213">
        <f>分析シート!AA66</f>
        <v>0</v>
      </c>
      <c r="M63" s="212">
        <f>分析シート!AB66</f>
        <v>0</v>
      </c>
      <c r="N63" s="212">
        <f>分析シート!AC66</f>
        <v>0</v>
      </c>
      <c r="P63" s="201" t="s">
        <v>87</v>
      </c>
      <c r="Q63" s="160" t="s">
        <v>93</v>
      </c>
      <c r="R63" s="219">
        <f>$C63*各種係数!G59</f>
        <v>0</v>
      </c>
      <c r="S63" s="212">
        <f>$C63*各種係数!H59</f>
        <v>0</v>
      </c>
      <c r="T63" s="219">
        <f>$F63*各種係数!G59</f>
        <v>0</v>
      </c>
      <c r="U63" s="212">
        <f>$F63*各種係数!H59</f>
        <v>0</v>
      </c>
      <c r="V63" s="219">
        <f>$I63*各種係数!G59</f>
        <v>0</v>
      </c>
      <c r="W63" s="212">
        <f>$I63*各種係数!H59</f>
        <v>0</v>
      </c>
      <c r="X63" s="219">
        <f t="shared" si="0"/>
        <v>0</v>
      </c>
      <c r="Y63" s="212">
        <f t="shared" si="1"/>
        <v>0</v>
      </c>
    </row>
    <row r="64" spans="1:25" x14ac:dyDescent="0.15">
      <c r="A64" s="201" t="s">
        <v>89</v>
      </c>
      <c r="B64" s="160" t="s">
        <v>96</v>
      </c>
      <c r="C64" s="212">
        <f>分析シート!F67</f>
        <v>0</v>
      </c>
      <c r="D64" s="213">
        <f>分析シート!G67</f>
        <v>0</v>
      </c>
      <c r="E64" s="212">
        <f>分析シート!H67</f>
        <v>0</v>
      </c>
      <c r="F64" s="213">
        <f>分析シート!L67</f>
        <v>0</v>
      </c>
      <c r="G64" s="212">
        <f>分析シート!M67</f>
        <v>0</v>
      </c>
      <c r="H64" s="213">
        <f>分析シート!N67</f>
        <v>0</v>
      </c>
      <c r="I64" s="212">
        <f>分析シート!W67</f>
        <v>0</v>
      </c>
      <c r="J64" s="213">
        <f>分析シート!X67</f>
        <v>0</v>
      </c>
      <c r="K64" s="212">
        <f>分析シート!Y67</f>
        <v>0</v>
      </c>
      <c r="L64" s="213">
        <f>分析シート!AA67</f>
        <v>0</v>
      </c>
      <c r="M64" s="212">
        <f>分析シート!AB67</f>
        <v>0</v>
      </c>
      <c r="N64" s="212">
        <f>分析シート!AC67</f>
        <v>0</v>
      </c>
      <c r="P64" s="201" t="s">
        <v>89</v>
      </c>
      <c r="Q64" s="160" t="s">
        <v>96</v>
      </c>
      <c r="R64" s="219">
        <f>$C64*各種係数!G60</f>
        <v>0</v>
      </c>
      <c r="S64" s="212">
        <f>$C64*各種係数!H60</f>
        <v>0</v>
      </c>
      <c r="T64" s="219">
        <f>$F64*各種係数!G60</f>
        <v>0</v>
      </c>
      <c r="U64" s="212">
        <f>$F64*各種係数!H60</f>
        <v>0</v>
      </c>
      <c r="V64" s="219">
        <f>$I64*各種係数!G60</f>
        <v>0</v>
      </c>
      <c r="W64" s="212">
        <f>$I64*各種係数!H60</f>
        <v>0</v>
      </c>
      <c r="X64" s="219">
        <f t="shared" si="0"/>
        <v>0</v>
      </c>
      <c r="Y64" s="212">
        <f t="shared" si="1"/>
        <v>0</v>
      </c>
    </row>
    <row r="65" spans="1:25" x14ac:dyDescent="0.15">
      <c r="A65" s="201" t="s">
        <v>90</v>
      </c>
      <c r="B65" s="160" t="s">
        <v>98</v>
      </c>
      <c r="C65" s="212">
        <f>分析シート!F68</f>
        <v>0</v>
      </c>
      <c r="D65" s="213">
        <f>分析シート!G68</f>
        <v>0</v>
      </c>
      <c r="E65" s="212">
        <f>分析シート!H68</f>
        <v>0</v>
      </c>
      <c r="F65" s="213">
        <f>分析シート!L68</f>
        <v>0</v>
      </c>
      <c r="G65" s="212">
        <f>分析シート!M68</f>
        <v>0</v>
      </c>
      <c r="H65" s="213">
        <f>分析シート!N68</f>
        <v>0</v>
      </c>
      <c r="I65" s="212">
        <f>分析シート!W68</f>
        <v>0</v>
      </c>
      <c r="J65" s="213">
        <f>分析シート!X68</f>
        <v>0</v>
      </c>
      <c r="K65" s="212">
        <f>分析シート!Y68</f>
        <v>0</v>
      </c>
      <c r="L65" s="213">
        <f>分析シート!AA68</f>
        <v>0</v>
      </c>
      <c r="M65" s="212">
        <f>分析シート!AB68</f>
        <v>0</v>
      </c>
      <c r="N65" s="212">
        <f>分析シート!AC68</f>
        <v>0</v>
      </c>
      <c r="P65" s="201" t="s">
        <v>90</v>
      </c>
      <c r="Q65" s="160" t="s">
        <v>98</v>
      </c>
      <c r="R65" s="219">
        <f>$C65*各種係数!G61</f>
        <v>0</v>
      </c>
      <c r="S65" s="212">
        <f>$C65*各種係数!H61</f>
        <v>0</v>
      </c>
      <c r="T65" s="219">
        <f>$F65*各種係数!G61</f>
        <v>0</v>
      </c>
      <c r="U65" s="212">
        <f>$F65*各種係数!H61</f>
        <v>0</v>
      </c>
      <c r="V65" s="219">
        <f>$I65*各種係数!G61</f>
        <v>0</v>
      </c>
      <c r="W65" s="212">
        <f>$I65*各種係数!H61</f>
        <v>0</v>
      </c>
      <c r="X65" s="219">
        <f t="shared" si="0"/>
        <v>0</v>
      </c>
      <c r="Y65" s="212">
        <f t="shared" si="1"/>
        <v>0</v>
      </c>
    </row>
    <row r="66" spans="1:25" x14ac:dyDescent="0.15">
      <c r="A66" s="201" t="s">
        <v>92</v>
      </c>
      <c r="B66" s="160" t="s">
        <v>100</v>
      </c>
      <c r="C66" s="212">
        <f>分析シート!F69</f>
        <v>0</v>
      </c>
      <c r="D66" s="213">
        <f>分析シート!G69</f>
        <v>0</v>
      </c>
      <c r="E66" s="212">
        <f>分析シート!H69</f>
        <v>0</v>
      </c>
      <c r="F66" s="213">
        <f>分析シート!L69</f>
        <v>0</v>
      </c>
      <c r="G66" s="212">
        <f>分析シート!M69</f>
        <v>0</v>
      </c>
      <c r="H66" s="213">
        <f>分析シート!N69</f>
        <v>0</v>
      </c>
      <c r="I66" s="212">
        <f>分析シート!W69</f>
        <v>0</v>
      </c>
      <c r="J66" s="213">
        <f>分析シート!X69</f>
        <v>0</v>
      </c>
      <c r="K66" s="212">
        <f>分析シート!Y69</f>
        <v>0</v>
      </c>
      <c r="L66" s="213">
        <f>分析シート!AA69</f>
        <v>0</v>
      </c>
      <c r="M66" s="212">
        <f>分析シート!AB69</f>
        <v>0</v>
      </c>
      <c r="N66" s="212">
        <f>分析シート!AC69</f>
        <v>0</v>
      </c>
      <c r="P66" s="201" t="s">
        <v>92</v>
      </c>
      <c r="Q66" s="160" t="s">
        <v>100</v>
      </c>
      <c r="R66" s="219">
        <f>$C66*各種係数!G62</f>
        <v>0</v>
      </c>
      <c r="S66" s="212">
        <f>$C66*各種係数!H62</f>
        <v>0</v>
      </c>
      <c r="T66" s="219">
        <f>$F66*各種係数!G62</f>
        <v>0</v>
      </c>
      <c r="U66" s="212">
        <f>$F66*各種係数!H62</f>
        <v>0</v>
      </c>
      <c r="V66" s="219">
        <f>$I66*各種係数!G62</f>
        <v>0</v>
      </c>
      <c r="W66" s="212">
        <f>$I66*各種係数!H62</f>
        <v>0</v>
      </c>
      <c r="X66" s="219">
        <f t="shared" si="0"/>
        <v>0</v>
      </c>
      <c r="Y66" s="212">
        <f t="shared" si="1"/>
        <v>0</v>
      </c>
    </row>
    <row r="67" spans="1:25" x14ac:dyDescent="0.15">
      <c r="A67" s="201" t="s">
        <v>94</v>
      </c>
      <c r="B67" s="160" t="s">
        <v>102</v>
      </c>
      <c r="C67" s="212">
        <f>分析シート!F70</f>
        <v>0</v>
      </c>
      <c r="D67" s="213">
        <f>分析シート!G70</f>
        <v>0</v>
      </c>
      <c r="E67" s="212">
        <f>分析シート!H70</f>
        <v>0</v>
      </c>
      <c r="F67" s="213">
        <f>分析シート!L70</f>
        <v>0</v>
      </c>
      <c r="G67" s="212">
        <f>分析シート!M70</f>
        <v>0</v>
      </c>
      <c r="H67" s="213">
        <f>分析シート!N70</f>
        <v>0</v>
      </c>
      <c r="I67" s="212">
        <f>分析シート!W70</f>
        <v>0</v>
      </c>
      <c r="J67" s="213">
        <f>分析シート!X70</f>
        <v>0</v>
      </c>
      <c r="K67" s="212">
        <f>分析シート!Y70</f>
        <v>0</v>
      </c>
      <c r="L67" s="213">
        <f>分析シート!AA70</f>
        <v>0</v>
      </c>
      <c r="M67" s="212">
        <f>分析シート!AB70</f>
        <v>0</v>
      </c>
      <c r="N67" s="212">
        <f>分析シート!AC70</f>
        <v>0</v>
      </c>
      <c r="P67" s="201" t="s">
        <v>94</v>
      </c>
      <c r="Q67" s="160" t="s">
        <v>102</v>
      </c>
      <c r="R67" s="219">
        <f>$C67*各種係数!G63</f>
        <v>0</v>
      </c>
      <c r="S67" s="212">
        <f>$C67*各種係数!H63</f>
        <v>0</v>
      </c>
      <c r="T67" s="219">
        <f>$F67*各種係数!G63</f>
        <v>0</v>
      </c>
      <c r="U67" s="212">
        <f>$F67*各種係数!H63</f>
        <v>0</v>
      </c>
      <c r="V67" s="219">
        <f>$I67*各種係数!G63</f>
        <v>0</v>
      </c>
      <c r="W67" s="212">
        <f>$I67*各種係数!H63</f>
        <v>0</v>
      </c>
      <c r="X67" s="219">
        <f t="shared" si="0"/>
        <v>0</v>
      </c>
      <c r="Y67" s="212">
        <f t="shared" si="1"/>
        <v>0</v>
      </c>
    </row>
    <row r="68" spans="1:25" x14ac:dyDescent="0.15">
      <c r="A68" s="201" t="s">
        <v>95</v>
      </c>
      <c r="B68" s="160" t="s">
        <v>104</v>
      </c>
      <c r="C68" s="212">
        <f>分析シート!F71</f>
        <v>0</v>
      </c>
      <c r="D68" s="213">
        <f>分析シート!G71</f>
        <v>0</v>
      </c>
      <c r="E68" s="212">
        <f>分析シート!H71</f>
        <v>0</v>
      </c>
      <c r="F68" s="213">
        <f>分析シート!L71</f>
        <v>0</v>
      </c>
      <c r="G68" s="212">
        <f>分析シート!M71</f>
        <v>0</v>
      </c>
      <c r="H68" s="213">
        <f>分析シート!N71</f>
        <v>0</v>
      </c>
      <c r="I68" s="212">
        <f>分析シート!W71</f>
        <v>0</v>
      </c>
      <c r="J68" s="213">
        <f>分析シート!X71</f>
        <v>0</v>
      </c>
      <c r="K68" s="212">
        <f>分析シート!Y71</f>
        <v>0</v>
      </c>
      <c r="L68" s="213">
        <f>分析シート!AA71</f>
        <v>0</v>
      </c>
      <c r="M68" s="212">
        <f>分析シート!AB71</f>
        <v>0</v>
      </c>
      <c r="N68" s="212">
        <f>分析シート!AC71</f>
        <v>0</v>
      </c>
      <c r="P68" s="201" t="s">
        <v>95</v>
      </c>
      <c r="Q68" s="160" t="s">
        <v>104</v>
      </c>
      <c r="R68" s="219">
        <f>$C68*各種係数!G64</f>
        <v>0</v>
      </c>
      <c r="S68" s="212">
        <f>$C68*各種係数!H64</f>
        <v>0</v>
      </c>
      <c r="T68" s="219">
        <f>$F68*各種係数!G64</f>
        <v>0</v>
      </c>
      <c r="U68" s="212">
        <f>$F68*各種係数!H64</f>
        <v>0</v>
      </c>
      <c r="V68" s="219">
        <f>$I68*各種係数!G64</f>
        <v>0</v>
      </c>
      <c r="W68" s="212">
        <f>$I68*各種係数!H64</f>
        <v>0</v>
      </c>
      <c r="X68" s="219">
        <f t="shared" si="0"/>
        <v>0</v>
      </c>
      <c r="Y68" s="212">
        <f t="shared" si="1"/>
        <v>0</v>
      </c>
    </row>
    <row r="69" spans="1:25" x14ac:dyDescent="0.15">
      <c r="A69" s="201" t="s">
        <v>97</v>
      </c>
      <c r="B69" s="160" t="s">
        <v>106</v>
      </c>
      <c r="C69" s="212">
        <f>分析シート!F72</f>
        <v>0</v>
      </c>
      <c r="D69" s="213">
        <f>分析シート!G72</f>
        <v>0</v>
      </c>
      <c r="E69" s="212">
        <f>分析シート!H72</f>
        <v>0</v>
      </c>
      <c r="F69" s="213">
        <f>分析シート!L72</f>
        <v>0</v>
      </c>
      <c r="G69" s="212">
        <f>分析シート!M72</f>
        <v>0</v>
      </c>
      <c r="H69" s="213">
        <f>分析シート!N72</f>
        <v>0</v>
      </c>
      <c r="I69" s="212">
        <f>分析シート!W72</f>
        <v>0</v>
      </c>
      <c r="J69" s="213">
        <f>分析シート!X72</f>
        <v>0</v>
      </c>
      <c r="K69" s="212">
        <f>分析シート!Y72</f>
        <v>0</v>
      </c>
      <c r="L69" s="213">
        <f>分析シート!AA72</f>
        <v>0</v>
      </c>
      <c r="M69" s="212">
        <f>分析シート!AB72</f>
        <v>0</v>
      </c>
      <c r="N69" s="212">
        <f>分析シート!AC72</f>
        <v>0</v>
      </c>
      <c r="P69" s="201" t="s">
        <v>97</v>
      </c>
      <c r="Q69" s="160" t="s">
        <v>106</v>
      </c>
      <c r="R69" s="219">
        <f>$C69*各種係数!G65</f>
        <v>0</v>
      </c>
      <c r="S69" s="212">
        <f>$C69*各種係数!H65</f>
        <v>0</v>
      </c>
      <c r="T69" s="219">
        <f>$F69*各種係数!G65</f>
        <v>0</v>
      </c>
      <c r="U69" s="212">
        <f>$F69*各種係数!H65</f>
        <v>0</v>
      </c>
      <c r="V69" s="219">
        <f>$I69*各種係数!G65</f>
        <v>0</v>
      </c>
      <c r="W69" s="212">
        <f>$I69*各種係数!H65</f>
        <v>0</v>
      </c>
      <c r="X69" s="219">
        <f t="shared" si="0"/>
        <v>0</v>
      </c>
      <c r="Y69" s="212">
        <f t="shared" si="1"/>
        <v>0</v>
      </c>
    </row>
    <row r="70" spans="1:25" x14ac:dyDescent="0.15">
      <c r="A70" s="201" t="s">
        <v>99</v>
      </c>
      <c r="B70" s="160" t="s">
        <v>306</v>
      </c>
      <c r="C70" s="212">
        <f>分析シート!F73</f>
        <v>0</v>
      </c>
      <c r="D70" s="213">
        <f>分析シート!G73</f>
        <v>0</v>
      </c>
      <c r="E70" s="212">
        <f>分析シート!H73</f>
        <v>0</v>
      </c>
      <c r="F70" s="213">
        <f>分析シート!L73</f>
        <v>0</v>
      </c>
      <c r="G70" s="212">
        <f>分析シート!M73</f>
        <v>0</v>
      </c>
      <c r="H70" s="213">
        <f>分析シート!N73</f>
        <v>0</v>
      </c>
      <c r="I70" s="212">
        <f>分析シート!W73</f>
        <v>0</v>
      </c>
      <c r="J70" s="213">
        <f>分析シート!X73</f>
        <v>0</v>
      </c>
      <c r="K70" s="212">
        <f>分析シート!Y73</f>
        <v>0</v>
      </c>
      <c r="L70" s="213">
        <f>分析シート!AA73</f>
        <v>0</v>
      </c>
      <c r="M70" s="212">
        <f>分析シート!AB73</f>
        <v>0</v>
      </c>
      <c r="N70" s="212">
        <f>分析シート!AC73</f>
        <v>0</v>
      </c>
      <c r="P70" s="201" t="s">
        <v>99</v>
      </c>
      <c r="Q70" s="160" t="s">
        <v>306</v>
      </c>
      <c r="R70" s="219">
        <f>$C70*各種係数!G66</f>
        <v>0</v>
      </c>
      <c r="S70" s="212">
        <f>$C70*各種係数!H66</f>
        <v>0</v>
      </c>
      <c r="T70" s="219">
        <f>$F70*各種係数!G66</f>
        <v>0</v>
      </c>
      <c r="U70" s="212">
        <f>$F70*各種係数!H66</f>
        <v>0</v>
      </c>
      <c r="V70" s="219">
        <f>$I70*各種係数!G66</f>
        <v>0</v>
      </c>
      <c r="W70" s="212">
        <f>$I70*各種係数!H66</f>
        <v>0</v>
      </c>
      <c r="X70" s="219">
        <f t="shared" si="0"/>
        <v>0</v>
      </c>
      <c r="Y70" s="212">
        <f t="shared" si="1"/>
        <v>0</v>
      </c>
    </row>
    <row r="71" spans="1:25" x14ac:dyDescent="0.15">
      <c r="A71" s="201" t="s">
        <v>101</v>
      </c>
      <c r="B71" s="160" t="s">
        <v>109</v>
      </c>
      <c r="C71" s="212">
        <f>分析シート!F74</f>
        <v>0</v>
      </c>
      <c r="D71" s="213">
        <f>分析シート!G74</f>
        <v>0</v>
      </c>
      <c r="E71" s="212">
        <f>分析シート!H74</f>
        <v>0</v>
      </c>
      <c r="F71" s="213">
        <f>分析シート!L74</f>
        <v>0</v>
      </c>
      <c r="G71" s="212">
        <f>分析シート!M74</f>
        <v>0</v>
      </c>
      <c r="H71" s="213">
        <f>分析シート!N74</f>
        <v>0</v>
      </c>
      <c r="I71" s="212">
        <f>分析シート!W74</f>
        <v>0</v>
      </c>
      <c r="J71" s="213">
        <f>分析シート!X74</f>
        <v>0</v>
      </c>
      <c r="K71" s="212">
        <f>分析シート!Y74</f>
        <v>0</v>
      </c>
      <c r="L71" s="213">
        <f>分析シート!AA74</f>
        <v>0</v>
      </c>
      <c r="M71" s="212">
        <f>分析シート!AB74</f>
        <v>0</v>
      </c>
      <c r="N71" s="212">
        <f>分析シート!AC74</f>
        <v>0</v>
      </c>
      <c r="P71" s="201" t="s">
        <v>101</v>
      </c>
      <c r="Q71" s="160" t="s">
        <v>109</v>
      </c>
      <c r="R71" s="219">
        <f>$C71*各種係数!G67</f>
        <v>0</v>
      </c>
      <c r="S71" s="212">
        <f>$C71*各種係数!H67</f>
        <v>0</v>
      </c>
      <c r="T71" s="219">
        <f>$F71*各種係数!G67</f>
        <v>0</v>
      </c>
      <c r="U71" s="212">
        <f>$F71*各種係数!H67</f>
        <v>0</v>
      </c>
      <c r="V71" s="219">
        <f>$I71*各種係数!G67</f>
        <v>0</v>
      </c>
      <c r="W71" s="212">
        <f>$I71*各種係数!H67</f>
        <v>0</v>
      </c>
      <c r="X71" s="219">
        <f t="shared" si="0"/>
        <v>0</v>
      </c>
      <c r="Y71" s="212">
        <f t="shared" si="1"/>
        <v>0</v>
      </c>
    </row>
    <row r="72" spans="1:25" x14ac:dyDescent="0.15">
      <c r="A72" s="201" t="s">
        <v>103</v>
      </c>
      <c r="B72" s="160" t="s">
        <v>111</v>
      </c>
      <c r="C72" s="212">
        <f>分析シート!F75</f>
        <v>0</v>
      </c>
      <c r="D72" s="213">
        <f>分析シート!G75</f>
        <v>0</v>
      </c>
      <c r="E72" s="212">
        <f>分析シート!H75</f>
        <v>0</v>
      </c>
      <c r="F72" s="213">
        <f>分析シート!L75</f>
        <v>0</v>
      </c>
      <c r="G72" s="212">
        <f>分析シート!M75</f>
        <v>0</v>
      </c>
      <c r="H72" s="213">
        <f>分析シート!N75</f>
        <v>0</v>
      </c>
      <c r="I72" s="212">
        <f>分析シート!W75</f>
        <v>0</v>
      </c>
      <c r="J72" s="213">
        <f>分析シート!X75</f>
        <v>0</v>
      </c>
      <c r="K72" s="212">
        <f>分析シート!Y75</f>
        <v>0</v>
      </c>
      <c r="L72" s="213">
        <f>分析シート!AA75</f>
        <v>0</v>
      </c>
      <c r="M72" s="212">
        <f>分析シート!AB75</f>
        <v>0</v>
      </c>
      <c r="N72" s="212">
        <f>分析シート!AC75</f>
        <v>0</v>
      </c>
      <c r="P72" s="201" t="s">
        <v>103</v>
      </c>
      <c r="Q72" s="160" t="s">
        <v>111</v>
      </c>
      <c r="R72" s="219">
        <f>$C72*各種係数!G68</f>
        <v>0</v>
      </c>
      <c r="S72" s="212">
        <f>$C72*各種係数!H68</f>
        <v>0</v>
      </c>
      <c r="T72" s="219">
        <f>$F72*各種係数!G68</f>
        <v>0</v>
      </c>
      <c r="U72" s="212">
        <f>$F72*各種係数!H68</f>
        <v>0</v>
      </c>
      <c r="V72" s="219">
        <f>$I72*各種係数!G68</f>
        <v>0</v>
      </c>
      <c r="W72" s="212">
        <f>$I72*各種係数!H68</f>
        <v>0</v>
      </c>
      <c r="X72" s="219">
        <f t="shared" ref="X72:X110" si="2">R72+T72+V72</f>
        <v>0</v>
      </c>
      <c r="Y72" s="212">
        <f t="shared" ref="Y72:Y110" si="3">S72+U72+W72</f>
        <v>0</v>
      </c>
    </row>
    <row r="73" spans="1:25" x14ac:dyDescent="0.15">
      <c r="A73" s="201" t="s">
        <v>105</v>
      </c>
      <c r="B73" s="160" t="s">
        <v>113</v>
      </c>
      <c r="C73" s="212">
        <f>分析シート!F76</f>
        <v>0</v>
      </c>
      <c r="D73" s="213">
        <f>分析シート!G76</f>
        <v>0</v>
      </c>
      <c r="E73" s="212">
        <f>分析シート!H76</f>
        <v>0</v>
      </c>
      <c r="F73" s="213">
        <f>分析シート!L76</f>
        <v>0</v>
      </c>
      <c r="G73" s="212">
        <f>分析シート!M76</f>
        <v>0</v>
      </c>
      <c r="H73" s="213">
        <f>分析シート!N76</f>
        <v>0</v>
      </c>
      <c r="I73" s="212">
        <f>分析シート!W76</f>
        <v>0</v>
      </c>
      <c r="J73" s="213">
        <f>分析シート!X76</f>
        <v>0</v>
      </c>
      <c r="K73" s="212">
        <f>分析シート!Y76</f>
        <v>0</v>
      </c>
      <c r="L73" s="213">
        <f>分析シート!AA76</f>
        <v>0</v>
      </c>
      <c r="M73" s="212">
        <f>分析シート!AB76</f>
        <v>0</v>
      </c>
      <c r="N73" s="212">
        <f>分析シート!AC76</f>
        <v>0</v>
      </c>
      <c r="P73" s="201" t="s">
        <v>105</v>
      </c>
      <c r="Q73" s="160" t="s">
        <v>113</v>
      </c>
      <c r="R73" s="219">
        <f>$C73*各種係数!G69</f>
        <v>0</v>
      </c>
      <c r="S73" s="212">
        <f>$C73*各種係数!H69</f>
        <v>0</v>
      </c>
      <c r="T73" s="219">
        <f>$F73*各種係数!G69</f>
        <v>0</v>
      </c>
      <c r="U73" s="212">
        <f>$F73*各種係数!H69</f>
        <v>0</v>
      </c>
      <c r="V73" s="219">
        <f>$I73*各種係数!G69</f>
        <v>0</v>
      </c>
      <c r="W73" s="212">
        <f>$I73*各種係数!H69</f>
        <v>0</v>
      </c>
      <c r="X73" s="219">
        <f t="shared" si="2"/>
        <v>0</v>
      </c>
      <c r="Y73" s="212">
        <f t="shared" si="3"/>
        <v>0</v>
      </c>
    </row>
    <row r="74" spans="1:25" x14ac:dyDescent="0.15">
      <c r="A74" s="201" t="s">
        <v>107</v>
      </c>
      <c r="B74" s="160" t="s">
        <v>115</v>
      </c>
      <c r="C74" s="212">
        <f>分析シート!F77</f>
        <v>0</v>
      </c>
      <c r="D74" s="213">
        <f>分析シート!G77</f>
        <v>0</v>
      </c>
      <c r="E74" s="212">
        <f>分析シート!H77</f>
        <v>0</v>
      </c>
      <c r="F74" s="213">
        <f>分析シート!L77</f>
        <v>0</v>
      </c>
      <c r="G74" s="212">
        <f>分析シート!M77</f>
        <v>0</v>
      </c>
      <c r="H74" s="213">
        <f>分析シート!N77</f>
        <v>0</v>
      </c>
      <c r="I74" s="212">
        <f>分析シート!W77</f>
        <v>0</v>
      </c>
      <c r="J74" s="213">
        <f>分析シート!X77</f>
        <v>0</v>
      </c>
      <c r="K74" s="212">
        <f>分析シート!Y77</f>
        <v>0</v>
      </c>
      <c r="L74" s="213">
        <f>分析シート!AA77</f>
        <v>0</v>
      </c>
      <c r="M74" s="212">
        <f>分析シート!AB77</f>
        <v>0</v>
      </c>
      <c r="N74" s="212">
        <f>分析シート!AC77</f>
        <v>0</v>
      </c>
      <c r="P74" s="201" t="s">
        <v>107</v>
      </c>
      <c r="Q74" s="160" t="s">
        <v>115</v>
      </c>
      <c r="R74" s="219">
        <f>$C74*各種係数!G70</f>
        <v>0</v>
      </c>
      <c r="S74" s="212">
        <f>$C74*各種係数!H70</f>
        <v>0</v>
      </c>
      <c r="T74" s="219">
        <f>$F74*各種係数!G70</f>
        <v>0</v>
      </c>
      <c r="U74" s="212">
        <f>$F74*各種係数!H70</f>
        <v>0</v>
      </c>
      <c r="V74" s="219">
        <f>$I74*各種係数!G70</f>
        <v>0</v>
      </c>
      <c r="W74" s="212">
        <f>$I74*各種係数!H70</f>
        <v>0</v>
      </c>
      <c r="X74" s="219">
        <f t="shared" si="2"/>
        <v>0</v>
      </c>
      <c r="Y74" s="212">
        <f t="shared" si="3"/>
        <v>0</v>
      </c>
    </row>
    <row r="75" spans="1:25" x14ac:dyDescent="0.15">
      <c r="A75" s="201" t="s">
        <v>108</v>
      </c>
      <c r="B75" s="160" t="s">
        <v>117</v>
      </c>
      <c r="C75" s="212">
        <f>分析シート!F78</f>
        <v>0</v>
      </c>
      <c r="D75" s="213">
        <f>分析シート!G78</f>
        <v>0</v>
      </c>
      <c r="E75" s="212">
        <f>分析シート!H78</f>
        <v>0</v>
      </c>
      <c r="F75" s="213">
        <f>分析シート!L78</f>
        <v>0</v>
      </c>
      <c r="G75" s="212">
        <f>分析シート!M78</f>
        <v>0</v>
      </c>
      <c r="H75" s="213">
        <f>分析シート!N78</f>
        <v>0</v>
      </c>
      <c r="I75" s="212">
        <f>分析シート!W78</f>
        <v>0</v>
      </c>
      <c r="J75" s="213">
        <f>分析シート!X78</f>
        <v>0</v>
      </c>
      <c r="K75" s="212">
        <f>分析シート!Y78</f>
        <v>0</v>
      </c>
      <c r="L75" s="213">
        <f>分析シート!AA78</f>
        <v>0</v>
      </c>
      <c r="M75" s="212">
        <f>分析シート!AB78</f>
        <v>0</v>
      </c>
      <c r="N75" s="212">
        <f>分析シート!AC78</f>
        <v>0</v>
      </c>
      <c r="P75" s="201" t="s">
        <v>108</v>
      </c>
      <c r="Q75" s="160" t="s">
        <v>117</v>
      </c>
      <c r="R75" s="219">
        <f>$C75*各種係数!G71</f>
        <v>0</v>
      </c>
      <c r="S75" s="212">
        <f>$C75*各種係数!H71</f>
        <v>0</v>
      </c>
      <c r="T75" s="219">
        <f>$F75*各種係数!G71</f>
        <v>0</v>
      </c>
      <c r="U75" s="212">
        <f>$F75*各種係数!H71</f>
        <v>0</v>
      </c>
      <c r="V75" s="219">
        <f>$I75*各種係数!G71</f>
        <v>0</v>
      </c>
      <c r="W75" s="212">
        <f>$I75*各種係数!H71</f>
        <v>0</v>
      </c>
      <c r="X75" s="219">
        <f t="shared" si="2"/>
        <v>0</v>
      </c>
      <c r="Y75" s="212">
        <f t="shared" si="3"/>
        <v>0</v>
      </c>
    </row>
    <row r="76" spans="1:25" x14ac:dyDescent="0.15">
      <c r="A76" s="201" t="s">
        <v>110</v>
      </c>
      <c r="B76" s="160" t="s">
        <v>119</v>
      </c>
      <c r="C76" s="212">
        <f>分析シート!F79</f>
        <v>0</v>
      </c>
      <c r="D76" s="213">
        <f>分析シート!G79</f>
        <v>0</v>
      </c>
      <c r="E76" s="212">
        <f>分析シート!H79</f>
        <v>0</v>
      </c>
      <c r="F76" s="213">
        <f>分析シート!L79</f>
        <v>0</v>
      </c>
      <c r="G76" s="212">
        <f>分析シート!M79</f>
        <v>0</v>
      </c>
      <c r="H76" s="213">
        <f>分析シート!N79</f>
        <v>0</v>
      </c>
      <c r="I76" s="212">
        <f>分析シート!W79</f>
        <v>0</v>
      </c>
      <c r="J76" s="213">
        <f>分析シート!X79</f>
        <v>0</v>
      </c>
      <c r="K76" s="212">
        <f>分析シート!Y79</f>
        <v>0</v>
      </c>
      <c r="L76" s="213">
        <f>分析シート!AA79</f>
        <v>0</v>
      </c>
      <c r="M76" s="212">
        <f>分析シート!AB79</f>
        <v>0</v>
      </c>
      <c r="N76" s="212">
        <f>分析シート!AC79</f>
        <v>0</v>
      </c>
      <c r="P76" s="201" t="s">
        <v>110</v>
      </c>
      <c r="Q76" s="160" t="s">
        <v>119</v>
      </c>
      <c r="R76" s="219">
        <f>$C76*各種係数!G72</f>
        <v>0</v>
      </c>
      <c r="S76" s="212">
        <f>$C76*各種係数!H72</f>
        <v>0</v>
      </c>
      <c r="T76" s="219">
        <f>$F76*各種係数!G72</f>
        <v>0</v>
      </c>
      <c r="U76" s="212">
        <f>$F76*各種係数!H72</f>
        <v>0</v>
      </c>
      <c r="V76" s="219">
        <f>$I76*各種係数!G72</f>
        <v>0</v>
      </c>
      <c r="W76" s="212">
        <f>$I76*各種係数!H72</f>
        <v>0</v>
      </c>
      <c r="X76" s="219">
        <f t="shared" si="2"/>
        <v>0</v>
      </c>
      <c r="Y76" s="212">
        <f t="shared" si="3"/>
        <v>0</v>
      </c>
    </row>
    <row r="77" spans="1:25" x14ac:dyDescent="0.15">
      <c r="A77" s="201" t="s">
        <v>112</v>
      </c>
      <c r="B77" s="160" t="s">
        <v>121</v>
      </c>
      <c r="C77" s="212">
        <f>分析シート!F80</f>
        <v>0</v>
      </c>
      <c r="D77" s="213">
        <f>分析シート!G80</f>
        <v>0</v>
      </c>
      <c r="E77" s="212">
        <f>分析シート!H80</f>
        <v>0</v>
      </c>
      <c r="F77" s="213">
        <f>分析シート!L80</f>
        <v>0</v>
      </c>
      <c r="G77" s="212">
        <f>分析シート!M80</f>
        <v>0</v>
      </c>
      <c r="H77" s="213">
        <f>分析シート!N80</f>
        <v>0</v>
      </c>
      <c r="I77" s="212">
        <f>分析シート!W80</f>
        <v>0</v>
      </c>
      <c r="J77" s="213">
        <f>分析シート!X80</f>
        <v>0</v>
      </c>
      <c r="K77" s="212">
        <f>分析シート!Y80</f>
        <v>0</v>
      </c>
      <c r="L77" s="213">
        <f>分析シート!AA80</f>
        <v>0</v>
      </c>
      <c r="M77" s="212">
        <f>分析シート!AB80</f>
        <v>0</v>
      </c>
      <c r="N77" s="212">
        <f>分析シート!AC80</f>
        <v>0</v>
      </c>
      <c r="P77" s="201" t="s">
        <v>112</v>
      </c>
      <c r="Q77" s="160" t="s">
        <v>121</v>
      </c>
      <c r="R77" s="219">
        <f>$C77*各種係数!G73</f>
        <v>0</v>
      </c>
      <c r="S77" s="212">
        <f>$C77*各種係数!H73</f>
        <v>0</v>
      </c>
      <c r="T77" s="219">
        <f>$F77*各種係数!G73</f>
        <v>0</v>
      </c>
      <c r="U77" s="212">
        <f>$F77*各種係数!H73</f>
        <v>0</v>
      </c>
      <c r="V77" s="219">
        <f>$I77*各種係数!G73</f>
        <v>0</v>
      </c>
      <c r="W77" s="212">
        <f>$I77*各種係数!H73</f>
        <v>0</v>
      </c>
      <c r="X77" s="219">
        <f t="shared" si="2"/>
        <v>0</v>
      </c>
      <c r="Y77" s="212">
        <f t="shared" si="3"/>
        <v>0</v>
      </c>
    </row>
    <row r="78" spans="1:25" x14ac:dyDescent="0.15">
      <c r="A78" s="201" t="s">
        <v>114</v>
      </c>
      <c r="B78" s="160" t="s">
        <v>123</v>
      </c>
      <c r="C78" s="212">
        <f>分析シート!F81</f>
        <v>0</v>
      </c>
      <c r="D78" s="213">
        <f>分析シート!G81</f>
        <v>0</v>
      </c>
      <c r="E78" s="212">
        <f>分析シート!H81</f>
        <v>0</v>
      </c>
      <c r="F78" s="213">
        <f>分析シート!L81</f>
        <v>0</v>
      </c>
      <c r="G78" s="212">
        <f>分析シート!M81</f>
        <v>0</v>
      </c>
      <c r="H78" s="213">
        <f>分析シート!N81</f>
        <v>0</v>
      </c>
      <c r="I78" s="212">
        <f>分析シート!W81</f>
        <v>0</v>
      </c>
      <c r="J78" s="213">
        <f>分析シート!X81</f>
        <v>0</v>
      </c>
      <c r="K78" s="212">
        <f>分析シート!Y81</f>
        <v>0</v>
      </c>
      <c r="L78" s="213">
        <f>分析シート!AA81</f>
        <v>0</v>
      </c>
      <c r="M78" s="212">
        <f>分析シート!AB81</f>
        <v>0</v>
      </c>
      <c r="N78" s="212">
        <f>分析シート!AC81</f>
        <v>0</v>
      </c>
      <c r="P78" s="201" t="s">
        <v>114</v>
      </c>
      <c r="Q78" s="160" t="s">
        <v>123</v>
      </c>
      <c r="R78" s="219">
        <f>$C78*各種係数!G74</f>
        <v>0</v>
      </c>
      <c r="S78" s="212">
        <f>$C78*各種係数!H74</f>
        <v>0</v>
      </c>
      <c r="T78" s="219">
        <f>$F78*各種係数!G74</f>
        <v>0</v>
      </c>
      <c r="U78" s="212">
        <f>$F78*各種係数!H74</f>
        <v>0</v>
      </c>
      <c r="V78" s="219">
        <f>$I78*各種係数!G74</f>
        <v>0</v>
      </c>
      <c r="W78" s="212">
        <f>$I78*各種係数!H74</f>
        <v>0</v>
      </c>
      <c r="X78" s="219">
        <f t="shared" si="2"/>
        <v>0</v>
      </c>
      <c r="Y78" s="212">
        <f t="shared" si="3"/>
        <v>0</v>
      </c>
    </row>
    <row r="79" spans="1:25" x14ac:dyDescent="0.15">
      <c r="A79" s="201" t="s">
        <v>116</v>
      </c>
      <c r="B79" s="160" t="s">
        <v>125</v>
      </c>
      <c r="C79" s="212">
        <f>分析シート!F82</f>
        <v>0</v>
      </c>
      <c r="D79" s="213">
        <f>分析シート!G82</f>
        <v>0</v>
      </c>
      <c r="E79" s="212">
        <f>分析シート!H82</f>
        <v>0</v>
      </c>
      <c r="F79" s="213">
        <f>分析シート!L82</f>
        <v>0</v>
      </c>
      <c r="G79" s="212">
        <f>分析シート!M82</f>
        <v>0</v>
      </c>
      <c r="H79" s="213">
        <f>分析シート!N82</f>
        <v>0</v>
      </c>
      <c r="I79" s="212">
        <f>分析シート!W82</f>
        <v>0</v>
      </c>
      <c r="J79" s="213">
        <f>分析シート!X82</f>
        <v>0</v>
      </c>
      <c r="K79" s="212">
        <f>分析シート!Y82</f>
        <v>0</v>
      </c>
      <c r="L79" s="213">
        <f>分析シート!AA82</f>
        <v>0</v>
      </c>
      <c r="M79" s="212">
        <f>分析シート!AB82</f>
        <v>0</v>
      </c>
      <c r="N79" s="212">
        <f>分析シート!AC82</f>
        <v>0</v>
      </c>
      <c r="P79" s="201" t="s">
        <v>116</v>
      </c>
      <c r="Q79" s="160" t="s">
        <v>125</v>
      </c>
      <c r="R79" s="219">
        <f>$C79*各種係数!G75</f>
        <v>0</v>
      </c>
      <c r="S79" s="212">
        <f>$C79*各種係数!H75</f>
        <v>0</v>
      </c>
      <c r="T79" s="219">
        <f>$F79*各種係数!G75</f>
        <v>0</v>
      </c>
      <c r="U79" s="212">
        <f>$F79*各種係数!H75</f>
        <v>0</v>
      </c>
      <c r="V79" s="219">
        <f>$I79*各種係数!G75</f>
        <v>0</v>
      </c>
      <c r="W79" s="212">
        <f>$I79*各種係数!H75</f>
        <v>0</v>
      </c>
      <c r="X79" s="219">
        <f t="shared" si="2"/>
        <v>0</v>
      </c>
      <c r="Y79" s="212">
        <f t="shared" si="3"/>
        <v>0</v>
      </c>
    </row>
    <row r="80" spans="1:25" x14ac:dyDescent="0.15">
      <c r="A80" s="201" t="s">
        <v>118</v>
      </c>
      <c r="B80" s="160" t="s">
        <v>296</v>
      </c>
      <c r="C80" s="212">
        <f>分析シート!F83</f>
        <v>0</v>
      </c>
      <c r="D80" s="213">
        <f>分析シート!G83</f>
        <v>0</v>
      </c>
      <c r="E80" s="212">
        <f>分析シート!H83</f>
        <v>0</v>
      </c>
      <c r="F80" s="213">
        <f>分析シート!L83</f>
        <v>0</v>
      </c>
      <c r="G80" s="212">
        <f>分析シート!M83</f>
        <v>0</v>
      </c>
      <c r="H80" s="213">
        <f>分析シート!N83</f>
        <v>0</v>
      </c>
      <c r="I80" s="212">
        <f>分析シート!W83</f>
        <v>0</v>
      </c>
      <c r="J80" s="213">
        <f>分析シート!X83</f>
        <v>0</v>
      </c>
      <c r="K80" s="212">
        <f>分析シート!Y83</f>
        <v>0</v>
      </c>
      <c r="L80" s="213">
        <f>分析シート!AA83</f>
        <v>0</v>
      </c>
      <c r="M80" s="212">
        <f>分析シート!AB83</f>
        <v>0</v>
      </c>
      <c r="N80" s="212">
        <f>分析シート!AC83</f>
        <v>0</v>
      </c>
      <c r="P80" s="201" t="s">
        <v>118</v>
      </c>
      <c r="Q80" s="160" t="s">
        <v>296</v>
      </c>
      <c r="R80" s="219">
        <f>$C80*各種係数!G76</f>
        <v>0</v>
      </c>
      <c r="S80" s="212">
        <f>$C80*各種係数!H76</f>
        <v>0</v>
      </c>
      <c r="T80" s="219">
        <f>$F80*各種係数!G76</f>
        <v>0</v>
      </c>
      <c r="U80" s="212">
        <f>$F80*各種係数!H76</f>
        <v>0</v>
      </c>
      <c r="V80" s="219">
        <f>$I80*各種係数!G76</f>
        <v>0</v>
      </c>
      <c r="W80" s="212">
        <f>$I80*各種係数!H76</f>
        <v>0</v>
      </c>
      <c r="X80" s="219">
        <f t="shared" si="2"/>
        <v>0</v>
      </c>
      <c r="Y80" s="212">
        <f t="shared" si="3"/>
        <v>0</v>
      </c>
    </row>
    <row r="81" spans="1:25" x14ac:dyDescent="0.15">
      <c r="A81" s="201" t="s">
        <v>120</v>
      </c>
      <c r="B81" s="160" t="s">
        <v>128</v>
      </c>
      <c r="C81" s="212">
        <f>分析シート!F84</f>
        <v>0</v>
      </c>
      <c r="D81" s="213">
        <f>分析シート!G84</f>
        <v>0</v>
      </c>
      <c r="E81" s="212">
        <f>分析シート!H84</f>
        <v>0</v>
      </c>
      <c r="F81" s="213">
        <f>分析シート!L84</f>
        <v>0</v>
      </c>
      <c r="G81" s="212">
        <f>分析シート!M84</f>
        <v>0</v>
      </c>
      <c r="H81" s="213">
        <f>分析シート!N84</f>
        <v>0</v>
      </c>
      <c r="I81" s="212">
        <f>分析シート!W84</f>
        <v>0</v>
      </c>
      <c r="J81" s="213">
        <f>分析シート!X84</f>
        <v>0</v>
      </c>
      <c r="K81" s="212">
        <f>分析シート!Y84</f>
        <v>0</v>
      </c>
      <c r="L81" s="213">
        <f>分析シート!AA84</f>
        <v>0</v>
      </c>
      <c r="M81" s="212">
        <f>分析シート!AB84</f>
        <v>0</v>
      </c>
      <c r="N81" s="212">
        <f>分析シート!AC84</f>
        <v>0</v>
      </c>
      <c r="P81" s="201" t="s">
        <v>120</v>
      </c>
      <c r="Q81" s="160" t="s">
        <v>128</v>
      </c>
      <c r="R81" s="219">
        <f>$C81*各種係数!G77</f>
        <v>0</v>
      </c>
      <c r="S81" s="212">
        <f>$C81*各種係数!H77</f>
        <v>0</v>
      </c>
      <c r="T81" s="219">
        <f>$F81*各種係数!G77</f>
        <v>0</v>
      </c>
      <c r="U81" s="212">
        <f>$F81*各種係数!H77</f>
        <v>0</v>
      </c>
      <c r="V81" s="219">
        <f>$I81*各種係数!G77</f>
        <v>0</v>
      </c>
      <c r="W81" s="212">
        <f>$I81*各種係数!H77</f>
        <v>0</v>
      </c>
      <c r="X81" s="219">
        <f t="shared" si="2"/>
        <v>0</v>
      </c>
      <c r="Y81" s="212">
        <f t="shared" si="3"/>
        <v>0</v>
      </c>
    </row>
    <row r="82" spans="1:25" x14ac:dyDescent="0.15">
      <c r="A82" s="201" t="s">
        <v>122</v>
      </c>
      <c r="B82" s="160" t="s">
        <v>130</v>
      </c>
      <c r="C82" s="212">
        <f>分析シート!F85</f>
        <v>0</v>
      </c>
      <c r="D82" s="213">
        <f>分析シート!G85</f>
        <v>0</v>
      </c>
      <c r="E82" s="212">
        <f>分析シート!H85</f>
        <v>0</v>
      </c>
      <c r="F82" s="213">
        <f>分析シート!L85</f>
        <v>0</v>
      </c>
      <c r="G82" s="212">
        <f>分析シート!M85</f>
        <v>0</v>
      </c>
      <c r="H82" s="213">
        <f>分析シート!N85</f>
        <v>0</v>
      </c>
      <c r="I82" s="212">
        <f>分析シート!W85</f>
        <v>0</v>
      </c>
      <c r="J82" s="213">
        <f>分析シート!X85</f>
        <v>0</v>
      </c>
      <c r="K82" s="212">
        <f>分析シート!Y85</f>
        <v>0</v>
      </c>
      <c r="L82" s="213">
        <f>分析シート!AA85</f>
        <v>0</v>
      </c>
      <c r="M82" s="212">
        <f>分析シート!AB85</f>
        <v>0</v>
      </c>
      <c r="N82" s="212">
        <f>分析シート!AC85</f>
        <v>0</v>
      </c>
      <c r="P82" s="201" t="s">
        <v>122</v>
      </c>
      <c r="Q82" s="160" t="s">
        <v>130</v>
      </c>
      <c r="R82" s="219">
        <f>$C82*各種係数!G78</f>
        <v>0</v>
      </c>
      <c r="S82" s="212">
        <f>$C82*各種係数!H78</f>
        <v>0</v>
      </c>
      <c r="T82" s="219">
        <f>$F82*各種係数!G78</f>
        <v>0</v>
      </c>
      <c r="U82" s="212">
        <f>$F82*各種係数!H78</f>
        <v>0</v>
      </c>
      <c r="V82" s="219">
        <f>$I82*各種係数!G78</f>
        <v>0</v>
      </c>
      <c r="W82" s="212">
        <f>$I82*各種係数!H78</f>
        <v>0</v>
      </c>
      <c r="X82" s="219">
        <f t="shared" si="2"/>
        <v>0</v>
      </c>
      <c r="Y82" s="212">
        <f t="shared" si="3"/>
        <v>0</v>
      </c>
    </row>
    <row r="83" spans="1:25" x14ac:dyDescent="0.15">
      <c r="A83" s="201" t="s">
        <v>124</v>
      </c>
      <c r="B83" s="160" t="s">
        <v>132</v>
      </c>
      <c r="C83" s="212">
        <f>分析シート!F86</f>
        <v>0</v>
      </c>
      <c r="D83" s="213">
        <f>分析シート!G86</f>
        <v>0</v>
      </c>
      <c r="E83" s="212">
        <f>分析シート!H86</f>
        <v>0</v>
      </c>
      <c r="F83" s="213">
        <f>分析シート!L86</f>
        <v>0</v>
      </c>
      <c r="G83" s="212">
        <f>分析シート!M86</f>
        <v>0</v>
      </c>
      <c r="H83" s="213">
        <f>分析シート!N86</f>
        <v>0</v>
      </c>
      <c r="I83" s="212">
        <f>分析シート!W86</f>
        <v>0</v>
      </c>
      <c r="J83" s="213">
        <f>分析シート!X86</f>
        <v>0</v>
      </c>
      <c r="K83" s="212">
        <f>分析シート!Y86</f>
        <v>0</v>
      </c>
      <c r="L83" s="213">
        <f>分析シート!AA86</f>
        <v>0</v>
      </c>
      <c r="M83" s="212">
        <f>分析シート!AB86</f>
        <v>0</v>
      </c>
      <c r="N83" s="212">
        <f>分析シート!AC86</f>
        <v>0</v>
      </c>
      <c r="P83" s="201" t="s">
        <v>124</v>
      </c>
      <c r="Q83" s="160" t="s">
        <v>132</v>
      </c>
      <c r="R83" s="219">
        <f>$C83*各種係数!G79</f>
        <v>0</v>
      </c>
      <c r="S83" s="212">
        <f>$C83*各種係数!H79</f>
        <v>0</v>
      </c>
      <c r="T83" s="219">
        <f>$F83*各種係数!G79</f>
        <v>0</v>
      </c>
      <c r="U83" s="212">
        <f>$F83*各種係数!H79</f>
        <v>0</v>
      </c>
      <c r="V83" s="219">
        <f>$I83*各種係数!G79</f>
        <v>0</v>
      </c>
      <c r="W83" s="212">
        <f>$I83*各種係数!H79</f>
        <v>0</v>
      </c>
      <c r="X83" s="219">
        <f t="shared" si="2"/>
        <v>0</v>
      </c>
      <c r="Y83" s="212">
        <f t="shared" si="3"/>
        <v>0</v>
      </c>
    </row>
    <row r="84" spans="1:25" x14ac:dyDescent="0.15">
      <c r="A84" s="201" t="s">
        <v>126</v>
      </c>
      <c r="B84" s="160" t="s">
        <v>175</v>
      </c>
      <c r="C84" s="212">
        <f>分析シート!F87</f>
        <v>0</v>
      </c>
      <c r="D84" s="213">
        <f>分析シート!G87</f>
        <v>0</v>
      </c>
      <c r="E84" s="212">
        <f>分析シート!H87</f>
        <v>0</v>
      </c>
      <c r="F84" s="213">
        <f>分析シート!L87</f>
        <v>0</v>
      </c>
      <c r="G84" s="212">
        <f>分析シート!M87</f>
        <v>0</v>
      </c>
      <c r="H84" s="213">
        <f>分析シート!N87</f>
        <v>0</v>
      </c>
      <c r="I84" s="212">
        <f>分析シート!W87</f>
        <v>0</v>
      </c>
      <c r="J84" s="213">
        <f>分析シート!X87</f>
        <v>0</v>
      </c>
      <c r="K84" s="212">
        <f>分析シート!Y87</f>
        <v>0</v>
      </c>
      <c r="L84" s="213">
        <f>分析シート!AA87</f>
        <v>0</v>
      </c>
      <c r="M84" s="212">
        <f>分析シート!AB87</f>
        <v>0</v>
      </c>
      <c r="N84" s="212">
        <f>分析シート!AC87</f>
        <v>0</v>
      </c>
      <c r="P84" s="201" t="s">
        <v>126</v>
      </c>
      <c r="Q84" s="160" t="s">
        <v>175</v>
      </c>
      <c r="R84" s="219">
        <f>$C84*各種係数!G80</f>
        <v>0</v>
      </c>
      <c r="S84" s="212">
        <f>$C84*各種係数!H80</f>
        <v>0</v>
      </c>
      <c r="T84" s="219">
        <f>$F84*各種係数!G80</f>
        <v>0</v>
      </c>
      <c r="U84" s="212">
        <f>$F84*各種係数!H80</f>
        <v>0</v>
      </c>
      <c r="V84" s="219">
        <f>$I84*各種係数!G80</f>
        <v>0</v>
      </c>
      <c r="W84" s="212">
        <f>$I84*各種係数!H80</f>
        <v>0</v>
      </c>
      <c r="X84" s="219">
        <f t="shared" si="2"/>
        <v>0</v>
      </c>
      <c r="Y84" s="212">
        <f t="shared" si="3"/>
        <v>0</v>
      </c>
    </row>
    <row r="85" spans="1:25" x14ac:dyDescent="0.15">
      <c r="A85" s="201" t="s">
        <v>127</v>
      </c>
      <c r="B85" s="160" t="s">
        <v>135</v>
      </c>
      <c r="C85" s="212">
        <f>分析シート!F88</f>
        <v>0</v>
      </c>
      <c r="D85" s="213">
        <f>分析シート!G88</f>
        <v>0</v>
      </c>
      <c r="E85" s="212">
        <f>分析シート!H88</f>
        <v>0</v>
      </c>
      <c r="F85" s="213">
        <f>分析シート!L88</f>
        <v>0</v>
      </c>
      <c r="G85" s="212">
        <f>分析シート!M88</f>
        <v>0</v>
      </c>
      <c r="H85" s="213">
        <f>分析シート!N88</f>
        <v>0</v>
      </c>
      <c r="I85" s="212">
        <f>分析シート!W88</f>
        <v>0</v>
      </c>
      <c r="J85" s="213">
        <f>分析シート!X88</f>
        <v>0</v>
      </c>
      <c r="K85" s="212">
        <f>分析シート!Y88</f>
        <v>0</v>
      </c>
      <c r="L85" s="213">
        <f>分析シート!AA88</f>
        <v>0</v>
      </c>
      <c r="M85" s="212">
        <f>分析シート!AB88</f>
        <v>0</v>
      </c>
      <c r="N85" s="212">
        <f>分析シート!AC88</f>
        <v>0</v>
      </c>
      <c r="P85" s="201" t="s">
        <v>127</v>
      </c>
      <c r="Q85" s="160" t="s">
        <v>135</v>
      </c>
      <c r="R85" s="219">
        <f>$C85*各種係数!G81</f>
        <v>0</v>
      </c>
      <c r="S85" s="212">
        <f>$C85*各種係数!H81</f>
        <v>0</v>
      </c>
      <c r="T85" s="219">
        <f>$F85*各種係数!G81</f>
        <v>0</v>
      </c>
      <c r="U85" s="212">
        <f>$F85*各種係数!H81</f>
        <v>0</v>
      </c>
      <c r="V85" s="219">
        <f>$I85*各種係数!G81</f>
        <v>0</v>
      </c>
      <c r="W85" s="212">
        <f>$I85*各種係数!H81</f>
        <v>0</v>
      </c>
      <c r="X85" s="219">
        <f t="shared" si="2"/>
        <v>0</v>
      </c>
      <c r="Y85" s="212">
        <f t="shared" si="3"/>
        <v>0</v>
      </c>
    </row>
    <row r="86" spans="1:25" x14ac:dyDescent="0.15">
      <c r="A86" s="201" t="s">
        <v>129</v>
      </c>
      <c r="B86" s="160" t="s">
        <v>297</v>
      </c>
      <c r="C86" s="212">
        <f>分析シート!F89</f>
        <v>0</v>
      </c>
      <c r="D86" s="213">
        <f>分析シート!G89</f>
        <v>0</v>
      </c>
      <c r="E86" s="212">
        <f>分析シート!H89</f>
        <v>0</v>
      </c>
      <c r="F86" s="213">
        <f>分析シート!L89</f>
        <v>0</v>
      </c>
      <c r="G86" s="212">
        <f>分析シート!M89</f>
        <v>0</v>
      </c>
      <c r="H86" s="213">
        <f>分析シート!N89</f>
        <v>0</v>
      </c>
      <c r="I86" s="212">
        <f>分析シート!W89</f>
        <v>0</v>
      </c>
      <c r="J86" s="213">
        <f>分析シート!X89</f>
        <v>0</v>
      </c>
      <c r="K86" s="212">
        <f>分析シート!Y89</f>
        <v>0</v>
      </c>
      <c r="L86" s="213">
        <f>分析シート!AA89</f>
        <v>0</v>
      </c>
      <c r="M86" s="212">
        <f>分析シート!AB89</f>
        <v>0</v>
      </c>
      <c r="N86" s="212">
        <f>分析シート!AC89</f>
        <v>0</v>
      </c>
      <c r="P86" s="201" t="s">
        <v>129</v>
      </c>
      <c r="Q86" s="160" t="s">
        <v>297</v>
      </c>
      <c r="R86" s="219">
        <f>$C86*各種係数!G82</f>
        <v>0</v>
      </c>
      <c r="S86" s="212">
        <f>$C86*各種係数!H82</f>
        <v>0</v>
      </c>
      <c r="T86" s="219">
        <f>$F86*各種係数!G82</f>
        <v>0</v>
      </c>
      <c r="U86" s="212">
        <f>$F86*各種係数!H82</f>
        <v>0</v>
      </c>
      <c r="V86" s="219">
        <f>$I86*各種係数!G82</f>
        <v>0</v>
      </c>
      <c r="W86" s="212">
        <f>$I86*各種係数!H82</f>
        <v>0</v>
      </c>
      <c r="X86" s="219">
        <f t="shared" si="2"/>
        <v>0</v>
      </c>
      <c r="Y86" s="212">
        <f t="shared" si="3"/>
        <v>0</v>
      </c>
    </row>
    <row r="87" spans="1:25" x14ac:dyDescent="0.15">
      <c r="A87" s="201" t="s">
        <v>131</v>
      </c>
      <c r="B87" s="160" t="s">
        <v>298</v>
      </c>
      <c r="C87" s="212">
        <f>分析シート!F90</f>
        <v>0</v>
      </c>
      <c r="D87" s="213">
        <f>分析シート!G90</f>
        <v>0</v>
      </c>
      <c r="E87" s="212">
        <f>分析シート!H90</f>
        <v>0</v>
      </c>
      <c r="F87" s="213">
        <f>分析シート!L90</f>
        <v>0</v>
      </c>
      <c r="G87" s="212">
        <f>分析シート!M90</f>
        <v>0</v>
      </c>
      <c r="H87" s="213">
        <f>分析シート!N90</f>
        <v>0</v>
      </c>
      <c r="I87" s="212">
        <f>分析シート!W90</f>
        <v>0</v>
      </c>
      <c r="J87" s="213">
        <f>分析シート!X90</f>
        <v>0</v>
      </c>
      <c r="K87" s="212">
        <f>分析シート!Y90</f>
        <v>0</v>
      </c>
      <c r="L87" s="213">
        <f>分析シート!AA90</f>
        <v>0</v>
      </c>
      <c r="M87" s="212">
        <f>分析シート!AB90</f>
        <v>0</v>
      </c>
      <c r="N87" s="212">
        <f>分析シート!AC90</f>
        <v>0</v>
      </c>
      <c r="P87" s="201" t="s">
        <v>131</v>
      </c>
      <c r="Q87" s="160" t="s">
        <v>298</v>
      </c>
      <c r="R87" s="219">
        <f>$C87*各種係数!G83</f>
        <v>0</v>
      </c>
      <c r="S87" s="212">
        <f>$C87*各種係数!H83</f>
        <v>0</v>
      </c>
      <c r="T87" s="219">
        <f>$F87*各種係数!G83</f>
        <v>0</v>
      </c>
      <c r="U87" s="212">
        <f>$F87*各種係数!H83</f>
        <v>0</v>
      </c>
      <c r="V87" s="219">
        <f>$I87*各種係数!G83</f>
        <v>0</v>
      </c>
      <c r="W87" s="212">
        <f>$I87*各種係数!H83</f>
        <v>0</v>
      </c>
      <c r="X87" s="219">
        <f t="shared" si="2"/>
        <v>0</v>
      </c>
      <c r="Y87" s="212">
        <f t="shared" si="3"/>
        <v>0</v>
      </c>
    </row>
    <row r="88" spans="1:25" x14ac:dyDescent="0.15">
      <c r="A88" s="201" t="s">
        <v>133</v>
      </c>
      <c r="B88" s="160" t="s">
        <v>138</v>
      </c>
      <c r="C88" s="212">
        <f>分析シート!F91</f>
        <v>0</v>
      </c>
      <c r="D88" s="213">
        <f>分析シート!G91</f>
        <v>0</v>
      </c>
      <c r="E88" s="212">
        <f>分析シート!H91</f>
        <v>0</v>
      </c>
      <c r="F88" s="213">
        <f>分析シート!L91</f>
        <v>0</v>
      </c>
      <c r="G88" s="212">
        <f>分析シート!M91</f>
        <v>0</v>
      </c>
      <c r="H88" s="213">
        <f>分析シート!N91</f>
        <v>0</v>
      </c>
      <c r="I88" s="212">
        <f>分析シート!W91</f>
        <v>0</v>
      </c>
      <c r="J88" s="213">
        <f>分析シート!X91</f>
        <v>0</v>
      </c>
      <c r="K88" s="212">
        <f>分析シート!Y91</f>
        <v>0</v>
      </c>
      <c r="L88" s="213">
        <f>分析シート!AA91</f>
        <v>0</v>
      </c>
      <c r="M88" s="212">
        <f>分析シート!AB91</f>
        <v>0</v>
      </c>
      <c r="N88" s="212">
        <f>分析シート!AC91</f>
        <v>0</v>
      </c>
      <c r="P88" s="201" t="s">
        <v>133</v>
      </c>
      <c r="Q88" s="160" t="s">
        <v>138</v>
      </c>
      <c r="R88" s="219">
        <f>$C88*各種係数!G84</f>
        <v>0</v>
      </c>
      <c r="S88" s="212">
        <f>$C88*各種係数!H84</f>
        <v>0</v>
      </c>
      <c r="T88" s="219">
        <f>$F88*各種係数!G84</f>
        <v>0</v>
      </c>
      <c r="U88" s="212">
        <f>$F88*各種係数!H84</f>
        <v>0</v>
      </c>
      <c r="V88" s="219">
        <f>$I88*各種係数!G84</f>
        <v>0</v>
      </c>
      <c r="W88" s="212">
        <f>$I88*各種係数!H84</f>
        <v>0</v>
      </c>
      <c r="X88" s="219">
        <f t="shared" si="2"/>
        <v>0</v>
      </c>
      <c r="Y88" s="212">
        <f t="shared" si="3"/>
        <v>0</v>
      </c>
    </row>
    <row r="89" spans="1:25" x14ac:dyDescent="0.15">
      <c r="A89" s="201" t="s">
        <v>134</v>
      </c>
      <c r="B89" s="160" t="s">
        <v>140</v>
      </c>
      <c r="C89" s="212">
        <f>分析シート!F92</f>
        <v>0</v>
      </c>
      <c r="D89" s="213">
        <f>分析シート!G92</f>
        <v>0</v>
      </c>
      <c r="E89" s="212">
        <f>分析シート!H92</f>
        <v>0</v>
      </c>
      <c r="F89" s="213">
        <f>分析シート!L92</f>
        <v>0</v>
      </c>
      <c r="G89" s="212">
        <f>分析シート!M92</f>
        <v>0</v>
      </c>
      <c r="H89" s="213">
        <f>分析シート!N92</f>
        <v>0</v>
      </c>
      <c r="I89" s="212">
        <f>分析シート!W92</f>
        <v>0</v>
      </c>
      <c r="J89" s="213">
        <f>分析シート!X92</f>
        <v>0</v>
      </c>
      <c r="K89" s="212">
        <f>分析シート!Y92</f>
        <v>0</v>
      </c>
      <c r="L89" s="213">
        <f>分析シート!AA92</f>
        <v>0</v>
      </c>
      <c r="M89" s="212">
        <f>分析シート!AB92</f>
        <v>0</v>
      </c>
      <c r="N89" s="212">
        <f>分析シート!AC92</f>
        <v>0</v>
      </c>
      <c r="P89" s="201" t="s">
        <v>134</v>
      </c>
      <c r="Q89" s="160" t="s">
        <v>140</v>
      </c>
      <c r="R89" s="219">
        <f>$C89*各種係数!G85</f>
        <v>0</v>
      </c>
      <c r="S89" s="212">
        <f>$C89*各種係数!H85</f>
        <v>0</v>
      </c>
      <c r="T89" s="219">
        <f>$F89*各種係数!G85</f>
        <v>0</v>
      </c>
      <c r="U89" s="212">
        <f>$F89*各種係数!H85</f>
        <v>0</v>
      </c>
      <c r="V89" s="219">
        <f>$I89*各種係数!G85</f>
        <v>0</v>
      </c>
      <c r="W89" s="212">
        <f>$I89*各種係数!H85</f>
        <v>0</v>
      </c>
      <c r="X89" s="219">
        <f t="shared" si="2"/>
        <v>0</v>
      </c>
      <c r="Y89" s="212">
        <f t="shared" si="3"/>
        <v>0</v>
      </c>
    </row>
    <row r="90" spans="1:25" x14ac:dyDescent="0.15">
      <c r="A90" s="201" t="s">
        <v>136</v>
      </c>
      <c r="B90" s="160" t="s">
        <v>176</v>
      </c>
      <c r="C90" s="212">
        <f>分析シート!F93</f>
        <v>0</v>
      </c>
      <c r="D90" s="213">
        <f>分析シート!G93</f>
        <v>0</v>
      </c>
      <c r="E90" s="212">
        <f>分析シート!H93</f>
        <v>0</v>
      </c>
      <c r="F90" s="213">
        <f>分析シート!L93</f>
        <v>0</v>
      </c>
      <c r="G90" s="212">
        <f>分析シート!M93</f>
        <v>0</v>
      </c>
      <c r="H90" s="213">
        <f>分析シート!N93</f>
        <v>0</v>
      </c>
      <c r="I90" s="212">
        <f>分析シート!W93</f>
        <v>0</v>
      </c>
      <c r="J90" s="213">
        <f>分析シート!X93</f>
        <v>0</v>
      </c>
      <c r="K90" s="212">
        <f>分析シート!Y93</f>
        <v>0</v>
      </c>
      <c r="L90" s="213">
        <f>分析シート!AA93</f>
        <v>0</v>
      </c>
      <c r="M90" s="212">
        <f>分析シート!AB93</f>
        <v>0</v>
      </c>
      <c r="N90" s="212">
        <f>分析シート!AC93</f>
        <v>0</v>
      </c>
      <c r="P90" s="201" t="s">
        <v>136</v>
      </c>
      <c r="Q90" s="160" t="s">
        <v>176</v>
      </c>
      <c r="R90" s="219">
        <f>$C90*各種係数!G86</f>
        <v>0</v>
      </c>
      <c r="S90" s="212">
        <f>$C90*各種係数!H86</f>
        <v>0</v>
      </c>
      <c r="T90" s="219">
        <f>$F90*各種係数!G86</f>
        <v>0</v>
      </c>
      <c r="U90" s="212">
        <f>$F90*各種係数!H86</f>
        <v>0</v>
      </c>
      <c r="V90" s="219">
        <f>$I90*各種係数!G86</f>
        <v>0</v>
      </c>
      <c r="W90" s="212">
        <f>$I90*各種係数!H86</f>
        <v>0</v>
      </c>
      <c r="X90" s="219">
        <f t="shared" si="2"/>
        <v>0</v>
      </c>
      <c r="Y90" s="212">
        <f t="shared" si="3"/>
        <v>0</v>
      </c>
    </row>
    <row r="91" spans="1:25" x14ac:dyDescent="0.15">
      <c r="A91" s="201" t="s">
        <v>137</v>
      </c>
      <c r="B91" s="160" t="s">
        <v>177</v>
      </c>
      <c r="C91" s="212">
        <f>分析シート!F94</f>
        <v>0</v>
      </c>
      <c r="D91" s="213">
        <f>分析シート!G94</f>
        <v>0</v>
      </c>
      <c r="E91" s="212">
        <f>分析シート!H94</f>
        <v>0</v>
      </c>
      <c r="F91" s="213">
        <f>分析シート!L94</f>
        <v>0</v>
      </c>
      <c r="G91" s="212">
        <f>分析シート!M94</f>
        <v>0</v>
      </c>
      <c r="H91" s="213">
        <f>分析シート!N94</f>
        <v>0</v>
      </c>
      <c r="I91" s="212">
        <f>分析シート!W94</f>
        <v>0</v>
      </c>
      <c r="J91" s="213">
        <f>分析シート!X94</f>
        <v>0</v>
      </c>
      <c r="K91" s="212">
        <f>分析シート!Y94</f>
        <v>0</v>
      </c>
      <c r="L91" s="213">
        <f>分析シート!AA94</f>
        <v>0</v>
      </c>
      <c r="M91" s="212">
        <f>分析シート!AB94</f>
        <v>0</v>
      </c>
      <c r="N91" s="212">
        <f>分析シート!AC94</f>
        <v>0</v>
      </c>
      <c r="P91" s="201" t="s">
        <v>137</v>
      </c>
      <c r="Q91" s="160" t="s">
        <v>177</v>
      </c>
      <c r="R91" s="219">
        <f>$C91*各種係数!G87</f>
        <v>0</v>
      </c>
      <c r="S91" s="212">
        <f>$C91*各種係数!H87</f>
        <v>0</v>
      </c>
      <c r="T91" s="219">
        <f>$F91*各種係数!G87</f>
        <v>0</v>
      </c>
      <c r="U91" s="212">
        <f>$F91*各種係数!H87</f>
        <v>0</v>
      </c>
      <c r="V91" s="219">
        <f>$I91*各種係数!G87</f>
        <v>0</v>
      </c>
      <c r="W91" s="212">
        <f>$I91*各種係数!H87</f>
        <v>0</v>
      </c>
      <c r="X91" s="219">
        <f t="shared" si="2"/>
        <v>0</v>
      </c>
      <c r="Y91" s="212">
        <f t="shared" si="3"/>
        <v>0</v>
      </c>
    </row>
    <row r="92" spans="1:25" x14ac:dyDescent="0.15">
      <c r="A92" s="201" t="s">
        <v>139</v>
      </c>
      <c r="B92" s="160" t="s">
        <v>299</v>
      </c>
      <c r="C92" s="212">
        <f>分析シート!F95</f>
        <v>0</v>
      </c>
      <c r="D92" s="213">
        <f>分析シート!G95</f>
        <v>0</v>
      </c>
      <c r="E92" s="212">
        <f>分析シート!H95</f>
        <v>0</v>
      </c>
      <c r="F92" s="213">
        <f>分析シート!L95</f>
        <v>0</v>
      </c>
      <c r="G92" s="212">
        <f>分析シート!M95</f>
        <v>0</v>
      </c>
      <c r="H92" s="213">
        <f>分析シート!N95</f>
        <v>0</v>
      </c>
      <c r="I92" s="212">
        <f>分析シート!W95</f>
        <v>0</v>
      </c>
      <c r="J92" s="213">
        <f>分析シート!X95</f>
        <v>0</v>
      </c>
      <c r="K92" s="212">
        <f>分析シート!Y95</f>
        <v>0</v>
      </c>
      <c r="L92" s="213">
        <f>分析シート!AA95</f>
        <v>0</v>
      </c>
      <c r="M92" s="212">
        <f>分析シート!AB95</f>
        <v>0</v>
      </c>
      <c r="N92" s="212">
        <f>分析シート!AC95</f>
        <v>0</v>
      </c>
      <c r="P92" s="201" t="s">
        <v>139</v>
      </c>
      <c r="Q92" s="160" t="s">
        <v>299</v>
      </c>
      <c r="R92" s="219">
        <f>$C92*各種係数!G88</f>
        <v>0</v>
      </c>
      <c r="S92" s="212">
        <f>$C92*各種係数!H88</f>
        <v>0</v>
      </c>
      <c r="T92" s="219">
        <f>$F92*各種係数!G88</f>
        <v>0</v>
      </c>
      <c r="U92" s="212">
        <f>$F92*各種係数!H88</f>
        <v>0</v>
      </c>
      <c r="V92" s="219">
        <f>$I92*各種係数!G88</f>
        <v>0</v>
      </c>
      <c r="W92" s="212">
        <f>$I92*各種係数!H88</f>
        <v>0</v>
      </c>
      <c r="X92" s="219">
        <f t="shared" si="2"/>
        <v>0</v>
      </c>
      <c r="Y92" s="212">
        <f t="shared" si="3"/>
        <v>0</v>
      </c>
    </row>
    <row r="93" spans="1:25" x14ac:dyDescent="0.15">
      <c r="A93" s="201" t="s">
        <v>141</v>
      </c>
      <c r="B93" s="160" t="s">
        <v>145</v>
      </c>
      <c r="C93" s="212">
        <f>分析シート!F96</f>
        <v>0</v>
      </c>
      <c r="D93" s="213">
        <f>分析シート!G96</f>
        <v>0</v>
      </c>
      <c r="E93" s="212">
        <f>分析シート!H96</f>
        <v>0</v>
      </c>
      <c r="F93" s="213">
        <f>分析シート!L96</f>
        <v>0</v>
      </c>
      <c r="G93" s="212">
        <f>分析シート!M96</f>
        <v>0</v>
      </c>
      <c r="H93" s="213">
        <f>分析シート!N96</f>
        <v>0</v>
      </c>
      <c r="I93" s="212">
        <f>分析シート!W96</f>
        <v>0</v>
      </c>
      <c r="J93" s="213">
        <f>分析シート!X96</f>
        <v>0</v>
      </c>
      <c r="K93" s="212">
        <f>分析シート!Y96</f>
        <v>0</v>
      </c>
      <c r="L93" s="213">
        <f>分析シート!AA96</f>
        <v>0</v>
      </c>
      <c r="M93" s="212">
        <f>分析シート!AB96</f>
        <v>0</v>
      </c>
      <c r="N93" s="212">
        <f>分析シート!AC96</f>
        <v>0</v>
      </c>
      <c r="P93" s="201" t="s">
        <v>141</v>
      </c>
      <c r="Q93" s="160" t="s">
        <v>145</v>
      </c>
      <c r="R93" s="219">
        <f>$C93*各種係数!G89</f>
        <v>0</v>
      </c>
      <c r="S93" s="212">
        <f>$C93*各種係数!H89</f>
        <v>0</v>
      </c>
      <c r="T93" s="219">
        <f>$F93*各種係数!G89</f>
        <v>0</v>
      </c>
      <c r="U93" s="212">
        <f>$F93*各種係数!H89</f>
        <v>0</v>
      </c>
      <c r="V93" s="219">
        <f>$I93*各種係数!G89</f>
        <v>0</v>
      </c>
      <c r="W93" s="212">
        <f>$I93*各種係数!H89</f>
        <v>0</v>
      </c>
      <c r="X93" s="219">
        <f t="shared" si="2"/>
        <v>0</v>
      </c>
      <c r="Y93" s="212">
        <f t="shared" si="3"/>
        <v>0</v>
      </c>
    </row>
    <row r="94" spans="1:25" x14ac:dyDescent="0.15">
      <c r="A94" s="201" t="s">
        <v>142</v>
      </c>
      <c r="B94" s="160" t="s">
        <v>147</v>
      </c>
      <c r="C94" s="212">
        <f>分析シート!F97</f>
        <v>0</v>
      </c>
      <c r="D94" s="213">
        <f>分析シート!G97</f>
        <v>0</v>
      </c>
      <c r="E94" s="212">
        <f>分析シート!H97</f>
        <v>0</v>
      </c>
      <c r="F94" s="213">
        <f>分析シート!L97</f>
        <v>0</v>
      </c>
      <c r="G94" s="212">
        <f>分析シート!M97</f>
        <v>0</v>
      </c>
      <c r="H94" s="213">
        <f>分析シート!N97</f>
        <v>0</v>
      </c>
      <c r="I94" s="212">
        <f>分析シート!W97</f>
        <v>0</v>
      </c>
      <c r="J94" s="213">
        <f>分析シート!X97</f>
        <v>0</v>
      </c>
      <c r="K94" s="212">
        <f>分析シート!Y97</f>
        <v>0</v>
      </c>
      <c r="L94" s="213">
        <f>分析シート!AA97</f>
        <v>0</v>
      </c>
      <c r="M94" s="212">
        <f>分析シート!AB97</f>
        <v>0</v>
      </c>
      <c r="N94" s="212">
        <f>分析シート!AC97</f>
        <v>0</v>
      </c>
      <c r="P94" s="201" t="s">
        <v>142</v>
      </c>
      <c r="Q94" s="160" t="s">
        <v>147</v>
      </c>
      <c r="R94" s="219">
        <f>$C94*各種係数!G90</f>
        <v>0</v>
      </c>
      <c r="S94" s="212">
        <f>$C94*各種係数!H90</f>
        <v>0</v>
      </c>
      <c r="T94" s="219">
        <f>$F94*各種係数!G90</f>
        <v>0</v>
      </c>
      <c r="U94" s="212">
        <f>$F94*各種係数!H90</f>
        <v>0</v>
      </c>
      <c r="V94" s="219">
        <f>$I94*各種係数!G90</f>
        <v>0</v>
      </c>
      <c r="W94" s="212">
        <f>$I94*各種係数!H90</f>
        <v>0</v>
      </c>
      <c r="X94" s="219">
        <f t="shared" si="2"/>
        <v>0</v>
      </c>
      <c r="Y94" s="212">
        <f t="shared" si="3"/>
        <v>0</v>
      </c>
    </row>
    <row r="95" spans="1:25" x14ac:dyDescent="0.15">
      <c r="A95" s="201" t="s">
        <v>143</v>
      </c>
      <c r="B95" s="160" t="s">
        <v>149</v>
      </c>
      <c r="C95" s="212">
        <f>分析シート!F98</f>
        <v>0</v>
      </c>
      <c r="D95" s="213">
        <f>分析シート!G98</f>
        <v>0</v>
      </c>
      <c r="E95" s="212">
        <f>分析シート!H98</f>
        <v>0</v>
      </c>
      <c r="F95" s="213">
        <f>分析シート!L98</f>
        <v>0</v>
      </c>
      <c r="G95" s="212">
        <f>分析シート!M98</f>
        <v>0</v>
      </c>
      <c r="H95" s="213">
        <f>分析シート!N98</f>
        <v>0</v>
      </c>
      <c r="I95" s="212">
        <f>分析シート!W98</f>
        <v>0</v>
      </c>
      <c r="J95" s="213">
        <f>分析シート!X98</f>
        <v>0</v>
      </c>
      <c r="K95" s="212">
        <f>分析シート!Y98</f>
        <v>0</v>
      </c>
      <c r="L95" s="213">
        <f>分析シート!AA98</f>
        <v>0</v>
      </c>
      <c r="M95" s="212">
        <f>分析シート!AB98</f>
        <v>0</v>
      </c>
      <c r="N95" s="212">
        <f>分析シート!AC98</f>
        <v>0</v>
      </c>
      <c r="P95" s="201" t="s">
        <v>143</v>
      </c>
      <c r="Q95" s="160" t="s">
        <v>149</v>
      </c>
      <c r="R95" s="219">
        <f>$C95*各種係数!G91</f>
        <v>0</v>
      </c>
      <c r="S95" s="212">
        <f>$C95*各種係数!H91</f>
        <v>0</v>
      </c>
      <c r="T95" s="219">
        <f>$F95*各種係数!G91</f>
        <v>0</v>
      </c>
      <c r="U95" s="212">
        <f>$F95*各種係数!H91</f>
        <v>0</v>
      </c>
      <c r="V95" s="219">
        <f>$I95*各種係数!G91</f>
        <v>0</v>
      </c>
      <c r="W95" s="212">
        <f>$I95*各種係数!H91</f>
        <v>0</v>
      </c>
      <c r="X95" s="219">
        <f t="shared" si="2"/>
        <v>0</v>
      </c>
      <c r="Y95" s="212">
        <f t="shared" si="3"/>
        <v>0</v>
      </c>
    </row>
    <row r="96" spans="1:25" x14ac:dyDescent="0.15">
      <c r="A96" s="201" t="s">
        <v>144</v>
      </c>
      <c r="B96" s="160" t="s">
        <v>300</v>
      </c>
      <c r="C96" s="212">
        <f>分析シート!F99</f>
        <v>0</v>
      </c>
      <c r="D96" s="213">
        <f>分析シート!G99</f>
        <v>0</v>
      </c>
      <c r="E96" s="212">
        <f>分析シート!H99</f>
        <v>0</v>
      </c>
      <c r="F96" s="213">
        <f>分析シート!L99</f>
        <v>0</v>
      </c>
      <c r="G96" s="212">
        <f>分析シート!M99</f>
        <v>0</v>
      </c>
      <c r="H96" s="213">
        <f>分析シート!N99</f>
        <v>0</v>
      </c>
      <c r="I96" s="212">
        <f>分析シート!W99</f>
        <v>0</v>
      </c>
      <c r="J96" s="213">
        <f>分析シート!X99</f>
        <v>0</v>
      </c>
      <c r="K96" s="212">
        <f>分析シート!Y99</f>
        <v>0</v>
      </c>
      <c r="L96" s="213">
        <f>分析シート!AA99</f>
        <v>0</v>
      </c>
      <c r="M96" s="212">
        <f>分析シート!AB99</f>
        <v>0</v>
      </c>
      <c r="N96" s="212">
        <f>分析シート!AC99</f>
        <v>0</v>
      </c>
      <c r="P96" s="201" t="s">
        <v>144</v>
      </c>
      <c r="Q96" s="160" t="s">
        <v>300</v>
      </c>
      <c r="R96" s="219">
        <f>$C96*各種係数!G92</f>
        <v>0</v>
      </c>
      <c r="S96" s="212">
        <f>$C96*各種係数!H92</f>
        <v>0</v>
      </c>
      <c r="T96" s="219">
        <f>$F96*各種係数!G92</f>
        <v>0</v>
      </c>
      <c r="U96" s="212">
        <f>$F96*各種係数!H92</f>
        <v>0</v>
      </c>
      <c r="V96" s="219">
        <f>$I96*各種係数!G92</f>
        <v>0</v>
      </c>
      <c r="W96" s="212">
        <f>$I96*各種係数!H92</f>
        <v>0</v>
      </c>
      <c r="X96" s="219">
        <f t="shared" si="2"/>
        <v>0</v>
      </c>
      <c r="Y96" s="212">
        <f t="shared" si="3"/>
        <v>0</v>
      </c>
    </row>
    <row r="97" spans="1:25" x14ac:dyDescent="0.15">
      <c r="A97" s="201" t="s">
        <v>146</v>
      </c>
      <c r="B97" s="160" t="s">
        <v>301</v>
      </c>
      <c r="C97" s="212">
        <f>分析シート!F100</f>
        <v>0</v>
      </c>
      <c r="D97" s="213">
        <f>分析シート!G100</f>
        <v>0</v>
      </c>
      <c r="E97" s="212">
        <f>分析シート!H100</f>
        <v>0</v>
      </c>
      <c r="F97" s="213">
        <f>分析シート!L100</f>
        <v>0</v>
      </c>
      <c r="G97" s="212">
        <f>分析シート!M100</f>
        <v>0</v>
      </c>
      <c r="H97" s="213">
        <f>分析シート!N100</f>
        <v>0</v>
      </c>
      <c r="I97" s="212">
        <f>分析シート!W100</f>
        <v>0</v>
      </c>
      <c r="J97" s="213">
        <f>分析シート!X100</f>
        <v>0</v>
      </c>
      <c r="K97" s="212">
        <f>分析シート!Y100</f>
        <v>0</v>
      </c>
      <c r="L97" s="213">
        <f>分析シート!AA100</f>
        <v>0</v>
      </c>
      <c r="M97" s="212">
        <f>分析シート!AB100</f>
        <v>0</v>
      </c>
      <c r="N97" s="212">
        <f>分析シート!AC100</f>
        <v>0</v>
      </c>
      <c r="P97" s="201" t="s">
        <v>146</v>
      </c>
      <c r="Q97" s="160" t="s">
        <v>301</v>
      </c>
      <c r="R97" s="219">
        <f>$C97*各種係数!G93</f>
        <v>0</v>
      </c>
      <c r="S97" s="212">
        <f>$C97*各種係数!H93</f>
        <v>0</v>
      </c>
      <c r="T97" s="219">
        <f>$F97*各種係数!G93</f>
        <v>0</v>
      </c>
      <c r="U97" s="212">
        <f>$F97*各種係数!H93</f>
        <v>0</v>
      </c>
      <c r="V97" s="219">
        <f>$I97*各種係数!G93</f>
        <v>0</v>
      </c>
      <c r="W97" s="212">
        <f>$I97*各種係数!H93</f>
        <v>0</v>
      </c>
      <c r="X97" s="219">
        <f t="shared" si="2"/>
        <v>0</v>
      </c>
      <c r="Y97" s="212">
        <f t="shared" si="3"/>
        <v>0</v>
      </c>
    </row>
    <row r="98" spans="1:25" x14ac:dyDescent="0.15">
      <c r="A98" s="201" t="s">
        <v>148</v>
      </c>
      <c r="B98" s="160" t="s">
        <v>302</v>
      </c>
      <c r="C98" s="212">
        <f>分析シート!F101</f>
        <v>0</v>
      </c>
      <c r="D98" s="213">
        <f>分析シート!G101</f>
        <v>0</v>
      </c>
      <c r="E98" s="212">
        <f>分析シート!H101</f>
        <v>0</v>
      </c>
      <c r="F98" s="213">
        <f>分析シート!L101</f>
        <v>0</v>
      </c>
      <c r="G98" s="212">
        <f>分析シート!M101</f>
        <v>0</v>
      </c>
      <c r="H98" s="213">
        <f>分析シート!N101</f>
        <v>0</v>
      </c>
      <c r="I98" s="212">
        <f>分析シート!W101</f>
        <v>0</v>
      </c>
      <c r="J98" s="213">
        <f>分析シート!X101</f>
        <v>0</v>
      </c>
      <c r="K98" s="212">
        <f>分析シート!Y101</f>
        <v>0</v>
      </c>
      <c r="L98" s="213">
        <f>分析シート!AA101</f>
        <v>0</v>
      </c>
      <c r="M98" s="212">
        <f>分析シート!AB101</f>
        <v>0</v>
      </c>
      <c r="N98" s="212">
        <f>分析シート!AC101</f>
        <v>0</v>
      </c>
      <c r="P98" s="201" t="s">
        <v>148</v>
      </c>
      <c r="Q98" s="160" t="s">
        <v>302</v>
      </c>
      <c r="R98" s="219">
        <f>$C98*各種係数!G94</f>
        <v>0</v>
      </c>
      <c r="S98" s="212">
        <f>$C98*各種係数!H94</f>
        <v>0</v>
      </c>
      <c r="T98" s="219">
        <f>$F98*各種係数!G94</f>
        <v>0</v>
      </c>
      <c r="U98" s="212">
        <f>$F98*各種係数!H94</f>
        <v>0</v>
      </c>
      <c r="V98" s="219">
        <f>$I98*各種係数!G94</f>
        <v>0</v>
      </c>
      <c r="W98" s="212">
        <f>$I98*各種係数!H94</f>
        <v>0</v>
      </c>
      <c r="X98" s="219">
        <f t="shared" si="2"/>
        <v>0</v>
      </c>
      <c r="Y98" s="212">
        <f t="shared" si="3"/>
        <v>0</v>
      </c>
    </row>
    <row r="99" spans="1:25" x14ac:dyDescent="0.15">
      <c r="A99" s="201" t="s">
        <v>150</v>
      </c>
      <c r="B99" s="160" t="s">
        <v>153</v>
      </c>
      <c r="C99" s="212">
        <f>分析シート!F102</f>
        <v>0</v>
      </c>
      <c r="D99" s="213">
        <f>分析シート!G102</f>
        <v>0</v>
      </c>
      <c r="E99" s="212">
        <f>分析シート!H102</f>
        <v>0</v>
      </c>
      <c r="F99" s="213">
        <f>分析シート!L102</f>
        <v>0</v>
      </c>
      <c r="G99" s="212">
        <f>分析シート!M102</f>
        <v>0</v>
      </c>
      <c r="H99" s="213">
        <f>分析シート!N102</f>
        <v>0</v>
      </c>
      <c r="I99" s="212">
        <f>分析シート!W102</f>
        <v>0</v>
      </c>
      <c r="J99" s="213">
        <f>分析シート!X102</f>
        <v>0</v>
      </c>
      <c r="K99" s="212">
        <f>分析シート!Y102</f>
        <v>0</v>
      </c>
      <c r="L99" s="213">
        <f>分析シート!AA102</f>
        <v>0</v>
      </c>
      <c r="M99" s="212">
        <f>分析シート!AB102</f>
        <v>0</v>
      </c>
      <c r="N99" s="212">
        <f>分析シート!AC102</f>
        <v>0</v>
      </c>
      <c r="P99" s="201" t="s">
        <v>150</v>
      </c>
      <c r="Q99" s="160" t="s">
        <v>153</v>
      </c>
      <c r="R99" s="219">
        <f>$C99*各種係数!G95</f>
        <v>0</v>
      </c>
      <c r="S99" s="212">
        <f>$C99*各種係数!H95</f>
        <v>0</v>
      </c>
      <c r="T99" s="219">
        <f>$F99*各種係数!G95</f>
        <v>0</v>
      </c>
      <c r="U99" s="212">
        <f>$F99*各種係数!H95</f>
        <v>0</v>
      </c>
      <c r="V99" s="219">
        <f>$I99*各種係数!G95</f>
        <v>0</v>
      </c>
      <c r="W99" s="212">
        <f>$I99*各種係数!H95</f>
        <v>0</v>
      </c>
      <c r="X99" s="219">
        <f t="shared" si="2"/>
        <v>0</v>
      </c>
      <c r="Y99" s="212">
        <f t="shared" si="3"/>
        <v>0</v>
      </c>
    </row>
    <row r="100" spans="1:25" x14ac:dyDescent="0.15">
      <c r="A100" s="201" t="s">
        <v>151</v>
      </c>
      <c r="B100" s="160" t="s">
        <v>303</v>
      </c>
      <c r="C100" s="212">
        <f>分析シート!F103</f>
        <v>0</v>
      </c>
      <c r="D100" s="213">
        <f>分析シート!G103</f>
        <v>0</v>
      </c>
      <c r="E100" s="212">
        <f>分析シート!H103</f>
        <v>0</v>
      </c>
      <c r="F100" s="213">
        <f>分析シート!L103</f>
        <v>0</v>
      </c>
      <c r="G100" s="212">
        <f>分析シート!M103</f>
        <v>0</v>
      </c>
      <c r="H100" s="213">
        <f>分析シート!N103</f>
        <v>0</v>
      </c>
      <c r="I100" s="212">
        <f>分析シート!W103</f>
        <v>0</v>
      </c>
      <c r="J100" s="213">
        <f>分析シート!X103</f>
        <v>0</v>
      </c>
      <c r="K100" s="212">
        <f>分析シート!Y103</f>
        <v>0</v>
      </c>
      <c r="L100" s="213">
        <f>分析シート!AA103</f>
        <v>0</v>
      </c>
      <c r="M100" s="212">
        <f>分析シート!AB103</f>
        <v>0</v>
      </c>
      <c r="N100" s="212">
        <f>分析シート!AC103</f>
        <v>0</v>
      </c>
      <c r="P100" s="201" t="s">
        <v>151</v>
      </c>
      <c r="Q100" s="160" t="s">
        <v>303</v>
      </c>
      <c r="R100" s="219">
        <f>$C100*各種係数!G96</f>
        <v>0</v>
      </c>
      <c r="S100" s="212">
        <f>$C100*各種係数!H96</f>
        <v>0</v>
      </c>
      <c r="T100" s="219">
        <f>$F100*各種係数!G96</f>
        <v>0</v>
      </c>
      <c r="U100" s="212">
        <f>$F100*各種係数!H96</f>
        <v>0</v>
      </c>
      <c r="V100" s="219">
        <f>$I100*各種係数!G96</f>
        <v>0</v>
      </c>
      <c r="W100" s="212">
        <f>$I100*各種係数!H96</f>
        <v>0</v>
      </c>
      <c r="X100" s="219">
        <f t="shared" si="2"/>
        <v>0</v>
      </c>
      <c r="Y100" s="212">
        <f t="shared" si="3"/>
        <v>0</v>
      </c>
    </row>
    <row r="101" spans="1:25" x14ac:dyDescent="0.15">
      <c r="A101" s="201" t="s">
        <v>152</v>
      </c>
      <c r="B101" s="160" t="s">
        <v>157</v>
      </c>
      <c r="C101" s="212">
        <f>分析シート!F104</f>
        <v>0</v>
      </c>
      <c r="D101" s="213">
        <f>分析シート!G104</f>
        <v>0</v>
      </c>
      <c r="E101" s="212">
        <f>分析シート!H104</f>
        <v>0</v>
      </c>
      <c r="F101" s="213">
        <f>分析シート!L104</f>
        <v>0</v>
      </c>
      <c r="G101" s="212">
        <f>分析シート!M104</f>
        <v>0</v>
      </c>
      <c r="H101" s="213">
        <f>分析シート!N104</f>
        <v>0</v>
      </c>
      <c r="I101" s="212">
        <f>分析シート!W104</f>
        <v>0</v>
      </c>
      <c r="J101" s="213">
        <f>分析シート!X104</f>
        <v>0</v>
      </c>
      <c r="K101" s="212">
        <f>分析シート!Y104</f>
        <v>0</v>
      </c>
      <c r="L101" s="213">
        <f>分析シート!AA104</f>
        <v>0</v>
      </c>
      <c r="M101" s="212">
        <f>分析シート!AB104</f>
        <v>0</v>
      </c>
      <c r="N101" s="212">
        <f>分析シート!AC104</f>
        <v>0</v>
      </c>
      <c r="P101" s="201" t="s">
        <v>152</v>
      </c>
      <c r="Q101" s="160" t="s">
        <v>157</v>
      </c>
      <c r="R101" s="219">
        <f>$C101*各種係数!G97</f>
        <v>0</v>
      </c>
      <c r="S101" s="212">
        <f>$C101*各種係数!H97</f>
        <v>0</v>
      </c>
      <c r="T101" s="219">
        <f>$F101*各種係数!G97</f>
        <v>0</v>
      </c>
      <c r="U101" s="212">
        <f>$F101*各種係数!H97</f>
        <v>0</v>
      </c>
      <c r="V101" s="219">
        <f>$I101*各種係数!G97</f>
        <v>0</v>
      </c>
      <c r="W101" s="212">
        <f>$I101*各種係数!H97</f>
        <v>0</v>
      </c>
      <c r="X101" s="219">
        <f t="shared" si="2"/>
        <v>0</v>
      </c>
      <c r="Y101" s="212">
        <f t="shared" si="3"/>
        <v>0</v>
      </c>
    </row>
    <row r="102" spans="1:25" x14ac:dyDescent="0.15">
      <c r="A102" s="201" t="s">
        <v>154</v>
      </c>
      <c r="B102" s="160" t="s">
        <v>178</v>
      </c>
      <c r="C102" s="212">
        <f>分析シート!F105</f>
        <v>0</v>
      </c>
      <c r="D102" s="213">
        <f>分析シート!G105</f>
        <v>0</v>
      </c>
      <c r="E102" s="212">
        <f>分析シート!H105</f>
        <v>0</v>
      </c>
      <c r="F102" s="213">
        <f>分析シート!L105</f>
        <v>0</v>
      </c>
      <c r="G102" s="212">
        <f>分析シート!M105</f>
        <v>0</v>
      </c>
      <c r="H102" s="213">
        <f>分析シート!N105</f>
        <v>0</v>
      </c>
      <c r="I102" s="212">
        <f>分析シート!W105</f>
        <v>0</v>
      </c>
      <c r="J102" s="213">
        <f>分析シート!X105</f>
        <v>0</v>
      </c>
      <c r="K102" s="212">
        <f>分析シート!Y105</f>
        <v>0</v>
      </c>
      <c r="L102" s="213">
        <f>分析シート!AA105</f>
        <v>0</v>
      </c>
      <c r="M102" s="212">
        <f>分析シート!AB105</f>
        <v>0</v>
      </c>
      <c r="N102" s="212">
        <f>分析シート!AC105</f>
        <v>0</v>
      </c>
      <c r="P102" s="201" t="s">
        <v>154</v>
      </c>
      <c r="Q102" s="160" t="s">
        <v>178</v>
      </c>
      <c r="R102" s="219">
        <f>$C102*各種係数!G98</f>
        <v>0</v>
      </c>
      <c r="S102" s="212">
        <f>$C102*各種係数!H98</f>
        <v>0</v>
      </c>
      <c r="T102" s="219">
        <f>$F102*各種係数!G98</f>
        <v>0</v>
      </c>
      <c r="U102" s="212">
        <f>$F102*各種係数!H98</f>
        <v>0</v>
      </c>
      <c r="V102" s="219">
        <f>$I102*各種係数!G98</f>
        <v>0</v>
      </c>
      <c r="W102" s="212">
        <f>$I102*各種係数!H98</f>
        <v>0</v>
      </c>
      <c r="X102" s="219">
        <f t="shared" si="2"/>
        <v>0</v>
      </c>
      <c r="Y102" s="212">
        <f t="shared" si="3"/>
        <v>0</v>
      </c>
    </row>
    <row r="103" spans="1:25" x14ac:dyDescent="0.15">
      <c r="A103" s="201" t="s">
        <v>155</v>
      </c>
      <c r="B103" s="160" t="s">
        <v>304</v>
      </c>
      <c r="C103" s="212">
        <f>分析シート!F106</f>
        <v>0</v>
      </c>
      <c r="D103" s="213">
        <f>分析シート!G106</f>
        <v>0</v>
      </c>
      <c r="E103" s="212">
        <f>分析シート!H106</f>
        <v>0</v>
      </c>
      <c r="F103" s="213">
        <f>分析シート!L106</f>
        <v>0</v>
      </c>
      <c r="G103" s="212">
        <f>分析シート!M106</f>
        <v>0</v>
      </c>
      <c r="H103" s="213">
        <f>分析シート!N106</f>
        <v>0</v>
      </c>
      <c r="I103" s="212">
        <f>分析シート!W106</f>
        <v>0</v>
      </c>
      <c r="J103" s="213">
        <f>分析シート!X106</f>
        <v>0</v>
      </c>
      <c r="K103" s="212">
        <f>分析シート!Y106</f>
        <v>0</v>
      </c>
      <c r="L103" s="213">
        <f>分析シート!AA106</f>
        <v>0</v>
      </c>
      <c r="M103" s="212">
        <f>分析シート!AB106</f>
        <v>0</v>
      </c>
      <c r="N103" s="212">
        <f>分析シート!AC106</f>
        <v>0</v>
      </c>
      <c r="P103" s="201" t="s">
        <v>155</v>
      </c>
      <c r="Q103" s="160" t="s">
        <v>304</v>
      </c>
      <c r="R103" s="219">
        <f>$C103*各種係数!G99</f>
        <v>0</v>
      </c>
      <c r="S103" s="212">
        <f>$C103*各種係数!H99</f>
        <v>0</v>
      </c>
      <c r="T103" s="219">
        <f>$F103*各種係数!G99</f>
        <v>0</v>
      </c>
      <c r="U103" s="212">
        <f>$F103*各種係数!H99</f>
        <v>0</v>
      </c>
      <c r="V103" s="219">
        <f>$I103*各種係数!G99</f>
        <v>0</v>
      </c>
      <c r="W103" s="212">
        <f>$I103*各種係数!H99</f>
        <v>0</v>
      </c>
      <c r="X103" s="219">
        <f t="shared" si="2"/>
        <v>0</v>
      </c>
      <c r="Y103" s="212">
        <f t="shared" si="3"/>
        <v>0</v>
      </c>
    </row>
    <row r="104" spans="1:25" x14ac:dyDescent="0.15">
      <c r="A104" s="201" t="s">
        <v>156</v>
      </c>
      <c r="B104" s="160" t="s">
        <v>160</v>
      </c>
      <c r="C104" s="212">
        <f>分析シート!F107</f>
        <v>0</v>
      </c>
      <c r="D104" s="213">
        <f>分析シート!G107</f>
        <v>0</v>
      </c>
      <c r="E104" s="212">
        <f>分析シート!H107</f>
        <v>0</v>
      </c>
      <c r="F104" s="213">
        <f>分析シート!L107</f>
        <v>0</v>
      </c>
      <c r="G104" s="212">
        <f>分析シート!M107</f>
        <v>0</v>
      </c>
      <c r="H104" s="213">
        <f>分析シート!N107</f>
        <v>0</v>
      </c>
      <c r="I104" s="212">
        <f>分析シート!W107</f>
        <v>0</v>
      </c>
      <c r="J104" s="213">
        <f>分析シート!X107</f>
        <v>0</v>
      </c>
      <c r="K104" s="212">
        <f>分析シート!Y107</f>
        <v>0</v>
      </c>
      <c r="L104" s="213">
        <f>分析シート!AA107</f>
        <v>0</v>
      </c>
      <c r="M104" s="212">
        <f>分析シート!AB107</f>
        <v>0</v>
      </c>
      <c r="N104" s="212">
        <f>分析シート!AC107</f>
        <v>0</v>
      </c>
      <c r="P104" s="201" t="s">
        <v>156</v>
      </c>
      <c r="Q104" s="160" t="s">
        <v>160</v>
      </c>
      <c r="R104" s="219">
        <f>$C104*各種係数!G100</f>
        <v>0</v>
      </c>
      <c r="S104" s="212">
        <f>$C104*各種係数!H100</f>
        <v>0</v>
      </c>
      <c r="T104" s="219">
        <f>$F104*各種係数!G100</f>
        <v>0</v>
      </c>
      <c r="U104" s="212">
        <f>$F104*各種係数!H100</f>
        <v>0</v>
      </c>
      <c r="V104" s="219">
        <f>$I104*各種係数!G100</f>
        <v>0</v>
      </c>
      <c r="W104" s="212">
        <f>$I104*各種係数!H100</f>
        <v>0</v>
      </c>
      <c r="X104" s="219">
        <f t="shared" si="2"/>
        <v>0</v>
      </c>
      <c r="Y104" s="212">
        <f t="shared" si="3"/>
        <v>0</v>
      </c>
    </row>
    <row r="105" spans="1:25" x14ac:dyDescent="0.15">
      <c r="A105" s="201" t="s">
        <v>158</v>
      </c>
      <c r="B105" s="160" t="s">
        <v>179</v>
      </c>
      <c r="C105" s="212">
        <f>分析シート!F108</f>
        <v>0</v>
      </c>
      <c r="D105" s="213">
        <f>分析シート!G108</f>
        <v>0</v>
      </c>
      <c r="E105" s="212">
        <f>分析シート!H108</f>
        <v>0</v>
      </c>
      <c r="F105" s="213">
        <f>分析シート!L108</f>
        <v>0</v>
      </c>
      <c r="G105" s="212">
        <f>分析シート!M108</f>
        <v>0</v>
      </c>
      <c r="H105" s="213">
        <f>分析シート!N108</f>
        <v>0</v>
      </c>
      <c r="I105" s="212">
        <f>分析シート!W108</f>
        <v>0</v>
      </c>
      <c r="J105" s="213">
        <f>分析シート!X108</f>
        <v>0</v>
      </c>
      <c r="K105" s="212">
        <f>分析シート!Y108</f>
        <v>0</v>
      </c>
      <c r="L105" s="213">
        <f>分析シート!AA108</f>
        <v>0</v>
      </c>
      <c r="M105" s="212">
        <f>分析シート!AB108</f>
        <v>0</v>
      </c>
      <c r="N105" s="212">
        <f>分析シート!AC108</f>
        <v>0</v>
      </c>
      <c r="P105" s="201" t="s">
        <v>158</v>
      </c>
      <c r="Q105" s="160" t="s">
        <v>179</v>
      </c>
      <c r="R105" s="219">
        <f>$C105*各種係数!G101</f>
        <v>0</v>
      </c>
      <c r="S105" s="212">
        <f>$C105*各種係数!H101</f>
        <v>0</v>
      </c>
      <c r="T105" s="219">
        <f>$F105*各種係数!G101</f>
        <v>0</v>
      </c>
      <c r="U105" s="212">
        <f>$F105*各種係数!H101</f>
        <v>0</v>
      </c>
      <c r="V105" s="219">
        <f>$I105*各種係数!G101</f>
        <v>0</v>
      </c>
      <c r="W105" s="212">
        <f>$I105*各種係数!H101</f>
        <v>0</v>
      </c>
      <c r="X105" s="219">
        <f t="shared" si="2"/>
        <v>0</v>
      </c>
      <c r="Y105" s="212">
        <f t="shared" si="3"/>
        <v>0</v>
      </c>
    </row>
    <row r="106" spans="1:25" x14ac:dyDescent="0.15">
      <c r="A106" s="201" t="s">
        <v>159</v>
      </c>
      <c r="B106" s="160" t="s">
        <v>305</v>
      </c>
      <c r="C106" s="212">
        <f>分析シート!F109</f>
        <v>0</v>
      </c>
      <c r="D106" s="213">
        <f>分析シート!G109</f>
        <v>0</v>
      </c>
      <c r="E106" s="212">
        <f>分析シート!H109</f>
        <v>0</v>
      </c>
      <c r="F106" s="213">
        <f>分析シート!L109</f>
        <v>0</v>
      </c>
      <c r="G106" s="212">
        <f>分析シート!M109</f>
        <v>0</v>
      </c>
      <c r="H106" s="213">
        <f>分析シート!N109</f>
        <v>0</v>
      </c>
      <c r="I106" s="212">
        <f>分析シート!W109</f>
        <v>0</v>
      </c>
      <c r="J106" s="213">
        <f>分析シート!X109</f>
        <v>0</v>
      </c>
      <c r="K106" s="212">
        <f>分析シート!Y109</f>
        <v>0</v>
      </c>
      <c r="L106" s="213">
        <f>分析シート!AA109</f>
        <v>0</v>
      </c>
      <c r="M106" s="212">
        <f>分析シート!AB109</f>
        <v>0</v>
      </c>
      <c r="N106" s="212">
        <f>分析シート!AC109</f>
        <v>0</v>
      </c>
      <c r="P106" s="201" t="s">
        <v>159</v>
      </c>
      <c r="Q106" s="160" t="s">
        <v>305</v>
      </c>
      <c r="R106" s="219">
        <f>$C106*各種係数!G102</f>
        <v>0</v>
      </c>
      <c r="S106" s="212">
        <f>$C106*各種係数!H102</f>
        <v>0</v>
      </c>
      <c r="T106" s="219">
        <f>$F106*各種係数!G102</f>
        <v>0</v>
      </c>
      <c r="U106" s="212">
        <f>$F106*各種係数!H102</f>
        <v>0</v>
      </c>
      <c r="V106" s="219">
        <f>$I106*各種係数!G102</f>
        <v>0</v>
      </c>
      <c r="W106" s="212">
        <f>$I106*各種係数!H102</f>
        <v>0</v>
      </c>
      <c r="X106" s="219">
        <f t="shared" si="2"/>
        <v>0</v>
      </c>
      <c r="Y106" s="212">
        <f t="shared" si="3"/>
        <v>0</v>
      </c>
    </row>
    <row r="107" spans="1:25" x14ac:dyDescent="0.15">
      <c r="A107" s="201" t="s">
        <v>161</v>
      </c>
      <c r="B107" s="160" t="s">
        <v>180</v>
      </c>
      <c r="C107" s="212">
        <f>分析シート!F110</f>
        <v>0</v>
      </c>
      <c r="D107" s="213">
        <f>分析シート!G110</f>
        <v>0</v>
      </c>
      <c r="E107" s="212">
        <f>分析シート!H110</f>
        <v>0</v>
      </c>
      <c r="F107" s="213">
        <f>分析シート!L110</f>
        <v>0</v>
      </c>
      <c r="G107" s="212">
        <f>分析シート!M110</f>
        <v>0</v>
      </c>
      <c r="H107" s="213">
        <f>分析シート!N110</f>
        <v>0</v>
      </c>
      <c r="I107" s="212">
        <f>分析シート!W110</f>
        <v>0</v>
      </c>
      <c r="J107" s="213">
        <f>分析シート!X110</f>
        <v>0</v>
      </c>
      <c r="K107" s="212">
        <f>分析シート!Y110</f>
        <v>0</v>
      </c>
      <c r="L107" s="213">
        <f>分析シート!AA110</f>
        <v>0</v>
      </c>
      <c r="M107" s="212">
        <f>分析シート!AB110</f>
        <v>0</v>
      </c>
      <c r="N107" s="212">
        <f>分析シート!AC110</f>
        <v>0</v>
      </c>
      <c r="P107" s="201" t="s">
        <v>161</v>
      </c>
      <c r="Q107" s="160" t="s">
        <v>180</v>
      </c>
      <c r="R107" s="219">
        <f>$C107*各種係数!G103</f>
        <v>0</v>
      </c>
      <c r="S107" s="212">
        <f>$C107*各種係数!H103</f>
        <v>0</v>
      </c>
      <c r="T107" s="219">
        <f>$F107*各種係数!G103</f>
        <v>0</v>
      </c>
      <c r="U107" s="212">
        <f>$F107*各種係数!H103</f>
        <v>0</v>
      </c>
      <c r="V107" s="219">
        <f>$I107*各種係数!G103</f>
        <v>0</v>
      </c>
      <c r="W107" s="212">
        <f>$I107*各種係数!H103</f>
        <v>0</v>
      </c>
      <c r="X107" s="219">
        <f t="shared" si="2"/>
        <v>0</v>
      </c>
      <c r="Y107" s="212">
        <f t="shared" si="3"/>
        <v>0</v>
      </c>
    </row>
    <row r="108" spans="1:25" x14ac:dyDescent="0.15">
      <c r="A108" s="201" t="s">
        <v>163</v>
      </c>
      <c r="B108" s="160" t="s">
        <v>162</v>
      </c>
      <c r="C108" s="212">
        <f>分析シート!F111</f>
        <v>0</v>
      </c>
      <c r="D108" s="213">
        <f>分析シート!G111</f>
        <v>0</v>
      </c>
      <c r="E108" s="212">
        <f>分析シート!H111</f>
        <v>0</v>
      </c>
      <c r="F108" s="213">
        <f>分析シート!L111</f>
        <v>0</v>
      </c>
      <c r="G108" s="212">
        <f>分析シート!M111</f>
        <v>0</v>
      </c>
      <c r="H108" s="213">
        <f>分析シート!N111</f>
        <v>0</v>
      </c>
      <c r="I108" s="212">
        <f>分析シート!W111</f>
        <v>0</v>
      </c>
      <c r="J108" s="213">
        <f>分析シート!X111</f>
        <v>0</v>
      </c>
      <c r="K108" s="212">
        <f>分析シート!Y111</f>
        <v>0</v>
      </c>
      <c r="L108" s="213">
        <f>分析シート!AA111</f>
        <v>0</v>
      </c>
      <c r="M108" s="212">
        <f>分析シート!AB111</f>
        <v>0</v>
      </c>
      <c r="N108" s="212">
        <f>分析シート!AC111</f>
        <v>0</v>
      </c>
      <c r="P108" s="201" t="s">
        <v>163</v>
      </c>
      <c r="Q108" s="160" t="s">
        <v>162</v>
      </c>
      <c r="R108" s="219">
        <f>$C108*各種係数!G104</f>
        <v>0</v>
      </c>
      <c r="S108" s="212">
        <f>$C108*各種係数!H104</f>
        <v>0</v>
      </c>
      <c r="T108" s="219">
        <f>$F108*各種係数!G104</f>
        <v>0</v>
      </c>
      <c r="U108" s="212">
        <f>$F108*各種係数!H104</f>
        <v>0</v>
      </c>
      <c r="V108" s="219">
        <f>$I108*各種係数!G104</f>
        <v>0</v>
      </c>
      <c r="W108" s="212">
        <f>$I108*各種係数!H104</f>
        <v>0</v>
      </c>
      <c r="X108" s="219">
        <f t="shared" si="2"/>
        <v>0</v>
      </c>
      <c r="Y108" s="212">
        <f t="shared" si="3"/>
        <v>0</v>
      </c>
    </row>
    <row r="109" spans="1:25" x14ac:dyDescent="0.15">
      <c r="A109" s="201" t="s">
        <v>164</v>
      </c>
      <c r="B109" s="160" t="s">
        <v>307</v>
      </c>
      <c r="C109" s="212">
        <f>分析シート!F112</f>
        <v>0</v>
      </c>
      <c r="D109" s="213">
        <f>分析シート!G112</f>
        <v>0</v>
      </c>
      <c r="E109" s="212">
        <f>分析シート!H112</f>
        <v>0</v>
      </c>
      <c r="F109" s="213">
        <f>分析シート!L112</f>
        <v>0</v>
      </c>
      <c r="G109" s="212">
        <f>分析シート!M112</f>
        <v>0</v>
      </c>
      <c r="H109" s="213">
        <f>分析シート!N112</f>
        <v>0</v>
      </c>
      <c r="I109" s="212">
        <f>分析シート!W112</f>
        <v>0</v>
      </c>
      <c r="J109" s="213">
        <f>分析シート!X112</f>
        <v>0</v>
      </c>
      <c r="K109" s="212">
        <f>分析シート!Y112</f>
        <v>0</v>
      </c>
      <c r="L109" s="213">
        <f>分析シート!AA112</f>
        <v>0</v>
      </c>
      <c r="M109" s="212">
        <f>分析シート!AB112</f>
        <v>0</v>
      </c>
      <c r="N109" s="212">
        <f>分析シート!AC112</f>
        <v>0</v>
      </c>
      <c r="P109" s="201" t="s">
        <v>164</v>
      </c>
      <c r="Q109" s="160" t="s">
        <v>307</v>
      </c>
      <c r="R109" s="219">
        <f>$C109*各種係数!G105</f>
        <v>0</v>
      </c>
      <c r="S109" s="212">
        <f>$C109*各種係数!H105</f>
        <v>0</v>
      </c>
      <c r="T109" s="219">
        <f>$F109*各種係数!G105</f>
        <v>0</v>
      </c>
      <c r="U109" s="212">
        <f>$F109*各種係数!H105</f>
        <v>0</v>
      </c>
      <c r="V109" s="219">
        <f>$I109*各種係数!G105</f>
        <v>0</v>
      </c>
      <c r="W109" s="212">
        <f>$I109*各種係数!H105</f>
        <v>0</v>
      </c>
      <c r="X109" s="219">
        <f t="shared" si="2"/>
        <v>0</v>
      </c>
      <c r="Y109" s="212">
        <f t="shared" si="3"/>
        <v>0</v>
      </c>
    </row>
    <row r="110" spans="1:25" x14ac:dyDescent="0.15">
      <c r="A110" s="201" t="s">
        <v>165</v>
      </c>
      <c r="B110" s="160" t="s">
        <v>167</v>
      </c>
      <c r="C110" s="212">
        <f>分析シート!F113</f>
        <v>0</v>
      </c>
      <c r="D110" s="213">
        <f>分析シート!G113</f>
        <v>0</v>
      </c>
      <c r="E110" s="212">
        <f>分析シート!H113</f>
        <v>0</v>
      </c>
      <c r="F110" s="213">
        <f>分析シート!L113</f>
        <v>0</v>
      </c>
      <c r="G110" s="212">
        <f>分析シート!M113</f>
        <v>0</v>
      </c>
      <c r="H110" s="213">
        <f>分析シート!N113</f>
        <v>0</v>
      </c>
      <c r="I110" s="212">
        <f>分析シート!W113</f>
        <v>0</v>
      </c>
      <c r="J110" s="213">
        <f>分析シート!X113</f>
        <v>0</v>
      </c>
      <c r="K110" s="212">
        <f>分析シート!Y113</f>
        <v>0</v>
      </c>
      <c r="L110" s="213">
        <f>分析シート!AA113</f>
        <v>0</v>
      </c>
      <c r="M110" s="212">
        <f>分析シート!AB113</f>
        <v>0</v>
      </c>
      <c r="N110" s="212">
        <f>分析シート!AC113</f>
        <v>0</v>
      </c>
      <c r="P110" s="201" t="s">
        <v>165</v>
      </c>
      <c r="Q110" s="160" t="s">
        <v>167</v>
      </c>
      <c r="R110" s="219">
        <f>$C110*各種係数!G106</f>
        <v>0</v>
      </c>
      <c r="S110" s="212">
        <f>$C110*各種係数!H106</f>
        <v>0</v>
      </c>
      <c r="T110" s="219">
        <f>$F110*各種係数!G106</f>
        <v>0</v>
      </c>
      <c r="U110" s="212">
        <f>$F110*各種係数!H106</f>
        <v>0</v>
      </c>
      <c r="V110" s="219">
        <f>$I110*各種係数!G106</f>
        <v>0</v>
      </c>
      <c r="W110" s="212">
        <f>$I110*各種係数!H106</f>
        <v>0</v>
      </c>
      <c r="X110" s="219">
        <f t="shared" si="2"/>
        <v>0</v>
      </c>
      <c r="Y110" s="212">
        <f t="shared" si="3"/>
        <v>0</v>
      </c>
    </row>
    <row r="111" spans="1:25" x14ac:dyDescent="0.15">
      <c r="A111" s="201" t="s">
        <v>166</v>
      </c>
      <c r="B111" s="160" t="s">
        <v>168</v>
      </c>
      <c r="C111" s="212">
        <f>分析シート!F114</f>
        <v>0</v>
      </c>
      <c r="D111" s="213">
        <f>分析シート!G114</f>
        <v>0</v>
      </c>
      <c r="E111" s="212">
        <f>分析シート!H114</f>
        <v>0</v>
      </c>
      <c r="F111" s="213">
        <f>分析シート!L114</f>
        <v>0</v>
      </c>
      <c r="G111" s="212">
        <f>分析シート!M114</f>
        <v>0</v>
      </c>
      <c r="H111" s="213">
        <f>分析シート!N114</f>
        <v>0</v>
      </c>
      <c r="I111" s="212">
        <f>分析シート!W114</f>
        <v>0</v>
      </c>
      <c r="J111" s="213">
        <f>分析シート!X114</f>
        <v>0</v>
      </c>
      <c r="K111" s="212">
        <f>分析シート!Y114</f>
        <v>0</v>
      </c>
      <c r="L111" s="213">
        <f>分析シート!AA114</f>
        <v>0</v>
      </c>
      <c r="M111" s="212">
        <f>分析シート!AB114</f>
        <v>0</v>
      </c>
      <c r="N111" s="212">
        <f>分析シート!AC114</f>
        <v>0</v>
      </c>
      <c r="P111" s="201" t="s">
        <v>166</v>
      </c>
      <c r="Q111" s="160" t="s">
        <v>168</v>
      </c>
      <c r="R111" s="219">
        <f>$C111*各種係数!G107</f>
        <v>0</v>
      </c>
      <c r="S111" s="212">
        <f>$C111*各種係数!H107</f>
        <v>0</v>
      </c>
      <c r="T111" s="219">
        <f>$F111*各種係数!G107</f>
        <v>0</v>
      </c>
      <c r="U111" s="212">
        <f>$F111*各種係数!H107</f>
        <v>0</v>
      </c>
      <c r="V111" s="219">
        <f>$I111*各種係数!G107</f>
        <v>0</v>
      </c>
      <c r="W111" s="212">
        <f>$I111*各種係数!H107</f>
        <v>0</v>
      </c>
      <c r="X111" s="219">
        <f>R111+T111+V111</f>
        <v>0</v>
      </c>
      <c r="Y111" s="212">
        <f>S111+U111+W111</f>
        <v>0</v>
      </c>
    </row>
    <row r="112" spans="1:25" x14ac:dyDescent="0.15">
      <c r="A112" s="201" t="s">
        <v>308</v>
      </c>
      <c r="B112" s="160" t="s">
        <v>181</v>
      </c>
      <c r="C112" s="212">
        <f>分析シート!F115</f>
        <v>0</v>
      </c>
      <c r="D112" s="213">
        <f>分析シート!G115</f>
        <v>0</v>
      </c>
      <c r="E112" s="212">
        <f>分析シート!H115</f>
        <v>0</v>
      </c>
      <c r="F112" s="213">
        <f>分析シート!L115</f>
        <v>0</v>
      </c>
      <c r="G112" s="212">
        <f>分析シート!M115</f>
        <v>0</v>
      </c>
      <c r="H112" s="213">
        <f>分析シート!N115</f>
        <v>0</v>
      </c>
      <c r="I112" s="212">
        <f>分析シート!W115</f>
        <v>0</v>
      </c>
      <c r="J112" s="213">
        <f>分析シート!X115</f>
        <v>0</v>
      </c>
      <c r="K112" s="212">
        <f>分析シート!Y115</f>
        <v>0</v>
      </c>
      <c r="L112" s="213">
        <f>分析シート!AA115</f>
        <v>0</v>
      </c>
      <c r="M112" s="212">
        <f>分析シート!AB115</f>
        <v>0</v>
      </c>
      <c r="N112" s="212">
        <f>分析シート!AC115</f>
        <v>0</v>
      </c>
      <c r="P112" s="201" t="s">
        <v>308</v>
      </c>
      <c r="Q112" s="160" t="s">
        <v>181</v>
      </c>
      <c r="R112" s="219">
        <f>$C112*各種係数!G108</f>
        <v>0</v>
      </c>
      <c r="S112" s="212">
        <f>$C112*各種係数!H108</f>
        <v>0</v>
      </c>
      <c r="T112" s="219">
        <f>$F112*各種係数!G108</f>
        <v>0</v>
      </c>
      <c r="U112" s="212">
        <f>$F112*各種係数!H108</f>
        <v>0</v>
      </c>
      <c r="V112" s="219">
        <f>$I112*各種係数!G108</f>
        <v>0</v>
      </c>
      <c r="W112" s="212">
        <f>$I112*各種係数!H108</f>
        <v>0</v>
      </c>
      <c r="X112" s="219">
        <f>R112+T112+V112</f>
        <v>0</v>
      </c>
      <c r="Y112" s="212">
        <f>S112+U112+W112</f>
        <v>0</v>
      </c>
    </row>
    <row r="113" spans="1:25" x14ac:dyDescent="0.15">
      <c r="A113" s="304" t="s">
        <v>187</v>
      </c>
      <c r="B113" s="305"/>
      <c r="C113" s="214">
        <f t="shared" ref="C113:N113" si="4">SUM(C7:C112)</f>
        <v>0</v>
      </c>
      <c r="D113" s="214">
        <f t="shared" si="4"/>
        <v>0</v>
      </c>
      <c r="E113" s="214">
        <f t="shared" si="4"/>
        <v>0</v>
      </c>
      <c r="F113" s="215">
        <f t="shared" si="4"/>
        <v>0</v>
      </c>
      <c r="G113" s="214">
        <f t="shared" si="4"/>
        <v>0</v>
      </c>
      <c r="H113" s="215">
        <f t="shared" si="4"/>
        <v>0</v>
      </c>
      <c r="I113" s="214">
        <f t="shared" si="4"/>
        <v>0</v>
      </c>
      <c r="J113" s="215">
        <f t="shared" si="4"/>
        <v>0</v>
      </c>
      <c r="K113" s="214">
        <f t="shared" si="4"/>
        <v>0</v>
      </c>
      <c r="L113" s="216">
        <f t="shared" si="4"/>
        <v>0</v>
      </c>
      <c r="M113" s="214">
        <f>SUM(M7:M112)</f>
        <v>0</v>
      </c>
      <c r="N113" s="214">
        <f t="shared" si="4"/>
        <v>0</v>
      </c>
      <c r="P113" s="300" t="s">
        <v>187</v>
      </c>
      <c r="Q113" s="301"/>
      <c r="R113" s="215">
        <f t="shared" ref="R113:Y113" si="5">SUM(R7:R112)</f>
        <v>0</v>
      </c>
      <c r="S113" s="214">
        <f t="shared" si="5"/>
        <v>0</v>
      </c>
      <c r="T113" s="215">
        <f t="shared" si="5"/>
        <v>0</v>
      </c>
      <c r="U113" s="214">
        <f t="shared" si="5"/>
        <v>0</v>
      </c>
      <c r="V113" s="215">
        <f t="shared" si="5"/>
        <v>0</v>
      </c>
      <c r="W113" s="214">
        <f t="shared" si="5"/>
        <v>0</v>
      </c>
      <c r="X113" s="215">
        <f t="shared" si="5"/>
        <v>0</v>
      </c>
      <c r="Y113" s="214">
        <f t="shared" si="5"/>
        <v>0</v>
      </c>
    </row>
  </sheetData>
  <mergeCells count="20">
    <mergeCell ref="F4:H4"/>
    <mergeCell ref="I4:K4"/>
    <mergeCell ref="L5:L6"/>
    <mergeCell ref="R5:R6"/>
    <mergeCell ref="A113:B113"/>
    <mergeCell ref="L4:N4"/>
    <mergeCell ref="C5:C6"/>
    <mergeCell ref="F5:F6"/>
    <mergeCell ref="I5:I6"/>
    <mergeCell ref="A4:B6"/>
    <mergeCell ref="C4:E4"/>
    <mergeCell ref="X4:Y4"/>
    <mergeCell ref="X5:X6"/>
    <mergeCell ref="P4:Q6"/>
    <mergeCell ref="P113:Q113"/>
    <mergeCell ref="R4:S4"/>
    <mergeCell ref="T5:T6"/>
    <mergeCell ref="T4:U4"/>
    <mergeCell ref="V4:W4"/>
    <mergeCell ref="V5:V6"/>
  </mergeCells>
  <phoneticPr fontId="2"/>
  <pageMargins left="0.70866141732283472" right="0.70866141732283472" top="0.74803149606299213" bottom="0.74803149606299213" header="0.31496062992125984" footer="0.31496062992125984"/>
  <pageSetup paperSize="9" scale="52" orientation="landscape" r:id="rId1"/>
  <colBreaks count="1" manualBreakCount="1">
    <brk id="15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47232-C70B-4CCF-A54D-C7D0D5C09F28}">
  <sheetPr codeName="Sheet6">
    <pageSetUpPr fitToPage="1"/>
  </sheetPr>
  <dimension ref="A1:Y114"/>
  <sheetViews>
    <sheetView zoomScaleNormal="100" workbookViewId="0">
      <pane xSplit="2" ySplit="7" topLeftCell="C8" activePane="bottomRight" state="frozenSplit"/>
      <selection pane="topRight" activeCell="L1" sqref="L1"/>
      <selection pane="bottomLeft" activeCell="A13" sqref="A13"/>
      <selection pane="bottomRight"/>
    </sheetView>
  </sheetViews>
  <sheetFormatPr defaultRowHeight="13.5" x14ac:dyDescent="0.15"/>
  <cols>
    <col min="1" max="1" width="4.125" customWidth="1"/>
    <col min="2" max="2" width="26.375" customWidth="1"/>
    <col min="3" max="3" width="14.375" customWidth="1"/>
    <col min="4" max="11" width="9.5" style="95" customWidth="1"/>
    <col min="22" max="22" width="12" customWidth="1"/>
  </cols>
  <sheetData>
    <row r="1" spans="1:22" s="76" customFormat="1" ht="14.25" x14ac:dyDescent="0.15">
      <c r="A1" s="73" t="s">
        <v>207</v>
      </c>
      <c r="B1" s="74"/>
      <c r="C1" s="74"/>
      <c r="D1" s="75"/>
      <c r="E1" s="75"/>
      <c r="F1" s="75"/>
      <c r="G1" s="75"/>
      <c r="H1" s="75"/>
      <c r="I1" s="75"/>
      <c r="J1" s="75"/>
      <c r="K1" s="75"/>
    </row>
    <row r="2" spans="1:22" s="76" customFormat="1" x14ac:dyDescent="0.15">
      <c r="A2" s="77"/>
      <c r="B2" s="78"/>
      <c r="C2" s="78"/>
      <c r="D2" s="75"/>
      <c r="E2" s="75"/>
      <c r="F2" s="75"/>
      <c r="G2" s="75"/>
      <c r="H2" s="75"/>
      <c r="I2" s="75"/>
      <c r="J2" s="75"/>
      <c r="K2" s="75"/>
    </row>
    <row r="3" spans="1:22" s="79" customFormat="1" ht="11.25" x14ac:dyDescent="0.15">
      <c r="D3" s="80"/>
      <c r="E3" s="80"/>
      <c r="F3" s="80"/>
      <c r="G3" s="80"/>
      <c r="H3" s="80"/>
      <c r="I3" s="80"/>
      <c r="J3" s="80"/>
      <c r="K3" s="80"/>
    </row>
    <row r="4" spans="1:22" s="79" customFormat="1" ht="12" thickBot="1" x14ac:dyDescent="0.2">
      <c r="C4" s="81"/>
      <c r="D4" s="80"/>
      <c r="E4" s="80"/>
      <c r="F4" s="80"/>
      <c r="G4" s="80"/>
      <c r="H4" s="80"/>
      <c r="I4" s="80"/>
      <c r="J4" s="80"/>
      <c r="K4" s="80"/>
    </row>
    <row r="5" spans="1:22" s="84" customFormat="1" ht="17.25" customHeight="1" x14ac:dyDescent="0.15">
      <c r="A5" s="82"/>
      <c r="B5" s="82"/>
      <c r="C5" s="123" t="s">
        <v>210</v>
      </c>
      <c r="D5" s="310" t="s">
        <v>208</v>
      </c>
      <c r="E5" s="311"/>
      <c r="F5" s="311"/>
      <c r="G5" s="311"/>
      <c r="H5" s="311"/>
      <c r="I5" s="311"/>
      <c r="J5" s="311"/>
      <c r="K5" s="312"/>
      <c r="L5" s="310" t="s">
        <v>209</v>
      </c>
      <c r="M5" s="311"/>
      <c r="N5" s="311"/>
      <c r="O5" s="311"/>
      <c r="P5" s="311"/>
      <c r="Q5" s="311"/>
      <c r="R5" s="311"/>
      <c r="S5" s="311"/>
      <c r="T5" s="311"/>
      <c r="U5" s="312"/>
      <c r="V5" s="83" t="s">
        <v>210</v>
      </c>
    </row>
    <row r="6" spans="1:22" s="84" customFormat="1" ht="22.5" customHeight="1" x14ac:dyDescent="0.15">
      <c r="A6" s="85"/>
      <c r="B6" s="85"/>
      <c r="C6" s="124" t="s">
        <v>222</v>
      </c>
      <c r="D6" s="119" t="s">
        <v>221</v>
      </c>
      <c r="E6" s="130" t="s">
        <v>212</v>
      </c>
      <c r="F6" s="105" t="s">
        <v>213</v>
      </c>
      <c r="G6" s="105" t="s">
        <v>214</v>
      </c>
      <c r="H6" s="105" t="s">
        <v>215</v>
      </c>
      <c r="I6" s="105" t="s">
        <v>216</v>
      </c>
      <c r="J6" s="105" t="s">
        <v>217</v>
      </c>
      <c r="K6" s="127" t="s">
        <v>218</v>
      </c>
      <c r="L6" s="119" t="s">
        <v>221</v>
      </c>
      <c r="M6" s="105" t="s">
        <v>212</v>
      </c>
      <c r="N6" s="105" t="s">
        <v>213</v>
      </c>
      <c r="O6" s="105" t="s">
        <v>214</v>
      </c>
      <c r="P6" s="105" t="s">
        <v>215</v>
      </c>
      <c r="Q6" s="105" t="s">
        <v>216</v>
      </c>
      <c r="R6" s="105" t="s">
        <v>217</v>
      </c>
      <c r="S6" s="105" t="s">
        <v>218</v>
      </c>
      <c r="T6" s="103" t="s">
        <v>187</v>
      </c>
      <c r="U6" s="120" t="s">
        <v>223</v>
      </c>
      <c r="V6" s="86" t="s">
        <v>211</v>
      </c>
    </row>
    <row r="7" spans="1:22" s="84" customFormat="1" x14ac:dyDescent="0.15">
      <c r="A7" s="87"/>
      <c r="B7" s="87"/>
      <c r="C7" s="125" t="s">
        <v>224</v>
      </c>
      <c r="D7" s="121" t="s">
        <v>225</v>
      </c>
      <c r="E7" s="116" t="s">
        <v>226</v>
      </c>
      <c r="F7" s="115" t="s">
        <v>227</v>
      </c>
      <c r="G7" s="114" t="s">
        <v>228</v>
      </c>
      <c r="H7" s="106" t="s">
        <v>229</v>
      </c>
      <c r="I7" s="115" t="s">
        <v>219</v>
      </c>
      <c r="J7" s="106" t="s">
        <v>230</v>
      </c>
      <c r="K7" s="128" t="s">
        <v>231</v>
      </c>
      <c r="L7" s="121" t="s">
        <v>318</v>
      </c>
      <c r="M7" s="106" t="s">
        <v>319</v>
      </c>
      <c r="N7" s="106" t="s">
        <v>320</v>
      </c>
      <c r="O7" s="106" t="s">
        <v>321</v>
      </c>
      <c r="P7" s="106" t="s">
        <v>322</v>
      </c>
      <c r="Q7" s="106" t="s">
        <v>323</v>
      </c>
      <c r="R7" s="106" t="s">
        <v>324</v>
      </c>
      <c r="S7" s="106" t="s">
        <v>325</v>
      </c>
      <c r="T7" s="102" t="s">
        <v>232</v>
      </c>
      <c r="U7" s="122" t="s">
        <v>233</v>
      </c>
      <c r="V7" s="104" t="s">
        <v>234</v>
      </c>
    </row>
    <row r="8" spans="1:22" s="94" customFormat="1" x14ac:dyDescent="0.15">
      <c r="A8" s="88" t="s">
        <v>0</v>
      </c>
      <c r="B8" s="89" t="s">
        <v>1</v>
      </c>
      <c r="C8" s="99">
        <f>+IF(入力シート!$I$16="購入者価格",入力シート!C20,0)</f>
        <v>0</v>
      </c>
      <c r="D8" s="90">
        <v>0.29393155555242401</v>
      </c>
      <c r="E8" s="131">
        <v>8.9635810382989519E-4</v>
      </c>
      <c r="F8" s="91">
        <v>3.5585616891342021E-2</v>
      </c>
      <c r="G8" s="91">
        <v>1.5015099170274252E-3</v>
      </c>
      <c r="H8" s="91">
        <v>2.0333197004698692E-3</v>
      </c>
      <c r="I8" s="91">
        <v>1.289890938159858E-4</v>
      </c>
      <c r="J8" s="91">
        <v>3.0864503962871638E-3</v>
      </c>
      <c r="K8" s="92">
        <v>2.1834386650853826E-2</v>
      </c>
      <c r="L8" s="100">
        <f>$C8*D8</f>
        <v>0</v>
      </c>
      <c r="M8" s="101">
        <f t="shared" ref="M8:M71" si="0">$C8*E8</f>
        <v>0</v>
      </c>
      <c r="N8" s="101">
        <f t="shared" ref="N8:N71" si="1">$C8*F8</f>
        <v>0</v>
      </c>
      <c r="O8" s="101">
        <f t="shared" ref="O8:O71" si="2">$C8*G8</f>
        <v>0</v>
      </c>
      <c r="P8" s="101">
        <f t="shared" ref="P8:P71" si="3">$C8*H8</f>
        <v>0</v>
      </c>
      <c r="Q8" s="101">
        <f t="shared" ref="Q8:Q71" si="4">$C8*I8</f>
        <v>0</v>
      </c>
      <c r="R8" s="101">
        <f t="shared" ref="R8:R71" si="5">$C8*J8</f>
        <v>0</v>
      </c>
      <c r="S8" s="101">
        <f t="shared" ref="S8:S71" si="6">$C8*K8</f>
        <v>0</v>
      </c>
      <c r="T8" s="107">
        <f>SUM(L8:S8)</f>
        <v>0</v>
      </c>
      <c r="U8" s="112"/>
      <c r="V8" s="93">
        <f>+IF(入力シート!$I$16="購入者価格",C8-T8+U8,入力シート!C20)</f>
        <v>0</v>
      </c>
    </row>
    <row r="9" spans="1:22" s="94" customFormat="1" x14ac:dyDescent="0.15">
      <c r="A9" s="88" t="s">
        <v>2</v>
      </c>
      <c r="B9" s="89" t="s">
        <v>3</v>
      </c>
      <c r="C9" s="99">
        <f>+IF(入力シート!$I$16="購入者価格",入力シート!C21,0)</f>
        <v>0</v>
      </c>
      <c r="D9" s="90">
        <v>6.1153408661326215E-2</v>
      </c>
      <c r="E9" s="132">
        <v>8.2128559699370815E-6</v>
      </c>
      <c r="F9" s="91">
        <v>1.9632107532372541E-2</v>
      </c>
      <c r="G9" s="91">
        <v>0</v>
      </c>
      <c r="H9" s="91">
        <v>2.454194607487081E-4</v>
      </c>
      <c r="I9" s="91">
        <v>0</v>
      </c>
      <c r="J9" s="91">
        <v>1.089894298128121E-3</v>
      </c>
      <c r="K9" s="92">
        <v>1.0696037127906294E-3</v>
      </c>
      <c r="L9" s="100">
        <f t="shared" ref="L9:L72" si="7">$C9*D9</f>
        <v>0</v>
      </c>
      <c r="M9" s="101">
        <f t="shared" si="0"/>
        <v>0</v>
      </c>
      <c r="N9" s="101">
        <f t="shared" si="1"/>
        <v>0</v>
      </c>
      <c r="O9" s="101">
        <f t="shared" si="2"/>
        <v>0</v>
      </c>
      <c r="P9" s="101">
        <f t="shared" si="3"/>
        <v>0</v>
      </c>
      <c r="Q9" s="101">
        <f t="shared" si="4"/>
        <v>0</v>
      </c>
      <c r="R9" s="101">
        <f t="shared" si="5"/>
        <v>0</v>
      </c>
      <c r="S9" s="101">
        <f t="shared" si="6"/>
        <v>0</v>
      </c>
      <c r="T9" s="107">
        <f t="shared" ref="T9:T72" si="8">SUM(L9:S9)</f>
        <v>0</v>
      </c>
      <c r="U9" s="112"/>
      <c r="V9" s="93">
        <f>+IF(入力シート!$I$16="購入者価格",C9-T9+U9,入力シート!C21)</f>
        <v>0</v>
      </c>
    </row>
    <row r="10" spans="1:22" s="94" customFormat="1" x14ac:dyDescent="0.15">
      <c r="A10" s="88" t="s">
        <v>4</v>
      </c>
      <c r="B10" s="89" t="s">
        <v>5</v>
      </c>
      <c r="C10" s="99">
        <f>+IF(入力シート!$I$16="購入者価格",入力シート!C22,0)</f>
        <v>0</v>
      </c>
      <c r="D10" s="90">
        <v>0</v>
      </c>
      <c r="E10" s="132">
        <v>0</v>
      </c>
      <c r="F10" s="91">
        <v>0</v>
      </c>
      <c r="G10" s="91">
        <v>0</v>
      </c>
      <c r="H10" s="91">
        <v>0</v>
      </c>
      <c r="I10" s="91">
        <v>0</v>
      </c>
      <c r="J10" s="91">
        <v>0</v>
      </c>
      <c r="K10" s="92">
        <v>0</v>
      </c>
      <c r="L10" s="100">
        <f t="shared" si="7"/>
        <v>0</v>
      </c>
      <c r="M10" s="101">
        <f t="shared" si="0"/>
        <v>0</v>
      </c>
      <c r="N10" s="101">
        <f t="shared" si="1"/>
        <v>0</v>
      </c>
      <c r="O10" s="101">
        <f t="shared" si="2"/>
        <v>0</v>
      </c>
      <c r="P10" s="101">
        <f t="shared" si="3"/>
        <v>0</v>
      </c>
      <c r="Q10" s="101">
        <f t="shared" si="4"/>
        <v>0</v>
      </c>
      <c r="R10" s="101">
        <f t="shared" si="5"/>
        <v>0</v>
      </c>
      <c r="S10" s="101">
        <f t="shared" si="6"/>
        <v>0</v>
      </c>
      <c r="T10" s="107">
        <f t="shared" si="8"/>
        <v>0</v>
      </c>
      <c r="U10" s="112"/>
      <c r="V10" s="93">
        <f>+IF(入力シート!$I$16="購入者価格",C10-T10+U10,入力シート!C22)</f>
        <v>0</v>
      </c>
    </row>
    <row r="11" spans="1:22" s="94" customFormat="1" x14ac:dyDescent="0.15">
      <c r="A11" s="88" t="s">
        <v>6</v>
      </c>
      <c r="B11" s="89" t="s">
        <v>7</v>
      </c>
      <c r="C11" s="99">
        <f>+IF(入力シート!$I$16="購入者価格",入力シート!C23,0)</f>
        <v>0</v>
      </c>
      <c r="D11" s="90">
        <v>0.24315052064951842</v>
      </c>
      <c r="E11" s="132">
        <v>2.8268236438956028E-5</v>
      </c>
      <c r="F11" s="91">
        <v>2.3884946564466998E-2</v>
      </c>
      <c r="G11" s="91">
        <v>1.7920348675847277E-3</v>
      </c>
      <c r="H11" s="91">
        <v>6.0014322573129072E-3</v>
      </c>
      <c r="I11" s="91">
        <v>3.3407915791493488E-5</v>
      </c>
      <c r="J11" s="91">
        <v>1.1778431849565011E-3</v>
      </c>
      <c r="K11" s="92">
        <v>6.7441159237545704E-3</v>
      </c>
      <c r="L11" s="100">
        <f t="shared" si="7"/>
        <v>0</v>
      </c>
      <c r="M11" s="101">
        <f t="shared" si="0"/>
        <v>0</v>
      </c>
      <c r="N11" s="101">
        <f t="shared" si="1"/>
        <v>0</v>
      </c>
      <c r="O11" s="101">
        <f t="shared" si="2"/>
        <v>0</v>
      </c>
      <c r="P11" s="101">
        <f t="shared" si="3"/>
        <v>0</v>
      </c>
      <c r="Q11" s="101">
        <f t="shared" si="4"/>
        <v>0</v>
      </c>
      <c r="R11" s="101">
        <f t="shared" si="5"/>
        <v>0</v>
      </c>
      <c r="S11" s="101">
        <f t="shared" si="6"/>
        <v>0</v>
      </c>
      <c r="T11" s="107">
        <f t="shared" si="8"/>
        <v>0</v>
      </c>
      <c r="U11" s="112"/>
      <c r="V11" s="93">
        <f>+IF(入力シート!$I$16="購入者価格",C11-T11+U11,入力シート!C23)</f>
        <v>0</v>
      </c>
    </row>
    <row r="12" spans="1:22" s="94" customFormat="1" x14ac:dyDescent="0.15">
      <c r="A12" s="88" t="s">
        <v>8</v>
      </c>
      <c r="B12" s="89" t="s">
        <v>9</v>
      </c>
      <c r="C12" s="99">
        <f>+IF(入力シート!$I$16="購入者価格",入力シート!C24,0)</f>
        <v>0</v>
      </c>
      <c r="D12" s="90">
        <v>0.29953970216330805</v>
      </c>
      <c r="E12" s="132">
        <v>9.1771143743764473E-6</v>
      </c>
      <c r="F12" s="91">
        <v>2.6891130144154986E-2</v>
      </c>
      <c r="G12" s="91">
        <v>0</v>
      </c>
      <c r="H12" s="91">
        <v>5.7466216201452515E-4</v>
      </c>
      <c r="I12" s="91">
        <v>3.3168713381674875E-4</v>
      </c>
      <c r="J12" s="91">
        <v>3.304635185668319E-3</v>
      </c>
      <c r="K12" s="92">
        <v>1.1744084366523459E-2</v>
      </c>
      <c r="L12" s="100">
        <f t="shared" si="7"/>
        <v>0</v>
      </c>
      <c r="M12" s="101">
        <f t="shared" si="0"/>
        <v>0</v>
      </c>
      <c r="N12" s="101">
        <f t="shared" si="1"/>
        <v>0</v>
      </c>
      <c r="O12" s="101">
        <f t="shared" si="2"/>
        <v>0</v>
      </c>
      <c r="P12" s="101">
        <f t="shared" si="3"/>
        <v>0</v>
      </c>
      <c r="Q12" s="101">
        <f t="shared" si="4"/>
        <v>0</v>
      </c>
      <c r="R12" s="101">
        <f t="shared" si="5"/>
        <v>0</v>
      </c>
      <c r="S12" s="101">
        <f t="shared" si="6"/>
        <v>0</v>
      </c>
      <c r="T12" s="107">
        <f t="shared" si="8"/>
        <v>0</v>
      </c>
      <c r="U12" s="112"/>
      <c r="V12" s="93">
        <f>+IF(入力シート!$I$16="購入者価格",C12-T12+U12,入力シート!C24)</f>
        <v>0</v>
      </c>
    </row>
    <row r="13" spans="1:22" s="94" customFormat="1" x14ac:dyDescent="0.15">
      <c r="A13" s="88" t="s">
        <v>10</v>
      </c>
      <c r="B13" s="89" t="s">
        <v>170</v>
      </c>
      <c r="C13" s="99">
        <f>+IF(入力シート!$I$16="購入者価格",入力シート!C25,0)</f>
        <v>0</v>
      </c>
      <c r="D13" s="90">
        <v>1.0606243240140053E-2</v>
      </c>
      <c r="E13" s="132">
        <v>1.3157082903106256E-5</v>
      </c>
      <c r="F13" s="91">
        <v>1.6114811483926909E-2</v>
      </c>
      <c r="G13" s="91">
        <v>5.4890369219617458E-3</v>
      </c>
      <c r="H13" s="91">
        <v>9.7357510222277066E-3</v>
      </c>
      <c r="I13" s="91">
        <v>0</v>
      </c>
      <c r="J13" s="91">
        <v>1.5014601501787035E-3</v>
      </c>
      <c r="K13" s="92">
        <v>2.856672377603376E-2</v>
      </c>
      <c r="L13" s="100">
        <f t="shared" si="7"/>
        <v>0</v>
      </c>
      <c r="M13" s="101">
        <f t="shared" si="0"/>
        <v>0</v>
      </c>
      <c r="N13" s="101">
        <f t="shared" si="1"/>
        <v>0</v>
      </c>
      <c r="O13" s="101">
        <f t="shared" si="2"/>
        <v>0</v>
      </c>
      <c r="P13" s="101">
        <f t="shared" si="3"/>
        <v>0</v>
      </c>
      <c r="Q13" s="101">
        <f t="shared" si="4"/>
        <v>0</v>
      </c>
      <c r="R13" s="101">
        <f t="shared" si="5"/>
        <v>0</v>
      </c>
      <c r="S13" s="101">
        <f t="shared" si="6"/>
        <v>0</v>
      </c>
      <c r="T13" s="107">
        <f t="shared" si="8"/>
        <v>0</v>
      </c>
      <c r="U13" s="112"/>
      <c r="V13" s="93">
        <f>+IF(入力シート!$I$16="購入者価格",C13-T13+U13,入力シート!C25)</f>
        <v>0</v>
      </c>
    </row>
    <row r="14" spans="1:22" s="94" customFormat="1" x14ac:dyDescent="0.15">
      <c r="A14" s="88" t="s">
        <v>11</v>
      </c>
      <c r="B14" s="89" t="s">
        <v>278</v>
      </c>
      <c r="C14" s="99">
        <f>+IF(入力シート!$I$16="購入者価格",入力シート!C26,0)</f>
        <v>0</v>
      </c>
      <c r="D14" s="90">
        <v>2.016416965509641E-2</v>
      </c>
      <c r="E14" s="132">
        <v>5.1334644531482812E-4</v>
      </c>
      <c r="F14" s="91">
        <v>5.9387099204622255E-2</v>
      </c>
      <c r="G14" s="91">
        <v>7.0468466584126402E-3</v>
      </c>
      <c r="H14" s="91">
        <v>2.5303537873497491E-2</v>
      </c>
      <c r="I14" s="91">
        <v>0</v>
      </c>
      <c r="J14" s="91">
        <v>4.3446089627028226E-3</v>
      </c>
      <c r="K14" s="92">
        <v>2.5095219299577292E-2</v>
      </c>
      <c r="L14" s="100">
        <f t="shared" si="7"/>
        <v>0</v>
      </c>
      <c r="M14" s="101">
        <f t="shared" si="0"/>
        <v>0</v>
      </c>
      <c r="N14" s="101">
        <f t="shared" si="1"/>
        <v>0</v>
      </c>
      <c r="O14" s="101">
        <f t="shared" si="2"/>
        <v>0</v>
      </c>
      <c r="P14" s="101">
        <f t="shared" si="3"/>
        <v>0</v>
      </c>
      <c r="Q14" s="101">
        <f t="shared" si="4"/>
        <v>0</v>
      </c>
      <c r="R14" s="101">
        <f t="shared" si="5"/>
        <v>0</v>
      </c>
      <c r="S14" s="101">
        <f t="shared" si="6"/>
        <v>0</v>
      </c>
      <c r="T14" s="107">
        <f t="shared" si="8"/>
        <v>0</v>
      </c>
      <c r="U14" s="112"/>
      <c r="V14" s="93">
        <f>+IF(入力シート!$I$16="購入者価格",C14-T14+U14,入力シート!C26)</f>
        <v>0</v>
      </c>
    </row>
    <row r="15" spans="1:22" s="94" customFormat="1" x14ac:dyDescent="0.15">
      <c r="A15" s="88" t="s">
        <v>12</v>
      </c>
      <c r="B15" s="89" t="s">
        <v>171</v>
      </c>
      <c r="C15" s="99">
        <f>+IF(入力シート!$I$16="購入者価格",入力シート!C27,0)</f>
        <v>0</v>
      </c>
      <c r="D15" s="90">
        <v>0.32161447333125459</v>
      </c>
      <c r="E15" s="132">
        <v>2.5536482574518702E-4</v>
      </c>
      <c r="F15" s="91">
        <v>2.2603609696141343E-2</v>
      </c>
      <c r="G15" s="91">
        <v>1.8767481930363986E-4</v>
      </c>
      <c r="H15" s="91">
        <v>2.571801327771419E-4</v>
      </c>
      <c r="I15" s="91">
        <v>3.0354028159321959E-5</v>
      </c>
      <c r="J15" s="91">
        <v>1.4858113507797371E-3</v>
      </c>
      <c r="K15" s="92">
        <v>5.7247627288979979E-3</v>
      </c>
      <c r="L15" s="100">
        <f t="shared" si="7"/>
        <v>0</v>
      </c>
      <c r="M15" s="101">
        <f t="shared" si="0"/>
        <v>0</v>
      </c>
      <c r="N15" s="101">
        <f t="shared" si="1"/>
        <v>0</v>
      </c>
      <c r="O15" s="101">
        <f t="shared" si="2"/>
        <v>0</v>
      </c>
      <c r="P15" s="101">
        <f t="shared" si="3"/>
        <v>0</v>
      </c>
      <c r="Q15" s="101">
        <f t="shared" si="4"/>
        <v>0</v>
      </c>
      <c r="R15" s="101">
        <f t="shared" si="5"/>
        <v>0</v>
      </c>
      <c r="S15" s="101">
        <f t="shared" si="6"/>
        <v>0</v>
      </c>
      <c r="T15" s="107">
        <f t="shared" si="8"/>
        <v>0</v>
      </c>
      <c r="U15" s="112"/>
      <c r="V15" s="93">
        <f>+IF(入力シート!$I$16="購入者価格",C15-T15+U15,入力シート!C27)</f>
        <v>0</v>
      </c>
    </row>
    <row r="16" spans="1:22" s="94" customFormat="1" x14ac:dyDescent="0.15">
      <c r="A16" s="88" t="s">
        <v>13</v>
      </c>
      <c r="B16" s="89" t="s">
        <v>15</v>
      </c>
      <c r="C16" s="99">
        <f>+IF(入力シート!$I$16="購入者価格",入力シート!C28,0)</f>
        <v>0</v>
      </c>
      <c r="D16" s="90">
        <v>0.32744566793300878</v>
      </c>
      <c r="E16" s="132">
        <v>4.601151659586588E-4</v>
      </c>
      <c r="F16" s="91">
        <v>3.6462361883502915E-2</v>
      </c>
      <c r="G16" s="91">
        <v>1.3464571384366714E-4</v>
      </c>
      <c r="H16" s="91">
        <v>2.348987771849444E-4</v>
      </c>
      <c r="I16" s="91">
        <v>1.5834739380865725E-5</v>
      </c>
      <c r="J16" s="91">
        <v>2.3846915791158546E-3</v>
      </c>
      <c r="K16" s="92">
        <v>4.5554628892710966E-3</v>
      </c>
      <c r="L16" s="100">
        <f t="shared" si="7"/>
        <v>0</v>
      </c>
      <c r="M16" s="101">
        <f t="shared" si="0"/>
        <v>0</v>
      </c>
      <c r="N16" s="101">
        <f t="shared" si="1"/>
        <v>0</v>
      </c>
      <c r="O16" s="101">
        <f t="shared" si="2"/>
        <v>0</v>
      </c>
      <c r="P16" s="101">
        <f t="shared" si="3"/>
        <v>0</v>
      </c>
      <c r="Q16" s="101">
        <f t="shared" si="4"/>
        <v>0</v>
      </c>
      <c r="R16" s="101">
        <f t="shared" si="5"/>
        <v>0</v>
      </c>
      <c r="S16" s="101">
        <f t="shared" si="6"/>
        <v>0</v>
      </c>
      <c r="T16" s="107">
        <f t="shared" si="8"/>
        <v>0</v>
      </c>
      <c r="U16" s="112"/>
      <c r="V16" s="93">
        <f>+IF(入力シート!$I$16="購入者価格",C16-T16+U16,入力シート!C28)</f>
        <v>0</v>
      </c>
    </row>
    <row r="17" spans="1:22" s="94" customFormat="1" x14ac:dyDescent="0.15">
      <c r="A17" s="88" t="s">
        <v>14</v>
      </c>
      <c r="B17" s="89" t="s">
        <v>279</v>
      </c>
      <c r="C17" s="99">
        <f>+IF(入力シート!$I$16="購入者価格",入力シート!C29,0)</f>
        <v>0</v>
      </c>
      <c r="D17" s="90">
        <v>0.28382866723490346</v>
      </c>
      <c r="E17" s="132">
        <v>1.8920412502458717E-4</v>
      </c>
      <c r="F17" s="91">
        <v>6.8352519131159667E-2</v>
      </c>
      <c r="G17" s="91">
        <v>4.4221312627033714E-3</v>
      </c>
      <c r="H17" s="91">
        <v>3.4371458276743817E-3</v>
      </c>
      <c r="I17" s="91">
        <v>0</v>
      </c>
      <c r="J17" s="91">
        <v>4.0575854931015429E-3</v>
      </c>
      <c r="K17" s="92">
        <v>1.2112435956276988E-2</v>
      </c>
      <c r="L17" s="100">
        <f t="shared" si="7"/>
        <v>0</v>
      </c>
      <c r="M17" s="101">
        <f t="shared" si="0"/>
        <v>0</v>
      </c>
      <c r="N17" s="101">
        <f t="shared" si="1"/>
        <v>0</v>
      </c>
      <c r="O17" s="101">
        <f t="shared" si="2"/>
        <v>0</v>
      </c>
      <c r="P17" s="101">
        <f t="shared" si="3"/>
        <v>0</v>
      </c>
      <c r="Q17" s="101">
        <f t="shared" si="4"/>
        <v>0</v>
      </c>
      <c r="R17" s="101">
        <f t="shared" si="5"/>
        <v>0</v>
      </c>
      <c r="S17" s="101">
        <f t="shared" si="6"/>
        <v>0</v>
      </c>
      <c r="T17" s="107">
        <f t="shared" si="8"/>
        <v>0</v>
      </c>
      <c r="U17" s="112"/>
      <c r="V17" s="93">
        <f>+IF(入力シート!$I$16="購入者価格",C17-T17+U17,入力シート!C29)</f>
        <v>0</v>
      </c>
    </row>
    <row r="18" spans="1:22" s="94" customFormat="1" x14ac:dyDescent="0.15">
      <c r="A18" s="88" t="s">
        <v>16</v>
      </c>
      <c r="B18" s="89" t="s">
        <v>18</v>
      </c>
      <c r="C18" s="99">
        <f>+IF(入力シート!$I$16="購入者価格",入力シート!C30,0)</f>
        <v>0</v>
      </c>
      <c r="D18" s="90">
        <v>0.20580167195532764</v>
      </c>
      <c r="E18" s="132">
        <v>1.2018038641614124E-4</v>
      </c>
      <c r="F18" s="91">
        <v>1.0740941041384768E-2</v>
      </c>
      <c r="G18" s="91">
        <v>1.4479564628450752E-6</v>
      </c>
      <c r="H18" s="91">
        <v>1.8171853608705695E-4</v>
      </c>
      <c r="I18" s="91">
        <v>3.6198911571126878E-6</v>
      </c>
      <c r="J18" s="91">
        <v>6.4506460419748099E-4</v>
      </c>
      <c r="K18" s="92">
        <v>8.3119940749621542E-3</v>
      </c>
      <c r="L18" s="100">
        <f t="shared" si="7"/>
        <v>0</v>
      </c>
      <c r="M18" s="101">
        <f t="shared" si="0"/>
        <v>0</v>
      </c>
      <c r="N18" s="101">
        <f t="shared" si="1"/>
        <v>0</v>
      </c>
      <c r="O18" s="101">
        <f t="shared" si="2"/>
        <v>0</v>
      </c>
      <c r="P18" s="101">
        <f t="shared" si="3"/>
        <v>0</v>
      </c>
      <c r="Q18" s="101">
        <f t="shared" si="4"/>
        <v>0</v>
      </c>
      <c r="R18" s="101">
        <f t="shared" si="5"/>
        <v>0</v>
      </c>
      <c r="S18" s="101">
        <f t="shared" si="6"/>
        <v>0</v>
      </c>
      <c r="T18" s="107">
        <f t="shared" si="8"/>
        <v>0</v>
      </c>
      <c r="U18" s="112"/>
      <c r="V18" s="93">
        <f>+IF(入力シート!$I$16="購入者価格",C18-T18+U18,入力シート!C30)</f>
        <v>0</v>
      </c>
    </row>
    <row r="19" spans="1:22" x14ac:dyDescent="0.15">
      <c r="A19" s="88" t="s">
        <v>17</v>
      </c>
      <c r="B19" s="89" t="s">
        <v>20</v>
      </c>
      <c r="C19" s="99">
        <f>+IF(入力シート!$I$16="購入者価格",入力シート!C31,0)</f>
        <v>0</v>
      </c>
      <c r="D19" s="90">
        <v>0.47230686590975068</v>
      </c>
      <c r="E19" s="132">
        <v>2.0058140309105097E-5</v>
      </c>
      <c r="F19" s="91">
        <v>2.6669503104101249E-2</v>
      </c>
      <c r="G19" s="91">
        <v>1.2392768016704353E-4</v>
      </c>
      <c r="H19" s="91">
        <v>3.5771737364536808E-4</v>
      </c>
      <c r="I19" s="91">
        <v>6.3004200058060404E-5</v>
      </c>
      <c r="J19" s="91">
        <v>1.6232112466741772E-3</v>
      </c>
      <c r="K19" s="92">
        <v>4.1100045010133935E-3</v>
      </c>
      <c r="L19" s="100">
        <f t="shared" si="7"/>
        <v>0</v>
      </c>
      <c r="M19" s="101">
        <f t="shared" si="0"/>
        <v>0</v>
      </c>
      <c r="N19" s="101">
        <f t="shared" si="1"/>
        <v>0</v>
      </c>
      <c r="O19" s="101">
        <f t="shared" si="2"/>
        <v>0</v>
      </c>
      <c r="P19" s="101">
        <f t="shared" si="3"/>
        <v>0</v>
      </c>
      <c r="Q19" s="101">
        <f t="shared" si="4"/>
        <v>0</v>
      </c>
      <c r="R19" s="101">
        <f t="shared" si="5"/>
        <v>0</v>
      </c>
      <c r="S19" s="101">
        <f t="shared" si="6"/>
        <v>0</v>
      </c>
      <c r="T19" s="107">
        <f t="shared" si="8"/>
        <v>0</v>
      </c>
      <c r="U19" s="113"/>
      <c r="V19" s="93">
        <f>+IF(入力シート!$I$16="購入者価格",C19-T19+U19,入力シート!C31)</f>
        <v>0</v>
      </c>
    </row>
    <row r="20" spans="1:22" x14ac:dyDescent="0.15">
      <c r="A20" s="88" t="s">
        <v>19</v>
      </c>
      <c r="B20" s="89" t="s">
        <v>280</v>
      </c>
      <c r="C20" s="99">
        <f>+IF(入力シート!$I$16="購入者価格",入力シート!C32,0)</f>
        <v>0</v>
      </c>
      <c r="D20" s="90">
        <v>0.14463969222480066</v>
      </c>
      <c r="E20" s="132">
        <v>6.9476281175708825E-5</v>
      </c>
      <c r="F20" s="91">
        <v>5.9247434812815775E-2</v>
      </c>
      <c r="G20" s="91">
        <v>1.1338340036770439E-3</v>
      </c>
      <c r="H20" s="91">
        <v>1.5511643184943969E-3</v>
      </c>
      <c r="I20" s="91">
        <v>6.3804748018508104E-6</v>
      </c>
      <c r="J20" s="91">
        <v>3.188346889873005E-3</v>
      </c>
      <c r="K20" s="92">
        <v>5.7121791448273259E-3</v>
      </c>
      <c r="L20" s="100">
        <f t="shared" si="7"/>
        <v>0</v>
      </c>
      <c r="M20" s="101">
        <f t="shared" si="0"/>
        <v>0</v>
      </c>
      <c r="N20" s="101">
        <f t="shared" si="1"/>
        <v>0</v>
      </c>
      <c r="O20" s="101">
        <f t="shared" si="2"/>
        <v>0</v>
      </c>
      <c r="P20" s="101">
        <f t="shared" si="3"/>
        <v>0</v>
      </c>
      <c r="Q20" s="101">
        <f t="shared" si="4"/>
        <v>0</v>
      </c>
      <c r="R20" s="101">
        <f t="shared" si="5"/>
        <v>0</v>
      </c>
      <c r="S20" s="101">
        <f t="shared" si="6"/>
        <v>0</v>
      </c>
      <c r="T20" s="107">
        <f t="shared" si="8"/>
        <v>0</v>
      </c>
      <c r="U20" s="113"/>
      <c r="V20" s="93">
        <f>+IF(入力シート!$I$16="購入者価格",C20-T20+U20,入力シート!C32)</f>
        <v>0</v>
      </c>
    </row>
    <row r="21" spans="1:22" x14ac:dyDescent="0.15">
      <c r="A21" s="88" t="s">
        <v>21</v>
      </c>
      <c r="B21" s="89" t="s">
        <v>23</v>
      </c>
      <c r="C21" s="99">
        <f>+IF(入力シート!$I$16="購入者価格",入力シート!C33,0)</f>
        <v>0</v>
      </c>
      <c r="D21" s="90">
        <v>0.41803818693875944</v>
      </c>
      <c r="E21" s="132">
        <v>1.1965797075669224E-4</v>
      </c>
      <c r="F21" s="91">
        <v>2.4039102941156243E-2</v>
      </c>
      <c r="G21" s="91">
        <v>1.5060399767652646E-4</v>
      </c>
      <c r="H21" s="91">
        <v>4.320982277324998E-4</v>
      </c>
      <c r="I21" s="91">
        <v>3.3467555039228103E-5</v>
      </c>
      <c r="J21" s="91">
        <v>1.4361248789093429E-3</v>
      </c>
      <c r="K21" s="92">
        <v>2.9368925696067836E-3</v>
      </c>
      <c r="L21" s="100">
        <f t="shared" si="7"/>
        <v>0</v>
      </c>
      <c r="M21" s="101">
        <f t="shared" si="0"/>
        <v>0</v>
      </c>
      <c r="N21" s="101">
        <f t="shared" si="1"/>
        <v>0</v>
      </c>
      <c r="O21" s="101">
        <f t="shared" si="2"/>
        <v>0</v>
      </c>
      <c r="P21" s="101">
        <f t="shared" si="3"/>
        <v>0</v>
      </c>
      <c r="Q21" s="101">
        <f t="shared" si="4"/>
        <v>0</v>
      </c>
      <c r="R21" s="101">
        <f t="shared" si="5"/>
        <v>0</v>
      </c>
      <c r="S21" s="101">
        <f t="shared" si="6"/>
        <v>0</v>
      </c>
      <c r="T21" s="107">
        <f t="shared" si="8"/>
        <v>0</v>
      </c>
      <c r="U21" s="113"/>
      <c r="V21" s="93">
        <f>+IF(入力シート!$I$16="購入者価格",C21-T21+U21,入力シート!C33)</f>
        <v>0</v>
      </c>
    </row>
    <row r="22" spans="1:22" x14ac:dyDescent="0.15">
      <c r="A22" s="88" t="s">
        <v>22</v>
      </c>
      <c r="B22" s="89" t="s">
        <v>25</v>
      </c>
      <c r="C22" s="99">
        <f>+IF(入力シート!$I$16="購入者価格",入力シート!C34,0)</f>
        <v>0</v>
      </c>
      <c r="D22" s="90">
        <v>0.18724471823229485</v>
      </c>
      <c r="E22" s="132">
        <v>2.2092002391425514E-3</v>
      </c>
      <c r="F22" s="91">
        <v>5.6484960696895438E-2</v>
      </c>
      <c r="G22" s="91">
        <v>8.9781567763524083E-4</v>
      </c>
      <c r="H22" s="91">
        <v>3.2545583971074926E-3</v>
      </c>
      <c r="I22" s="91">
        <v>0</v>
      </c>
      <c r="J22" s="91">
        <v>4.8707765965005628E-3</v>
      </c>
      <c r="K22" s="92">
        <v>1.4657136209830529E-2</v>
      </c>
      <c r="L22" s="100">
        <f t="shared" si="7"/>
        <v>0</v>
      </c>
      <c r="M22" s="101">
        <f t="shared" si="0"/>
        <v>0</v>
      </c>
      <c r="N22" s="101">
        <f t="shared" si="1"/>
        <v>0</v>
      </c>
      <c r="O22" s="101">
        <f t="shared" si="2"/>
        <v>0</v>
      </c>
      <c r="P22" s="101">
        <f t="shared" si="3"/>
        <v>0</v>
      </c>
      <c r="Q22" s="101">
        <f t="shared" si="4"/>
        <v>0</v>
      </c>
      <c r="R22" s="101">
        <f t="shared" si="5"/>
        <v>0</v>
      </c>
      <c r="S22" s="101">
        <f t="shared" si="6"/>
        <v>0</v>
      </c>
      <c r="T22" s="107">
        <f t="shared" si="8"/>
        <v>0</v>
      </c>
      <c r="U22" s="113"/>
      <c r="V22" s="93">
        <f>+IF(入力シート!$I$16="購入者価格",C22-T22+U22,入力シート!C34)</f>
        <v>0</v>
      </c>
    </row>
    <row r="23" spans="1:22" x14ac:dyDescent="0.15">
      <c r="A23" s="88" t="s">
        <v>24</v>
      </c>
      <c r="B23" s="89" t="s">
        <v>27</v>
      </c>
      <c r="C23" s="99">
        <f>+IF(入力シート!$I$16="購入者価格",入力シート!C35,0)</f>
        <v>0</v>
      </c>
      <c r="D23" s="90">
        <v>0.1811832196304845</v>
      </c>
      <c r="E23" s="132">
        <v>6.2036492777428468E-4</v>
      </c>
      <c r="F23" s="91">
        <v>6.4091746012890652E-2</v>
      </c>
      <c r="G23" s="91">
        <v>1.9774260078113961E-3</v>
      </c>
      <c r="H23" s="91">
        <v>2.0917091473617593E-3</v>
      </c>
      <c r="I23" s="91">
        <v>0</v>
      </c>
      <c r="J23" s="91">
        <v>3.9614058874249637E-3</v>
      </c>
      <c r="K23" s="92">
        <v>1.5028232850872791E-2</v>
      </c>
      <c r="L23" s="100">
        <f t="shared" si="7"/>
        <v>0</v>
      </c>
      <c r="M23" s="101">
        <f t="shared" si="0"/>
        <v>0</v>
      </c>
      <c r="N23" s="101">
        <f t="shared" si="1"/>
        <v>0</v>
      </c>
      <c r="O23" s="101">
        <f t="shared" si="2"/>
        <v>0</v>
      </c>
      <c r="P23" s="101">
        <f t="shared" si="3"/>
        <v>0</v>
      </c>
      <c r="Q23" s="101">
        <f t="shared" si="4"/>
        <v>0</v>
      </c>
      <c r="R23" s="101">
        <f t="shared" si="5"/>
        <v>0</v>
      </c>
      <c r="S23" s="101">
        <f t="shared" si="6"/>
        <v>0</v>
      </c>
      <c r="T23" s="107">
        <f t="shared" si="8"/>
        <v>0</v>
      </c>
      <c r="U23" s="113"/>
      <c r="V23" s="93">
        <f>+IF(入力シート!$I$16="購入者価格",C23-T23+U23,入力シート!C35)</f>
        <v>0</v>
      </c>
    </row>
    <row r="24" spans="1:22" x14ac:dyDescent="0.15">
      <c r="A24" s="88" t="s">
        <v>26</v>
      </c>
      <c r="B24" s="89" t="s">
        <v>29</v>
      </c>
      <c r="C24" s="99">
        <f>+IF(入力シート!$I$16="購入者価格",入力シート!C36,0)</f>
        <v>0</v>
      </c>
      <c r="D24" s="90">
        <v>5.7404729422856668E-2</v>
      </c>
      <c r="E24" s="132">
        <v>5.9033759554204623E-5</v>
      </c>
      <c r="F24" s="91">
        <v>3.4037055964865864E-2</v>
      </c>
      <c r="G24" s="91">
        <v>0</v>
      </c>
      <c r="H24" s="91">
        <v>0</v>
      </c>
      <c r="I24" s="91">
        <v>0</v>
      </c>
      <c r="J24" s="91">
        <v>1.7649801396643953E-3</v>
      </c>
      <c r="K24" s="92">
        <v>1.2332454003221433E-2</v>
      </c>
      <c r="L24" s="100">
        <f t="shared" si="7"/>
        <v>0</v>
      </c>
      <c r="M24" s="101">
        <f t="shared" si="0"/>
        <v>0</v>
      </c>
      <c r="N24" s="101">
        <f t="shared" si="1"/>
        <v>0</v>
      </c>
      <c r="O24" s="101">
        <f t="shared" si="2"/>
        <v>0</v>
      </c>
      <c r="P24" s="101">
        <f t="shared" si="3"/>
        <v>0</v>
      </c>
      <c r="Q24" s="101">
        <f t="shared" si="4"/>
        <v>0</v>
      </c>
      <c r="R24" s="101">
        <f t="shared" si="5"/>
        <v>0</v>
      </c>
      <c r="S24" s="101">
        <f t="shared" si="6"/>
        <v>0</v>
      </c>
      <c r="T24" s="107">
        <f t="shared" si="8"/>
        <v>0</v>
      </c>
      <c r="U24" s="113"/>
      <c r="V24" s="93">
        <f>+IF(入力シート!$I$16="購入者価格",C24-T24+U24,入力シート!C36)</f>
        <v>0</v>
      </c>
    </row>
    <row r="25" spans="1:22" x14ac:dyDescent="0.15">
      <c r="A25" s="88" t="s">
        <v>28</v>
      </c>
      <c r="B25" s="89" t="s">
        <v>31</v>
      </c>
      <c r="C25" s="99">
        <f>+IF(入力シート!$I$16="購入者価格",入力シート!C37,0)</f>
        <v>0</v>
      </c>
      <c r="D25" s="90">
        <v>0.2171305905273816</v>
      </c>
      <c r="E25" s="132">
        <v>3.5933590233549621E-4</v>
      </c>
      <c r="F25" s="91">
        <v>2.1580741092867745E-2</v>
      </c>
      <c r="G25" s="91">
        <v>1.4504443974479664E-3</v>
      </c>
      <c r="H25" s="91">
        <v>1.6512607637010849E-2</v>
      </c>
      <c r="I25" s="91">
        <v>0</v>
      </c>
      <c r="J25" s="91">
        <v>1.5926815254557671E-3</v>
      </c>
      <c r="K25" s="92">
        <v>5.5509910746202179E-3</v>
      </c>
      <c r="L25" s="100">
        <f t="shared" si="7"/>
        <v>0</v>
      </c>
      <c r="M25" s="101">
        <f t="shared" si="0"/>
        <v>0</v>
      </c>
      <c r="N25" s="101">
        <f t="shared" si="1"/>
        <v>0</v>
      </c>
      <c r="O25" s="101">
        <f t="shared" si="2"/>
        <v>0</v>
      </c>
      <c r="P25" s="101">
        <f t="shared" si="3"/>
        <v>0</v>
      </c>
      <c r="Q25" s="101">
        <f t="shared" si="4"/>
        <v>0</v>
      </c>
      <c r="R25" s="101">
        <f t="shared" si="5"/>
        <v>0</v>
      </c>
      <c r="S25" s="101">
        <f t="shared" si="6"/>
        <v>0</v>
      </c>
      <c r="T25" s="107">
        <f t="shared" si="8"/>
        <v>0</v>
      </c>
      <c r="U25" s="113"/>
      <c r="V25" s="93">
        <f>+IF(入力シート!$I$16="購入者価格",C25-T25+U25,入力シート!C37)</f>
        <v>0</v>
      </c>
    </row>
    <row r="26" spans="1:22" x14ac:dyDescent="0.15">
      <c r="A26" s="88" t="s">
        <v>30</v>
      </c>
      <c r="B26" s="89" t="s">
        <v>172</v>
      </c>
      <c r="C26" s="99">
        <f>+IF(入力シート!$I$16="購入者価格",入力シート!C38,0)</f>
        <v>0</v>
      </c>
      <c r="D26" s="90">
        <v>0.13835924250077514</v>
      </c>
      <c r="E26" s="132">
        <v>7.0055889115872667E-4</v>
      </c>
      <c r="F26" s="91">
        <v>3.1237867826624199E-2</v>
      </c>
      <c r="G26" s="91">
        <v>4.1255556369374415E-3</v>
      </c>
      <c r="H26" s="91">
        <v>1.8906741038747434E-3</v>
      </c>
      <c r="I26" s="91">
        <v>4.9335133180192019E-6</v>
      </c>
      <c r="J26" s="91">
        <v>2.7214018464242844E-3</v>
      </c>
      <c r="K26" s="92">
        <v>7.4040649872734333E-3</v>
      </c>
      <c r="L26" s="100">
        <f t="shared" si="7"/>
        <v>0</v>
      </c>
      <c r="M26" s="101">
        <f t="shared" si="0"/>
        <v>0</v>
      </c>
      <c r="N26" s="101">
        <f t="shared" si="1"/>
        <v>0</v>
      </c>
      <c r="O26" s="101">
        <f t="shared" si="2"/>
        <v>0</v>
      </c>
      <c r="P26" s="101">
        <f t="shared" si="3"/>
        <v>0</v>
      </c>
      <c r="Q26" s="101">
        <f t="shared" si="4"/>
        <v>0</v>
      </c>
      <c r="R26" s="101">
        <f t="shared" si="5"/>
        <v>0</v>
      </c>
      <c r="S26" s="101">
        <f t="shared" si="6"/>
        <v>0</v>
      </c>
      <c r="T26" s="107">
        <f t="shared" si="8"/>
        <v>0</v>
      </c>
      <c r="U26" s="113"/>
      <c r="V26" s="93">
        <f>+IF(入力シート!$I$16="購入者価格",C26-T26+U26,入力シート!C38)</f>
        <v>0</v>
      </c>
    </row>
    <row r="27" spans="1:22" x14ac:dyDescent="0.15">
      <c r="A27" s="88" t="s">
        <v>32</v>
      </c>
      <c r="B27" s="89" t="s">
        <v>281</v>
      </c>
      <c r="C27" s="99">
        <f>+IF(入力シート!$I$16="購入者価格",入力シート!C39,0)</f>
        <v>0</v>
      </c>
      <c r="D27" s="90">
        <v>1.9517470069839182E-2</v>
      </c>
      <c r="E27" s="132">
        <v>2.7843204742591628E-4</v>
      </c>
      <c r="F27" s="91">
        <v>3.0409197504385817E-2</v>
      </c>
      <c r="G27" s="91">
        <v>4.4276860087896167E-3</v>
      </c>
      <c r="H27" s="91">
        <v>3.8733904752609016E-4</v>
      </c>
      <c r="I27" s="91">
        <v>0</v>
      </c>
      <c r="J27" s="91">
        <v>2.3214657238334237E-3</v>
      </c>
      <c r="K27" s="92">
        <v>5.1977406934601861E-3</v>
      </c>
      <c r="L27" s="100">
        <f t="shared" si="7"/>
        <v>0</v>
      </c>
      <c r="M27" s="101">
        <f t="shared" si="0"/>
        <v>0</v>
      </c>
      <c r="N27" s="101">
        <f t="shared" si="1"/>
        <v>0</v>
      </c>
      <c r="O27" s="101">
        <f t="shared" si="2"/>
        <v>0</v>
      </c>
      <c r="P27" s="101">
        <f t="shared" si="3"/>
        <v>0</v>
      </c>
      <c r="Q27" s="101">
        <f t="shared" si="4"/>
        <v>0</v>
      </c>
      <c r="R27" s="101">
        <f t="shared" si="5"/>
        <v>0</v>
      </c>
      <c r="S27" s="101">
        <f t="shared" si="6"/>
        <v>0</v>
      </c>
      <c r="T27" s="107">
        <f t="shared" si="8"/>
        <v>0</v>
      </c>
      <c r="U27" s="113"/>
      <c r="V27" s="93">
        <f>+IF(入力シート!$I$16="購入者価格",C27-T27+U27,入力シート!C39)</f>
        <v>0</v>
      </c>
    </row>
    <row r="28" spans="1:22" x14ac:dyDescent="0.15">
      <c r="A28" s="88" t="s">
        <v>33</v>
      </c>
      <c r="B28" s="89" t="s">
        <v>282</v>
      </c>
      <c r="C28" s="99">
        <f>+IF(入力シート!$I$16="購入者価格",入力シート!C40,0)</f>
        <v>0</v>
      </c>
      <c r="D28" s="90">
        <v>9.2657148624946797E-2</v>
      </c>
      <c r="E28" s="132">
        <v>2.8209804742358318E-4</v>
      </c>
      <c r="F28" s="91">
        <v>1.9780596233624024E-2</v>
      </c>
      <c r="G28" s="91">
        <v>2.7889953796394772E-3</v>
      </c>
      <c r="H28" s="91">
        <v>3.2369614859261212E-4</v>
      </c>
      <c r="I28" s="91">
        <v>1.0137352385729754E-5</v>
      </c>
      <c r="J28" s="91">
        <v>1.6359589367315602E-3</v>
      </c>
      <c r="K28" s="92">
        <v>3.9422066044850794E-3</v>
      </c>
      <c r="L28" s="100">
        <f t="shared" si="7"/>
        <v>0</v>
      </c>
      <c r="M28" s="101">
        <f t="shared" si="0"/>
        <v>0</v>
      </c>
      <c r="N28" s="101">
        <f t="shared" si="1"/>
        <v>0</v>
      </c>
      <c r="O28" s="101">
        <f t="shared" si="2"/>
        <v>0</v>
      </c>
      <c r="P28" s="101">
        <f t="shared" si="3"/>
        <v>0</v>
      </c>
      <c r="Q28" s="101">
        <f t="shared" si="4"/>
        <v>0</v>
      </c>
      <c r="R28" s="101">
        <f t="shared" si="5"/>
        <v>0</v>
      </c>
      <c r="S28" s="101">
        <f t="shared" si="6"/>
        <v>0</v>
      </c>
      <c r="T28" s="107">
        <f t="shared" si="8"/>
        <v>0</v>
      </c>
      <c r="U28" s="113"/>
      <c r="V28" s="93">
        <f>+IF(入力シート!$I$16="購入者価格",C28-T28+U28,入力シート!C40)</f>
        <v>0</v>
      </c>
    </row>
    <row r="29" spans="1:22" x14ac:dyDescent="0.15">
      <c r="A29" s="88" t="s">
        <v>34</v>
      </c>
      <c r="B29" s="89" t="s">
        <v>283</v>
      </c>
      <c r="C29" s="99">
        <f>+IF(入力シート!$I$16="購入者価格",入力シート!C41,0)</f>
        <v>0</v>
      </c>
      <c r="D29" s="90">
        <v>0.1629514439063362</v>
      </c>
      <c r="E29" s="132">
        <v>1.1222578257863456E-4</v>
      </c>
      <c r="F29" s="91">
        <v>2.4321602992268977E-2</v>
      </c>
      <c r="G29" s="91">
        <v>1.2909888974954814E-4</v>
      </c>
      <c r="H29" s="91">
        <v>3.9592942175469329E-4</v>
      </c>
      <c r="I29" s="91">
        <v>3.1391827294722957E-6</v>
      </c>
      <c r="J29" s="91">
        <v>1.3082544025075791E-3</v>
      </c>
      <c r="K29" s="92">
        <v>8.6774858599437937E-3</v>
      </c>
      <c r="L29" s="100">
        <f t="shared" si="7"/>
        <v>0</v>
      </c>
      <c r="M29" s="101">
        <f t="shared" si="0"/>
        <v>0</v>
      </c>
      <c r="N29" s="101">
        <f t="shared" si="1"/>
        <v>0</v>
      </c>
      <c r="O29" s="101">
        <f t="shared" si="2"/>
        <v>0</v>
      </c>
      <c r="P29" s="101">
        <f t="shared" si="3"/>
        <v>0</v>
      </c>
      <c r="Q29" s="101">
        <f t="shared" si="4"/>
        <v>0</v>
      </c>
      <c r="R29" s="101">
        <f t="shared" si="5"/>
        <v>0</v>
      </c>
      <c r="S29" s="101">
        <f t="shared" si="6"/>
        <v>0</v>
      </c>
      <c r="T29" s="107">
        <f t="shared" si="8"/>
        <v>0</v>
      </c>
      <c r="U29" s="113"/>
      <c r="V29" s="93">
        <f>+IF(入力シート!$I$16="購入者価格",C29-T29+U29,入力シート!C41)</f>
        <v>0</v>
      </c>
    </row>
    <row r="30" spans="1:22" x14ac:dyDescent="0.15">
      <c r="A30" s="88" t="s">
        <v>35</v>
      </c>
      <c r="B30" s="89" t="s">
        <v>38</v>
      </c>
      <c r="C30" s="99">
        <f>+IF(入力シート!$I$16="購入者価格",入力シート!C42,0)</f>
        <v>0</v>
      </c>
      <c r="D30" s="90">
        <v>0.20336548646224917</v>
      </c>
      <c r="E30" s="132">
        <v>4.0913458489843428E-4</v>
      </c>
      <c r="F30" s="91">
        <v>2.2891279528053282E-2</v>
      </c>
      <c r="G30" s="91">
        <v>1.0852962432114505E-4</v>
      </c>
      <c r="H30" s="91">
        <v>2.817596016029727E-4</v>
      </c>
      <c r="I30" s="91">
        <v>2.4308671510844707E-5</v>
      </c>
      <c r="J30" s="91">
        <v>1.618613763631195E-3</v>
      </c>
      <c r="K30" s="92">
        <v>2.4125742619172186E-3</v>
      </c>
      <c r="L30" s="100">
        <f t="shared" si="7"/>
        <v>0</v>
      </c>
      <c r="M30" s="101">
        <f t="shared" si="0"/>
        <v>0</v>
      </c>
      <c r="N30" s="101">
        <f t="shared" si="1"/>
        <v>0</v>
      </c>
      <c r="O30" s="101">
        <f t="shared" si="2"/>
        <v>0</v>
      </c>
      <c r="P30" s="101">
        <f t="shared" si="3"/>
        <v>0</v>
      </c>
      <c r="Q30" s="101">
        <f t="shared" si="4"/>
        <v>0</v>
      </c>
      <c r="R30" s="101">
        <f t="shared" si="5"/>
        <v>0</v>
      </c>
      <c r="S30" s="101">
        <f t="shared" si="6"/>
        <v>0</v>
      </c>
      <c r="T30" s="107">
        <f t="shared" si="8"/>
        <v>0</v>
      </c>
      <c r="U30" s="113"/>
      <c r="V30" s="93">
        <f>+IF(入力シート!$I$16="購入者価格",C30-T30+U30,入力シート!C42)</f>
        <v>0</v>
      </c>
    </row>
    <row r="31" spans="1:22" x14ac:dyDescent="0.15">
      <c r="A31" s="88" t="s">
        <v>36</v>
      </c>
      <c r="B31" s="89" t="s">
        <v>284</v>
      </c>
      <c r="C31" s="99">
        <f>+IF(入力シート!$I$16="購入者価格",入力シート!C43,0)</f>
        <v>0</v>
      </c>
      <c r="D31" s="90">
        <v>0.39746699515225559</v>
      </c>
      <c r="E31" s="132">
        <v>2.0911022605751752E-4</v>
      </c>
      <c r="F31" s="91">
        <v>1.2990369864067004E-2</v>
      </c>
      <c r="G31" s="91">
        <v>7.6418391069413912E-5</v>
      </c>
      <c r="H31" s="91">
        <v>2.5847953315929231E-4</v>
      </c>
      <c r="I31" s="91">
        <v>3.4993570167924686E-6</v>
      </c>
      <c r="J31" s="91">
        <v>8.5724789189748469E-4</v>
      </c>
      <c r="K31" s="92">
        <v>2.1643050262778068E-3</v>
      </c>
      <c r="L31" s="100">
        <f t="shared" si="7"/>
        <v>0</v>
      </c>
      <c r="M31" s="101">
        <f t="shared" si="0"/>
        <v>0</v>
      </c>
      <c r="N31" s="101">
        <f t="shared" si="1"/>
        <v>0</v>
      </c>
      <c r="O31" s="101">
        <f t="shared" si="2"/>
        <v>0</v>
      </c>
      <c r="P31" s="101">
        <f t="shared" si="3"/>
        <v>0</v>
      </c>
      <c r="Q31" s="101">
        <f t="shared" si="4"/>
        <v>0</v>
      </c>
      <c r="R31" s="101">
        <f t="shared" si="5"/>
        <v>0</v>
      </c>
      <c r="S31" s="101">
        <f t="shared" si="6"/>
        <v>0</v>
      </c>
      <c r="T31" s="107">
        <f t="shared" si="8"/>
        <v>0</v>
      </c>
      <c r="U31" s="113"/>
      <c r="V31" s="93">
        <f>+IF(入力シート!$I$16="購入者価格",C31-T31+U31,入力シート!C43)</f>
        <v>0</v>
      </c>
    </row>
    <row r="32" spans="1:22" x14ac:dyDescent="0.15">
      <c r="A32" s="88" t="s">
        <v>37</v>
      </c>
      <c r="B32" s="89" t="s">
        <v>41</v>
      </c>
      <c r="C32" s="99">
        <f>+IF(入力シート!$I$16="購入者価格",入力シート!C44,0)</f>
        <v>0</v>
      </c>
      <c r="D32" s="90">
        <v>0.20264790780683642</v>
      </c>
      <c r="E32" s="132">
        <v>5.9948849272669844E-4</v>
      </c>
      <c r="F32" s="91">
        <v>9.6108556334694659E-3</v>
      </c>
      <c r="G32" s="91">
        <v>5.7173146664891965E-3</v>
      </c>
      <c r="H32" s="91">
        <v>2.5653866018276284E-4</v>
      </c>
      <c r="I32" s="91">
        <v>2.9291922834295825E-7</v>
      </c>
      <c r="J32" s="91">
        <v>1.6585672547234983E-3</v>
      </c>
      <c r="K32" s="92">
        <v>2.746234933406571E-3</v>
      </c>
      <c r="L32" s="100">
        <f t="shared" si="7"/>
        <v>0</v>
      </c>
      <c r="M32" s="101">
        <f t="shared" si="0"/>
        <v>0</v>
      </c>
      <c r="N32" s="101">
        <f t="shared" si="1"/>
        <v>0</v>
      </c>
      <c r="O32" s="101">
        <f t="shared" si="2"/>
        <v>0</v>
      </c>
      <c r="P32" s="101">
        <f t="shared" si="3"/>
        <v>0</v>
      </c>
      <c r="Q32" s="101">
        <f t="shared" si="4"/>
        <v>0</v>
      </c>
      <c r="R32" s="101">
        <f t="shared" si="5"/>
        <v>0</v>
      </c>
      <c r="S32" s="101">
        <f t="shared" si="6"/>
        <v>0</v>
      </c>
      <c r="T32" s="107">
        <f t="shared" si="8"/>
        <v>0</v>
      </c>
      <c r="U32" s="113"/>
      <c r="V32" s="93">
        <f>+IF(入力シート!$I$16="購入者価格",C32-T32+U32,入力シート!C44)</f>
        <v>0</v>
      </c>
    </row>
    <row r="33" spans="1:22" x14ac:dyDescent="0.15">
      <c r="A33" s="88" t="s">
        <v>39</v>
      </c>
      <c r="B33" s="89" t="s">
        <v>43</v>
      </c>
      <c r="C33" s="99">
        <f>+IF(入力シート!$I$16="購入者価格",入力シート!C45,0)</f>
        <v>0</v>
      </c>
      <c r="D33" s="90">
        <v>2.3385669440368715E-2</v>
      </c>
      <c r="E33" s="132">
        <v>4.3410152766529034E-5</v>
      </c>
      <c r="F33" s="91">
        <v>3.4147046311191261E-2</v>
      </c>
      <c r="G33" s="91">
        <v>4.3422555667319476E-3</v>
      </c>
      <c r="H33" s="91">
        <v>7.4169346726812467E-3</v>
      </c>
      <c r="I33" s="91">
        <v>0</v>
      </c>
      <c r="J33" s="91">
        <v>2.1767090887216704E-3</v>
      </c>
      <c r="K33" s="92">
        <v>1.0585875824637866E-3</v>
      </c>
      <c r="L33" s="100">
        <f t="shared" si="7"/>
        <v>0</v>
      </c>
      <c r="M33" s="101">
        <f t="shared" si="0"/>
        <v>0</v>
      </c>
      <c r="N33" s="101">
        <f t="shared" si="1"/>
        <v>0</v>
      </c>
      <c r="O33" s="101">
        <f t="shared" si="2"/>
        <v>0</v>
      </c>
      <c r="P33" s="101">
        <f t="shared" si="3"/>
        <v>0</v>
      </c>
      <c r="Q33" s="101">
        <f t="shared" si="4"/>
        <v>0</v>
      </c>
      <c r="R33" s="101">
        <f t="shared" si="5"/>
        <v>0</v>
      </c>
      <c r="S33" s="101">
        <f t="shared" si="6"/>
        <v>0</v>
      </c>
      <c r="T33" s="107">
        <f t="shared" si="8"/>
        <v>0</v>
      </c>
      <c r="U33" s="113"/>
      <c r="V33" s="93">
        <f>+IF(入力シート!$I$16="購入者価格",C33-T33+U33,入力シート!C45)</f>
        <v>0</v>
      </c>
    </row>
    <row r="34" spans="1:22" x14ac:dyDescent="0.15">
      <c r="A34" s="88" t="s">
        <v>40</v>
      </c>
      <c r="B34" s="89" t="s">
        <v>45</v>
      </c>
      <c r="C34" s="99">
        <f>+IF(入力シート!$I$16="購入者価格",入力シート!C46,0)</f>
        <v>0</v>
      </c>
      <c r="D34" s="90">
        <v>0.18439084293348804</v>
      </c>
      <c r="E34" s="132">
        <v>1.1109062301954732E-4</v>
      </c>
      <c r="F34" s="91">
        <v>2.5469029526552164E-2</v>
      </c>
      <c r="G34" s="91">
        <v>8.8197443110631367E-5</v>
      </c>
      <c r="H34" s="91">
        <v>3.6856552141822078E-4</v>
      </c>
      <c r="I34" s="91">
        <v>7.7778111229009354E-6</v>
      </c>
      <c r="J34" s="91">
        <v>1.403454654223832E-3</v>
      </c>
      <c r="K34" s="92">
        <v>7.1918337679246448E-3</v>
      </c>
      <c r="L34" s="100">
        <f t="shared" si="7"/>
        <v>0</v>
      </c>
      <c r="M34" s="101">
        <f t="shared" si="0"/>
        <v>0</v>
      </c>
      <c r="N34" s="101">
        <f t="shared" si="1"/>
        <v>0</v>
      </c>
      <c r="O34" s="101">
        <f t="shared" si="2"/>
        <v>0</v>
      </c>
      <c r="P34" s="101">
        <f t="shared" si="3"/>
        <v>0</v>
      </c>
      <c r="Q34" s="101">
        <f t="shared" si="4"/>
        <v>0</v>
      </c>
      <c r="R34" s="101">
        <f t="shared" si="5"/>
        <v>0</v>
      </c>
      <c r="S34" s="101">
        <f t="shared" si="6"/>
        <v>0</v>
      </c>
      <c r="T34" s="107">
        <f t="shared" si="8"/>
        <v>0</v>
      </c>
      <c r="U34" s="113"/>
      <c r="V34" s="93">
        <f>+IF(入力シート!$I$16="購入者価格",C34-T34+U34,入力シート!C46)</f>
        <v>0</v>
      </c>
    </row>
    <row r="35" spans="1:22" x14ac:dyDescent="0.15">
      <c r="A35" s="88" t="s">
        <v>42</v>
      </c>
      <c r="B35" s="89" t="s">
        <v>47</v>
      </c>
      <c r="C35" s="99">
        <f>+IF(入力シート!$I$16="購入者価格",入力シート!C47,0)</f>
        <v>0</v>
      </c>
      <c r="D35" s="90">
        <v>0.22247614105291477</v>
      </c>
      <c r="E35" s="132">
        <v>7.4172892492905718E-5</v>
      </c>
      <c r="F35" s="91">
        <v>2.0783829352366966E-2</v>
      </c>
      <c r="G35" s="91">
        <v>1.3670143842240904E-3</v>
      </c>
      <c r="H35" s="91">
        <v>3.3577191117756245E-4</v>
      </c>
      <c r="I35" s="91">
        <v>1.3558485724509648E-5</v>
      </c>
      <c r="J35" s="91">
        <v>1.3845606598675735E-3</v>
      </c>
      <c r="K35" s="92">
        <v>2.2414037871243304E-3</v>
      </c>
      <c r="L35" s="100">
        <f t="shared" si="7"/>
        <v>0</v>
      </c>
      <c r="M35" s="101">
        <f t="shared" si="0"/>
        <v>0</v>
      </c>
      <c r="N35" s="101">
        <f t="shared" si="1"/>
        <v>0</v>
      </c>
      <c r="O35" s="101">
        <f t="shared" si="2"/>
        <v>0</v>
      </c>
      <c r="P35" s="101">
        <f t="shared" si="3"/>
        <v>0</v>
      </c>
      <c r="Q35" s="101">
        <f t="shared" si="4"/>
        <v>0</v>
      </c>
      <c r="R35" s="101">
        <f t="shared" si="5"/>
        <v>0</v>
      </c>
      <c r="S35" s="101">
        <f t="shared" si="6"/>
        <v>0</v>
      </c>
      <c r="T35" s="107">
        <f t="shared" si="8"/>
        <v>0</v>
      </c>
      <c r="U35" s="113"/>
      <c r="V35" s="93">
        <f>+IF(入力シート!$I$16="購入者価格",C35-T35+U35,入力シート!C47)</f>
        <v>0</v>
      </c>
    </row>
    <row r="36" spans="1:22" x14ac:dyDescent="0.15">
      <c r="A36" s="88" t="s">
        <v>44</v>
      </c>
      <c r="B36" s="89" t="s">
        <v>285</v>
      </c>
      <c r="C36" s="99">
        <f>+IF(入力シート!$I$16="購入者価格",入力シート!C48,0)</f>
        <v>0</v>
      </c>
      <c r="D36" s="90">
        <v>0.40927312912826491</v>
      </c>
      <c r="E36" s="132">
        <v>1.2696249633660297E-5</v>
      </c>
      <c r="F36" s="91">
        <v>1.6211523750979992E-2</v>
      </c>
      <c r="G36" s="91">
        <v>4.5494894520616062E-4</v>
      </c>
      <c r="H36" s="91">
        <v>3.1476118883449485E-4</v>
      </c>
      <c r="I36" s="91">
        <v>3.3327655288358279E-5</v>
      </c>
      <c r="J36" s="91">
        <v>1.0156999706928238E-3</v>
      </c>
      <c r="K36" s="92">
        <v>3.2666392286605141E-3</v>
      </c>
      <c r="L36" s="100">
        <f t="shared" si="7"/>
        <v>0</v>
      </c>
      <c r="M36" s="101">
        <f t="shared" si="0"/>
        <v>0</v>
      </c>
      <c r="N36" s="101">
        <f t="shared" si="1"/>
        <v>0</v>
      </c>
      <c r="O36" s="101">
        <f t="shared" si="2"/>
        <v>0</v>
      </c>
      <c r="P36" s="101">
        <f t="shared" si="3"/>
        <v>0</v>
      </c>
      <c r="Q36" s="101">
        <f t="shared" si="4"/>
        <v>0</v>
      </c>
      <c r="R36" s="101">
        <f t="shared" si="5"/>
        <v>0</v>
      </c>
      <c r="S36" s="101">
        <f t="shared" si="6"/>
        <v>0</v>
      </c>
      <c r="T36" s="107">
        <f t="shared" si="8"/>
        <v>0</v>
      </c>
      <c r="U36" s="113"/>
      <c r="V36" s="93">
        <f>+IF(入力シート!$I$16="購入者価格",C36-T36+U36,入力シート!C48)</f>
        <v>0</v>
      </c>
    </row>
    <row r="37" spans="1:22" x14ac:dyDescent="0.15">
      <c r="A37" s="88" t="s">
        <v>46</v>
      </c>
      <c r="B37" s="89" t="s">
        <v>50</v>
      </c>
      <c r="C37" s="99">
        <f>+IF(入力シート!$I$16="購入者価格",入力シート!C49,0)</f>
        <v>0</v>
      </c>
      <c r="D37" s="90">
        <v>0.17188620295289858</v>
      </c>
      <c r="E37" s="132">
        <v>2.211640273773665E-4</v>
      </c>
      <c r="F37" s="91">
        <v>4.0625026503801218E-2</v>
      </c>
      <c r="G37" s="91">
        <v>2.82685466261395E-3</v>
      </c>
      <c r="H37" s="91">
        <v>1.8567339879527584E-3</v>
      </c>
      <c r="I37" s="91">
        <v>6.524012607001962E-6</v>
      </c>
      <c r="J37" s="91">
        <v>2.5267500826918598E-3</v>
      </c>
      <c r="K37" s="92">
        <v>1.0852042570487063E-2</v>
      </c>
      <c r="L37" s="100">
        <f t="shared" si="7"/>
        <v>0</v>
      </c>
      <c r="M37" s="101">
        <f t="shared" si="0"/>
        <v>0</v>
      </c>
      <c r="N37" s="101">
        <f t="shared" si="1"/>
        <v>0</v>
      </c>
      <c r="O37" s="101">
        <f t="shared" si="2"/>
        <v>0</v>
      </c>
      <c r="P37" s="101">
        <f t="shared" si="3"/>
        <v>0</v>
      </c>
      <c r="Q37" s="101">
        <f t="shared" si="4"/>
        <v>0</v>
      </c>
      <c r="R37" s="101">
        <f t="shared" si="5"/>
        <v>0</v>
      </c>
      <c r="S37" s="101">
        <f t="shared" si="6"/>
        <v>0</v>
      </c>
      <c r="T37" s="107">
        <f t="shared" si="8"/>
        <v>0</v>
      </c>
      <c r="U37" s="113"/>
      <c r="V37" s="93">
        <f>+IF(入力シート!$I$16="購入者価格",C37-T37+U37,入力シート!C49)</f>
        <v>0</v>
      </c>
    </row>
    <row r="38" spans="1:22" x14ac:dyDescent="0.15">
      <c r="A38" s="88" t="s">
        <v>48</v>
      </c>
      <c r="B38" s="89" t="s">
        <v>52</v>
      </c>
      <c r="C38" s="99">
        <f>+IF(入力シート!$I$16="購入者価格",入力シート!C50,0)</f>
        <v>0</v>
      </c>
      <c r="D38" s="90">
        <v>0.21747609617088345</v>
      </c>
      <c r="E38" s="132">
        <v>2.7622144681201138E-4</v>
      </c>
      <c r="F38" s="91">
        <v>4.6974568101343331E-2</v>
      </c>
      <c r="G38" s="91">
        <v>5.4697573963434108E-3</v>
      </c>
      <c r="H38" s="91">
        <v>2.3378591822543469E-3</v>
      </c>
      <c r="I38" s="91">
        <v>0</v>
      </c>
      <c r="J38" s="91">
        <v>2.3964358321437933E-3</v>
      </c>
      <c r="K38" s="92">
        <v>5.1990031035210817E-4</v>
      </c>
      <c r="L38" s="100">
        <f t="shared" si="7"/>
        <v>0</v>
      </c>
      <c r="M38" s="101">
        <f t="shared" si="0"/>
        <v>0</v>
      </c>
      <c r="N38" s="101">
        <f t="shared" si="1"/>
        <v>0</v>
      </c>
      <c r="O38" s="101">
        <f t="shared" si="2"/>
        <v>0</v>
      </c>
      <c r="P38" s="101">
        <f t="shared" si="3"/>
        <v>0</v>
      </c>
      <c r="Q38" s="101">
        <f t="shared" si="4"/>
        <v>0</v>
      </c>
      <c r="R38" s="101">
        <f t="shared" si="5"/>
        <v>0</v>
      </c>
      <c r="S38" s="101">
        <f t="shared" si="6"/>
        <v>0</v>
      </c>
      <c r="T38" s="107">
        <f t="shared" si="8"/>
        <v>0</v>
      </c>
      <c r="U38" s="113"/>
      <c r="V38" s="93">
        <f>+IF(入力シート!$I$16="購入者価格",C38-T38+U38,入力シート!C50)</f>
        <v>0</v>
      </c>
    </row>
    <row r="39" spans="1:22" x14ac:dyDescent="0.15">
      <c r="A39" s="88" t="s">
        <v>49</v>
      </c>
      <c r="B39" s="89" t="s">
        <v>54</v>
      </c>
      <c r="C39" s="99">
        <f>+IF(入力シート!$I$16="購入者価格",入力シート!C51,0)</f>
        <v>0</v>
      </c>
      <c r="D39" s="90">
        <v>0.19820145593910182</v>
      </c>
      <c r="E39" s="132">
        <v>2.7714576811609506E-5</v>
      </c>
      <c r="F39" s="91">
        <v>2.2010652955429682E-2</v>
      </c>
      <c r="G39" s="91">
        <v>1.3672524560394022E-3</v>
      </c>
      <c r="H39" s="91">
        <v>1.3223812364396535E-3</v>
      </c>
      <c r="I39" s="91">
        <v>1.3197417529337859E-6</v>
      </c>
      <c r="J39" s="91">
        <v>1.2946666596280439E-3</v>
      </c>
      <c r="K39" s="92">
        <v>1.1310186822642546E-3</v>
      </c>
      <c r="L39" s="100">
        <f t="shared" si="7"/>
        <v>0</v>
      </c>
      <c r="M39" s="101">
        <f t="shared" si="0"/>
        <v>0</v>
      </c>
      <c r="N39" s="101">
        <f t="shared" si="1"/>
        <v>0</v>
      </c>
      <c r="O39" s="101">
        <f t="shared" si="2"/>
        <v>0</v>
      </c>
      <c r="P39" s="101">
        <f t="shared" si="3"/>
        <v>0</v>
      </c>
      <c r="Q39" s="101">
        <f t="shared" si="4"/>
        <v>0</v>
      </c>
      <c r="R39" s="101">
        <f t="shared" si="5"/>
        <v>0</v>
      </c>
      <c r="S39" s="101">
        <f t="shared" si="6"/>
        <v>0</v>
      </c>
      <c r="T39" s="107">
        <f t="shared" si="8"/>
        <v>0</v>
      </c>
      <c r="U39" s="113"/>
      <c r="V39" s="93">
        <f>+IF(入力シート!$I$16="購入者価格",C39-T39+U39,入力シート!C51)</f>
        <v>0</v>
      </c>
    </row>
    <row r="40" spans="1:22" x14ac:dyDescent="0.15">
      <c r="A40" s="88" t="s">
        <v>51</v>
      </c>
      <c r="B40" s="89" t="s">
        <v>56</v>
      </c>
      <c r="C40" s="99">
        <f>+IF(入力シート!$I$16="購入者価格",入力シート!C52,0)</f>
        <v>0</v>
      </c>
      <c r="D40" s="90">
        <v>0.14860515744428532</v>
      </c>
      <c r="E40" s="132">
        <v>1.0862591887930721E-4</v>
      </c>
      <c r="F40" s="91">
        <v>7.1835626932857333E-2</v>
      </c>
      <c r="G40" s="91">
        <v>3.2379507924587478E-3</v>
      </c>
      <c r="H40" s="91">
        <v>2.2558254732680189E-3</v>
      </c>
      <c r="I40" s="91">
        <v>2.0418405804381057E-6</v>
      </c>
      <c r="J40" s="91">
        <v>4.067754804348794E-3</v>
      </c>
      <c r="K40" s="92">
        <v>1.5965151498445546E-2</v>
      </c>
      <c r="L40" s="100">
        <f t="shared" si="7"/>
        <v>0</v>
      </c>
      <c r="M40" s="101">
        <f t="shared" si="0"/>
        <v>0</v>
      </c>
      <c r="N40" s="101">
        <f t="shared" si="1"/>
        <v>0</v>
      </c>
      <c r="O40" s="101">
        <f t="shared" si="2"/>
        <v>0</v>
      </c>
      <c r="P40" s="101">
        <f t="shared" si="3"/>
        <v>0</v>
      </c>
      <c r="Q40" s="101">
        <f t="shared" si="4"/>
        <v>0</v>
      </c>
      <c r="R40" s="101">
        <f t="shared" si="5"/>
        <v>0</v>
      </c>
      <c r="S40" s="101">
        <f t="shared" si="6"/>
        <v>0</v>
      </c>
      <c r="T40" s="107">
        <f t="shared" si="8"/>
        <v>0</v>
      </c>
      <c r="U40" s="113"/>
      <c r="V40" s="93">
        <f>+IF(入力シート!$I$16="購入者価格",C40-T40+U40,入力シート!C52)</f>
        <v>0</v>
      </c>
    </row>
    <row r="41" spans="1:22" x14ac:dyDescent="0.15">
      <c r="A41" s="88" t="s">
        <v>53</v>
      </c>
      <c r="B41" s="89" t="s">
        <v>58</v>
      </c>
      <c r="C41" s="99">
        <f>+IF(入力シート!$I$16="購入者価格",入力シート!C53,0)</f>
        <v>0</v>
      </c>
      <c r="D41" s="90">
        <v>8.2731478838210335E-3</v>
      </c>
      <c r="E41" s="132">
        <v>3.0675535467890711E-5</v>
      </c>
      <c r="F41" s="91">
        <v>8.9958576285286591E-3</v>
      </c>
      <c r="G41" s="91">
        <v>5.4995804496739951E-4</v>
      </c>
      <c r="H41" s="91">
        <v>1.4694902445192431E-3</v>
      </c>
      <c r="I41" s="91">
        <v>0</v>
      </c>
      <c r="J41" s="91">
        <v>5.5274673000993511E-4</v>
      </c>
      <c r="K41" s="92">
        <v>1.8609335607530449E-3</v>
      </c>
      <c r="L41" s="100">
        <f t="shared" si="7"/>
        <v>0</v>
      </c>
      <c r="M41" s="101">
        <f t="shared" si="0"/>
        <v>0</v>
      </c>
      <c r="N41" s="101">
        <f t="shared" si="1"/>
        <v>0</v>
      </c>
      <c r="O41" s="101">
        <f t="shared" si="2"/>
        <v>0</v>
      </c>
      <c r="P41" s="101">
        <f t="shared" si="3"/>
        <v>0</v>
      </c>
      <c r="Q41" s="101">
        <f t="shared" si="4"/>
        <v>0</v>
      </c>
      <c r="R41" s="101">
        <f t="shared" si="5"/>
        <v>0</v>
      </c>
      <c r="S41" s="101">
        <f t="shared" si="6"/>
        <v>0</v>
      </c>
      <c r="T41" s="107">
        <f t="shared" si="8"/>
        <v>0</v>
      </c>
      <c r="U41" s="113"/>
      <c r="V41" s="93">
        <f>+IF(入力シート!$I$16="購入者価格",C41-T41+U41,入力シート!C53)</f>
        <v>0</v>
      </c>
    </row>
    <row r="42" spans="1:22" x14ac:dyDescent="0.15">
      <c r="A42" s="88" t="s">
        <v>55</v>
      </c>
      <c r="B42" s="89" t="s">
        <v>60</v>
      </c>
      <c r="C42" s="99">
        <f>+IF(入力シート!$I$16="購入者価格",入力シート!C54,0)</f>
        <v>0</v>
      </c>
      <c r="D42" s="90">
        <v>6.6014646091258747E-2</v>
      </c>
      <c r="E42" s="132">
        <v>1.2633487216502558E-5</v>
      </c>
      <c r="F42" s="91">
        <v>2.654743307435016E-2</v>
      </c>
      <c r="G42" s="91">
        <v>1.6799553709629543E-3</v>
      </c>
      <c r="H42" s="91">
        <v>5.0921906347461887E-3</v>
      </c>
      <c r="I42" s="91">
        <v>0</v>
      </c>
      <c r="J42" s="91">
        <v>1.541981774354379E-3</v>
      </c>
      <c r="K42" s="92">
        <v>5.6089698952952495E-3</v>
      </c>
      <c r="L42" s="100">
        <f t="shared" si="7"/>
        <v>0</v>
      </c>
      <c r="M42" s="101">
        <f t="shared" si="0"/>
        <v>0</v>
      </c>
      <c r="N42" s="101">
        <f t="shared" si="1"/>
        <v>0</v>
      </c>
      <c r="O42" s="101">
        <f t="shared" si="2"/>
        <v>0</v>
      </c>
      <c r="P42" s="101">
        <f t="shared" si="3"/>
        <v>0</v>
      </c>
      <c r="Q42" s="101">
        <f t="shared" si="4"/>
        <v>0</v>
      </c>
      <c r="R42" s="101">
        <f t="shared" si="5"/>
        <v>0</v>
      </c>
      <c r="S42" s="101">
        <f t="shared" si="6"/>
        <v>0</v>
      </c>
      <c r="T42" s="107">
        <f t="shared" si="8"/>
        <v>0</v>
      </c>
      <c r="U42" s="113"/>
      <c r="V42" s="93">
        <f>+IF(入力シート!$I$16="購入者価格",C42-T42+U42,入力シート!C54)</f>
        <v>0</v>
      </c>
    </row>
    <row r="43" spans="1:22" x14ac:dyDescent="0.15">
      <c r="A43" s="88" t="s">
        <v>57</v>
      </c>
      <c r="B43" s="89" t="s">
        <v>286</v>
      </c>
      <c r="C43" s="99">
        <f>+IF(入力シート!$I$16="購入者価格",入力シート!C55,0)</f>
        <v>0</v>
      </c>
      <c r="D43" s="90">
        <v>2.5533844321845637E-2</v>
      </c>
      <c r="E43" s="132">
        <v>5.609265571847096E-5</v>
      </c>
      <c r="F43" s="91">
        <v>3.1185763683978653E-2</v>
      </c>
      <c r="G43" s="91">
        <v>1.8685865936215638E-3</v>
      </c>
      <c r="H43" s="91">
        <v>7.4276024947208634E-3</v>
      </c>
      <c r="I43" s="91">
        <v>0</v>
      </c>
      <c r="J43" s="91">
        <v>1.8738452800951704E-3</v>
      </c>
      <c r="K43" s="92">
        <v>6.5225241227634513E-3</v>
      </c>
      <c r="L43" s="100">
        <f t="shared" si="7"/>
        <v>0</v>
      </c>
      <c r="M43" s="101">
        <f t="shared" si="0"/>
        <v>0</v>
      </c>
      <c r="N43" s="101">
        <f t="shared" si="1"/>
        <v>0</v>
      </c>
      <c r="O43" s="101">
        <f t="shared" si="2"/>
        <v>0</v>
      </c>
      <c r="P43" s="101">
        <f t="shared" si="3"/>
        <v>0</v>
      </c>
      <c r="Q43" s="101">
        <f t="shared" si="4"/>
        <v>0</v>
      </c>
      <c r="R43" s="101">
        <f t="shared" si="5"/>
        <v>0</v>
      </c>
      <c r="S43" s="101">
        <f t="shared" si="6"/>
        <v>0</v>
      </c>
      <c r="T43" s="107">
        <f t="shared" si="8"/>
        <v>0</v>
      </c>
      <c r="U43" s="113"/>
      <c r="V43" s="93">
        <f>+IF(入力シート!$I$16="購入者価格",C43-T43+U43,入力シート!C55)</f>
        <v>0</v>
      </c>
    </row>
    <row r="44" spans="1:22" x14ac:dyDescent="0.15">
      <c r="A44" s="88" t="s">
        <v>59</v>
      </c>
      <c r="B44" s="89" t="s">
        <v>63</v>
      </c>
      <c r="C44" s="99">
        <f>+IF(入力シート!$I$16="購入者価格",入力シート!C56,0)</f>
        <v>0</v>
      </c>
      <c r="D44" s="90">
        <v>3.4787639575471999E-2</v>
      </c>
      <c r="E44" s="132">
        <v>4.4998425055123069E-5</v>
      </c>
      <c r="F44" s="91">
        <v>2.2797916358641732E-2</v>
      </c>
      <c r="G44" s="91">
        <v>1.3383817280680891E-3</v>
      </c>
      <c r="H44" s="91">
        <v>4.7809755229995523E-3</v>
      </c>
      <c r="I44" s="91">
        <v>0</v>
      </c>
      <c r="J44" s="91">
        <v>1.3336676073480286E-3</v>
      </c>
      <c r="K44" s="92">
        <v>4.7235489615006336E-3</v>
      </c>
      <c r="L44" s="100">
        <f t="shared" si="7"/>
        <v>0</v>
      </c>
      <c r="M44" s="101">
        <f t="shared" si="0"/>
        <v>0</v>
      </c>
      <c r="N44" s="101">
        <f t="shared" si="1"/>
        <v>0</v>
      </c>
      <c r="O44" s="101">
        <f t="shared" si="2"/>
        <v>0</v>
      </c>
      <c r="P44" s="101">
        <f t="shared" si="3"/>
        <v>0</v>
      </c>
      <c r="Q44" s="101">
        <f t="shared" si="4"/>
        <v>0</v>
      </c>
      <c r="R44" s="101">
        <f t="shared" si="5"/>
        <v>0</v>
      </c>
      <c r="S44" s="101">
        <f t="shared" si="6"/>
        <v>0</v>
      </c>
      <c r="T44" s="107">
        <f t="shared" si="8"/>
        <v>0</v>
      </c>
      <c r="U44" s="113"/>
      <c r="V44" s="93">
        <f>+IF(入力シート!$I$16="購入者価格",C44-T44+U44,入力シート!C56)</f>
        <v>0</v>
      </c>
    </row>
    <row r="45" spans="1:22" x14ac:dyDescent="0.15">
      <c r="A45" s="88" t="s">
        <v>61</v>
      </c>
      <c r="B45" s="89" t="s">
        <v>65</v>
      </c>
      <c r="C45" s="99">
        <f>+IF(入力シート!$I$16="購入者価格",入力シート!C57,0)</f>
        <v>0</v>
      </c>
      <c r="D45" s="90">
        <v>0.10030046941719301</v>
      </c>
      <c r="E45" s="132">
        <v>7.6972952254384606E-5</v>
      </c>
      <c r="F45" s="91">
        <v>1.7893855084279493E-2</v>
      </c>
      <c r="G45" s="91">
        <v>1.2959731757115775E-4</v>
      </c>
      <c r="H45" s="91">
        <v>7.8858004146328722E-4</v>
      </c>
      <c r="I45" s="91">
        <v>3.9271914415502355E-7</v>
      </c>
      <c r="J45" s="91">
        <v>9.9691754743752733E-4</v>
      </c>
      <c r="K45" s="92">
        <v>1.1608385182078341E-2</v>
      </c>
      <c r="L45" s="100">
        <f t="shared" si="7"/>
        <v>0</v>
      </c>
      <c r="M45" s="101">
        <f t="shared" si="0"/>
        <v>0</v>
      </c>
      <c r="N45" s="101">
        <f t="shared" si="1"/>
        <v>0</v>
      </c>
      <c r="O45" s="101">
        <f t="shared" si="2"/>
        <v>0</v>
      </c>
      <c r="P45" s="101">
        <f t="shared" si="3"/>
        <v>0</v>
      </c>
      <c r="Q45" s="101">
        <f t="shared" si="4"/>
        <v>0</v>
      </c>
      <c r="R45" s="101">
        <f t="shared" si="5"/>
        <v>0</v>
      </c>
      <c r="S45" s="101">
        <f t="shared" si="6"/>
        <v>0</v>
      </c>
      <c r="T45" s="107">
        <f t="shared" si="8"/>
        <v>0</v>
      </c>
      <c r="U45" s="113"/>
      <c r="V45" s="93">
        <f>+IF(入力シート!$I$16="購入者価格",C45-T45+U45,入力シート!C57)</f>
        <v>0</v>
      </c>
    </row>
    <row r="46" spans="1:22" x14ac:dyDescent="0.15">
      <c r="A46" s="88" t="s">
        <v>62</v>
      </c>
      <c r="B46" s="89" t="s">
        <v>67</v>
      </c>
      <c r="C46" s="99">
        <f>+IF(入力シート!$I$16="購入者価格",入力シート!C58,0)</f>
        <v>0</v>
      </c>
      <c r="D46" s="90">
        <v>7.1326971649067844E-2</v>
      </c>
      <c r="E46" s="132">
        <v>3.3053931801115932E-5</v>
      </c>
      <c r="F46" s="91">
        <v>2.195140353461501E-2</v>
      </c>
      <c r="G46" s="91">
        <v>1.257486535912019E-4</v>
      </c>
      <c r="H46" s="91">
        <v>1.1647918141219332E-3</v>
      </c>
      <c r="I46" s="91">
        <v>2.514973071824038E-6</v>
      </c>
      <c r="J46" s="91">
        <v>1.1822169846909996E-3</v>
      </c>
      <c r="K46" s="92">
        <v>1.1062288697351734E-2</v>
      </c>
      <c r="L46" s="100">
        <f t="shared" si="7"/>
        <v>0</v>
      </c>
      <c r="M46" s="101">
        <f t="shared" si="0"/>
        <v>0</v>
      </c>
      <c r="N46" s="101">
        <f t="shared" si="1"/>
        <v>0</v>
      </c>
      <c r="O46" s="101">
        <f t="shared" si="2"/>
        <v>0</v>
      </c>
      <c r="P46" s="101">
        <f t="shared" si="3"/>
        <v>0</v>
      </c>
      <c r="Q46" s="101">
        <f t="shared" si="4"/>
        <v>0</v>
      </c>
      <c r="R46" s="101">
        <f t="shared" si="5"/>
        <v>0</v>
      </c>
      <c r="S46" s="101">
        <f t="shared" si="6"/>
        <v>0</v>
      </c>
      <c r="T46" s="107">
        <f t="shared" si="8"/>
        <v>0</v>
      </c>
      <c r="U46" s="113"/>
      <c r="V46" s="93">
        <f>+IF(入力シート!$I$16="購入者価格",C46-T46+U46,入力シート!C58)</f>
        <v>0</v>
      </c>
    </row>
    <row r="47" spans="1:22" x14ac:dyDescent="0.15">
      <c r="A47" s="88" t="s">
        <v>64</v>
      </c>
      <c r="B47" s="89" t="s">
        <v>287</v>
      </c>
      <c r="C47" s="99">
        <f>+IF(入力シート!$I$16="購入者価格",入力シート!C59,0)</f>
        <v>0</v>
      </c>
      <c r="D47" s="90">
        <v>7.3642847048913371E-2</v>
      </c>
      <c r="E47" s="132">
        <v>1.1367409533214085E-4</v>
      </c>
      <c r="F47" s="91">
        <v>5.8100419488508033E-2</v>
      </c>
      <c r="G47" s="91">
        <v>1.4667067923554344E-4</v>
      </c>
      <c r="H47" s="91">
        <v>1.8709581344180629E-4</v>
      </c>
      <c r="I47" s="91">
        <v>0</v>
      </c>
      <c r="J47" s="91">
        <v>3.0534796884431449E-3</v>
      </c>
      <c r="K47" s="92">
        <v>1.370135638418251E-3</v>
      </c>
      <c r="L47" s="100">
        <f t="shared" si="7"/>
        <v>0</v>
      </c>
      <c r="M47" s="101">
        <f t="shared" si="0"/>
        <v>0</v>
      </c>
      <c r="N47" s="101">
        <f t="shared" si="1"/>
        <v>0</v>
      </c>
      <c r="O47" s="101">
        <f t="shared" si="2"/>
        <v>0</v>
      </c>
      <c r="P47" s="101">
        <f t="shared" si="3"/>
        <v>0</v>
      </c>
      <c r="Q47" s="101">
        <f t="shared" si="4"/>
        <v>0</v>
      </c>
      <c r="R47" s="101">
        <f t="shared" si="5"/>
        <v>0</v>
      </c>
      <c r="S47" s="101">
        <f t="shared" si="6"/>
        <v>0</v>
      </c>
      <c r="T47" s="107">
        <f t="shared" si="8"/>
        <v>0</v>
      </c>
      <c r="U47" s="113"/>
      <c r="V47" s="93">
        <f>+IF(入力シート!$I$16="購入者価格",C47-T47+U47,入力シート!C59)</f>
        <v>0</v>
      </c>
    </row>
    <row r="48" spans="1:22" x14ac:dyDescent="0.15">
      <c r="A48" s="88" t="s">
        <v>66</v>
      </c>
      <c r="B48" s="89" t="s">
        <v>70</v>
      </c>
      <c r="C48" s="99">
        <f>+IF(入力シート!$I$16="購入者価格",入力シート!C60,0)</f>
        <v>0</v>
      </c>
      <c r="D48" s="90">
        <v>0.11498871517466351</v>
      </c>
      <c r="E48" s="132">
        <v>1.2244263927850218E-4</v>
      </c>
      <c r="F48" s="91">
        <v>2.7494654556419557E-2</v>
      </c>
      <c r="G48" s="91">
        <v>1.3357898007108984E-3</v>
      </c>
      <c r="H48" s="91">
        <v>4.7469366496404389E-4</v>
      </c>
      <c r="I48" s="91">
        <v>2.3985964784034942E-6</v>
      </c>
      <c r="J48" s="91">
        <v>1.6566306344173466E-3</v>
      </c>
      <c r="K48" s="92">
        <v>3.78315774084193E-3</v>
      </c>
      <c r="L48" s="100">
        <f t="shared" si="7"/>
        <v>0</v>
      </c>
      <c r="M48" s="101">
        <f t="shared" si="0"/>
        <v>0</v>
      </c>
      <c r="N48" s="101">
        <f t="shared" si="1"/>
        <v>0</v>
      </c>
      <c r="O48" s="101">
        <f t="shared" si="2"/>
        <v>0</v>
      </c>
      <c r="P48" s="101">
        <f t="shared" si="3"/>
        <v>0</v>
      </c>
      <c r="Q48" s="101">
        <f t="shared" si="4"/>
        <v>0</v>
      </c>
      <c r="R48" s="101">
        <f t="shared" si="5"/>
        <v>0</v>
      </c>
      <c r="S48" s="101">
        <f t="shared" si="6"/>
        <v>0</v>
      </c>
      <c r="T48" s="107">
        <f t="shared" si="8"/>
        <v>0</v>
      </c>
      <c r="U48" s="113"/>
      <c r="V48" s="93">
        <f>+IF(入力シート!$I$16="購入者価格",C48-T48+U48,入力シート!C60)</f>
        <v>0</v>
      </c>
    </row>
    <row r="49" spans="1:25" x14ac:dyDescent="0.15">
      <c r="A49" s="88" t="s">
        <v>68</v>
      </c>
      <c r="B49" s="89" t="s">
        <v>288</v>
      </c>
      <c r="C49" s="99">
        <f>+IF(入力シート!$I$16="購入者価格",入力シート!C61,0)</f>
        <v>0</v>
      </c>
      <c r="D49" s="90">
        <v>0.13272503627364032</v>
      </c>
      <c r="E49" s="132">
        <v>1.7280988592763079E-5</v>
      </c>
      <c r="F49" s="91">
        <v>1.22098637065335E-2</v>
      </c>
      <c r="G49" s="91">
        <v>4.5644350304798134E-5</v>
      </c>
      <c r="H49" s="91">
        <v>3.5895618696489394E-4</v>
      </c>
      <c r="I49" s="91">
        <v>4.4141655644557868E-6</v>
      </c>
      <c r="J49" s="91">
        <v>6.6146740575451289E-4</v>
      </c>
      <c r="K49" s="92">
        <v>2.070619323394824E-3</v>
      </c>
      <c r="L49" s="100">
        <f t="shared" si="7"/>
        <v>0</v>
      </c>
      <c r="M49" s="101">
        <f t="shared" si="0"/>
        <v>0</v>
      </c>
      <c r="N49" s="101">
        <f t="shared" si="1"/>
        <v>0</v>
      </c>
      <c r="O49" s="101">
        <f t="shared" si="2"/>
        <v>0</v>
      </c>
      <c r="P49" s="101">
        <f t="shared" si="3"/>
        <v>0</v>
      </c>
      <c r="Q49" s="101">
        <f t="shared" si="4"/>
        <v>0</v>
      </c>
      <c r="R49" s="101">
        <f t="shared" si="5"/>
        <v>0</v>
      </c>
      <c r="S49" s="101">
        <f t="shared" si="6"/>
        <v>0</v>
      </c>
      <c r="T49" s="107">
        <f t="shared" si="8"/>
        <v>0</v>
      </c>
      <c r="U49" s="113"/>
      <c r="V49" s="93">
        <f>+IF(入力シート!$I$16="購入者価格",C49-T49+U49,入力シート!C61)</f>
        <v>0</v>
      </c>
    </row>
    <row r="50" spans="1:25" x14ac:dyDescent="0.15">
      <c r="A50" s="88" t="s">
        <v>69</v>
      </c>
      <c r="B50" s="89" t="s">
        <v>289</v>
      </c>
      <c r="C50" s="99">
        <f>+IF(入力シート!$I$16="購入者価格",入力シート!C62,0)</f>
        <v>0</v>
      </c>
      <c r="D50" s="90">
        <v>0.14977801209909827</v>
      </c>
      <c r="E50" s="132">
        <v>1.5289739192543413E-5</v>
      </c>
      <c r="F50" s="91">
        <v>1.0314089467362822E-2</v>
      </c>
      <c r="G50" s="91">
        <v>6.1909792176950332E-5</v>
      </c>
      <c r="H50" s="91">
        <v>2.7821864709288817E-4</v>
      </c>
      <c r="I50" s="91">
        <v>2.7303105700970379E-7</v>
      </c>
      <c r="J50" s="91">
        <v>5.3944111088692224E-4</v>
      </c>
      <c r="K50" s="92">
        <v>1.8200250260266854E-3</v>
      </c>
      <c r="L50" s="100">
        <f t="shared" si="7"/>
        <v>0</v>
      </c>
      <c r="M50" s="101">
        <f t="shared" si="0"/>
        <v>0</v>
      </c>
      <c r="N50" s="101">
        <f t="shared" si="1"/>
        <v>0</v>
      </c>
      <c r="O50" s="101">
        <f t="shared" si="2"/>
        <v>0</v>
      </c>
      <c r="P50" s="101">
        <f t="shared" si="3"/>
        <v>0</v>
      </c>
      <c r="Q50" s="101">
        <f t="shared" si="4"/>
        <v>0</v>
      </c>
      <c r="R50" s="101">
        <f t="shared" si="5"/>
        <v>0</v>
      </c>
      <c r="S50" s="101">
        <f t="shared" si="6"/>
        <v>0</v>
      </c>
      <c r="T50" s="107">
        <f t="shared" si="8"/>
        <v>0</v>
      </c>
      <c r="U50" s="113"/>
      <c r="V50" s="93">
        <f>+IF(入力シート!$I$16="購入者価格",C50-T50+U50,入力シート!C62)</f>
        <v>0</v>
      </c>
    </row>
    <row r="51" spans="1:25" x14ac:dyDescent="0.15">
      <c r="A51" s="88" t="s">
        <v>71</v>
      </c>
      <c r="B51" s="89" t="s">
        <v>290</v>
      </c>
      <c r="C51" s="99">
        <f>+IF(入力シート!$I$16="購入者価格",入力シート!C63,0)</f>
        <v>0</v>
      </c>
      <c r="D51" s="90">
        <v>0.23625089188478726</v>
      </c>
      <c r="E51" s="132">
        <v>4.0421678954857066E-6</v>
      </c>
      <c r="F51" s="91">
        <v>1.282019185432757E-2</v>
      </c>
      <c r="G51" s="91">
        <v>4.0552071467614671E-5</v>
      </c>
      <c r="H51" s="91">
        <v>2.7186838909960321E-4</v>
      </c>
      <c r="I51" s="91">
        <v>1.3039251275760344E-5</v>
      </c>
      <c r="J51" s="91">
        <v>7.4284614518006688E-4</v>
      </c>
      <c r="K51" s="92">
        <v>1.5396747906417814E-3</v>
      </c>
      <c r="L51" s="100">
        <f t="shared" si="7"/>
        <v>0</v>
      </c>
      <c r="M51" s="101">
        <f t="shared" si="0"/>
        <v>0</v>
      </c>
      <c r="N51" s="101">
        <f t="shared" si="1"/>
        <v>0</v>
      </c>
      <c r="O51" s="101">
        <f t="shared" si="2"/>
        <v>0</v>
      </c>
      <c r="P51" s="101">
        <f t="shared" si="3"/>
        <v>0</v>
      </c>
      <c r="Q51" s="101">
        <f t="shared" si="4"/>
        <v>0</v>
      </c>
      <c r="R51" s="101">
        <f t="shared" si="5"/>
        <v>0</v>
      </c>
      <c r="S51" s="101">
        <f t="shared" si="6"/>
        <v>0</v>
      </c>
      <c r="T51" s="107">
        <f t="shared" si="8"/>
        <v>0</v>
      </c>
      <c r="U51" s="113"/>
      <c r="V51" s="93">
        <f>+IF(入力シート!$I$16="購入者価格",C51-T51+U51,入力シート!C63)</f>
        <v>0</v>
      </c>
    </row>
    <row r="52" spans="1:25" x14ac:dyDescent="0.15">
      <c r="A52" s="88" t="s">
        <v>72</v>
      </c>
      <c r="B52" s="89" t="s">
        <v>291</v>
      </c>
      <c r="C52" s="99">
        <f>+IF(入力シート!$I$16="購入者価格",入力シート!C64,0)</f>
        <v>0</v>
      </c>
      <c r="D52" s="90">
        <v>9.172668218734667E-2</v>
      </c>
      <c r="E52" s="132">
        <v>2.889744482600539E-6</v>
      </c>
      <c r="F52" s="91">
        <v>6.002205700681505E-3</v>
      </c>
      <c r="G52" s="91">
        <v>2.5594879703033345E-5</v>
      </c>
      <c r="H52" s="91">
        <v>2.0228211378203772E-4</v>
      </c>
      <c r="I52" s="91">
        <v>1.4097824868686916E-4</v>
      </c>
      <c r="J52" s="91">
        <v>6.2583609080320236E-4</v>
      </c>
      <c r="K52" s="92">
        <v>1.3662299093094975E-3</v>
      </c>
      <c r="L52" s="100">
        <f t="shared" si="7"/>
        <v>0</v>
      </c>
      <c r="M52" s="101">
        <f t="shared" si="0"/>
        <v>0</v>
      </c>
      <c r="N52" s="101">
        <f t="shared" si="1"/>
        <v>0</v>
      </c>
      <c r="O52" s="101">
        <f t="shared" si="2"/>
        <v>0</v>
      </c>
      <c r="P52" s="101">
        <f t="shared" si="3"/>
        <v>0</v>
      </c>
      <c r="Q52" s="101">
        <f t="shared" si="4"/>
        <v>0</v>
      </c>
      <c r="R52" s="101">
        <f t="shared" si="5"/>
        <v>0</v>
      </c>
      <c r="S52" s="101">
        <f t="shared" si="6"/>
        <v>0</v>
      </c>
      <c r="T52" s="107">
        <f t="shared" si="8"/>
        <v>0</v>
      </c>
      <c r="U52" s="113"/>
      <c r="V52" s="93">
        <f>+IF(入力シート!$I$16="購入者価格",C52-T52+U52,入力シート!C64)</f>
        <v>0</v>
      </c>
    </row>
    <row r="53" spans="1:25" x14ac:dyDescent="0.15">
      <c r="A53" s="88" t="s">
        <v>73</v>
      </c>
      <c r="B53" s="89" t="s">
        <v>174</v>
      </c>
      <c r="C53" s="99">
        <f>+IF(入力シート!$I$16="購入者価格",入力シート!C65,0)</f>
        <v>0</v>
      </c>
      <c r="D53" s="90">
        <v>6.8247419109247226E-2</v>
      </c>
      <c r="E53" s="132">
        <v>6.175010335611812E-6</v>
      </c>
      <c r="F53" s="91">
        <v>1.0146144421442949E-2</v>
      </c>
      <c r="G53" s="91">
        <v>5.1809842815864955E-5</v>
      </c>
      <c r="H53" s="91">
        <v>3.3721580832767918E-4</v>
      </c>
      <c r="I53" s="91">
        <v>2.439882132607594E-5</v>
      </c>
      <c r="J53" s="91">
        <v>7.0952374856261575E-4</v>
      </c>
      <c r="K53" s="92">
        <v>2.3990668203892817E-3</v>
      </c>
      <c r="L53" s="100">
        <f t="shared" si="7"/>
        <v>0</v>
      </c>
      <c r="M53" s="101">
        <f t="shared" si="0"/>
        <v>0</v>
      </c>
      <c r="N53" s="101">
        <f t="shared" si="1"/>
        <v>0</v>
      </c>
      <c r="O53" s="101">
        <f t="shared" si="2"/>
        <v>0</v>
      </c>
      <c r="P53" s="101">
        <f t="shared" si="3"/>
        <v>0</v>
      </c>
      <c r="Q53" s="101">
        <f t="shared" si="4"/>
        <v>0</v>
      </c>
      <c r="R53" s="101">
        <f t="shared" si="5"/>
        <v>0</v>
      </c>
      <c r="S53" s="101">
        <f t="shared" si="6"/>
        <v>0</v>
      </c>
      <c r="T53" s="107">
        <f t="shared" si="8"/>
        <v>0</v>
      </c>
      <c r="U53" s="113"/>
      <c r="V53" s="93">
        <f>+IF(入力シート!$I$16="購入者価格",C53-T53+U53,入力シート!C65)</f>
        <v>0</v>
      </c>
    </row>
    <row r="54" spans="1:25" x14ac:dyDescent="0.15">
      <c r="A54" s="88" t="s">
        <v>74</v>
      </c>
      <c r="B54" s="89" t="s">
        <v>173</v>
      </c>
      <c r="C54" s="99">
        <f>+IF(入力シート!$I$16="購入者価格",入力シート!C66,0)</f>
        <v>0</v>
      </c>
      <c r="D54" s="90">
        <v>0.1061057153060873</v>
      </c>
      <c r="E54" s="132">
        <v>3.2372240363625721E-6</v>
      </c>
      <c r="F54" s="91">
        <v>7.4267098952615586E-3</v>
      </c>
      <c r="G54" s="91">
        <v>3.0947861787626192E-5</v>
      </c>
      <c r="H54" s="91">
        <v>2.1818890005083737E-4</v>
      </c>
      <c r="I54" s="91">
        <v>1.4243785759995317E-6</v>
      </c>
      <c r="J54" s="91">
        <v>3.6127420245806303E-4</v>
      </c>
      <c r="K54" s="92">
        <v>1.3648136537304605E-3</v>
      </c>
      <c r="L54" s="100">
        <f t="shared" si="7"/>
        <v>0</v>
      </c>
      <c r="M54" s="101">
        <f t="shared" si="0"/>
        <v>0</v>
      </c>
      <c r="N54" s="101">
        <f t="shared" si="1"/>
        <v>0</v>
      </c>
      <c r="O54" s="101">
        <f t="shared" si="2"/>
        <v>0</v>
      </c>
      <c r="P54" s="101">
        <f t="shared" si="3"/>
        <v>0</v>
      </c>
      <c r="Q54" s="101">
        <f t="shared" si="4"/>
        <v>0</v>
      </c>
      <c r="R54" s="101">
        <f t="shared" si="5"/>
        <v>0</v>
      </c>
      <c r="S54" s="101">
        <f t="shared" si="6"/>
        <v>0</v>
      </c>
      <c r="T54" s="107">
        <f t="shared" si="8"/>
        <v>0</v>
      </c>
      <c r="U54" s="113"/>
      <c r="V54" s="93">
        <f>+IF(入力シート!$I$16="購入者価格",C54-T54+U54,入力シート!C66)</f>
        <v>0</v>
      </c>
    </row>
    <row r="55" spans="1:25" x14ac:dyDescent="0.15">
      <c r="A55" s="88" t="s">
        <v>75</v>
      </c>
      <c r="B55" s="89" t="s">
        <v>80</v>
      </c>
      <c r="C55" s="99">
        <f>+IF(入力シート!$I$16="購入者価格",入力シート!C67,0)</f>
        <v>0</v>
      </c>
      <c r="D55" s="90">
        <v>0.37425236500198478</v>
      </c>
      <c r="E55" s="132">
        <v>2.9258676134108212E-5</v>
      </c>
      <c r="F55" s="91">
        <v>6.2388774659131964E-3</v>
      </c>
      <c r="G55" s="91">
        <v>3.1042741752041643E-5</v>
      </c>
      <c r="H55" s="91">
        <v>1.7590886992823596E-4</v>
      </c>
      <c r="I55" s="91">
        <v>8.9203280896671381E-6</v>
      </c>
      <c r="J55" s="91">
        <v>3.9517053437225421E-4</v>
      </c>
      <c r="K55" s="92">
        <v>1.2149486858126642E-3</v>
      </c>
      <c r="L55" s="100">
        <f t="shared" si="7"/>
        <v>0</v>
      </c>
      <c r="M55" s="101">
        <f t="shared" si="0"/>
        <v>0</v>
      </c>
      <c r="N55" s="101">
        <f t="shared" si="1"/>
        <v>0</v>
      </c>
      <c r="O55" s="101">
        <f t="shared" si="2"/>
        <v>0</v>
      </c>
      <c r="P55" s="101">
        <f t="shared" si="3"/>
        <v>0</v>
      </c>
      <c r="Q55" s="101">
        <f t="shared" si="4"/>
        <v>0</v>
      </c>
      <c r="R55" s="101">
        <f t="shared" si="5"/>
        <v>0</v>
      </c>
      <c r="S55" s="101">
        <f t="shared" si="6"/>
        <v>0</v>
      </c>
      <c r="T55" s="107">
        <f t="shared" si="8"/>
        <v>0</v>
      </c>
      <c r="U55" s="113"/>
      <c r="V55" s="93">
        <f>+IF(入力シート!$I$16="購入者価格",C55-T55+U55,入力シート!C67)</f>
        <v>0</v>
      </c>
      <c r="X55" s="97"/>
      <c r="Y55" s="97"/>
    </row>
    <row r="56" spans="1:25" x14ac:dyDescent="0.15">
      <c r="A56" s="88" t="s">
        <v>76</v>
      </c>
      <c r="B56" s="89" t="s">
        <v>77</v>
      </c>
      <c r="C56" s="99">
        <f>+IF(入力シート!$I$16="購入者価格",入力シート!C68,0)</f>
        <v>0</v>
      </c>
      <c r="D56" s="90">
        <v>0.1561119368325643</v>
      </c>
      <c r="E56" s="132">
        <v>6.6421045048285546E-6</v>
      </c>
      <c r="F56" s="91">
        <v>9.3883592520172844E-3</v>
      </c>
      <c r="G56" s="91">
        <v>3.6276109218679026E-5</v>
      </c>
      <c r="H56" s="91">
        <v>2.2072224200661044E-4</v>
      </c>
      <c r="I56" s="91">
        <v>7.6639667363406405E-6</v>
      </c>
      <c r="J56" s="91">
        <v>5.1144204687179873E-4</v>
      </c>
      <c r="K56" s="92">
        <v>1.6380451571138728E-3</v>
      </c>
      <c r="L56" s="100">
        <f t="shared" si="7"/>
        <v>0</v>
      </c>
      <c r="M56" s="101">
        <f t="shared" si="0"/>
        <v>0</v>
      </c>
      <c r="N56" s="101">
        <f t="shared" si="1"/>
        <v>0</v>
      </c>
      <c r="O56" s="101">
        <f t="shared" si="2"/>
        <v>0</v>
      </c>
      <c r="P56" s="101">
        <f t="shared" si="3"/>
        <v>0</v>
      </c>
      <c r="Q56" s="101">
        <f t="shared" si="4"/>
        <v>0</v>
      </c>
      <c r="R56" s="101">
        <f t="shared" si="5"/>
        <v>0</v>
      </c>
      <c r="S56" s="101">
        <f t="shared" si="6"/>
        <v>0</v>
      </c>
      <c r="T56" s="107">
        <f t="shared" si="8"/>
        <v>0</v>
      </c>
      <c r="U56" s="113"/>
      <c r="V56" s="93">
        <f>+IF(入力シート!$I$16="購入者価格",C56-T56+U56,入力シート!C68)</f>
        <v>0</v>
      </c>
      <c r="X56" s="97"/>
      <c r="Y56" s="97"/>
    </row>
    <row r="57" spans="1:25" x14ac:dyDescent="0.15">
      <c r="A57" s="88" t="s">
        <v>78</v>
      </c>
      <c r="B57" s="89" t="s">
        <v>292</v>
      </c>
      <c r="C57" s="99">
        <f>+IF(入力シート!$I$16="購入者価格",入力シート!C69,0)</f>
        <v>0</v>
      </c>
      <c r="D57" s="90">
        <v>0.22556944029504786</v>
      </c>
      <c r="E57" s="132">
        <v>9.3894917164962188E-5</v>
      </c>
      <c r="F57" s="91">
        <v>6.9529333331371061E-3</v>
      </c>
      <c r="G57" s="91">
        <v>2.8256777579424357E-5</v>
      </c>
      <c r="H57" s="91">
        <v>2.7256016706819742E-4</v>
      </c>
      <c r="I57" s="91">
        <v>3.2966240509328418E-5</v>
      </c>
      <c r="J57" s="91">
        <v>5.7190540455022421E-4</v>
      </c>
      <c r="K57" s="92">
        <v>1.3839934185255554E-3</v>
      </c>
      <c r="L57" s="100">
        <f t="shared" si="7"/>
        <v>0</v>
      </c>
      <c r="M57" s="101">
        <f t="shared" si="0"/>
        <v>0</v>
      </c>
      <c r="N57" s="101">
        <f t="shared" si="1"/>
        <v>0</v>
      </c>
      <c r="O57" s="101">
        <f t="shared" si="2"/>
        <v>0</v>
      </c>
      <c r="P57" s="101">
        <f t="shared" si="3"/>
        <v>0</v>
      </c>
      <c r="Q57" s="101">
        <f t="shared" si="4"/>
        <v>0</v>
      </c>
      <c r="R57" s="101">
        <f t="shared" si="5"/>
        <v>0</v>
      </c>
      <c r="S57" s="101">
        <f t="shared" si="6"/>
        <v>0</v>
      </c>
      <c r="T57" s="107">
        <f t="shared" si="8"/>
        <v>0</v>
      </c>
      <c r="U57" s="113"/>
      <c r="V57" s="93">
        <f>+IF(入力シート!$I$16="購入者価格",C57-T57+U57,入力シート!C69)</f>
        <v>0</v>
      </c>
    </row>
    <row r="58" spans="1:25" x14ac:dyDescent="0.15">
      <c r="A58" s="88" t="s">
        <v>79</v>
      </c>
      <c r="B58" s="89" t="s">
        <v>293</v>
      </c>
      <c r="C58" s="99">
        <f>+IF(入力シート!$I$16="購入者価格",入力シート!C70,0)</f>
        <v>0</v>
      </c>
      <c r="D58" s="90">
        <v>0.21224181165391057</v>
      </c>
      <c r="E58" s="132">
        <v>1.8918492826738136E-5</v>
      </c>
      <c r="F58" s="91">
        <v>7.5012418979174787E-3</v>
      </c>
      <c r="G58" s="91">
        <v>3.6052222179255692E-5</v>
      </c>
      <c r="H58" s="91">
        <v>2.8318247124299855E-4</v>
      </c>
      <c r="I58" s="91">
        <v>1.1898423161470527E-5</v>
      </c>
      <c r="J58" s="91">
        <v>4.4738071087129178E-4</v>
      </c>
      <c r="K58" s="92">
        <v>1.4549391841846158E-3</v>
      </c>
      <c r="L58" s="100">
        <f t="shared" si="7"/>
        <v>0</v>
      </c>
      <c r="M58" s="101">
        <f t="shared" si="0"/>
        <v>0</v>
      </c>
      <c r="N58" s="101">
        <f t="shared" si="1"/>
        <v>0</v>
      </c>
      <c r="O58" s="101">
        <f t="shared" si="2"/>
        <v>0</v>
      </c>
      <c r="P58" s="101">
        <f t="shared" si="3"/>
        <v>0</v>
      </c>
      <c r="Q58" s="101">
        <f t="shared" si="4"/>
        <v>0</v>
      </c>
      <c r="R58" s="101">
        <f t="shared" si="5"/>
        <v>0</v>
      </c>
      <c r="S58" s="101">
        <f t="shared" si="6"/>
        <v>0</v>
      </c>
      <c r="T58" s="107">
        <f t="shared" si="8"/>
        <v>0</v>
      </c>
      <c r="U58" s="113"/>
      <c r="V58" s="93">
        <f>+IF(入力シート!$I$16="購入者価格",C58-T58+U58,入力シート!C70)</f>
        <v>0</v>
      </c>
    </row>
    <row r="59" spans="1:25" x14ac:dyDescent="0.15">
      <c r="A59" s="88" t="s">
        <v>81</v>
      </c>
      <c r="B59" s="89" t="s">
        <v>294</v>
      </c>
      <c r="C59" s="99">
        <f>+IF(入力シート!$I$16="購入者価格",入力シート!C71,0)</f>
        <v>0</v>
      </c>
      <c r="D59" s="90">
        <v>0.18367368122857786</v>
      </c>
      <c r="E59" s="132">
        <v>9.2478148262854611E-6</v>
      </c>
      <c r="F59" s="91">
        <v>5.1587708257487099E-3</v>
      </c>
      <c r="G59" s="91">
        <v>3.0008215456722208E-5</v>
      </c>
      <c r="H59" s="91">
        <v>2.6441201166583529E-4</v>
      </c>
      <c r="I59" s="91">
        <v>1.4909742270950028E-5</v>
      </c>
      <c r="J59" s="91">
        <v>3.5028457790991461E-4</v>
      </c>
      <c r="K59" s="92">
        <v>1.1272897542327154E-3</v>
      </c>
      <c r="L59" s="100">
        <f t="shared" si="7"/>
        <v>0</v>
      </c>
      <c r="M59" s="101">
        <f t="shared" si="0"/>
        <v>0</v>
      </c>
      <c r="N59" s="101">
        <f t="shared" si="1"/>
        <v>0</v>
      </c>
      <c r="O59" s="101">
        <f t="shared" si="2"/>
        <v>0</v>
      </c>
      <c r="P59" s="101">
        <f t="shared" si="3"/>
        <v>0</v>
      </c>
      <c r="Q59" s="101">
        <f t="shared" si="4"/>
        <v>0</v>
      </c>
      <c r="R59" s="101">
        <f t="shared" si="5"/>
        <v>0</v>
      </c>
      <c r="S59" s="101">
        <f t="shared" si="6"/>
        <v>0</v>
      </c>
      <c r="T59" s="107">
        <f t="shared" si="8"/>
        <v>0</v>
      </c>
      <c r="U59" s="113"/>
      <c r="V59" s="93">
        <f>+IF(入力シート!$I$16="購入者価格",C59-T59+U59,入力シート!C71)</f>
        <v>0</v>
      </c>
    </row>
    <row r="60" spans="1:25" x14ac:dyDescent="0.15">
      <c r="A60" s="88" t="s">
        <v>82</v>
      </c>
      <c r="B60" s="89" t="s">
        <v>86</v>
      </c>
      <c r="C60" s="99">
        <f>+IF(入力シート!$I$16="購入者価格",入力シート!C72,0)</f>
        <v>0</v>
      </c>
      <c r="D60" s="90">
        <v>0.29381590982295624</v>
      </c>
      <c r="E60" s="132">
        <v>1.0294661118949401E-5</v>
      </c>
      <c r="F60" s="91">
        <v>1.4611788329204418E-2</v>
      </c>
      <c r="G60" s="91">
        <v>5.6803846224982662E-4</v>
      </c>
      <c r="H60" s="91">
        <v>1.4922024049026318E-3</v>
      </c>
      <c r="I60" s="91">
        <v>0</v>
      </c>
      <c r="J60" s="91">
        <v>8.2592844756859294E-4</v>
      </c>
      <c r="K60" s="92">
        <v>1.4937727769377257E-3</v>
      </c>
      <c r="L60" s="100">
        <f t="shared" si="7"/>
        <v>0</v>
      </c>
      <c r="M60" s="101">
        <f t="shared" si="0"/>
        <v>0</v>
      </c>
      <c r="N60" s="101">
        <f t="shared" si="1"/>
        <v>0</v>
      </c>
      <c r="O60" s="101">
        <f t="shared" si="2"/>
        <v>0</v>
      </c>
      <c r="P60" s="101">
        <f t="shared" si="3"/>
        <v>0</v>
      </c>
      <c r="Q60" s="101">
        <f t="shared" si="4"/>
        <v>0</v>
      </c>
      <c r="R60" s="101">
        <f t="shared" si="5"/>
        <v>0</v>
      </c>
      <c r="S60" s="101">
        <f t="shared" si="6"/>
        <v>0</v>
      </c>
      <c r="T60" s="107">
        <f t="shared" si="8"/>
        <v>0</v>
      </c>
      <c r="U60" s="113"/>
      <c r="V60" s="93">
        <f>+IF(入力シート!$I$16="購入者価格",C60-T60+U60,入力シート!C72)</f>
        <v>0</v>
      </c>
    </row>
    <row r="61" spans="1:25" x14ac:dyDescent="0.15">
      <c r="A61" s="88" t="s">
        <v>83</v>
      </c>
      <c r="B61" s="89" t="s">
        <v>88</v>
      </c>
      <c r="C61" s="99">
        <f>+IF(入力シート!$I$16="購入者価格",入力シート!C73,0)</f>
        <v>0</v>
      </c>
      <c r="D61" s="90">
        <v>0.14583769605633504</v>
      </c>
      <c r="E61" s="132">
        <v>3.2535561368575855E-6</v>
      </c>
      <c r="F61" s="91">
        <v>1.2462007337656423E-2</v>
      </c>
      <c r="G61" s="91">
        <v>4.7087830635247961E-4</v>
      </c>
      <c r="H61" s="91">
        <v>1.2830842292443822E-3</v>
      </c>
      <c r="I61" s="91">
        <v>0</v>
      </c>
      <c r="J61" s="91">
        <v>7.0602168169809601E-4</v>
      </c>
      <c r="K61" s="92">
        <v>1.5969045075358275E-3</v>
      </c>
      <c r="L61" s="100">
        <f t="shared" si="7"/>
        <v>0</v>
      </c>
      <c r="M61" s="101">
        <f t="shared" si="0"/>
        <v>0</v>
      </c>
      <c r="N61" s="101">
        <f t="shared" si="1"/>
        <v>0</v>
      </c>
      <c r="O61" s="101">
        <f t="shared" si="2"/>
        <v>0</v>
      </c>
      <c r="P61" s="101">
        <f t="shared" si="3"/>
        <v>0</v>
      </c>
      <c r="Q61" s="101">
        <f t="shared" si="4"/>
        <v>0</v>
      </c>
      <c r="R61" s="101">
        <f t="shared" si="5"/>
        <v>0</v>
      </c>
      <c r="S61" s="101">
        <f t="shared" si="6"/>
        <v>0</v>
      </c>
      <c r="T61" s="107">
        <f t="shared" si="8"/>
        <v>0</v>
      </c>
      <c r="U61" s="113"/>
      <c r="V61" s="93">
        <f>+IF(入力シート!$I$16="購入者価格",C61-T61+U61,入力シート!C73)</f>
        <v>0</v>
      </c>
    </row>
    <row r="62" spans="1:25" x14ac:dyDescent="0.15">
      <c r="A62" s="88" t="s">
        <v>84</v>
      </c>
      <c r="B62" s="89" t="s">
        <v>295</v>
      </c>
      <c r="C62" s="99">
        <f>+IF(入力シート!$I$16="購入者価格",入力シート!C74,0)</f>
        <v>0</v>
      </c>
      <c r="D62" s="90">
        <v>2.4174381267903423E-2</v>
      </c>
      <c r="E62" s="132">
        <v>1.0885898087778586E-4</v>
      </c>
      <c r="F62" s="91">
        <v>1.301676281198787E-2</v>
      </c>
      <c r="G62" s="91">
        <v>6.3910756515345244E-4</v>
      </c>
      <c r="H62" s="91">
        <v>2.6540426946441522E-3</v>
      </c>
      <c r="I62" s="91">
        <v>2.4201429924878288E-5</v>
      </c>
      <c r="J62" s="91">
        <v>1.0444103357189142E-3</v>
      </c>
      <c r="K62" s="92">
        <v>2.3717401326380722E-3</v>
      </c>
      <c r="L62" s="100">
        <f t="shared" si="7"/>
        <v>0</v>
      </c>
      <c r="M62" s="101">
        <f t="shared" si="0"/>
        <v>0</v>
      </c>
      <c r="N62" s="101">
        <f t="shared" si="1"/>
        <v>0</v>
      </c>
      <c r="O62" s="101">
        <f t="shared" si="2"/>
        <v>0</v>
      </c>
      <c r="P62" s="101">
        <f t="shared" si="3"/>
        <v>0</v>
      </c>
      <c r="Q62" s="101">
        <f t="shared" si="4"/>
        <v>0</v>
      </c>
      <c r="R62" s="101">
        <f t="shared" si="5"/>
        <v>0</v>
      </c>
      <c r="S62" s="101">
        <f t="shared" si="6"/>
        <v>0</v>
      </c>
      <c r="T62" s="107">
        <f t="shared" si="8"/>
        <v>0</v>
      </c>
      <c r="U62" s="113"/>
      <c r="V62" s="93">
        <f>+IF(入力シート!$I$16="購入者価格",C62-T62+U62,入力シート!C74)</f>
        <v>0</v>
      </c>
    </row>
    <row r="63" spans="1:25" x14ac:dyDescent="0.15">
      <c r="A63" s="88" t="s">
        <v>85</v>
      </c>
      <c r="B63" s="89" t="s">
        <v>91</v>
      </c>
      <c r="C63" s="99">
        <f>+IF(入力シート!$I$16="購入者価格",入力シート!C75,0)</f>
        <v>0</v>
      </c>
      <c r="D63" s="90">
        <v>4.6104779444361414E-2</v>
      </c>
      <c r="E63" s="132">
        <v>1.1821738319067028E-5</v>
      </c>
      <c r="F63" s="91">
        <v>4.9685077335278856E-3</v>
      </c>
      <c r="G63" s="91">
        <v>4.2220493996667959E-5</v>
      </c>
      <c r="H63" s="91">
        <v>1.1230651403113677E-4</v>
      </c>
      <c r="I63" s="91">
        <v>0</v>
      </c>
      <c r="J63" s="91">
        <v>2.5923383313954129E-4</v>
      </c>
      <c r="K63" s="92">
        <v>7.9796733653702439E-4</v>
      </c>
      <c r="L63" s="100">
        <f t="shared" si="7"/>
        <v>0</v>
      </c>
      <c r="M63" s="101">
        <f t="shared" si="0"/>
        <v>0</v>
      </c>
      <c r="N63" s="101">
        <f t="shared" si="1"/>
        <v>0</v>
      </c>
      <c r="O63" s="101">
        <f t="shared" si="2"/>
        <v>0</v>
      </c>
      <c r="P63" s="101">
        <f t="shared" si="3"/>
        <v>0</v>
      </c>
      <c r="Q63" s="101">
        <f t="shared" si="4"/>
        <v>0</v>
      </c>
      <c r="R63" s="101">
        <f t="shared" si="5"/>
        <v>0</v>
      </c>
      <c r="S63" s="101">
        <f t="shared" si="6"/>
        <v>0</v>
      </c>
      <c r="T63" s="107">
        <f t="shared" si="8"/>
        <v>0</v>
      </c>
      <c r="U63" s="113"/>
      <c r="V63" s="93">
        <f>+IF(入力シート!$I$16="購入者価格",C63-T63+U63,入力シート!C75)</f>
        <v>0</v>
      </c>
    </row>
    <row r="64" spans="1:25" x14ac:dyDescent="0.15">
      <c r="A64" s="88" t="s">
        <v>87</v>
      </c>
      <c r="B64" s="89" t="s">
        <v>93</v>
      </c>
      <c r="C64" s="99">
        <f>+IF(入力シート!$I$16="購入者価格",入力シート!C76,0)</f>
        <v>0</v>
      </c>
      <c r="D64" s="90">
        <v>0.10730353083372529</v>
      </c>
      <c r="E64" s="132">
        <v>3.7910203735753245E-5</v>
      </c>
      <c r="F64" s="91">
        <v>9.3669795063756976E-3</v>
      </c>
      <c r="G64" s="91">
        <v>3.5568691152074367E-4</v>
      </c>
      <c r="H64" s="91">
        <v>2.2002784913299921E-4</v>
      </c>
      <c r="I64" s="91">
        <v>1.3751740570812451E-5</v>
      </c>
      <c r="J64" s="91">
        <v>6.4150011419519706E-4</v>
      </c>
      <c r="K64" s="92">
        <v>1.4383577299741672E-3</v>
      </c>
      <c r="L64" s="100">
        <f t="shared" si="7"/>
        <v>0</v>
      </c>
      <c r="M64" s="101">
        <f t="shared" si="0"/>
        <v>0</v>
      </c>
      <c r="N64" s="101">
        <f t="shared" si="1"/>
        <v>0</v>
      </c>
      <c r="O64" s="101">
        <f t="shared" si="2"/>
        <v>0</v>
      </c>
      <c r="P64" s="101">
        <f t="shared" si="3"/>
        <v>0</v>
      </c>
      <c r="Q64" s="101">
        <f t="shared" si="4"/>
        <v>0</v>
      </c>
      <c r="R64" s="101">
        <f t="shared" si="5"/>
        <v>0</v>
      </c>
      <c r="S64" s="101">
        <f t="shared" si="6"/>
        <v>0</v>
      </c>
      <c r="T64" s="107">
        <f t="shared" si="8"/>
        <v>0</v>
      </c>
      <c r="U64" s="113"/>
      <c r="V64" s="93">
        <f>+IF(入力シート!$I$16="購入者価格",C64-T64+U64,入力シート!C76)</f>
        <v>0</v>
      </c>
    </row>
    <row r="65" spans="1:22" x14ac:dyDescent="0.15">
      <c r="A65" s="88" t="s">
        <v>89</v>
      </c>
      <c r="B65" s="89" t="s">
        <v>96</v>
      </c>
      <c r="C65" s="99">
        <f>+IF(入力シート!$I$16="購入者価格",入力シート!C77,0)</f>
        <v>0</v>
      </c>
      <c r="D65" s="90">
        <v>0.45167667387439059</v>
      </c>
      <c r="E65" s="132">
        <v>7.3241108074950965E-5</v>
      </c>
      <c r="F65" s="91">
        <v>5.2211612878699916E-2</v>
      </c>
      <c r="G65" s="91">
        <v>3.3325220684032696E-4</v>
      </c>
      <c r="H65" s="91">
        <v>6.0782888563189208E-4</v>
      </c>
      <c r="I65" s="91">
        <v>6.9728840550905362E-5</v>
      </c>
      <c r="J65" s="91">
        <v>2.8946249497435838E-3</v>
      </c>
      <c r="K65" s="92">
        <v>3.2209559235218208E-3</v>
      </c>
      <c r="L65" s="100">
        <f t="shared" si="7"/>
        <v>0</v>
      </c>
      <c r="M65" s="101">
        <f t="shared" si="0"/>
        <v>0</v>
      </c>
      <c r="N65" s="101">
        <f t="shared" si="1"/>
        <v>0</v>
      </c>
      <c r="O65" s="101">
        <f t="shared" si="2"/>
        <v>0</v>
      </c>
      <c r="P65" s="101">
        <f t="shared" si="3"/>
        <v>0</v>
      </c>
      <c r="Q65" s="101">
        <f t="shared" si="4"/>
        <v>0</v>
      </c>
      <c r="R65" s="101">
        <f t="shared" si="5"/>
        <v>0</v>
      </c>
      <c r="S65" s="101">
        <f t="shared" si="6"/>
        <v>0</v>
      </c>
      <c r="T65" s="107">
        <f t="shared" si="8"/>
        <v>0</v>
      </c>
      <c r="U65" s="113"/>
      <c r="V65" s="93">
        <f>+IF(入力シート!$I$16="購入者価格",C65-T65+U65,入力シート!C77)</f>
        <v>0</v>
      </c>
    </row>
    <row r="66" spans="1:22" x14ac:dyDescent="0.15">
      <c r="A66" s="88" t="s">
        <v>90</v>
      </c>
      <c r="B66" s="89" t="s">
        <v>98</v>
      </c>
      <c r="C66" s="99">
        <f>+IF(入力シート!$I$16="購入者価格",入力シート!C78,0)</f>
        <v>0</v>
      </c>
      <c r="D66" s="90">
        <v>0</v>
      </c>
      <c r="E66" s="132">
        <v>0</v>
      </c>
      <c r="F66" s="91">
        <v>0</v>
      </c>
      <c r="G66" s="91">
        <v>0</v>
      </c>
      <c r="H66" s="91">
        <v>0</v>
      </c>
      <c r="I66" s="91">
        <v>0</v>
      </c>
      <c r="J66" s="91">
        <v>0</v>
      </c>
      <c r="K66" s="92">
        <v>0</v>
      </c>
      <c r="L66" s="100">
        <f t="shared" si="7"/>
        <v>0</v>
      </c>
      <c r="M66" s="101">
        <f t="shared" si="0"/>
        <v>0</v>
      </c>
      <c r="N66" s="101">
        <f t="shared" si="1"/>
        <v>0</v>
      </c>
      <c r="O66" s="101">
        <f t="shared" si="2"/>
        <v>0</v>
      </c>
      <c r="P66" s="101">
        <f t="shared" si="3"/>
        <v>0</v>
      </c>
      <c r="Q66" s="101">
        <f t="shared" si="4"/>
        <v>0</v>
      </c>
      <c r="R66" s="101">
        <f t="shared" si="5"/>
        <v>0</v>
      </c>
      <c r="S66" s="101">
        <f t="shared" si="6"/>
        <v>0</v>
      </c>
      <c r="T66" s="107">
        <f t="shared" si="8"/>
        <v>0</v>
      </c>
      <c r="U66" s="113"/>
      <c r="V66" s="93">
        <f>+IF(入力シート!$I$16="購入者価格",C66-T66+U66,入力シート!C78)</f>
        <v>0</v>
      </c>
    </row>
    <row r="67" spans="1:22" x14ac:dyDescent="0.15">
      <c r="A67" s="88" t="s">
        <v>92</v>
      </c>
      <c r="B67" s="89" t="s">
        <v>100</v>
      </c>
      <c r="C67" s="99">
        <f>+IF(入力シート!$I$16="購入者価格",入力シート!C79,0)</f>
        <v>0</v>
      </c>
      <c r="D67" s="90">
        <v>0</v>
      </c>
      <c r="E67" s="132">
        <v>0</v>
      </c>
      <c r="F67" s="91">
        <v>0</v>
      </c>
      <c r="G67" s="91">
        <v>0</v>
      </c>
      <c r="H67" s="91">
        <v>0</v>
      </c>
      <c r="I67" s="91">
        <v>0</v>
      </c>
      <c r="J67" s="91">
        <v>0</v>
      </c>
      <c r="K67" s="92">
        <v>0</v>
      </c>
      <c r="L67" s="100">
        <f t="shared" si="7"/>
        <v>0</v>
      </c>
      <c r="M67" s="101">
        <f t="shared" si="0"/>
        <v>0</v>
      </c>
      <c r="N67" s="101">
        <f t="shared" si="1"/>
        <v>0</v>
      </c>
      <c r="O67" s="101">
        <f t="shared" si="2"/>
        <v>0</v>
      </c>
      <c r="P67" s="101">
        <f t="shared" si="3"/>
        <v>0</v>
      </c>
      <c r="Q67" s="101">
        <f t="shared" si="4"/>
        <v>0</v>
      </c>
      <c r="R67" s="101">
        <f t="shared" si="5"/>
        <v>0</v>
      </c>
      <c r="S67" s="101">
        <f t="shared" si="6"/>
        <v>0</v>
      </c>
      <c r="T67" s="107">
        <f t="shared" si="8"/>
        <v>0</v>
      </c>
      <c r="U67" s="113"/>
      <c r="V67" s="93">
        <f>+IF(入力シート!$I$16="購入者価格",C67-T67+U67,入力シート!C79)</f>
        <v>0</v>
      </c>
    </row>
    <row r="68" spans="1:22" x14ac:dyDescent="0.15">
      <c r="A68" s="88" t="s">
        <v>94</v>
      </c>
      <c r="B68" s="89" t="s">
        <v>102</v>
      </c>
      <c r="C68" s="99">
        <f>+IF(入力シート!$I$16="購入者価格",入力シート!C80,0)</f>
        <v>0</v>
      </c>
      <c r="D68" s="90">
        <v>0</v>
      </c>
      <c r="E68" s="132">
        <v>0</v>
      </c>
      <c r="F68" s="91">
        <v>0</v>
      </c>
      <c r="G68" s="91">
        <v>0</v>
      </c>
      <c r="H68" s="91">
        <v>0</v>
      </c>
      <c r="I68" s="91">
        <v>0</v>
      </c>
      <c r="J68" s="91">
        <v>0</v>
      </c>
      <c r="K68" s="92">
        <v>0</v>
      </c>
      <c r="L68" s="100">
        <f t="shared" si="7"/>
        <v>0</v>
      </c>
      <c r="M68" s="101">
        <f t="shared" si="0"/>
        <v>0</v>
      </c>
      <c r="N68" s="101">
        <f t="shared" si="1"/>
        <v>0</v>
      </c>
      <c r="O68" s="101">
        <f t="shared" si="2"/>
        <v>0</v>
      </c>
      <c r="P68" s="101">
        <f t="shared" si="3"/>
        <v>0</v>
      </c>
      <c r="Q68" s="101">
        <f t="shared" si="4"/>
        <v>0</v>
      </c>
      <c r="R68" s="101">
        <f t="shared" si="5"/>
        <v>0</v>
      </c>
      <c r="S68" s="101">
        <f t="shared" si="6"/>
        <v>0</v>
      </c>
      <c r="T68" s="107">
        <f t="shared" si="8"/>
        <v>0</v>
      </c>
      <c r="U68" s="113"/>
      <c r="V68" s="93">
        <f>+IF(入力シート!$I$16="購入者価格",C68-T68+U68,入力シート!C80)</f>
        <v>0</v>
      </c>
    </row>
    <row r="69" spans="1:22" x14ac:dyDescent="0.15">
      <c r="A69" s="88" t="s">
        <v>95</v>
      </c>
      <c r="B69" s="89" t="s">
        <v>104</v>
      </c>
      <c r="C69" s="99">
        <f>+IF(入力シート!$I$16="購入者価格",入力シート!C81,0)</f>
        <v>0</v>
      </c>
      <c r="D69" s="90">
        <v>0</v>
      </c>
      <c r="E69" s="132">
        <v>0</v>
      </c>
      <c r="F69" s="91">
        <v>0</v>
      </c>
      <c r="G69" s="91">
        <v>0</v>
      </c>
      <c r="H69" s="91">
        <v>0</v>
      </c>
      <c r="I69" s="91">
        <v>0</v>
      </c>
      <c r="J69" s="91">
        <v>0</v>
      </c>
      <c r="K69" s="92">
        <v>0</v>
      </c>
      <c r="L69" s="100">
        <f t="shared" si="7"/>
        <v>0</v>
      </c>
      <c r="M69" s="101">
        <f t="shared" si="0"/>
        <v>0</v>
      </c>
      <c r="N69" s="101">
        <f t="shared" si="1"/>
        <v>0</v>
      </c>
      <c r="O69" s="101">
        <f t="shared" si="2"/>
        <v>0</v>
      </c>
      <c r="P69" s="101">
        <f t="shared" si="3"/>
        <v>0</v>
      </c>
      <c r="Q69" s="101">
        <f t="shared" si="4"/>
        <v>0</v>
      </c>
      <c r="R69" s="101">
        <f t="shared" si="5"/>
        <v>0</v>
      </c>
      <c r="S69" s="101">
        <f t="shared" si="6"/>
        <v>0</v>
      </c>
      <c r="T69" s="107">
        <f t="shared" si="8"/>
        <v>0</v>
      </c>
      <c r="U69" s="113"/>
      <c r="V69" s="93">
        <f>+IF(入力シート!$I$16="購入者価格",C69-T69+U69,入力シート!C81)</f>
        <v>0</v>
      </c>
    </row>
    <row r="70" spans="1:22" x14ac:dyDescent="0.15">
      <c r="A70" s="88" t="s">
        <v>97</v>
      </c>
      <c r="B70" s="89" t="s">
        <v>106</v>
      </c>
      <c r="C70" s="99">
        <f>+IF(入力シート!$I$16="購入者価格",入力シート!C82,0)</f>
        <v>0</v>
      </c>
      <c r="D70" s="90">
        <v>0</v>
      </c>
      <c r="E70" s="132">
        <v>0</v>
      </c>
      <c r="F70" s="91">
        <v>0</v>
      </c>
      <c r="G70" s="91">
        <v>0</v>
      </c>
      <c r="H70" s="91">
        <v>0</v>
      </c>
      <c r="I70" s="91">
        <v>0</v>
      </c>
      <c r="J70" s="91">
        <v>0</v>
      </c>
      <c r="K70" s="92">
        <v>0</v>
      </c>
      <c r="L70" s="100">
        <f t="shared" si="7"/>
        <v>0</v>
      </c>
      <c r="M70" s="101">
        <f t="shared" si="0"/>
        <v>0</v>
      </c>
      <c r="N70" s="101">
        <f t="shared" si="1"/>
        <v>0</v>
      </c>
      <c r="O70" s="101">
        <f t="shared" si="2"/>
        <v>0</v>
      </c>
      <c r="P70" s="101">
        <f t="shared" si="3"/>
        <v>0</v>
      </c>
      <c r="Q70" s="101">
        <f t="shared" si="4"/>
        <v>0</v>
      </c>
      <c r="R70" s="101">
        <f t="shared" si="5"/>
        <v>0</v>
      </c>
      <c r="S70" s="101">
        <f t="shared" si="6"/>
        <v>0</v>
      </c>
      <c r="T70" s="107">
        <f t="shared" si="8"/>
        <v>0</v>
      </c>
      <c r="U70" s="113"/>
      <c r="V70" s="93">
        <f>+IF(入力シート!$I$16="購入者価格",C70-T70+U70,入力シート!C82)</f>
        <v>0</v>
      </c>
    </row>
    <row r="71" spans="1:22" x14ac:dyDescent="0.15">
      <c r="A71" s="88" t="s">
        <v>99</v>
      </c>
      <c r="B71" s="89" t="s">
        <v>306</v>
      </c>
      <c r="C71" s="99">
        <f>+IF(入力シート!$I$16="購入者価格",入力シート!C83,0)</f>
        <v>0</v>
      </c>
      <c r="D71" s="90">
        <v>0</v>
      </c>
      <c r="E71" s="132">
        <v>0</v>
      </c>
      <c r="F71" s="91">
        <v>0</v>
      </c>
      <c r="G71" s="91">
        <v>0</v>
      </c>
      <c r="H71" s="91">
        <v>0</v>
      </c>
      <c r="I71" s="91">
        <v>0</v>
      </c>
      <c r="J71" s="91">
        <v>0</v>
      </c>
      <c r="K71" s="92">
        <v>0</v>
      </c>
      <c r="L71" s="100">
        <f t="shared" si="7"/>
        <v>0</v>
      </c>
      <c r="M71" s="101">
        <f t="shared" si="0"/>
        <v>0</v>
      </c>
      <c r="N71" s="101">
        <f t="shared" si="1"/>
        <v>0</v>
      </c>
      <c r="O71" s="101">
        <f t="shared" si="2"/>
        <v>0</v>
      </c>
      <c r="P71" s="101">
        <f t="shared" si="3"/>
        <v>0</v>
      </c>
      <c r="Q71" s="101">
        <f t="shared" si="4"/>
        <v>0</v>
      </c>
      <c r="R71" s="101">
        <f t="shared" si="5"/>
        <v>0</v>
      </c>
      <c r="S71" s="101">
        <f t="shared" si="6"/>
        <v>0</v>
      </c>
      <c r="T71" s="107">
        <f t="shared" si="8"/>
        <v>0</v>
      </c>
      <c r="U71" s="113"/>
      <c r="V71" s="93">
        <f>+IF(入力シート!$I$16="購入者価格",C71-T71+U71,入力シート!C83)</f>
        <v>0</v>
      </c>
    </row>
    <row r="72" spans="1:22" x14ac:dyDescent="0.15">
      <c r="A72" s="88" t="s">
        <v>101</v>
      </c>
      <c r="B72" s="89" t="s">
        <v>109</v>
      </c>
      <c r="C72" s="99">
        <f>+IF(入力シート!$I$16="購入者価格",入力シート!C84,0)</f>
        <v>0</v>
      </c>
      <c r="D72" s="90">
        <v>0</v>
      </c>
      <c r="E72" s="132">
        <v>0</v>
      </c>
      <c r="F72" s="91">
        <v>0</v>
      </c>
      <c r="G72" s="91">
        <v>0</v>
      </c>
      <c r="H72" s="91">
        <v>0</v>
      </c>
      <c r="I72" s="91">
        <v>0</v>
      </c>
      <c r="J72" s="91">
        <v>0</v>
      </c>
      <c r="K72" s="92">
        <v>0</v>
      </c>
      <c r="L72" s="100">
        <f t="shared" si="7"/>
        <v>0</v>
      </c>
      <c r="M72" s="101">
        <f t="shared" ref="M72:M113" si="9">$C72*E72</f>
        <v>0</v>
      </c>
      <c r="N72" s="101">
        <f t="shared" ref="N72:N113" si="10">$C72*F72</f>
        <v>0</v>
      </c>
      <c r="O72" s="101">
        <f t="shared" ref="O72:O113" si="11">$C72*G72</f>
        <v>0</v>
      </c>
      <c r="P72" s="101">
        <f t="shared" ref="P72:P113" si="12">$C72*H72</f>
        <v>0</v>
      </c>
      <c r="Q72" s="101">
        <f t="shared" ref="Q72:Q113" si="13">$C72*I72</f>
        <v>0</v>
      </c>
      <c r="R72" s="101">
        <f t="shared" ref="R72:R113" si="14">$C72*J72</f>
        <v>0</v>
      </c>
      <c r="S72" s="101">
        <f t="shared" ref="S72:S113" si="15">$C72*K72</f>
        <v>0</v>
      </c>
      <c r="T72" s="107">
        <f t="shared" si="8"/>
        <v>0</v>
      </c>
      <c r="U72" s="113"/>
      <c r="V72" s="93">
        <f>+IF(入力シート!$I$16="購入者価格",C72-T72+U72,入力シート!C84)</f>
        <v>0</v>
      </c>
    </row>
    <row r="73" spans="1:22" x14ac:dyDescent="0.15">
      <c r="A73" s="88" t="s">
        <v>103</v>
      </c>
      <c r="B73" s="89" t="s">
        <v>111</v>
      </c>
      <c r="C73" s="99">
        <f>+IF(入力シート!$I$16="購入者価格",入力シート!C85,0)</f>
        <v>0</v>
      </c>
      <c r="D73" s="90">
        <v>0</v>
      </c>
      <c r="E73" s="132">
        <v>0</v>
      </c>
      <c r="F73" s="91">
        <v>0</v>
      </c>
      <c r="G73" s="91">
        <v>0</v>
      </c>
      <c r="H73" s="91">
        <v>0</v>
      </c>
      <c r="I73" s="91">
        <v>0</v>
      </c>
      <c r="J73" s="91">
        <v>0</v>
      </c>
      <c r="K73" s="92">
        <v>0</v>
      </c>
      <c r="L73" s="100">
        <f t="shared" ref="L73:L113" si="16">$C73*D73</f>
        <v>0</v>
      </c>
      <c r="M73" s="101">
        <f t="shared" si="9"/>
        <v>0</v>
      </c>
      <c r="N73" s="101">
        <f t="shared" si="10"/>
        <v>0</v>
      </c>
      <c r="O73" s="101">
        <f t="shared" si="11"/>
        <v>0</v>
      </c>
      <c r="P73" s="101">
        <f t="shared" si="12"/>
        <v>0</v>
      </c>
      <c r="Q73" s="101">
        <f t="shared" si="13"/>
        <v>0</v>
      </c>
      <c r="R73" s="101">
        <f t="shared" si="14"/>
        <v>0</v>
      </c>
      <c r="S73" s="101">
        <f t="shared" si="15"/>
        <v>0</v>
      </c>
      <c r="T73" s="107">
        <f t="shared" ref="T73:T110" si="17">SUM(L73:S73)</f>
        <v>0</v>
      </c>
      <c r="U73" s="113"/>
      <c r="V73" s="93">
        <f>+IF(入力シート!$I$16="購入者価格",C73-T73+U73,入力シート!C85)</f>
        <v>0</v>
      </c>
    </row>
    <row r="74" spans="1:22" x14ac:dyDescent="0.15">
      <c r="A74" s="88" t="s">
        <v>105</v>
      </c>
      <c r="B74" s="89" t="s">
        <v>113</v>
      </c>
      <c r="C74" s="99">
        <f>+IF(入力シート!$I$16="購入者価格",入力シート!C86,0)</f>
        <v>0</v>
      </c>
      <c r="D74" s="90">
        <v>0</v>
      </c>
      <c r="E74" s="132">
        <v>0</v>
      </c>
      <c r="F74" s="91">
        <v>0</v>
      </c>
      <c r="G74" s="91">
        <v>0</v>
      </c>
      <c r="H74" s="91">
        <v>0</v>
      </c>
      <c r="I74" s="91">
        <v>0</v>
      </c>
      <c r="J74" s="91">
        <v>0</v>
      </c>
      <c r="K74" s="92">
        <v>0</v>
      </c>
      <c r="L74" s="100">
        <f t="shared" si="16"/>
        <v>0</v>
      </c>
      <c r="M74" s="101">
        <f t="shared" si="9"/>
        <v>0</v>
      </c>
      <c r="N74" s="101">
        <f t="shared" si="10"/>
        <v>0</v>
      </c>
      <c r="O74" s="101">
        <f t="shared" si="11"/>
        <v>0</v>
      </c>
      <c r="P74" s="101">
        <f t="shared" si="12"/>
        <v>0</v>
      </c>
      <c r="Q74" s="101">
        <f t="shared" si="13"/>
        <v>0</v>
      </c>
      <c r="R74" s="101">
        <f t="shared" si="14"/>
        <v>0</v>
      </c>
      <c r="S74" s="101">
        <f t="shared" si="15"/>
        <v>0</v>
      </c>
      <c r="T74" s="107">
        <f t="shared" si="17"/>
        <v>0</v>
      </c>
      <c r="U74" s="113"/>
      <c r="V74" s="93">
        <f>+IF(入力シート!$I$16="購入者価格",C74-T74+U74,入力シート!C86)</f>
        <v>0</v>
      </c>
    </row>
    <row r="75" spans="1:22" x14ac:dyDescent="0.15">
      <c r="A75" s="88" t="s">
        <v>107</v>
      </c>
      <c r="B75" s="135" t="s">
        <v>115</v>
      </c>
      <c r="C75" s="99">
        <f>+IF(入力シート!$I$16="購入者価格",入力シート!C87,0)</f>
        <v>0</v>
      </c>
      <c r="D75" s="90">
        <v>0</v>
      </c>
      <c r="E75" s="132">
        <v>0</v>
      </c>
      <c r="F75" s="91">
        <v>0</v>
      </c>
      <c r="G75" s="91">
        <v>0</v>
      </c>
      <c r="H75" s="91">
        <v>0</v>
      </c>
      <c r="I75" s="91">
        <v>0</v>
      </c>
      <c r="J75" s="91">
        <v>0</v>
      </c>
      <c r="K75" s="92">
        <v>0</v>
      </c>
      <c r="L75" s="100">
        <f t="shared" si="16"/>
        <v>0</v>
      </c>
      <c r="M75" s="101">
        <f t="shared" si="9"/>
        <v>0</v>
      </c>
      <c r="N75" s="101">
        <f t="shared" si="10"/>
        <v>0</v>
      </c>
      <c r="O75" s="101">
        <f t="shared" si="11"/>
        <v>0</v>
      </c>
      <c r="P75" s="101">
        <f t="shared" si="12"/>
        <v>0</v>
      </c>
      <c r="Q75" s="101">
        <f t="shared" si="13"/>
        <v>0</v>
      </c>
      <c r="R75" s="101">
        <f t="shared" si="14"/>
        <v>0</v>
      </c>
      <c r="S75" s="101">
        <f t="shared" si="15"/>
        <v>0</v>
      </c>
      <c r="T75" s="107">
        <f t="shared" si="17"/>
        <v>0</v>
      </c>
      <c r="U75" s="136">
        <f>$L$114</f>
        <v>0</v>
      </c>
      <c r="V75" s="93">
        <f>+IF(入力シート!$I$16="購入者価格",C75-T75+U75,入力シート!C87)</f>
        <v>0</v>
      </c>
    </row>
    <row r="76" spans="1:22" x14ac:dyDescent="0.15">
      <c r="A76" s="88" t="s">
        <v>108</v>
      </c>
      <c r="B76" s="89" t="s">
        <v>117</v>
      </c>
      <c r="C76" s="99">
        <f>+IF(入力シート!$I$16="購入者価格",入力シート!C88,0)</f>
        <v>0</v>
      </c>
      <c r="D76" s="90">
        <v>0</v>
      </c>
      <c r="E76" s="132">
        <v>0</v>
      </c>
      <c r="F76" s="91">
        <v>0</v>
      </c>
      <c r="G76" s="91">
        <v>0</v>
      </c>
      <c r="H76" s="91">
        <v>0</v>
      </c>
      <c r="I76" s="91">
        <v>0</v>
      </c>
      <c r="J76" s="91">
        <v>0</v>
      </c>
      <c r="K76" s="92">
        <v>0</v>
      </c>
      <c r="L76" s="100">
        <f t="shared" si="16"/>
        <v>0</v>
      </c>
      <c r="M76" s="101">
        <f t="shared" si="9"/>
        <v>0</v>
      </c>
      <c r="N76" s="101">
        <f t="shared" si="10"/>
        <v>0</v>
      </c>
      <c r="O76" s="101">
        <f t="shared" si="11"/>
        <v>0</v>
      </c>
      <c r="P76" s="101">
        <f t="shared" si="12"/>
        <v>0</v>
      </c>
      <c r="Q76" s="101">
        <f t="shared" si="13"/>
        <v>0</v>
      </c>
      <c r="R76" s="101">
        <f t="shared" si="14"/>
        <v>0</v>
      </c>
      <c r="S76" s="101">
        <f t="shared" si="15"/>
        <v>0</v>
      </c>
      <c r="T76" s="107">
        <f t="shared" si="17"/>
        <v>0</v>
      </c>
      <c r="U76" s="113"/>
      <c r="V76" s="93">
        <f>+IF(入力シート!$I$16="購入者価格",C76-T76+U76,入力シート!C88)</f>
        <v>0</v>
      </c>
    </row>
    <row r="77" spans="1:22" x14ac:dyDescent="0.15">
      <c r="A77" s="88" t="s">
        <v>110</v>
      </c>
      <c r="B77" s="89" t="s">
        <v>119</v>
      </c>
      <c r="C77" s="99">
        <f>+IF(入力シート!$I$16="購入者価格",入力シート!C89,0)</f>
        <v>0</v>
      </c>
      <c r="D77" s="90">
        <v>0</v>
      </c>
      <c r="E77" s="132">
        <v>0</v>
      </c>
      <c r="F77" s="91">
        <v>0</v>
      </c>
      <c r="G77" s="91">
        <v>0</v>
      </c>
      <c r="H77" s="91">
        <v>0</v>
      </c>
      <c r="I77" s="91">
        <v>0</v>
      </c>
      <c r="J77" s="91">
        <v>0</v>
      </c>
      <c r="K77" s="92">
        <v>0</v>
      </c>
      <c r="L77" s="100">
        <f t="shared" si="16"/>
        <v>0</v>
      </c>
      <c r="M77" s="101">
        <f t="shared" si="9"/>
        <v>0</v>
      </c>
      <c r="N77" s="101">
        <f t="shared" si="10"/>
        <v>0</v>
      </c>
      <c r="O77" s="101">
        <f t="shared" si="11"/>
        <v>0</v>
      </c>
      <c r="P77" s="101">
        <f t="shared" si="12"/>
        <v>0</v>
      </c>
      <c r="Q77" s="101">
        <f t="shared" si="13"/>
        <v>0</v>
      </c>
      <c r="R77" s="101">
        <f t="shared" si="14"/>
        <v>0</v>
      </c>
      <c r="S77" s="101">
        <f t="shared" si="15"/>
        <v>0</v>
      </c>
      <c r="T77" s="107">
        <f t="shared" si="17"/>
        <v>0</v>
      </c>
      <c r="U77" s="113"/>
      <c r="V77" s="93">
        <f>+IF(入力シート!$I$16="購入者価格",C77-T77+U77,入力シート!C89)</f>
        <v>0</v>
      </c>
    </row>
    <row r="78" spans="1:22" x14ac:dyDescent="0.15">
      <c r="A78" s="88" t="s">
        <v>112</v>
      </c>
      <c r="B78" s="89" t="s">
        <v>121</v>
      </c>
      <c r="C78" s="99">
        <f>+IF(入力シート!$I$16="購入者価格",入力シート!C90,0)</f>
        <v>0</v>
      </c>
      <c r="D78" s="90">
        <v>0</v>
      </c>
      <c r="E78" s="132">
        <v>0</v>
      </c>
      <c r="F78" s="91">
        <v>0</v>
      </c>
      <c r="G78" s="91">
        <v>0</v>
      </c>
      <c r="H78" s="91">
        <v>0</v>
      </c>
      <c r="I78" s="91">
        <v>0</v>
      </c>
      <c r="J78" s="91">
        <v>0</v>
      </c>
      <c r="K78" s="92">
        <v>0</v>
      </c>
      <c r="L78" s="100">
        <f t="shared" si="16"/>
        <v>0</v>
      </c>
      <c r="M78" s="101">
        <f t="shared" si="9"/>
        <v>0</v>
      </c>
      <c r="N78" s="101">
        <f t="shared" si="10"/>
        <v>0</v>
      </c>
      <c r="O78" s="101">
        <f t="shared" si="11"/>
        <v>0</v>
      </c>
      <c r="P78" s="101">
        <f t="shared" si="12"/>
        <v>0</v>
      </c>
      <c r="Q78" s="101">
        <f t="shared" si="13"/>
        <v>0</v>
      </c>
      <c r="R78" s="101">
        <f t="shared" si="14"/>
        <v>0</v>
      </c>
      <c r="S78" s="101">
        <f t="shared" si="15"/>
        <v>0</v>
      </c>
      <c r="T78" s="107">
        <f t="shared" si="17"/>
        <v>0</v>
      </c>
      <c r="U78" s="113"/>
      <c r="V78" s="93">
        <f>+IF(入力シート!$I$16="購入者価格",C78-T78+U78,入力シート!C90)</f>
        <v>0</v>
      </c>
    </row>
    <row r="79" spans="1:22" x14ac:dyDescent="0.15">
      <c r="A79" s="88" t="s">
        <v>114</v>
      </c>
      <c r="B79" s="89" t="s">
        <v>123</v>
      </c>
      <c r="C79" s="99">
        <f>+IF(入力シート!$I$16="購入者価格",入力シート!C91,0)</f>
        <v>0</v>
      </c>
      <c r="D79" s="90">
        <v>0</v>
      </c>
      <c r="E79" s="132">
        <v>0</v>
      </c>
      <c r="F79" s="91">
        <v>0</v>
      </c>
      <c r="G79" s="91">
        <v>0</v>
      </c>
      <c r="H79" s="91">
        <v>0</v>
      </c>
      <c r="I79" s="91">
        <v>0</v>
      </c>
      <c r="J79" s="91">
        <v>0</v>
      </c>
      <c r="K79" s="92">
        <v>0</v>
      </c>
      <c r="L79" s="100">
        <f t="shared" si="16"/>
        <v>0</v>
      </c>
      <c r="M79" s="101">
        <f t="shared" si="9"/>
        <v>0</v>
      </c>
      <c r="N79" s="101">
        <f t="shared" si="10"/>
        <v>0</v>
      </c>
      <c r="O79" s="101">
        <f t="shared" si="11"/>
        <v>0</v>
      </c>
      <c r="P79" s="101">
        <f t="shared" si="12"/>
        <v>0</v>
      </c>
      <c r="Q79" s="101">
        <f t="shared" si="13"/>
        <v>0</v>
      </c>
      <c r="R79" s="101">
        <f t="shared" si="14"/>
        <v>0</v>
      </c>
      <c r="S79" s="101">
        <f t="shared" si="15"/>
        <v>0</v>
      </c>
      <c r="T79" s="107">
        <f t="shared" si="17"/>
        <v>0</v>
      </c>
      <c r="U79" s="113"/>
      <c r="V79" s="93">
        <f>+IF(入力シート!$I$16="購入者価格",C79-T79+U79,入力シート!C91)</f>
        <v>0</v>
      </c>
    </row>
    <row r="80" spans="1:22" x14ac:dyDescent="0.15">
      <c r="A80" s="88" t="s">
        <v>116</v>
      </c>
      <c r="B80" s="134" t="s">
        <v>125</v>
      </c>
      <c r="C80" s="99">
        <f>+IF(入力シート!$I$16="購入者価格",入力シート!C92,0)</f>
        <v>0</v>
      </c>
      <c r="D80" s="90">
        <v>0</v>
      </c>
      <c r="E80" s="132">
        <v>0</v>
      </c>
      <c r="F80" s="91">
        <v>0</v>
      </c>
      <c r="G80" s="91">
        <v>0</v>
      </c>
      <c r="H80" s="91">
        <v>0</v>
      </c>
      <c r="I80" s="91">
        <v>0</v>
      </c>
      <c r="J80" s="91">
        <v>0</v>
      </c>
      <c r="K80" s="92">
        <v>0</v>
      </c>
      <c r="L80" s="100">
        <f t="shared" si="16"/>
        <v>0</v>
      </c>
      <c r="M80" s="101">
        <f t="shared" si="9"/>
        <v>0</v>
      </c>
      <c r="N80" s="101">
        <f t="shared" si="10"/>
        <v>0</v>
      </c>
      <c r="O80" s="101">
        <f t="shared" si="11"/>
        <v>0</v>
      </c>
      <c r="P80" s="101">
        <f t="shared" si="12"/>
        <v>0</v>
      </c>
      <c r="Q80" s="101">
        <f t="shared" si="13"/>
        <v>0</v>
      </c>
      <c r="R80" s="101">
        <f t="shared" si="14"/>
        <v>0</v>
      </c>
      <c r="S80" s="101">
        <f t="shared" si="15"/>
        <v>0</v>
      </c>
      <c r="T80" s="107">
        <f t="shared" si="17"/>
        <v>0</v>
      </c>
      <c r="U80" s="137">
        <f>+$M$114</f>
        <v>0</v>
      </c>
      <c r="V80" s="93">
        <f>+IF(入力シート!$I$16="購入者価格",C80-T80+U80,入力シート!C92)</f>
        <v>0</v>
      </c>
    </row>
    <row r="81" spans="1:22" x14ac:dyDescent="0.15">
      <c r="A81" s="88" t="s">
        <v>118</v>
      </c>
      <c r="B81" s="134" t="s">
        <v>296</v>
      </c>
      <c r="C81" s="99">
        <f>+IF(入力シート!$I$16="購入者価格",入力シート!C93,0)</f>
        <v>0</v>
      </c>
      <c r="D81" s="90">
        <v>0</v>
      </c>
      <c r="E81" s="132">
        <v>0</v>
      </c>
      <c r="F81" s="91">
        <v>0</v>
      </c>
      <c r="G81" s="91">
        <v>0</v>
      </c>
      <c r="H81" s="91">
        <v>0</v>
      </c>
      <c r="I81" s="91">
        <v>0</v>
      </c>
      <c r="J81" s="91">
        <v>0</v>
      </c>
      <c r="K81" s="92">
        <v>0</v>
      </c>
      <c r="L81" s="100">
        <f t="shared" si="16"/>
        <v>0</v>
      </c>
      <c r="M81" s="101">
        <f t="shared" si="9"/>
        <v>0</v>
      </c>
      <c r="N81" s="101">
        <f t="shared" si="10"/>
        <v>0</v>
      </c>
      <c r="O81" s="101">
        <f t="shared" si="11"/>
        <v>0</v>
      </c>
      <c r="P81" s="101">
        <f t="shared" si="12"/>
        <v>0</v>
      </c>
      <c r="Q81" s="101">
        <f t="shared" si="13"/>
        <v>0</v>
      </c>
      <c r="R81" s="101">
        <f t="shared" si="14"/>
        <v>0</v>
      </c>
      <c r="S81" s="101">
        <f t="shared" si="15"/>
        <v>0</v>
      </c>
      <c r="T81" s="107">
        <f t="shared" si="17"/>
        <v>0</v>
      </c>
      <c r="U81" s="137">
        <f>+$N$114</f>
        <v>0</v>
      </c>
      <c r="V81" s="93">
        <f>+IF(入力シート!$I$16="購入者価格",C81-T81+U81,入力シート!C93)</f>
        <v>0</v>
      </c>
    </row>
    <row r="82" spans="1:22" x14ac:dyDescent="0.15">
      <c r="A82" s="88" t="s">
        <v>120</v>
      </c>
      <c r="B82" s="89" t="s">
        <v>128</v>
      </c>
      <c r="C82" s="99">
        <f>+IF(入力シート!$I$16="購入者価格",入力シート!C94,0)</f>
        <v>0</v>
      </c>
      <c r="D82" s="90">
        <v>0</v>
      </c>
      <c r="E82" s="132">
        <v>0</v>
      </c>
      <c r="F82" s="91">
        <v>0</v>
      </c>
      <c r="G82" s="91">
        <v>0</v>
      </c>
      <c r="H82" s="91">
        <v>0</v>
      </c>
      <c r="I82" s="91">
        <v>0</v>
      </c>
      <c r="J82" s="91">
        <v>0</v>
      </c>
      <c r="K82" s="92">
        <v>0</v>
      </c>
      <c r="L82" s="100">
        <f t="shared" si="16"/>
        <v>0</v>
      </c>
      <c r="M82" s="101">
        <f t="shared" si="9"/>
        <v>0</v>
      </c>
      <c r="N82" s="101">
        <f t="shared" si="10"/>
        <v>0</v>
      </c>
      <c r="O82" s="101">
        <f t="shared" si="11"/>
        <v>0</v>
      </c>
      <c r="P82" s="101">
        <f t="shared" si="12"/>
        <v>0</v>
      </c>
      <c r="Q82" s="101">
        <f t="shared" si="13"/>
        <v>0</v>
      </c>
      <c r="R82" s="101">
        <f t="shared" si="14"/>
        <v>0</v>
      </c>
      <c r="S82" s="101">
        <f t="shared" si="15"/>
        <v>0</v>
      </c>
      <c r="T82" s="107">
        <f t="shared" si="17"/>
        <v>0</v>
      </c>
      <c r="U82" s="112"/>
      <c r="V82" s="93">
        <f>+IF(入力シート!$I$16="購入者価格",C82-T82+U82,入力シート!C94)</f>
        <v>0</v>
      </c>
    </row>
    <row r="83" spans="1:22" x14ac:dyDescent="0.15">
      <c r="A83" s="88" t="s">
        <v>122</v>
      </c>
      <c r="B83" s="134" t="s">
        <v>130</v>
      </c>
      <c r="C83" s="99">
        <f>+IF(入力シート!$I$16="購入者価格",入力シート!C95,0)</f>
        <v>0</v>
      </c>
      <c r="D83" s="90">
        <v>0</v>
      </c>
      <c r="E83" s="132">
        <v>0</v>
      </c>
      <c r="F83" s="91">
        <v>0</v>
      </c>
      <c r="G83" s="91">
        <v>0</v>
      </c>
      <c r="H83" s="91">
        <v>0</v>
      </c>
      <c r="I83" s="91">
        <v>0</v>
      </c>
      <c r="J83" s="91">
        <v>0</v>
      </c>
      <c r="K83" s="92">
        <v>0</v>
      </c>
      <c r="L83" s="100">
        <f t="shared" si="16"/>
        <v>0</v>
      </c>
      <c r="M83" s="101">
        <f t="shared" si="9"/>
        <v>0</v>
      </c>
      <c r="N83" s="101">
        <f t="shared" si="10"/>
        <v>0</v>
      </c>
      <c r="O83" s="101">
        <f t="shared" si="11"/>
        <v>0</v>
      </c>
      <c r="P83" s="101">
        <f t="shared" si="12"/>
        <v>0</v>
      </c>
      <c r="Q83" s="101">
        <f t="shared" si="13"/>
        <v>0</v>
      </c>
      <c r="R83" s="101">
        <f t="shared" si="14"/>
        <v>0</v>
      </c>
      <c r="S83" s="101">
        <f t="shared" si="15"/>
        <v>0</v>
      </c>
      <c r="T83" s="107">
        <f t="shared" si="17"/>
        <v>0</v>
      </c>
      <c r="U83" s="137">
        <f>+$O$114+$P$114</f>
        <v>0</v>
      </c>
      <c r="V83" s="93">
        <f>+IF(入力シート!$I$16="購入者価格",C83-T83+U83,入力シート!C95)</f>
        <v>0</v>
      </c>
    </row>
    <row r="84" spans="1:22" x14ac:dyDescent="0.15">
      <c r="A84" s="88" t="s">
        <v>124</v>
      </c>
      <c r="B84" s="134" t="s">
        <v>132</v>
      </c>
      <c r="C84" s="99">
        <f>+IF(入力シート!$I$16="購入者価格",入力シート!C96,0)</f>
        <v>0</v>
      </c>
      <c r="D84" s="90">
        <v>0</v>
      </c>
      <c r="E84" s="132">
        <v>0</v>
      </c>
      <c r="F84" s="91">
        <v>0</v>
      </c>
      <c r="G84" s="91">
        <v>0</v>
      </c>
      <c r="H84" s="91">
        <v>0</v>
      </c>
      <c r="I84" s="91">
        <v>0</v>
      </c>
      <c r="J84" s="91">
        <v>0</v>
      </c>
      <c r="K84" s="92">
        <v>0</v>
      </c>
      <c r="L84" s="100">
        <f t="shared" si="16"/>
        <v>0</v>
      </c>
      <c r="M84" s="101">
        <f t="shared" si="9"/>
        <v>0</v>
      </c>
      <c r="N84" s="101">
        <f t="shared" si="10"/>
        <v>0</v>
      </c>
      <c r="O84" s="101">
        <f t="shared" si="11"/>
        <v>0</v>
      </c>
      <c r="P84" s="101">
        <f t="shared" si="12"/>
        <v>0</v>
      </c>
      <c r="Q84" s="101">
        <f t="shared" si="13"/>
        <v>0</v>
      </c>
      <c r="R84" s="101">
        <f t="shared" si="14"/>
        <v>0</v>
      </c>
      <c r="S84" s="101">
        <f t="shared" si="15"/>
        <v>0</v>
      </c>
      <c r="T84" s="107">
        <f t="shared" si="17"/>
        <v>0</v>
      </c>
      <c r="U84" s="137">
        <f>+$Q$114</f>
        <v>0</v>
      </c>
      <c r="V84" s="93">
        <f>+IF(入力シート!$I$16="購入者価格",C84-T84+U84,入力シート!C96)</f>
        <v>0</v>
      </c>
    </row>
    <row r="85" spans="1:22" x14ac:dyDescent="0.15">
      <c r="A85" s="88" t="s">
        <v>126</v>
      </c>
      <c r="B85" s="134" t="s">
        <v>175</v>
      </c>
      <c r="C85" s="99">
        <f>+IF(入力シート!$I$16="購入者価格",入力シート!C97,0)</f>
        <v>0</v>
      </c>
      <c r="D85" s="90">
        <v>0</v>
      </c>
      <c r="E85" s="132">
        <v>0</v>
      </c>
      <c r="F85" s="91">
        <v>0</v>
      </c>
      <c r="G85" s="91">
        <v>0</v>
      </c>
      <c r="H85" s="91">
        <v>0</v>
      </c>
      <c r="I85" s="91">
        <v>0</v>
      </c>
      <c r="J85" s="91">
        <v>0</v>
      </c>
      <c r="K85" s="92">
        <v>0</v>
      </c>
      <c r="L85" s="100">
        <f t="shared" si="16"/>
        <v>0</v>
      </c>
      <c r="M85" s="101">
        <f t="shared" si="9"/>
        <v>0</v>
      </c>
      <c r="N85" s="101">
        <f t="shared" si="10"/>
        <v>0</v>
      </c>
      <c r="O85" s="101">
        <f t="shared" si="11"/>
        <v>0</v>
      </c>
      <c r="P85" s="101">
        <f t="shared" si="12"/>
        <v>0</v>
      </c>
      <c r="Q85" s="101">
        <f t="shared" si="13"/>
        <v>0</v>
      </c>
      <c r="R85" s="101">
        <f t="shared" si="14"/>
        <v>0</v>
      </c>
      <c r="S85" s="101">
        <f t="shared" si="15"/>
        <v>0</v>
      </c>
      <c r="T85" s="107">
        <f t="shared" si="17"/>
        <v>0</v>
      </c>
      <c r="U85" s="137">
        <f>+$R$114</f>
        <v>0</v>
      </c>
      <c r="V85" s="93">
        <f>+IF(入力シート!$I$16="購入者価格",C85-T85+U85,入力シート!C97)</f>
        <v>0</v>
      </c>
    </row>
    <row r="86" spans="1:22" x14ac:dyDescent="0.15">
      <c r="A86" s="88" t="s">
        <v>127</v>
      </c>
      <c r="B86" s="134" t="s">
        <v>135</v>
      </c>
      <c r="C86" s="99">
        <f>+IF(入力シート!$I$16="購入者価格",入力シート!C98,0)</f>
        <v>0</v>
      </c>
      <c r="D86" s="90">
        <v>0</v>
      </c>
      <c r="E86" s="132">
        <v>0</v>
      </c>
      <c r="F86" s="91">
        <v>0</v>
      </c>
      <c r="G86" s="91">
        <v>0</v>
      </c>
      <c r="H86" s="91">
        <v>0</v>
      </c>
      <c r="I86" s="91">
        <v>0</v>
      </c>
      <c r="J86" s="91">
        <v>0</v>
      </c>
      <c r="K86" s="92">
        <v>0</v>
      </c>
      <c r="L86" s="100">
        <f t="shared" si="16"/>
        <v>0</v>
      </c>
      <c r="M86" s="101">
        <f t="shared" si="9"/>
        <v>0</v>
      </c>
      <c r="N86" s="101">
        <f t="shared" si="10"/>
        <v>0</v>
      </c>
      <c r="O86" s="101">
        <f t="shared" si="11"/>
        <v>0</v>
      </c>
      <c r="P86" s="101">
        <f t="shared" si="12"/>
        <v>0</v>
      </c>
      <c r="Q86" s="101">
        <f t="shared" si="13"/>
        <v>0</v>
      </c>
      <c r="R86" s="101">
        <f t="shared" si="14"/>
        <v>0</v>
      </c>
      <c r="S86" s="101">
        <f t="shared" si="15"/>
        <v>0</v>
      </c>
      <c r="T86" s="107">
        <f t="shared" si="17"/>
        <v>0</v>
      </c>
      <c r="U86" s="137">
        <f>+$S$114</f>
        <v>0</v>
      </c>
      <c r="V86" s="93">
        <f>+IF(入力シート!$I$16="購入者価格",C86-T86+U86,入力シート!C98)</f>
        <v>0</v>
      </c>
    </row>
    <row r="87" spans="1:22" x14ac:dyDescent="0.15">
      <c r="A87" s="88" t="s">
        <v>129</v>
      </c>
      <c r="B87" s="89" t="s">
        <v>297</v>
      </c>
      <c r="C87" s="99">
        <f>+IF(入力シート!$I$16="購入者価格",入力シート!C99,0)</f>
        <v>0</v>
      </c>
      <c r="D87" s="90">
        <v>0</v>
      </c>
      <c r="E87" s="132">
        <v>0</v>
      </c>
      <c r="F87" s="91">
        <v>0</v>
      </c>
      <c r="G87" s="91">
        <v>0</v>
      </c>
      <c r="H87" s="91">
        <v>0</v>
      </c>
      <c r="I87" s="91">
        <v>0</v>
      </c>
      <c r="J87" s="91">
        <v>0</v>
      </c>
      <c r="K87" s="92">
        <v>0</v>
      </c>
      <c r="L87" s="100">
        <f t="shared" si="16"/>
        <v>0</v>
      </c>
      <c r="M87" s="101">
        <f t="shared" si="9"/>
        <v>0</v>
      </c>
      <c r="N87" s="101">
        <f t="shared" si="10"/>
        <v>0</v>
      </c>
      <c r="O87" s="101">
        <f t="shared" si="11"/>
        <v>0</v>
      </c>
      <c r="P87" s="101">
        <f t="shared" si="12"/>
        <v>0</v>
      </c>
      <c r="Q87" s="101">
        <f t="shared" si="13"/>
        <v>0</v>
      </c>
      <c r="R87" s="101">
        <f t="shared" si="14"/>
        <v>0</v>
      </c>
      <c r="S87" s="101">
        <f t="shared" si="15"/>
        <v>0</v>
      </c>
      <c r="T87" s="107">
        <f t="shared" si="17"/>
        <v>0</v>
      </c>
      <c r="U87" s="113"/>
      <c r="V87" s="93">
        <f>+IF(入力シート!$I$16="購入者価格",C87-T87+U87,入力シート!C99)</f>
        <v>0</v>
      </c>
    </row>
    <row r="88" spans="1:22" x14ac:dyDescent="0.15">
      <c r="A88" s="88" t="s">
        <v>131</v>
      </c>
      <c r="B88" s="89" t="s">
        <v>298</v>
      </c>
      <c r="C88" s="99">
        <f>+IF(入力シート!$I$16="購入者価格",入力シート!C100,0)</f>
        <v>0</v>
      </c>
      <c r="D88" s="90">
        <v>0</v>
      </c>
      <c r="E88" s="132">
        <v>0</v>
      </c>
      <c r="F88" s="91">
        <v>0</v>
      </c>
      <c r="G88" s="91">
        <v>0</v>
      </c>
      <c r="H88" s="91">
        <v>0</v>
      </c>
      <c r="I88" s="91">
        <v>0</v>
      </c>
      <c r="J88" s="91">
        <v>0</v>
      </c>
      <c r="K88" s="92">
        <v>0</v>
      </c>
      <c r="L88" s="100">
        <f t="shared" si="16"/>
        <v>0</v>
      </c>
      <c r="M88" s="101">
        <f t="shared" si="9"/>
        <v>0</v>
      </c>
      <c r="N88" s="101">
        <f t="shared" si="10"/>
        <v>0</v>
      </c>
      <c r="O88" s="101">
        <f t="shared" si="11"/>
        <v>0</v>
      </c>
      <c r="P88" s="101">
        <f t="shared" si="12"/>
        <v>0</v>
      </c>
      <c r="Q88" s="101">
        <f t="shared" si="13"/>
        <v>0</v>
      </c>
      <c r="R88" s="101">
        <f t="shared" si="14"/>
        <v>0</v>
      </c>
      <c r="S88" s="101">
        <f t="shared" si="15"/>
        <v>0</v>
      </c>
      <c r="T88" s="107">
        <f t="shared" si="17"/>
        <v>0</v>
      </c>
      <c r="U88" s="113"/>
      <c r="V88" s="93">
        <f>+IF(入力シート!$I$16="購入者価格",C88-T88+U88,入力シート!C100)</f>
        <v>0</v>
      </c>
    </row>
    <row r="89" spans="1:22" x14ac:dyDescent="0.15">
      <c r="A89" s="88" t="s">
        <v>133</v>
      </c>
      <c r="B89" s="89" t="s">
        <v>138</v>
      </c>
      <c r="C89" s="99">
        <f>+IF(入力シート!$I$16="購入者価格",入力シート!C101,0)</f>
        <v>0</v>
      </c>
      <c r="D89" s="90">
        <v>0</v>
      </c>
      <c r="E89" s="132">
        <v>0</v>
      </c>
      <c r="F89" s="91">
        <v>0</v>
      </c>
      <c r="G89" s="91">
        <v>0</v>
      </c>
      <c r="H89" s="91">
        <v>0</v>
      </c>
      <c r="I89" s="91">
        <v>0</v>
      </c>
      <c r="J89" s="91">
        <v>0</v>
      </c>
      <c r="K89" s="92">
        <v>0</v>
      </c>
      <c r="L89" s="100">
        <f t="shared" si="16"/>
        <v>0</v>
      </c>
      <c r="M89" s="101">
        <f t="shared" si="9"/>
        <v>0</v>
      </c>
      <c r="N89" s="101">
        <f t="shared" si="10"/>
        <v>0</v>
      </c>
      <c r="O89" s="101">
        <f t="shared" si="11"/>
        <v>0</v>
      </c>
      <c r="P89" s="101">
        <f t="shared" si="12"/>
        <v>0</v>
      </c>
      <c r="Q89" s="101">
        <f t="shared" si="13"/>
        <v>0</v>
      </c>
      <c r="R89" s="101">
        <f t="shared" si="14"/>
        <v>0</v>
      </c>
      <c r="S89" s="101">
        <f t="shared" si="15"/>
        <v>0</v>
      </c>
      <c r="T89" s="107">
        <f t="shared" si="17"/>
        <v>0</v>
      </c>
      <c r="U89" s="113"/>
      <c r="V89" s="93">
        <f>+IF(入力シート!$I$16="購入者価格",C89-T89+U89,入力シート!C101)</f>
        <v>0</v>
      </c>
    </row>
    <row r="90" spans="1:22" x14ac:dyDescent="0.15">
      <c r="A90" s="88" t="s">
        <v>134</v>
      </c>
      <c r="B90" s="89" t="s">
        <v>140</v>
      </c>
      <c r="C90" s="99">
        <f>+IF(入力シート!$I$16="購入者価格",入力シート!C102,0)</f>
        <v>0</v>
      </c>
      <c r="D90" s="90">
        <v>0</v>
      </c>
      <c r="E90" s="132">
        <v>0</v>
      </c>
      <c r="F90" s="91">
        <v>0</v>
      </c>
      <c r="G90" s="91">
        <v>0</v>
      </c>
      <c r="H90" s="91">
        <v>0</v>
      </c>
      <c r="I90" s="91">
        <v>0</v>
      </c>
      <c r="J90" s="91">
        <v>0</v>
      </c>
      <c r="K90" s="92">
        <v>0</v>
      </c>
      <c r="L90" s="100">
        <f t="shared" si="16"/>
        <v>0</v>
      </c>
      <c r="M90" s="101">
        <f t="shared" si="9"/>
        <v>0</v>
      </c>
      <c r="N90" s="101">
        <f t="shared" si="10"/>
        <v>0</v>
      </c>
      <c r="O90" s="101">
        <f t="shared" si="11"/>
        <v>0</v>
      </c>
      <c r="P90" s="101">
        <f t="shared" si="12"/>
        <v>0</v>
      </c>
      <c r="Q90" s="101">
        <f t="shared" si="13"/>
        <v>0</v>
      </c>
      <c r="R90" s="101">
        <f t="shared" si="14"/>
        <v>0</v>
      </c>
      <c r="S90" s="101">
        <f t="shared" si="15"/>
        <v>0</v>
      </c>
      <c r="T90" s="107">
        <f t="shared" si="17"/>
        <v>0</v>
      </c>
      <c r="U90" s="113"/>
      <c r="V90" s="93">
        <f>+IF(入力シート!$I$16="購入者価格",C90-T90+U90,入力シート!C102)</f>
        <v>0</v>
      </c>
    </row>
    <row r="91" spans="1:22" x14ac:dyDescent="0.15">
      <c r="A91" s="88" t="s">
        <v>136</v>
      </c>
      <c r="B91" s="89" t="s">
        <v>176</v>
      </c>
      <c r="C91" s="99">
        <f>+IF(入力シート!$I$16="購入者価格",入力シート!C103,0)</f>
        <v>0</v>
      </c>
      <c r="D91" s="90">
        <v>3.3464008032763899E-2</v>
      </c>
      <c r="E91" s="132">
        <v>1.1226236602596184E-5</v>
      </c>
      <c r="F91" s="91">
        <v>3.094198829181845E-3</v>
      </c>
      <c r="G91" s="91">
        <v>0</v>
      </c>
      <c r="H91" s="91">
        <v>0</v>
      </c>
      <c r="I91" s="91">
        <v>7.9954301384769342E-6</v>
      </c>
      <c r="J91" s="91">
        <v>1.7733537703054555E-4</v>
      </c>
      <c r="K91" s="92">
        <v>1.0666556492902799E-3</v>
      </c>
      <c r="L91" s="100">
        <f t="shared" si="16"/>
        <v>0</v>
      </c>
      <c r="M91" s="101">
        <f t="shared" si="9"/>
        <v>0</v>
      </c>
      <c r="N91" s="101">
        <f t="shared" si="10"/>
        <v>0</v>
      </c>
      <c r="O91" s="101">
        <f t="shared" si="11"/>
        <v>0</v>
      </c>
      <c r="P91" s="101">
        <f t="shared" si="12"/>
        <v>0</v>
      </c>
      <c r="Q91" s="101">
        <f t="shared" si="13"/>
        <v>0</v>
      </c>
      <c r="R91" s="101">
        <f t="shared" si="14"/>
        <v>0</v>
      </c>
      <c r="S91" s="101">
        <f t="shared" si="15"/>
        <v>0</v>
      </c>
      <c r="T91" s="107">
        <f t="shared" si="17"/>
        <v>0</v>
      </c>
      <c r="U91" s="113"/>
      <c r="V91" s="93">
        <f>+IF(入力シート!$I$16="購入者価格",C91-T91+U91,入力シート!C103)</f>
        <v>0</v>
      </c>
    </row>
    <row r="92" spans="1:22" x14ac:dyDescent="0.15">
      <c r="A92" s="88" t="s">
        <v>137</v>
      </c>
      <c r="B92" s="89" t="s">
        <v>177</v>
      </c>
      <c r="C92" s="99">
        <f>+IF(入力シート!$I$16="購入者価格",入力シート!C104,0)</f>
        <v>0</v>
      </c>
      <c r="D92" s="90">
        <v>0</v>
      </c>
      <c r="E92" s="132">
        <v>0</v>
      </c>
      <c r="F92" s="91">
        <v>0</v>
      </c>
      <c r="G92" s="91">
        <v>0</v>
      </c>
      <c r="H92" s="91">
        <v>0</v>
      </c>
      <c r="I92" s="91">
        <v>0</v>
      </c>
      <c r="J92" s="91">
        <v>0</v>
      </c>
      <c r="K92" s="92">
        <v>0</v>
      </c>
      <c r="L92" s="100">
        <f t="shared" si="16"/>
        <v>0</v>
      </c>
      <c r="M92" s="101">
        <f t="shared" si="9"/>
        <v>0</v>
      </c>
      <c r="N92" s="101">
        <f t="shared" si="10"/>
        <v>0</v>
      </c>
      <c r="O92" s="101">
        <f t="shared" si="11"/>
        <v>0</v>
      </c>
      <c r="P92" s="101">
        <f t="shared" si="12"/>
        <v>0</v>
      </c>
      <c r="Q92" s="101">
        <f t="shared" si="13"/>
        <v>0</v>
      </c>
      <c r="R92" s="101">
        <f t="shared" si="14"/>
        <v>0</v>
      </c>
      <c r="S92" s="101">
        <f t="shared" si="15"/>
        <v>0</v>
      </c>
      <c r="T92" s="107">
        <f t="shared" si="17"/>
        <v>0</v>
      </c>
      <c r="U92" s="113"/>
      <c r="V92" s="93">
        <f>+IF(入力シート!$I$16="購入者価格",C92-T92+U92,入力シート!C104)</f>
        <v>0</v>
      </c>
    </row>
    <row r="93" spans="1:22" x14ac:dyDescent="0.15">
      <c r="A93" s="88" t="s">
        <v>139</v>
      </c>
      <c r="B93" s="89" t="s">
        <v>299</v>
      </c>
      <c r="C93" s="99">
        <f>+IF(入力シート!$I$16="購入者価格",入力シート!C105,0)</f>
        <v>0</v>
      </c>
      <c r="D93" s="90">
        <v>0.16541338676545683</v>
      </c>
      <c r="E93" s="132">
        <v>1.4224543622473899E-4</v>
      </c>
      <c r="F93" s="91">
        <v>1.8607068799568888E-2</v>
      </c>
      <c r="G93" s="91">
        <v>4.1666685956799057E-6</v>
      </c>
      <c r="H93" s="91">
        <v>4.5254650580856749E-5</v>
      </c>
      <c r="I93" s="91">
        <v>2.4421307602457224E-5</v>
      </c>
      <c r="J93" s="91">
        <v>1.1901625880382351E-3</v>
      </c>
      <c r="K93" s="92">
        <v>4.0919000425463162E-3</v>
      </c>
      <c r="L93" s="100">
        <f t="shared" si="16"/>
        <v>0</v>
      </c>
      <c r="M93" s="101">
        <f t="shared" si="9"/>
        <v>0</v>
      </c>
      <c r="N93" s="101">
        <f t="shared" si="10"/>
        <v>0</v>
      </c>
      <c r="O93" s="101">
        <f t="shared" si="11"/>
        <v>0</v>
      </c>
      <c r="P93" s="101">
        <f t="shared" si="12"/>
        <v>0</v>
      </c>
      <c r="Q93" s="101">
        <f t="shared" si="13"/>
        <v>0</v>
      </c>
      <c r="R93" s="101">
        <f t="shared" si="14"/>
        <v>0</v>
      </c>
      <c r="S93" s="101">
        <f t="shared" si="15"/>
        <v>0</v>
      </c>
      <c r="T93" s="107">
        <f t="shared" si="17"/>
        <v>0</v>
      </c>
      <c r="U93" s="113"/>
      <c r="V93" s="93">
        <f>+IF(入力シート!$I$16="購入者価格",C93-T93+U93,入力シート!C105)</f>
        <v>0</v>
      </c>
    </row>
    <row r="94" spans="1:22" x14ac:dyDescent="0.15">
      <c r="A94" s="88" t="s">
        <v>141</v>
      </c>
      <c r="B94" s="89" t="s">
        <v>145</v>
      </c>
      <c r="C94" s="99">
        <f>+IF(入力シート!$I$16="購入者価格",入力シート!C106,0)</f>
        <v>0</v>
      </c>
      <c r="D94" s="90">
        <v>0</v>
      </c>
      <c r="E94" s="132">
        <v>0</v>
      </c>
      <c r="F94" s="91">
        <v>0</v>
      </c>
      <c r="G94" s="91">
        <v>0</v>
      </c>
      <c r="H94" s="91">
        <v>0</v>
      </c>
      <c r="I94" s="91">
        <v>0</v>
      </c>
      <c r="J94" s="91">
        <v>0</v>
      </c>
      <c r="K94" s="92">
        <v>0</v>
      </c>
      <c r="L94" s="100">
        <f t="shared" si="16"/>
        <v>0</v>
      </c>
      <c r="M94" s="101">
        <f t="shared" si="9"/>
        <v>0</v>
      </c>
      <c r="N94" s="101">
        <f t="shared" si="10"/>
        <v>0</v>
      </c>
      <c r="O94" s="101">
        <f t="shared" si="11"/>
        <v>0</v>
      </c>
      <c r="P94" s="101">
        <f t="shared" si="12"/>
        <v>0</v>
      </c>
      <c r="Q94" s="101">
        <f t="shared" si="13"/>
        <v>0</v>
      </c>
      <c r="R94" s="101">
        <f t="shared" si="14"/>
        <v>0</v>
      </c>
      <c r="S94" s="101">
        <f t="shared" si="15"/>
        <v>0</v>
      </c>
      <c r="T94" s="107">
        <f t="shared" si="17"/>
        <v>0</v>
      </c>
      <c r="U94" s="113"/>
      <c r="V94" s="93">
        <f>+IF(入力シート!$I$16="購入者価格",C94-T94+U94,入力シート!C106)</f>
        <v>0</v>
      </c>
    </row>
    <row r="95" spans="1:22" x14ac:dyDescent="0.15">
      <c r="A95" s="88" t="s">
        <v>142</v>
      </c>
      <c r="B95" s="89" t="s">
        <v>147</v>
      </c>
      <c r="C95" s="99">
        <f>+IF(入力シート!$I$16="購入者価格",入力シート!C107,0)</f>
        <v>0</v>
      </c>
      <c r="D95" s="90">
        <v>0</v>
      </c>
      <c r="E95" s="132">
        <v>0</v>
      </c>
      <c r="F95" s="91">
        <v>2.6841942737344433E-5</v>
      </c>
      <c r="G95" s="91">
        <v>0</v>
      </c>
      <c r="H95" s="91">
        <v>0</v>
      </c>
      <c r="I95" s="91">
        <v>0</v>
      </c>
      <c r="J95" s="91">
        <v>0</v>
      </c>
      <c r="K95" s="92">
        <v>0</v>
      </c>
      <c r="L95" s="100">
        <f t="shared" si="16"/>
        <v>0</v>
      </c>
      <c r="M95" s="101">
        <f t="shared" si="9"/>
        <v>0</v>
      </c>
      <c r="N95" s="101">
        <f t="shared" si="10"/>
        <v>0</v>
      </c>
      <c r="O95" s="101">
        <f t="shared" si="11"/>
        <v>0</v>
      </c>
      <c r="P95" s="101">
        <f t="shared" si="12"/>
        <v>0</v>
      </c>
      <c r="Q95" s="101">
        <f t="shared" si="13"/>
        <v>0</v>
      </c>
      <c r="R95" s="101">
        <f t="shared" si="14"/>
        <v>0</v>
      </c>
      <c r="S95" s="101">
        <f t="shared" si="15"/>
        <v>0</v>
      </c>
      <c r="T95" s="107">
        <f t="shared" si="17"/>
        <v>0</v>
      </c>
      <c r="U95" s="113"/>
      <c r="V95" s="93">
        <f>+IF(入力シート!$I$16="購入者価格",C95-T95+U95,入力シート!C107)</f>
        <v>0</v>
      </c>
    </row>
    <row r="96" spans="1:22" x14ac:dyDescent="0.15">
      <c r="A96" s="88" t="s">
        <v>143</v>
      </c>
      <c r="B96" s="89" t="s">
        <v>149</v>
      </c>
      <c r="C96" s="99">
        <f>+IF(入力シート!$I$16="購入者価格",入力シート!C108,0)</f>
        <v>0</v>
      </c>
      <c r="D96" s="90">
        <v>0</v>
      </c>
      <c r="E96" s="132">
        <v>0</v>
      </c>
      <c r="F96" s="91">
        <v>0</v>
      </c>
      <c r="G96" s="91">
        <v>0</v>
      </c>
      <c r="H96" s="91">
        <v>0</v>
      </c>
      <c r="I96" s="91">
        <v>0</v>
      </c>
      <c r="J96" s="91">
        <v>0</v>
      </c>
      <c r="K96" s="92">
        <v>0</v>
      </c>
      <c r="L96" s="100">
        <f t="shared" si="16"/>
        <v>0</v>
      </c>
      <c r="M96" s="101">
        <f t="shared" si="9"/>
        <v>0</v>
      </c>
      <c r="N96" s="101">
        <f t="shared" si="10"/>
        <v>0</v>
      </c>
      <c r="O96" s="101">
        <f t="shared" si="11"/>
        <v>0</v>
      </c>
      <c r="P96" s="101">
        <f t="shared" si="12"/>
        <v>0</v>
      </c>
      <c r="Q96" s="101">
        <f t="shared" si="13"/>
        <v>0</v>
      </c>
      <c r="R96" s="101">
        <f t="shared" si="14"/>
        <v>0</v>
      </c>
      <c r="S96" s="101">
        <f t="shared" si="15"/>
        <v>0</v>
      </c>
      <c r="T96" s="107">
        <f t="shared" si="17"/>
        <v>0</v>
      </c>
      <c r="U96" s="113"/>
      <c r="V96" s="93">
        <f>+IF(入力シート!$I$16="購入者価格",C96-T96+U96,入力シート!C108)</f>
        <v>0</v>
      </c>
    </row>
    <row r="97" spans="1:22" x14ac:dyDescent="0.15">
      <c r="A97" s="88" t="s">
        <v>144</v>
      </c>
      <c r="B97" s="89" t="s">
        <v>300</v>
      </c>
      <c r="C97" s="99">
        <f>+IF(入力シート!$I$16="購入者価格",入力シート!C109,0)</f>
        <v>0</v>
      </c>
      <c r="D97" s="90">
        <v>0</v>
      </c>
      <c r="E97" s="132">
        <v>0</v>
      </c>
      <c r="F97" s="91">
        <v>0</v>
      </c>
      <c r="G97" s="91">
        <v>0</v>
      </c>
      <c r="H97" s="91">
        <v>0</v>
      </c>
      <c r="I97" s="91">
        <v>0</v>
      </c>
      <c r="J97" s="91">
        <v>0</v>
      </c>
      <c r="K97" s="92">
        <v>0</v>
      </c>
      <c r="L97" s="100">
        <f t="shared" si="16"/>
        <v>0</v>
      </c>
      <c r="M97" s="101">
        <f t="shared" si="9"/>
        <v>0</v>
      </c>
      <c r="N97" s="101">
        <f t="shared" si="10"/>
        <v>0</v>
      </c>
      <c r="O97" s="101">
        <f t="shared" si="11"/>
        <v>0</v>
      </c>
      <c r="P97" s="101">
        <f t="shared" si="12"/>
        <v>0</v>
      </c>
      <c r="Q97" s="101">
        <f t="shared" si="13"/>
        <v>0</v>
      </c>
      <c r="R97" s="101">
        <f t="shared" si="14"/>
        <v>0</v>
      </c>
      <c r="S97" s="101">
        <f t="shared" si="15"/>
        <v>0</v>
      </c>
      <c r="T97" s="107">
        <f t="shared" si="17"/>
        <v>0</v>
      </c>
      <c r="U97" s="113"/>
      <c r="V97" s="93">
        <f>+IF(入力シート!$I$16="購入者価格",C97-T97+U97,入力シート!C109)</f>
        <v>0</v>
      </c>
    </row>
    <row r="98" spans="1:22" x14ac:dyDescent="0.15">
      <c r="A98" s="88" t="s">
        <v>146</v>
      </c>
      <c r="B98" s="89" t="s">
        <v>301</v>
      </c>
      <c r="C98" s="99">
        <f>+IF(入力シート!$I$16="購入者価格",入力シート!C110,0)</f>
        <v>0</v>
      </c>
      <c r="D98" s="90">
        <v>0</v>
      </c>
      <c r="E98" s="132">
        <v>0</v>
      </c>
      <c r="F98" s="91">
        <v>0</v>
      </c>
      <c r="G98" s="91">
        <v>0</v>
      </c>
      <c r="H98" s="91">
        <v>0</v>
      </c>
      <c r="I98" s="91">
        <v>0</v>
      </c>
      <c r="J98" s="91">
        <v>0</v>
      </c>
      <c r="K98" s="92">
        <v>0</v>
      </c>
      <c r="L98" s="100">
        <f t="shared" si="16"/>
        <v>0</v>
      </c>
      <c r="M98" s="101">
        <f t="shared" si="9"/>
        <v>0</v>
      </c>
      <c r="N98" s="101">
        <f t="shared" si="10"/>
        <v>0</v>
      </c>
      <c r="O98" s="101">
        <f t="shared" si="11"/>
        <v>0</v>
      </c>
      <c r="P98" s="101">
        <f t="shared" si="12"/>
        <v>0</v>
      </c>
      <c r="Q98" s="101">
        <f t="shared" si="13"/>
        <v>0</v>
      </c>
      <c r="R98" s="101">
        <f t="shared" si="14"/>
        <v>0</v>
      </c>
      <c r="S98" s="101">
        <f t="shared" si="15"/>
        <v>0</v>
      </c>
      <c r="T98" s="107">
        <f t="shared" si="17"/>
        <v>0</v>
      </c>
      <c r="U98" s="113"/>
      <c r="V98" s="93">
        <f>+IF(入力シート!$I$16="購入者価格",C98-T98+U98,入力シート!C110)</f>
        <v>0</v>
      </c>
    </row>
    <row r="99" spans="1:22" x14ac:dyDescent="0.15">
      <c r="A99" s="88" t="s">
        <v>148</v>
      </c>
      <c r="B99" s="89" t="s">
        <v>302</v>
      </c>
      <c r="C99" s="99">
        <f>+IF(入力シート!$I$16="購入者価格",入力シート!C111,0)</f>
        <v>0</v>
      </c>
      <c r="D99" s="90">
        <v>0</v>
      </c>
      <c r="E99" s="132">
        <v>0</v>
      </c>
      <c r="F99" s="91">
        <v>0</v>
      </c>
      <c r="G99" s="91">
        <v>0</v>
      </c>
      <c r="H99" s="91">
        <v>0</v>
      </c>
      <c r="I99" s="91">
        <v>0</v>
      </c>
      <c r="J99" s="91">
        <v>0</v>
      </c>
      <c r="K99" s="92">
        <v>0</v>
      </c>
      <c r="L99" s="100">
        <f t="shared" si="16"/>
        <v>0</v>
      </c>
      <c r="M99" s="101">
        <f t="shared" si="9"/>
        <v>0</v>
      </c>
      <c r="N99" s="101">
        <f t="shared" si="10"/>
        <v>0</v>
      </c>
      <c r="O99" s="101">
        <f t="shared" si="11"/>
        <v>0</v>
      </c>
      <c r="P99" s="101">
        <f t="shared" si="12"/>
        <v>0</v>
      </c>
      <c r="Q99" s="101">
        <f t="shared" si="13"/>
        <v>0</v>
      </c>
      <c r="R99" s="101">
        <f t="shared" si="14"/>
        <v>0</v>
      </c>
      <c r="S99" s="101">
        <f t="shared" si="15"/>
        <v>0</v>
      </c>
      <c r="T99" s="107">
        <f t="shared" si="17"/>
        <v>0</v>
      </c>
      <c r="U99" s="113"/>
      <c r="V99" s="93">
        <f>+IF(入力シート!$I$16="購入者価格",C99-T99+U99,入力シート!C111)</f>
        <v>0</v>
      </c>
    </row>
    <row r="100" spans="1:22" x14ac:dyDescent="0.15">
      <c r="A100" s="88" t="s">
        <v>150</v>
      </c>
      <c r="B100" s="89" t="s">
        <v>153</v>
      </c>
      <c r="C100" s="99">
        <f>+IF(入力シート!$I$16="購入者価格",入力シート!C112,0)</f>
        <v>0</v>
      </c>
      <c r="D100" s="90">
        <v>0</v>
      </c>
      <c r="E100" s="132">
        <v>0</v>
      </c>
      <c r="F100" s="91">
        <v>0</v>
      </c>
      <c r="G100" s="91">
        <v>0</v>
      </c>
      <c r="H100" s="91">
        <v>0</v>
      </c>
      <c r="I100" s="91">
        <v>0</v>
      </c>
      <c r="J100" s="91">
        <v>0</v>
      </c>
      <c r="K100" s="92">
        <v>0</v>
      </c>
      <c r="L100" s="100">
        <f t="shared" si="16"/>
        <v>0</v>
      </c>
      <c r="M100" s="101">
        <f t="shared" si="9"/>
        <v>0</v>
      </c>
      <c r="N100" s="101">
        <f t="shared" si="10"/>
        <v>0</v>
      </c>
      <c r="O100" s="101">
        <f t="shared" si="11"/>
        <v>0</v>
      </c>
      <c r="P100" s="101">
        <f t="shared" si="12"/>
        <v>0</v>
      </c>
      <c r="Q100" s="101">
        <f t="shared" si="13"/>
        <v>0</v>
      </c>
      <c r="R100" s="101">
        <f t="shared" si="14"/>
        <v>0</v>
      </c>
      <c r="S100" s="101">
        <f t="shared" si="15"/>
        <v>0</v>
      </c>
      <c r="T100" s="107">
        <f t="shared" si="17"/>
        <v>0</v>
      </c>
      <c r="U100" s="113"/>
      <c r="V100" s="93">
        <f>+IF(入力シート!$I$16="購入者価格",C100-T100+U100,入力シート!C112)</f>
        <v>0</v>
      </c>
    </row>
    <row r="101" spans="1:22" x14ac:dyDescent="0.15">
      <c r="A101" s="88" t="s">
        <v>151</v>
      </c>
      <c r="B101" s="89" t="s">
        <v>303</v>
      </c>
      <c r="C101" s="99">
        <f>+IF(入力シート!$I$16="購入者価格",入力シート!C113,0)</f>
        <v>0</v>
      </c>
      <c r="D101" s="90">
        <v>0</v>
      </c>
      <c r="E101" s="132">
        <v>0</v>
      </c>
      <c r="F101" s="91">
        <v>0</v>
      </c>
      <c r="G101" s="91">
        <v>0</v>
      </c>
      <c r="H101" s="91">
        <v>0</v>
      </c>
      <c r="I101" s="91">
        <v>0</v>
      </c>
      <c r="J101" s="91">
        <v>0</v>
      </c>
      <c r="K101" s="92">
        <v>0</v>
      </c>
      <c r="L101" s="100">
        <f t="shared" si="16"/>
        <v>0</v>
      </c>
      <c r="M101" s="101">
        <f t="shared" si="9"/>
        <v>0</v>
      </c>
      <c r="N101" s="101">
        <f t="shared" si="10"/>
        <v>0</v>
      </c>
      <c r="O101" s="101">
        <f t="shared" si="11"/>
        <v>0</v>
      </c>
      <c r="P101" s="101">
        <f t="shared" si="12"/>
        <v>0</v>
      </c>
      <c r="Q101" s="101">
        <f t="shared" si="13"/>
        <v>0</v>
      </c>
      <c r="R101" s="101">
        <f t="shared" si="14"/>
        <v>0</v>
      </c>
      <c r="S101" s="101">
        <f t="shared" si="15"/>
        <v>0</v>
      </c>
      <c r="T101" s="107">
        <f t="shared" si="17"/>
        <v>0</v>
      </c>
      <c r="U101" s="113"/>
      <c r="V101" s="93">
        <f>+IF(入力シート!$I$16="購入者価格",C101-T101+U101,入力シート!C113)</f>
        <v>0</v>
      </c>
    </row>
    <row r="102" spans="1:22" x14ac:dyDescent="0.15">
      <c r="A102" s="88" t="s">
        <v>152</v>
      </c>
      <c r="B102" s="89" t="s">
        <v>157</v>
      </c>
      <c r="C102" s="99">
        <f>+IF(入力シート!$I$16="購入者価格",入力シート!C114,0)</f>
        <v>0</v>
      </c>
      <c r="D102" s="90">
        <v>0</v>
      </c>
      <c r="E102" s="132">
        <v>0</v>
      </c>
      <c r="F102" s="91">
        <v>0</v>
      </c>
      <c r="G102" s="91">
        <v>0</v>
      </c>
      <c r="H102" s="91">
        <v>0</v>
      </c>
      <c r="I102" s="91">
        <v>0</v>
      </c>
      <c r="J102" s="91">
        <v>0</v>
      </c>
      <c r="K102" s="92">
        <v>0</v>
      </c>
      <c r="L102" s="100">
        <f t="shared" si="16"/>
        <v>0</v>
      </c>
      <c r="M102" s="101">
        <f t="shared" si="9"/>
        <v>0</v>
      </c>
      <c r="N102" s="101">
        <f t="shared" si="10"/>
        <v>0</v>
      </c>
      <c r="O102" s="101">
        <f t="shared" si="11"/>
        <v>0</v>
      </c>
      <c r="P102" s="101">
        <f t="shared" si="12"/>
        <v>0</v>
      </c>
      <c r="Q102" s="101">
        <f t="shared" si="13"/>
        <v>0</v>
      </c>
      <c r="R102" s="101">
        <f t="shared" si="14"/>
        <v>0</v>
      </c>
      <c r="S102" s="101">
        <f t="shared" si="15"/>
        <v>0</v>
      </c>
      <c r="T102" s="107">
        <f t="shared" si="17"/>
        <v>0</v>
      </c>
      <c r="U102" s="113"/>
      <c r="V102" s="93">
        <f>+IF(入力シート!$I$16="購入者価格",C102-T102+U102,入力シート!C114)</f>
        <v>0</v>
      </c>
    </row>
    <row r="103" spans="1:22" x14ac:dyDescent="0.15">
      <c r="A103" s="88" t="s">
        <v>154</v>
      </c>
      <c r="B103" s="89" t="s">
        <v>178</v>
      </c>
      <c r="C103" s="99">
        <f>+IF(入力シート!$I$16="購入者価格",入力シート!C115,0)</f>
        <v>0</v>
      </c>
      <c r="D103" s="90">
        <v>0</v>
      </c>
      <c r="E103" s="132">
        <v>0</v>
      </c>
      <c r="F103" s="91">
        <v>0</v>
      </c>
      <c r="G103" s="91">
        <v>0</v>
      </c>
      <c r="H103" s="91">
        <v>0</v>
      </c>
      <c r="I103" s="91">
        <v>0</v>
      </c>
      <c r="J103" s="91">
        <v>0</v>
      </c>
      <c r="K103" s="92">
        <v>0</v>
      </c>
      <c r="L103" s="100">
        <f t="shared" si="16"/>
        <v>0</v>
      </c>
      <c r="M103" s="101">
        <f t="shared" si="9"/>
        <v>0</v>
      </c>
      <c r="N103" s="101">
        <f t="shared" si="10"/>
        <v>0</v>
      </c>
      <c r="O103" s="101">
        <f t="shared" si="11"/>
        <v>0</v>
      </c>
      <c r="P103" s="101">
        <f t="shared" si="12"/>
        <v>0</v>
      </c>
      <c r="Q103" s="101">
        <f t="shared" si="13"/>
        <v>0</v>
      </c>
      <c r="R103" s="101">
        <f t="shared" si="14"/>
        <v>0</v>
      </c>
      <c r="S103" s="101">
        <f t="shared" si="15"/>
        <v>0</v>
      </c>
      <c r="T103" s="107">
        <f t="shared" si="17"/>
        <v>0</v>
      </c>
      <c r="U103" s="113"/>
      <c r="V103" s="93">
        <f>+IF(入力シート!$I$16="購入者価格",C103-T103+U103,入力シート!C115)</f>
        <v>0</v>
      </c>
    </row>
    <row r="104" spans="1:22" x14ac:dyDescent="0.15">
      <c r="A104" s="88" t="s">
        <v>155</v>
      </c>
      <c r="B104" s="89" t="s">
        <v>304</v>
      </c>
      <c r="C104" s="99">
        <f>+IF(入力シート!$I$16="購入者価格",入力シート!C116,0)</f>
        <v>0</v>
      </c>
      <c r="D104" s="90">
        <v>0</v>
      </c>
      <c r="E104" s="132">
        <v>0</v>
      </c>
      <c r="F104" s="91">
        <v>0</v>
      </c>
      <c r="G104" s="91">
        <v>0</v>
      </c>
      <c r="H104" s="91">
        <v>0</v>
      </c>
      <c r="I104" s="91">
        <v>0</v>
      </c>
      <c r="J104" s="91">
        <v>0</v>
      </c>
      <c r="K104" s="92">
        <v>0</v>
      </c>
      <c r="L104" s="100">
        <f t="shared" si="16"/>
        <v>0</v>
      </c>
      <c r="M104" s="101">
        <f t="shared" si="9"/>
        <v>0</v>
      </c>
      <c r="N104" s="101">
        <f t="shared" si="10"/>
        <v>0</v>
      </c>
      <c r="O104" s="101">
        <f t="shared" si="11"/>
        <v>0</v>
      </c>
      <c r="P104" s="101">
        <f t="shared" si="12"/>
        <v>0</v>
      </c>
      <c r="Q104" s="101">
        <f t="shared" si="13"/>
        <v>0</v>
      </c>
      <c r="R104" s="101">
        <f t="shared" si="14"/>
        <v>0</v>
      </c>
      <c r="S104" s="101">
        <f t="shared" si="15"/>
        <v>0</v>
      </c>
      <c r="T104" s="107">
        <f t="shared" si="17"/>
        <v>0</v>
      </c>
      <c r="U104" s="113"/>
      <c r="V104" s="93">
        <f>+IF(入力シート!$I$16="購入者価格",C104-T104+U104,入力シート!C116)</f>
        <v>0</v>
      </c>
    </row>
    <row r="105" spans="1:22" x14ac:dyDescent="0.15">
      <c r="A105" s="88" t="s">
        <v>156</v>
      </c>
      <c r="B105" s="89" t="s">
        <v>160</v>
      </c>
      <c r="C105" s="99">
        <f>+IF(入力シート!$I$16="購入者価格",入力シート!C117,0)</f>
        <v>0</v>
      </c>
      <c r="D105" s="90">
        <v>0</v>
      </c>
      <c r="E105" s="132">
        <v>0</v>
      </c>
      <c r="F105" s="91">
        <v>0</v>
      </c>
      <c r="G105" s="91">
        <v>0</v>
      </c>
      <c r="H105" s="91">
        <v>0</v>
      </c>
      <c r="I105" s="91">
        <v>0</v>
      </c>
      <c r="J105" s="91">
        <v>0</v>
      </c>
      <c r="K105" s="92">
        <v>0</v>
      </c>
      <c r="L105" s="100">
        <f t="shared" si="16"/>
        <v>0</v>
      </c>
      <c r="M105" s="101">
        <f t="shared" si="9"/>
        <v>0</v>
      </c>
      <c r="N105" s="101">
        <f t="shared" si="10"/>
        <v>0</v>
      </c>
      <c r="O105" s="101">
        <f t="shared" si="11"/>
        <v>0</v>
      </c>
      <c r="P105" s="101">
        <f t="shared" si="12"/>
        <v>0</v>
      </c>
      <c r="Q105" s="101">
        <f t="shared" si="13"/>
        <v>0</v>
      </c>
      <c r="R105" s="101">
        <f t="shared" si="14"/>
        <v>0</v>
      </c>
      <c r="S105" s="101">
        <f t="shared" si="15"/>
        <v>0</v>
      </c>
      <c r="T105" s="107">
        <f t="shared" si="17"/>
        <v>0</v>
      </c>
      <c r="U105" s="113"/>
      <c r="V105" s="93">
        <f>+IF(入力シート!$I$16="購入者価格",C105-T105+U105,入力シート!C117)</f>
        <v>0</v>
      </c>
    </row>
    <row r="106" spans="1:22" x14ac:dyDescent="0.15">
      <c r="A106" s="88" t="s">
        <v>158</v>
      </c>
      <c r="B106" s="89" t="s">
        <v>179</v>
      </c>
      <c r="C106" s="99">
        <f>+IF(入力シート!$I$16="購入者価格",入力シート!C118,0)</f>
        <v>0</v>
      </c>
      <c r="D106" s="90">
        <v>0</v>
      </c>
      <c r="E106" s="132">
        <v>0</v>
      </c>
      <c r="F106" s="91">
        <v>0</v>
      </c>
      <c r="G106" s="91">
        <v>0</v>
      </c>
      <c r="H106" s="91">
        <v>0</v>
      </c>
      <c r="I106" s="91">
        <v>0</v>
      </c>
      <c r="J106" s="91">
        <v>0</v>
      </c>
      <c r="K106" s="92">
        <v>0</v>
      </c>
      <c r="L106" s="100">
        <f t="shared" si="16"/>
        <v>0</v>
      </c>
      <c r="M106" s="101">
        <f t="shared" si="9"/>
        <v>0</v>
      </c>
      <c r="N106" s="101">
        <f t="shared" si="10"/>
        <v>0</v>
      </c>
      <c r="O106" s="101">
        <f t="shared" si="11"/>
        <v>0</v>
      </c>
      <c r="P106" s="101">
        <f t="shared" si="12"/>
        <v>0</v>
      </c>
      <c r="Q106" s="101">
        <f t="shared" si="13"/>
        <v>0</v>
      </c>
      <c r="R106" s="101">
        <f t="shared" si="14"/>
        <v>0</v>
      </c>
      <c r="S106" s="101">
        <f t="shared" si="15"/>
        <v>0</v>
      </c>
      <c r="T106" s="107">
        <f t="shared" si="17"/>
        <v>0</v>
      </c>
      <c r="U106" s="113"/>
      <c r="V106" s="93">
        <f>+IF(入力シート!$I$16="購入者価格",C106-T106+U106,入力シート!C118)</f>
        <v>0</v>
      </c>
    </row>
    <row r="107" spans="1:22" x14ac:dyDescent="0.15">
      <c r="A107" s="88" t="s">
        <v>159</v>
      </c>
      <c r="B107" s="89" t="s">
        <v>305</v>
      </c>
      <c r="C107" s="99">
        <f>+IF(入力シート!$I$16="購入者価格",入力シート!C119,0)</f>
        <v>0</v>
      </c>
      <c r="D107" s="90">
        <v>0</v>
      </c>
      <c r="E107" s="132">
        <v>0</v>
      </c>
      <c r="F107" s="91">
        <v>0</v>
      </c>
      <c r="G107" s="91">
        <v>0</v>
      </c>
      <c r="H107" s="91">
        <v>0</v>
      </c>
      <c r="I107" s="91">
        <v>0</v>
      </c>
      <c r="J107" s="91">
        <v>0</v>
      </c>
      <c r="K107" s="92">
        <v>0</v>
      </c>
      <c r="L107" s="100">
        <f t="shared" si="16"/>
        <v>0</v>
      </c>
      <c r="M107" s="101">
        <f t="shared" si="9"/>
        <v>0</v>
      </c>
      <c r="N107" s="101">
        <f t="shared" si="10"/>
        <v>0</v>
      </c>
      <c r="O107" s="101">
        <f t="shared" si="11"/>
        <v>0</v>
      </c>
      <c r="P107" s="101">
        <f t="shared" si="12"/>
        <v>0</v>
      </c>
      <c r="Q107" s="101">
        <f t="shared" si="13"/>
        <v>0</v>
      </c>
      <c r="R107" s="101">
        <f t="shared" si="14"/>
        <v>0</v>
      </c>
      <c r="S107" s="101">
        <f t="shared" si="15"/>
        <v>0</v>
      </c>
      <c r="T107" s="107">
        <f t="shared" si="17"/>
        <v>0</v>
      </c>
      <c r="U107" s="113"/>
      <c r="V107" s="93">
        <f>+IF(入力シート!$I$16="購入者価格",C107-T107+U107,入力シート!C119)</f>
        <v>0</v>
      </c>
    </row>
    <row r="108" spans="1:22" x14ac:dyDescent="0.15">
      <c r="A108" s="88" t="s">
        <v>161</v>
      </c>
      <c r="B108" s="89" t="s">
        <v>180</v>
      </c>
      <c r="C108" s="99">
        <f>+IF(入力シート!$I$16="購入者価格",入力シート!C120,0)</f>
        <v>0</v>
      </c>
      <c r="D108" s="90">
        <v>0</v>
      </c>
      <c r="E108" s="132">
        <v>0</v>
      </c>
      <c r="F108" s="91">
        <v>0</v>
      </c>
      <c r="G108" s="91">
        <v>0</v>
      </c>
      <c r="H108" s="91">
        <v>0</v>
      </c>
      <c r="I108" s="91">
        <v>0</v>
      </c>
      <c r="J108" s="91">
        <v>0</v>
      </c>
      <c r="K108" s="92">
        <v>0</v>
      </c>
      <c r="L108" s="100">
        <f t="shared" si="16"/>
        <v>0</v>
      </c>
      <c r="M108" s="101">
        <f t="shared" si="9"/>
        <v>0</v>
      </c>
      <c r="N108" s="101">
        <f t="shared" si="10"/>
        <v>0</v>
      </c>
      <c r="O108" s="101">
        <f t="shared" si="11"/>
        <v>0</v>
      </c>
      <c r="P108" s="101">
        <f t="shared" si="12"/>
        <v>0</v>
      </c>
      <c r="Q108" s="101">
        <f t="shared" si="13"/>
        <v>0</v>
      </c>
      <c r="R108" s="101">
        <f t="shared" si="14"/>
        <v>0</v>
      </c>
      <c r="S108" s="101">
        <f t="shared" si="15"/>
        <v>0</v>
      </c>
      <c r="T108" s="107">
        <f t="shared" si="17"/>
        <v>0</v>
      </c>
      <c r="U108" s="113"/>
      <c r="V108" s="93">
        <f>+IF(入力シート!$I$16="購入者価格",C108-T108+U108,入力シート!C120)</f>
        <v>0</v>
      </c>
    </row>
    <row r="109" spans="1:22" x14ac:dyDescent="0.15">
      <c r="A109" s="88" t="s">
        <v>163</v>
      </c>
      <c r="B109" s="89" t="s">
        <v>162</v>
      </c>
      <c r="C109" s="99">
        <f>+IF(入力シート!$I$16="購入者価格",入力シート!C121,0)</f>
        <v>0</v>
      </c>
      <c r="D109" s="90">
        <v>0</v>
      </c>
      <c r="E109" s="132">
        <v>0</v>
      </c>
      <c r="F109" s="91">
        <v>0</v>
      </c>
      <c r="G109" s="91">
        <v>0</v>
      </c>
      <c r="H109" s="91">
        <v>0</v>
      </c>
      <c r="I109" s="91">
        <v>0</v>
      </c>
      <c r="J109" s="91">
        <v>0</v>
      </c>
      <c r="K109" s="92">
        <v>0</v>
      </c>
      <c r="L109" s="100">
        <f t="shared" si="16"/>
        <v>0</v>
      </c>
      <c r="M109" s="101">
        <f t="shared" si="9"/>
        <v>0</v>
      </c>
      <c r="N109" s="101">
        <f t="shared" si="10"/>
        <v>0</v>
      </c>
      <c r="O109" s="101">
        <f t="shared" si="11"/>
        <v>0</v>
      </c>
      <c r="P109" s="101">
        <f t="shared" si="12"/>
        <v>0</v>
      </c>
      <c r="Q109" s="101">
        <f t="shared" si="13"/>
        <v>0</v>
      </c>
      <c r="R109" s="101">
        <f t="shared" si="14"/>
        <v>0</v>
      </c>
      <c r="S109" s="101">
        <f t="shared" si="15"/>
        <v>0</v>
      </c>
      <c r="T109" s="107">
        <f t="shared" si="17"/>
        <v>0</v>
      </c>
      <c r="U109" s="113"/>
      <c r="V109" s="93">
        <f>+IF(入力シート!$I$16="購入者価格",C109-T109+U109,入力シート!C121)</f>
        <v>0</v>
      </c>
    </row>
    <row r="110" spans="1:22" x14ac:dyDescent="0.15">
      <c r="A110" s="88" t="s">
        <v>164</v>
      </c>
      <c r="B110" s="89" t="s">
        <v>307</v>
      </c>
      <c r="C110" s="99">
        <f>+IF(入力シート!$I$16="購入者価格",入力シート!C122,0)</f>
        <v>0</v>
      </c>
      <c r="D110" s="90">
        <v>0</v>
      </c>
      <c r="E110" s="132">
        <v>0</v>
      </c>
      <c r="F110" s="91">
        <v>0</v>
      </c>
      <c r="G110" s="91">
        <v>0</v>
      </c>
      <c r="H110" s="91">
        <v>0</v>
      </c>
      <c r="I110" s="91">
        <v>0</v>
      </c>
      <c r="J110" s="91">
        <v>0</v>
      </c>
      <c r="K110" s="92">
        <v>0</v>
      </c>
      <c r="L110" s="100">
        <f t="shared" si="16"/>
        <v>0</v>
      </c>
      <c r="M110" s="101">
        <f t="shared" si="9"/>
        <v>0</v>
      </c>
      <c r="N110" s="101">
        <f t="shared" si="10"/>
        <v>0</v>
      </c>
      <c r="O110" s="101">
        <f t="shared" si="11"/>
        <v>0</v>
      </c>
      <c r="P110" s="101">
        <f t="shared" si="12"/>
        <v>0</v>
      </c>
      <c r="Q110" s="101">
        <f t="shared" si="13"/>
        <v>0</v>
      </c>
      <c r="R110" s="101">
        <f t="shared" si="14"/>
        <v>0</v>
      </c>
      <c r="S110" s="101">
        <f t="shared" si="15"/>
        <v>0</v>
      </c>
      <c r="T110" s="107">
        <f t="shared" si="17"/>
        <v>0</v>
      </c>
      <c r="U110" s="113"/>
      <c r="V110" s="93">
        <f>+IF(入力シート!$I$16="購入者価格",C110-T110+U110,入力シート!C122)</f>
        <v>0</v>
      </c>
    </row>
    <row r="111" spans="1:22" x14ac:dyDescent="0.15">
      <c r="A111" s="88" t="s">
        <v>165</v>
      </c>
      <c r="B111" s="89" t="s">
        <v>167</v>
      </c>
      <c r="C111" s="99">
        <f>+IF(入力シート!$I$16="購入者価格",入力シート!C123,0)</f>
        <v>0</v>
      </c>
      <c r="D111" s="90">
        <v>0</v>
      </c>
      <c r="E111" s="132">
        <v>0</v>
      </c>
      <c r="F111" s="91">
        <v>0</v>
      </c>
      <c r="G111" s="91">
        <v>0</v>
      </c>
      <c r="H111" s="91">
        <v>0</v>
      </c>
      <c r="I111" s="91">
        <v>0</v>
      </c>
      <c r="J111" s="91">
        <v>0</v>
      </c>
      <c r="K111" s="92">
        <v>0</v>
      </c>
      <c r="L111" s="100">
        <f t="shared" si="16"/>
        <v>0</v>
      </c>
      <c r="M111" s="101">
        <f t="shared" si="9"/>
        <v>0</v>
      </c>
      <c r="N111" s="101">
        <f t="shared" si="10"/>
        <v>0</v>
      </c>
      <c r="O111" s="101">
        <f t="shared" si="11"/>
        <v>0</v>
      </c>
      <c r="P111" s="101">
        <f t="shared" si="12"/>
        <v>0</v>
      </c>
      <c r="Q111" s="101">
        <f t="shared" si="13"/>
        <v>0</v>
      </c>
      <c r="R111" s="101">
        <f t="shared" si="14"/>
        <v>0</v>
      </c>
      <c r="S111" s="101">
        <f t="shared" si="15"/>
        <v>0</v>
      </c>
      <c r="T111" s="107">
        <f>SUM(L111:S111)</f>
        <v>0</v>
      </c>
      <c r="U111" s="113"/>
      <c r="V111" s="93">
        <f>+IF(入力シート!$I$16="購入者価格",C111-T111+U111,入力シート!C123)</f>
        <v>0</v>
      </c>
    </row>
    <row r="112" spans="1:22" x14ac:dyDescent="0.15">
      <c r="A112" s="88" t="s">
        <v>166</v>
      </c>
      <c r="B112" s="89" t="s">
        <v>168</v>
      </c>
      <c r="C112" s="99">
        <f>+IF(入力シート!$I$16="購入者価格",入力シート!C124,0)</f>
        <v>0</v>
      </c>
      <c r="D112" s="90">
        <v>0</v>
      </c>
      <c r="E112" s="132">
        <v>0</v>
      </c>
      <c r="F112" s="91">
        <v>0</v>
      </c>
      <c r="G112" s="91">
        <v>0</v>
      </c>
      <c r="H112" s="91">
        <v>0</v>
      </c>
      <c r="I112" s="91">
        <v>0</v>
      </c>
      <c r="J112" s="91">
        <v>0</v>
      </c>
      <c r="K112" s="92">
        <v>0</v>
      </c>
      <c r="L112" s="100">
        <f t="shared" si="16"/>
        <v>0</v>
      </c>
      <c r="M112" s="101">
        <f t="shared" si="9"/>
        <v>0</v>
      </c>
      <c r="N112" s="101">
        <f t="shared" si="10"/>
        <v>0</v>
      </c>
      <c r="O112" s="101">
        <f t="shared" si="11"/>
        <v>0</v>
      </c>
      <c r="P112" s="101">
        <f t="shared" si="12"/>
        <v>0</v>
      </c>
      <c r="Q112" s="101">
        <f t="shared" si="13"/>
        <v>0</v>
      </c>
      <c r="R112" s="101">
        <f t="shared" si="14"/>
        <v>0</v>
      </c>
      <c r="S112" s="101">
        <f t="shared" si="15"/>
        <v>0</v>
      </c>
      <c r="T112" s="107">
        <f>SUM(L112:S112)</f>
        <v>0</v>
      </c>
      <c r="U112" s="113"/>
      <c r="V112" s="93">
        <f>+IF(入力シート!$I$16="購入者価格",C112-T112+U112,入力シート!C124)</f>
        <v>0</v>
      </c>
    </row>
    <row r="113" spans="1:22" ht="14.25" thickBot="1" x14ac:dyDescent="0.2">
      <c r="A113" s="88" t="s">
        <v>308</v>
      </c>
      <c r="B113" s="89" t="s">
        <v>181</v>
      </c>
      <c r="C113" s="99">
        <f>+IF(入力シート!$I$16="購入者価格",入力シート!C125,0)</f>
        <v>0</v>
      </c>
      <c r="D113" s="90">
        <v>2.8799595406213203E-2</v>
      </c>
      <c r="E113" s="132">
        <v>3.2049585832135529E-3</v>
      </c>
      <c r="F113" s="91">
        <v>4.7000542498994002E-3</v>
      </c>
      <c r="G113" s="91">
        <v>4.1652530067896086E-3</v>
      </c>
      <c r="H113" s="91">
        <v>5.0077718417427088E-3</v>
      </c>
      <c r="I113" s="91">
        <v>4.1375411035842078E-5</v>
      </c>
      <c r="J113" s="91">
        <v>5.5175553944587351E-3</v>
      </c>
      <c r="K113" s="92">
        <v>4.3255779134591901E-2</v>
      </c>
      <c r="L113" s="100">
        <f t="shared" si="16"/>
        <v>0</v>
      </c>
      <c r="M113" s="101">
        <f t="shared" si="9"/>
        <v>0</v>
      </c>
      <c r="N113" s="101">
        <f t="shared" si="10"/>
        <v>0</v>
      </c>
      <c r="O113" s="101">
        <f t="shared" si="11"/>
        <v>0</v>
      </c>
      <c r="P113" s="101">
        <f t="shared" si="12"/>
        <v>0</v>
      </c>
      <c r="Q113" s="101">
        <f t="shared" si="13"/>
        <v>0</v>
      </c>
      <c r="R113" s="101">
        <f t="shared" si="14"/>
        <v>0</v>
      </c>
      <c r="S113" s="101">
        <f t="shared" si="15"/>
        <v>0</v>
      </c>
      <c r="T113" s="107">
        <f>SUM(L113:S113)</f>
        <v>0</v>
      </c>
      <c r="U113" s="113"/>
      <c r="V113" s="93">
        <f>+IF(入力シート!$I$16="購入者価格",C113-T113+U113,入力シート!C125)</f>
        <v>0</v>
      </c>
    </row>
    <row r="114" spans="1:22" ht="14.25" thickBot="1" x14ac:dyDescent="0.2">
      <c r="A114" s="313" t="s">
        <v>187</v>
      </c>
      <c r="B114" s="314"/>
      <c r="C114" s="126">
        <f>SUM(C8:C113)</f>
        <v>0</v>
      </c>
      <c r="D114" s="133"/>
      <c r="E114" s="118"/>
      <c r="F114" s="117"/>
      <c r="G114" s="117"/>
      <c r="H114" s="117"/>
      <c r="I114" s="117"/>
      <c r="J114" s="117"/>
      <c r="K114" s="129"/>
      <c r="L114" s="108">
        <f t="shared" ref="L114:V114" si="18">SUM(L8:L113)</f>
        <v>0</v>
      </c>
      <c r="M114" s="109">
        <f t="shared" si="18"/>
        <v>0</v>
      </c>
      <c r="N114" s="109">
        <f t="shared" si="18"/>
        <v>0</v>
      </c>
      <c r="O114" s="109">
        <f t="shared" si="18"/>
        <v>0</v>
      </c>
      <c r="P114" s="109">
        <f t="shared" si="18"/>
        <v>0</v>
      </c>
      <c r="Q114" s="109">
        <f t="shared" si="18"/>
        <v>0</v>
      </c>
      <c r="R114" s="109">
        <f t="shared" si="18"/>
        <v>0</v>
      </c>
      <c r="S114" s="109">
        <f t="shared" si="18"/>
        <v>0</v>
      </c>
      <c r="T114" s="110">
        <f t="shared" si="18"/>
        <v>0</v>
      </c>
      <c r="U114" s="111">
        <f t="shared" si="18"/>
        <v>0</v>
      </c>
      <c r="V114" s="207">
        <f t="shared" si="18"/>
        <v>0</v>
      </c>
    </row>
  </sheetData>
  <mergeCells count="3">
    <mergeCell ref="L5:U5"/>
    <mergeCell ref="A114:B114"/>
    <mergeCell ref="D5:K5"/>
  </mergeCells>
  <phoneticPr fontId="2"/>
  <pageMargins left="0.7" right="0.7" top="0.75" bottom="0.75" header="0.3" footer="0.3"/>
  <pageSetup paperSize="9" scale="3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DB1C1-467E-47CF-8023-3E4E1FE79846}">
  <sheetPr codeName="Sheet7">
    <pageSetUpPr fitToPage="1"/>
  </sheetPr>
  <dimension ref="A1:AC127"/>
  <sheetViews>
    <sheetView showGridLines="0" zoomScaleNormal="100" workbookViewId="0">
      <pane xSplit="3" ySplit="9" topLeftCell="D10" activePane="bottomRight" state="frozen"/>
      <selection pane="topRight" activeCell="D1" sqref="D1"/>
      <selection pane="bottomLeft" activeCell="A10" sqref="A10"/>
      <selection pane="bottomRight"/>
    </sheetView>
  </sheetViews>
  <sheetFormatPr defaultColWidth="9" defaultRowHeight="13.5" x14ac:dyDescent="0.15"/>
  <cols>
    <col min="1" max="1" width="5.375" style="1" customWidth="1"/>
    <col min="2" max="2" width="3.625" style="2" customWidth="1"/>
    <col min="3" max="3" width="19.375" style="3" customWidth="1"/>
    <col min="4" max="4" width="12.125" style="3" customWidth="1"/>
    <col min="5" max="9" width="12.125" style="1" customWidth="1"/>
    <col min="10" max="10" width="6.25" style="1" customWidth="1"/>
    <col min="11" max="14" width="12.125" style="1" customWidth="1"/>
    <col min="15" max="15" width="6.25" style="1" customWidth="1"/>
    <col min="16" max="25" width="12.125" style="1" customWidth="1"/>
    <col min="26" max="26" width="9" style="1"/>
    <col min="27" max="29" width="12.125" style="1" customWidth="1"/>
    <col min="30" max="16384" width="9" style="1"/>
  </cols>
  <sheetData>
    <row r="1" spans="1:29" s="16" customFormat="1" ht="18.75" customHeight="1" x14ac:dyDescent="0.15">
      <c r="B1" s="14" t="s">
        <v>314</v>
      </c>
      <c r="C1" s="15"/>
      <c r="D1" s="15"/>
    </row>
    <row r="2" spans="1:29" s="16" customFormat="1" ht="15" customHeight="1" x14ac:dyDescent="0.15">
      <c r="A2" s="49"/>
      <c r="B2" s="49"/>
      <c r="C2" s="50"/>
      <c r="D2" s="50"/>
      <c r="E2" s="39"/>
      <c r="F2" s="39"/>
      <c r="M2" s="42"/>
    </row>
    <row r="3" spans="1:29" s="16" customFormat="1" ht="15" customHeight="1" x14ac:dyDescent="0.15">
      <c r="B3" s="38"/>
      <c r="C3" s="15"/>
    </row>
    <row r="4" spans="1:29" s="16" customFormat="1" ht="15" customHeight="1" x14ac:dyDescent="0.15">
      <c r="B4" s="38" t="s">
        <v>189</v>
      </c>
      <c r="C4" s="15"/>
      <c r="D4" s="15"/>
      <c r="E4" s="179"/>
      <c r="F4" s="15"/>
    </row>
    <row r="5" spans="1:29" ht="9" customHeight="1" x14ac:dyDescent="0.15">
      <c r="B5" s="327" t="s">
        <v>184</v>
      </c>
      <c r="C5" s="328"/>
      <c r="D5" s="335" t="s">
        <v>371</v>
      </c>
      <c r="E5" s="338" t="s">
        <v>204</v>
      </c>
      <c r="F5" s="321" t="s">
        <v>240</v>
      </c>
      <c r="G5" s="322"/>
      <c r="H5" s="323"/>
      <c r="I5" s="316" t="s">
        <v>260</v>
      </c>
      <c r="J5" s="253"/>
      <c r="K5" s="316" t="s">
        <v>254</v>
      </c>
      <c r="L5" s="321" t="s">
        <v>258</v>
      </c>
      <c r="M5" s="322"/>
      <c r="N5" s="323"/>
      <c r="O5" s="148"/>
      <c r="P5" s="316" t="s">
        <v>251</v>
      </c>
      <c r="Q5" s="316" t="s">
        <v>249</v>
      </c>
      <c r="R5" s="316" t="s">
        <v>250</v>
      </c>
      <c r="S5" s="316" t="s">
        <v>252</v>
      </c>
      <c r="T5" s="316" t="s">
        <v>253</v>
      </c>
      <c r="U5" s="316" t="s">
        <v>256</v>
      </c>
      <c r="V5" s="319" t="s">
        <v>255</v>
      </c>
      <c r="W5" s="321" t="s">
        <v>257</v>
      </c>
      <c r="X5" s="322"/>
      <c r="Y5" s="323"/>
      <c r="AA5" s="321" t="s">
        <v>259</v>
      </c>
      <c r="AB5" s="322"/>
      <c r="AC5" s="323"/>
    </row>
    <row r="6" spans="1:29" ht="9" customHeight="1" x14ac:dyDescent="0.15">
      <c r="B6" s="329"/>
      <c r="C6" s="330"/>
      <c r="D6" s="336"/>
      <c r="E6" s="339"/>
      <c r="F6" s="324"/>
      <c r="G6" s="325"/>
      <c r="H6" s="326"/>
      <c r="I6" s="317"/>
      <c r="J6" s="253"/>
      <c r="K6" s="317"/>
      <c r="L6" s="324"/>
      <c r="M6" s="325"/>
      <c r="N6" s="326"/>
      <c r="O6" s="148"/>
      <c r="P6" s="317"/>
      <c r="Q6" s="317"/>
      <c r="R6" s="317"/>
      <c r="S6" s="317"/>
      <c r="T6" s="317"/>
      <c r="U6" s="317"/>
      <c r="V6" s="320"/>
      <c r="W6" s="324"/>
      <c r="X6" s="325"/>
      <c r="Y6" s="326"/>
      <c r="AA6" s="324"/>
      <c r="AB6" s="325"/>
      <c r="AC6" s="326"/>
    </row>
    <row r="7" spans="1:29" s="7" customFormat="1" ht="30.6" customHeight="1" x14ac:dyDescent="0.15">
      <c r="B7" s="329"/>
      <c r="C7" s="330"/>
      <c r="D7" s="337"/>
      <c r="E7" s="246" t="s">
        <v>188</v>
      </c>
      <c r="F7" s="254" t="s">
        <v>372</v>
      </c>
      <c r="G7" s="254" t="s">
        <v>373</v>
      </c>
      <c r="H7" s="255" t="s">
        <v>374</v>
      </c>
      <c r="I7" s="254" t="s">
        <v>205</v>
      </c>
      <c r="J7" s="245"/>
      <c r="K7" s="254" t="s">
        <v>206</v>
      </c>
      <c r="L7" s="254" t="s">
        <v>379</v>
      </c>
      <c r="M7" s="254" t="s">
        <v>373</v>
      </c>
      <c r="N7" s="255" t="s">
        <v>374</v>
      </c>
      <c r="O7" s="149"/>
      <c r="P7" s="318"/>
      <c r="Q7" s="318"/>
      <c r="R7" s="318"/>
      <c r="S7" s="318"/>
      <c r="T7" s="318"/>
      <c r="U7" s="318"/>
      <c r="V7" s="143" t="s">
        <v>253</v>
      </c>
      <c r="W7" s="254" t="s">
        <v>379</v>
      </c>
      <c r="X7" s="254" t="s">
        <v>373</v>
      </c>
      <c r="Y7" s="255" t="s">
        <v>374</v>
      </c>
      <c r="AA7" s="254" t="s">
        <v>379</v>
      </c>
      <c r="AB7" s="254" t="s">
        <v>373</v>
      </c>
      <c r="AC7" s="255" t="s">
        <v>374</v>
      </c>
    </row>
    <row r="8" spans="1:29" s="7" customFormat="1" ht="13.15" customHeight="1" x14ac:dyDescent="0.15">
      <c r="B8" s="329"/>
      <c r="C8" s="330"/>
      <c r="D8" s="144" t="s">
        <v>190</v>
      </c>
      <c r="E8" s="246" t="s">
        <v>191</v>
      </c>
      <c r="F8" s="246" t="s">
        <v>339</v>
      </c>
      <c r="G8" s="246" t="s">
        <v>340</v>
      </c>
      <c r="H8" s="246" t="s">
        <v>341</v>
      </c>
      <c r="I8" s="246" t="s">
        <v>342</v>
      </c>
      <c r="J8" s="245"/>
      <c r="K8" s="254" t="s">
        <v>343</v>
      </c>
      <c r="L8" s="254" t="s">
        <v>344</v>
      </c>
      <c r="M8" s="254" t="s">
        <v>345</v>
      </c>
      <c r="N8" s="254" t="s">
        <v>346</v>
      </c>
      <c r="O8" s="149"/>
      <c r="P8" s="254" t="s">
        <v>347</v>
      </c>
      <c r="Q8" s="254" t="s">
        <v>348</v>
      </c>
      <c r="R8" s="254" t="s">
        <v>349</v>
      </c>
      <c r="S8" s="254" t="s">
        <v>350</v>
      </c>
      <c r="T8" s="254" t="s">
        <v>351</v>
      </c>
      <c r="U8" s="254" t="s">
        <v>352</v>
      </c>
      <c r="V8" s="254" t="s">
        <v>353</v>
      </c>
      <c r="W8" s="254" t="s">
        <v>354</v>
      </c>
      <c r="X8" s="254" t="s">
        <v>355</v>
      </c>
      <c r="Y8" s="254" t="s">
        <v>356</v>
      </c>
      <c r="AA8" s="254"/>
      <c r="AB8" s="254"/>
      <c r="AC8" s="254"/>
    </row>
    <row r="9" spans="1:29" s="7" customFormat="1" ht="22.5" customHeight="1" x14ac:dyDescent="0.15">
      <c r="B9" s="331"/>
      <c r="C9" s="332"/>
      <c r="D9" s="144"/>
      <c r="E9" s="246"/>
      <c r="F9" s="143" t="s">
        <v>357</v>
      </c>
      <c r="G9" s="143" t="s">
        <v>358</v>
      </c>
      <c r="H9" s="143" t="s">
        <v>359</v>
      </c>
      <c r="I9" s="143" t="s">
        <v>360</v>
      </c>
      <c r="J9" s="44"/>
      <c r="K9" s="143" t="s">
        <v>361</v>
      </c>
      <c r="L9" s="143" t="s">
        <v>362</v>
      </c>
      <c r="M9" s="143" t="s">
        <v>363</v>
      </c>
      <c r="N9" s="143" t="s">
        <v>364</v>
      </c>
      <c r="O9" s="149"/>
      <c r="P9" s="143" t="s">
        <v>428</v>
      </c>
      <c r="Q9" s="143" t="s">
        <v>365</v>
      </c>
      <c r="R9" s="143" t="s">
        <v>366</v>
      </c>
      <c r="S9" s="256" t="s">
        <v>380</v>
      </c>
      <c r="T9" s="143" t="s">
        <v>370</v>
      </c>
      <c r="U9" s="256" t="s">
        <v>429</v>
      </c>
      <c r="V9" s="256" t="s">
        <v>430</v>
      </c>
      <c r="W9" s="143" t="s">
        <v>367</v>
      </c>
      <c r="X9" s="143" t="s">
        <v>368</v>
      </c>
      <c r="Y9" s="143" t="s">
        <v>369</v>
      </c>
      <c r="AA9" s="143" t="s">
        <v>375</v>
      </c>
      <c r="AB9" s="143" t="s">
        <v>376</v>
      </c>
      <c r="AC9" s="143" t="s">
        <v>377</v>
      </c>
    </row>
    <row r="10" spans="1:29" x14ac:dyDescent="0.15">
      <c r="B10" s="8" t="s">
        <v>0</v>
      </c>
      <c r="C10" s="9" t="s">
        <v>1</v>
      </c>
      <c r="D10" s="63">
        <f>価格変換!V8</f>
        <v>0</v>
      </c>
      <c r="E10" s="243">
        <f>IF(入力シート!D20=0,各種係数!C3,入力シート!D20)</f>
        <v>0.54533978539869554</v>
      </c>
      <c r="F10" s="36">
        <f>D10*E10</f>
        <v>0</v>
      </c>
      <c r="G10" s="34">
        <f>F10*各種係数!D3</f>
        <v>0</v>
      </c>
      <c r="H10" s="34">
        <f>F10*各種係数!E3</f>
        <v>0</v>
      </c>
      <c r="I10" s="36">
        <f>第1次生産誘発額!DE5</f>
        <v>0</v>
      </c>
      <c r="J10" s="34"/>
      <c r="K10" s="36">
        <f>I10*各種係数!C3</f>
        <v>0</v>
      </c>
      <c r="L10" s="37" cm="1">
        <f t="array" ref="L10:L115">MMULT(逆行列!C4:DD109,K10:K115)</f>
        <v>0</v>
      </c>
      <c r="M10" s="34">
        <f>L10*各種係数!D3</f>
        <v>0</v>
      </c>
      <c r="N10" s="34">
        <f>L10*各種係数!E3</f>
        <v>0</v>
      </c>
      <c r="O10" s="150"/>
      <c r="P10" s="247"/>
      <c r="Q10" s="247"/>
      <c r="R10" s="247"/>
      <c r="S10" s="36">
        <f>$R$116*各種係数!F3</f>
        <v>0</v>
      </c>
      <c r="T10" s="36">
        <f>S10*各種係数!C3</f>
        <v>0</v>
      </c>
      <c r="U10" s="247"/>
      <c r="V10" s="36">
        <f>$U$116*各種係数!F3</f>
        <v>0</v>
      </c>
      <c r="W10" s="37" cm="1">
        <f t="array" ref="W10:W115">MMULT(逆行列!C4:DD109,V10:V115)</f>
        <v>0</v>
      </c>
      <c r="X10" s="34">
        <f>W10*各種係数!D3</f>
        <v>0</v>
      </c>
      <c r="Y10" s="34">
        <f>W10*各種係数!E3</f>
        <v>0</v>
      </c>
      <c r="AA10" s="36">
        <f>F10+L10+W10</f>
        <v>0</v>
      </c>
      <c r="AB10" s="34">
        <f>G10+M10+X10</f>
        <v>0</v>
      </c>
      <c r="AC10" s="34">
        <f>H10+N10+Y10</f>
        <v>0</v>
      </c>
    </row>
    <row r="11" spans="1:29" ht="13.5" customHeight="1" x14ac:dyDescent="0.15">
      <c r="B11" s="8" t="s">
        <v>2</v>
      </c>
      <c r="C11" s="9" t="s">
        <v>3</v>
      </c>
      <c r="D11" s="63">
        <f>価格変換!V9</f>
        <v>0</v>
      </c>
      <c r="E11" s="243">
        <f>IF(入力シート!D21=0,各種係数!C4,入力シート!D21)</f>
        <v>0.39139985721346582</v>
      </c>
      <c r="F11" s="34">
        <f t="shared" ref="F11:F74" si="0">D11*E11</f>
        <v>0</v>
      </c>
      <c r="G11" s="34">
        <f>F11*各種係数!D4</f>
        <v>0</v>
      </c>
      <c r="H11" s="34">
        <f>F11*各種係数!E4</f>
        <v>0</v>
      </c>
      <c r="I11" s="34">
        <f>第1次生産誘発額!DE6</f>
        <v>0</v>
      </c>
      <c r="J11" s="34"/>
      <c r="K11" s="34">
        <f>I11*各種係数!C4</f>
        <v>0</v>
      </c>
      <c r="L11" s="37">
        <v>0</v>
      </c>
      <c r="M11" s="34">
        <f>L11*各種係数!D4</f>
        <v>0</v>
      </c>
      <c r="N11" s="34">
        <f>L11*各種係数!E4</f>
        <v>0</v>
      </c>
      <c r="O11" s="150"/>
      <c r="P11" s="248"/>
      <c r="Q11" s="248"/>
      <c r="R11" s="248"/>
      <c r="S11" s="34">
        <f>$R$116*各種係数!F4</f>
        <v>0</v>
      </c>
      <c r="T11" s="34">
        <f>S11*各種係数!C4</f>
        <v>0</v>
      </c>
      <c r="U11" s="248"/>
      <c r="V11" s="34">
        <f>$U$116*各種係数!F4</f>
        <v>0</v>
      </c>
      <c r="W11" s="37">
        <v>0</v>
      </c>
      <c r="X11" s="34">
        <f>W11*各種係数!D4</f>
        <v>0</v>
      </c>
      <c r="Y11" s="34">
        <f>W11*各種係数!E4</f>
        <v>0</v>
      </c>
      <c r="AA11" s="34">
        <f t="shared" ref="AA11:AA42" si="1">F11+L11+W11</f>
        <v>0</v>
      </c>
      <c r="AB11" s="34">
        <f t="shared" ref="AB11:AB74" si="2">G11+M11+X11</f>
        <v>0</v>
      </c>
      <c r="AC11" s="34">
        <f t="shared" ref="AC11:AC74" si="3">H11+N11+Y11</f>
        <v>0</v>
      </c>
    </row>
    <row r="12" spans="1:29" x14ac:dyDescent="0.15">
      <c r="B12" s="8" t="s">
        <v>4</v>
      </c>
      <c r="C12" s="9" t="s">
        <v>5</v>
      </c>
      <c r="D12" s="63">
        <f>価格変換!V10</f>
        <v>0</v>
      </c>
      <c r="E12" s="243">
        <f>IF(入力シート!D22=0,各種係数!C5,入力シート!D22)</f>
        <v>1</v>
      </c>
      <c r="F12" s="34">
        <f t="shared" si="0"/>
        <v>0</v>
      </c>
      <c r="G12" s="34">
        <f>F12*各種係数!D5</f>
        <v>0</v>
      </c>
      <c r="H12" s="34">
        <f>F12*各種係数!E5</f>
        <v>0</v>
      </c>
      <c r="I12" s="34">
        <f>第1次生産誘発額!DE7</f>
        <v>0</v>
      </c>
      <c r="J12" s="34"/>
      <c r="K12" s="34">
        <f>I12*各種係数!C5</f>
        <v>0</v>
      </c>
      <c r="L12" s="37">
        <v>0</v>
      </c>
      <c r="M12" s="34">
        <f>L12*各種係数!D5</f>
        <v>0</v>
      </c>
      <c r="N12" s="34">
        <f>L12*各種係数!E5</f>
        <v>0</v>
      </c>
      <c r="O12" s="150"/>
      <c r="P12" s="248"/>
      <c r="Q12" s="248"/>
      <c r="R12" s="248"/>
      <c r="S12" s="34">
        <f>$R$116*各種係数!F5</f>
        <v>0</v>
      </c>
      <c r="T12" s="34">
        <f>S12*各種係数!C5</f>
        <v>0</v>
      </c>
      <c r="U12" s="248"/>
      <c r="V12" s="34">
        <f>$U$116*各種係数!F5</f>
        <v>0</v>
      </c>
      <c r="W12" s="37">
        <v>0</v>
      </c>
      <c r="X12" s="34">
        <f>W12*各種係数!D5</f>
        <v>0</v>
      </c>
      <c r="Y12" s="34">
        <f>W12*各種係数!E5</f>
        <v>0</v>
      </c>
      <c r="AA12" s="34">
        <f t="shared" si="1"/>
        <v>0</v>
      </c>
      <c r="AB12" s="34">
        <f t="shared" si="2"/>
        <v>0</v>
      </c>
      <c r="AC12" s="34">
        <f t="shared" si="3"/>
        <v>0</v>
      </c>
    </row>
    <row r="13" spans="1:29" x14ac:dyDescent="0.15">
      <c r="B13" s="8" t="s">
        <v>6</v>
      </c>
      <c r="C13" s="9" t="s">
        <v>7</v>
      </c>
      <c r="D13" s="63">
        <f>価格変換!V11</f>
        <v>0</v>
      </c>
      <c r="E13" s="243">
        <f>IF(入力シート!D23=0,各種係数!C6,入力シート!D23)</f>
        <v>0.86270228615463651</v>
      </c>
      <c r="F13" s="34">
        <f t="shared" si="0"/>
        <v>0</v>
      </c>
      <c r="G13" s="34">
        <f>F13*各種係数!D6</f>
        <v>0</v>
      </c>
      <c r="H13" s="34">
        <f>F13*各種係数!E6</f>
        <v>0</v>
      </c>
      <c r="I13" s="34">
        <f>第1次生産誘発額!DE8</f>
        <v>0</v>
      </c>
      <c r="J13" s="34"/>
      <c r="K13" s="34">
        <f>I13*各種係数!C6</f>
        <v>0</v>
      </c>
      <c r="L13" s="37">
        <v>0</v>
      </c>
      <c r="M13" s="34">
        <f>L13*各種係数!D6</f>
        <v>0</v>
      </c>
      <c r="N13" s="34">
        <f>L13*各種係数!E6</f>
        <v>0</v>
      </c>
      <c r="O13" s="150"/>
      <c r="P13" s="248"/>
      <c r="Q13" s="248"/>
      <c r="R13" s="248"/>
      <c r="S13" s="34">
        <f>$R$116*各種係数!F6</f>
        <v>0</v>
      </c>
      <c r="T13" s="34">
        <f>S13*各種係数!C6</f>
        <v>0</v>
      </c>
      <c r="U13" s="248"/>
      <c r="V13" s="34">
        <f>$U$116*各種係数!F6</f>
        <v>0</v>
      </c>
      <c r="W13" s="37">
        <v>0</v>
      </c>
      <c r="X13" s="34">
        <f>W13*各種係数!D6</f>
        <v>0</v>
      </c>
      <c r="Y13" s="34">
        <f>W13*各種係数!E6</f>
        <v>0</v>
      </c>
      <c r="AA13" s="34">
        <f t="shared" si="1"/>
        <v>0</v>
      </c>
      <c r="AB13" s="34">
        <f t="shared" si="2"/>
        <v>0</v>
      </c>
      <c r="AC13" s="34">
        <f t="shared" si="3"/>
        <v>0</v>
      </c>
    </row>
    <row r="14" spans="1:29" x14ac:dyDescent="0.15">
      <c r="B14" s="8" t="s">
        <v>8</v>
      </c>
      <c r="C14" s="9" t="s">
        <v>9</v>
      </c>
      <c r="D14" s="63">
        <f>価格変換!V12</f>
        <v>0</v>
      </c>
      <c r="E14" s="243">
        <f>IF(入力シート!D24=0,各種係数!C7,入力シート!D24)</f>
        <v>0.36012326656394456</v>
      </c>
      <c r="F14" s="34">
        <f t="shared" si="0"/>
        <v>0</v>
      </c>
      <c r="G14" s="34">
        <f>F14*各種係数!D7</f>
        <v>0</v>
      </c>
      <c r="H14" s="34">
        <f>F14*各種係数!E7</f>
        <v>0</v>
      </c>
      <c r="I14" s="34">
        <f>第1次生産誘発額!DE9</f>
        <v>0</v>
      </c>
      <c r="J14" s="34"/>
      <c r="K14" s="34">
        <f>I14*各種係数!C7</f>
        <v>0</v>
      </c>
      <c r="L14" s="37">
        <v>0</v>
      </c>
      <c r="M14" s="34">
        <f>L14*各種係数!D7</f>
        <v>0</v>
      </c>
      <c r="N14" s="34">
        <f>L14*各種係数!E7</f>
        <v>0</v>
      </c>
      <c r="O14" s="150"/>
      <c r="P14" s="248"/>
      <c r="Q14" s="248"/>
      <c r="R14" s="248"/>
      <c r="S14" s="34">
        <f>$R$116*各種係数!F7</f>
        <v>0</v>
      </c>
      <c r="T14" s="34">
        <f>S14*各種係数!C7</f>
        <v>0</v>
      </c>
      <c r="U14" s="248"/>
      <c r="V14" s="34">
        <f>$U$116*各種係数!F7</f>
        <v>0</v>
      </c>
      <c r="W14" s="37">
        <v>0</v>
      </c>
      <c r="X14" s="34">
        <f>W14*各種係数!D7</f>
        <v>0</v>
      </c>
      <c r="Y14" s="34">
        <f>W14*各種係数!E7</f>
        <v>0</v>
      </c>
      <c r="AA14" s="34">
        <f t="shared" si="1"/>
        <v>0</v>
      </c>
      <c r="AB14" s="34">
        <f t="shared" si="2"/>
        <v>0</v>
      </c>
      <c r="AC14" s="34">
        <f t="shared" si="3"/>
        <v>0</v>
      </c>
    </row>
    <row r="15" spans="1:29" x14ac:dyDescent="0.15">
      <c r="B15" s="8" t="s">
        <v>10</v>
      </c>
      <c r="C15" s="9" t="s">
        <v>170</v>
      </c>
      <c r="D15" s="63">
        <f>価格変換!V13</f>
        <v>0</v>
      </c>
      <c r="E15" s="243">
        <f>IF(入力シート!D25=0,各種係数!C8,入力シート!D25)</f>
        <v>0</v>
      </c>
      <c r="F15" s="34">
        <f t="shared" si="0"/>
        <v>0</v>
      </c>
      <c r="G15" s="34">
        <f>F15*各種係数!D8</f>
        <v>0</v>
      </c>
      <c r="H15" s="34">
        <f>F15*各種係数!E8</f>
        <v>0</v>
      </c>
      <c r="I15" s="34">
        <f>第1次生産誘発額!DE10</f>
        <v>0</v>
      </c>
      <c r="J15" s="34"/>
      <c r="K15" s="34">
        <f>I15*各種係数!C8</f>
        <v>0</v>
      </c>
      <c r="L15" s="37">
        <v>0</v>
      </c>
      <c r="M15" s="34">
        <f>L15*各種係数!D8</f>
        <v>0</v>
      </c>
      <c r="N15" s="34">
        <f>L15*各種係数!E8</f>
        <v>0</v>
      </c>
      <c r="O15" s="150"/>
      <c r="P15" s="248"/>
      <c r="Q15" s="248"/>
      <c r="R15" s="248"/>
      <c r="S15" s="34">
        <f>$R$116*各種係数!F8</f>
        <v>0</v>
      </c>
      <c r="T15" s="34">
        <f>S15*各種係数!C8</f>
        <v>0</v>
      </c>
      <c r="U15" s="248"/>
      <c r="V15" s="34">
        <f>$U$116*各種係数!F8</f>
        <v>0</v>
      </c>
      <c r="W15" s="37">
        <v>0</v>
      </c>
      <c r="X15" s="34">
        <f>W15*各種係数!D8</f>
        <v>0</v>
      </c>
      <c r="Y15" s="34">
        <f>W15*各種係数!E8</f>
        <v>0</v>
      </c>
      <c r="AA15" s="34">
        <f t="shared" si="1"/>
        <v>0</v>
      </c>
      <c r="AB15" s="34">
        <f t="shared" si="2"/>
        <v>0</v>
      </c>
      <c r="AC15" s="34">
        <f t="shared" si="3"/>
        <v>0</v>
      </c>
    </row>
    <row r="16" spans="1:29" x14ac:dyDescent="0.15">
      <c r="B16" s="8" t="s">
        <v>11</v>
      </c>
      <c r="C16" s="9" t="s">
        <v>278</v>
      </c>
      <c r="D16" s="63">
        <f>価格変換!V14</f>
        <v>0</v>
      </c>
      <c r="E16" s="243">
        <f>IF(入力シート!D26=0,各種係数!C9,入力シート!D26)</f>
        <v>5.5373805557234035E-2</v>
      </c>
      <c r="F16" s="34">
        <f t="shared" si="0"/>
        <v>0</v>
      </c>
      <c r="G16" s="34">
        <f>F16*各種係数!D9</f>
        <v>0</v>
      </c>
      <c r="H16" s="34">
        <f>F16*各種係数!E9</f>
        <v>0</v>
      </c>
      <c r="I16" s="34">
        <f>第1次生産誘発額!DE11</f>
        <v>0</v>
      </c>
      <c r="J16" s="34"/>
      <c r="K16" s="34">
        <f>I16*各種係数!C9</f>
        <v>0</v>
      </c>
      <c r="L16" s="37">
        <v>0</v>
      </c>
      <c r="M16" s="34">
        <f>L16*各種係数!D9</f>
        <v>0</v>
      </c>
      <c r="N16" s="34">
        <f>L16*各種係数!E9</f>
        <v>0</v>
      </c>
      <c r="O16" s="150"/>
      <c r="P16" s="248"/>
      <c r="Q16" s="248"/>
      <c r="R16" s="248"/>
      <c r="S16" s="34">
        <f>$R$116*各種係数!F9</f>
        <v>0</v>
      </c>
      <c r="T16" s="34">
        <f>S16*各種係数!C9</f>
        <v>0</v>
      </c>
      <c r="U16" s="248"/>
      <c r="V16" s="34">
        <f>$U$116*各種係数!F9</f>
        <v>0</v>
      </c>
      <c r="W16" s="37">
        <v>0</v>
      </c>
      <c r="X16" s="34">
        <f>W16*各種係数!D9</f>
        <v>0</v>
      </c>
      <c r="Y16" s="34">
        <f>W16*各種係数!E9</f>
        <v>0</v>
      </c>
      <c r="AA16" s="34">
        <f t="shared" si="1"/>
        <v>0</v>
      </c>
      <c r="AB16" s="34">
        <f t="shared" si="2"/>
        <v>0</v>
      </c>
      <c r="AC16" s="34">
        <f t="shared" si="3"/>
        <v>0</v>
      </c>
    </row>
    <row r="17" spans="2:29" x14ac:dyDescent="0.15">
      <c r="B17" s="8" t="s">
        <v>12</v>
      </c>
      <c r="C17" s="9" t="s">
        <v>171</v>
      </c>
      <c r="D17" s="63">
        <f>価格変換!V15</f>
        <v>0</v>
      </c>
      <c r="E17" s="243">
        <f>IF(入力シート!D27=0,各種係数!C10,入力シート!D27)</f>
        <v>0.25582907410007871</v>
      </c>
      <c r="F17" s="34">
        <f t="shared" si="0"/>
        <v>0</v>
      </c>
      <c r="G17" s="34">
        <f>F17*各種係数!D10</f>
        <v>0</v>
      </c>
      <c r="H17" s="34">
        <f>F17*各種係数!E10</f>
        <v>0</v>
      </c>
      <c r="I17" s="34">
        <f>第1次生産誘発額!DE12</f>
        <v>0</v>
      </c>
      <c r="J17" s="34"/>
      <c r="K17" s="34">
        <f>I17*各種係数!C10</f>
        <v>0</v>
      </c>
      <c r="L17" s="37">
        <v>0</v>
      </c>
      <c r="M17" s="34">
        <f>L17*各種係数!D10</f>
        <v>0</v>
      </c>
      <c r="N17" s="34">
        <f>L17*各種係数!E10</f>
        <v>0</v>
      </c>
      <c r="O17" s="150"/>
      <c r="P17" s="248"/>
      <c r="Q17" s="248"/>
      <c r="R17" s="248"/>
      <c r="S17" s="34">
        <f>$R$116*各種係数!F10</f>
        <v>0</v>
      </c>
      <c r="T17" s="34">
        <f>S17*各種係数!C10</f>
        <v>0</v>
      </c>
      <c r="U17" s="248"/>
      <c r="V17" s="34">
        <f>$U$116*各種係数!F10</f>
        <v>0</v>
      </c>
      <c r="W17" s="37">
        <v>0</v>
      </c>
      <c r="X17" s="34">
        <f>W17*各種係数!D10</f>
        <v>0</v>
      </c>
      <c r="Y17" s="34">
        <f>W17*各種係数!E10</f>
        <v>0</v>
      </c>
      <c r="AA17" s="34">
        <f t="shared" si="1"/>
        <v>0</v>
      </c>
      <c r="AB17" s="34">
        <f t="shared" si="2"/>
        <v>0</v>
      </c>
      <c r="AC17" s="34">
        <f t="shared" si="3"/>
        <v>0</v>
      </c>
    </row>
    <row r="18" spans="2:29" x14ac:dyDescent="0.15">
      <c r="B18" s="8" t="s">
        <v>13</v>
      </c>
      <c r="C18" s="9" t="s">
        <v>15</v>
      </c>
      <c r="D18" s="63">
        <f>価格変換!V16</f>
        <v>0</v>
      </c>
      <c r="E18" s="243">
        <f>IF(入力シート!D28=0,各種係数!C11,入力シート!D28)</f>
        <v>0.26040789754296167</v>
      </c>
      <c r="F18" s="34">
        <f t="shared" si="0"/>
        <v>0</v>
      </c>
      <c r="G18" s="34">
        <f>F18*各種係数!D11</f>
        <v>0</v>
      </c>
      <c r="H18" s="34">
        <f>F18*各種係数!E11</f>
        <v>0</v>
      </c>
      <c r="I18" s="34">
        <f>第1次生産誘発額!DE13</f>
        <v>0</v>
      </c>
      <c r="J18" s="34"/>
      <c r="K18" s="34">
        <f>I18*各種係数!C11</f>
        <v>0</v>
      </c>
      <c r="L18" s="37">
        <v>0</v>
      </c>
      <c r="M18" s="34">
        <f>L18*各種係数!D11</f>
        <v>0</v>
      </c>
      <c r="N18" s="34">
        <f>L18*各種係数!E11</f>
        <v>0</v>
      </c>
      <c r="O18" s="150"/>
      <c r="P18" s="248"/>
      <c r="Q18" s="248"/>
      <c r="R18" s="248"/>
      <c r="S18" s="34">
        <f>$R$116*各種係数!F11</f>
        <v>0</v>
      </c>
      <c r="T18" s="34">
        <f>S18*各種係数!C11</f>
        <v>0</v>
      </c>
      <c r="U18" s="248"/>
      <c r="V18" s="34">
        <f>$U$116*各種係数!F11</f>
        <v>0</v>
      </c>
      <c r="W18" s="37">
        <v>0</v>
      </c>
      <c r="X18" s="34">
        <f>W18*各種係数!D11</f>
        <v>0</v>
      </c>
      <c r="Y18" s="34">
        <f>W18*各種係数!E11</f>
        <v>0</v>
      </c>
      <c r="AA18" s="34">
        <f t="shared" si="1"/>
        <v>0</v>
      </c>
      <c r="AB18" s="34">
        <f t="shared" si="2"/>
        <v>0</v>
      </c>
      <c r="AC18" s="34">
        <f t="shared" si="3"/>
        <v>0</v>
      </c>
    </row>
    <row r="19" spans="2:29" x14ac:dyDescent="0.15">
      <c r="B19" s="8" t="s">
        <v>14</v>
      </c>
      <c r="C19" s="9" t="s">
        <v>279</v>
      </c>
      <c r="D19" s="63">
        <f>価格変換!V17</f>
        <v>0</v>
      </c>
      <c r="E19" s="243">
        <f>IF(入力シート!D29=0,各種係数!C12,入力シート!D29)</f>
        <v>6.6663471676411401E-2</v>
      </c>
      <c r="F19" s="34">
        <f t="shared" si="0"/>
        <v>0</v>
      </c>
      <c r="G19" s="34">
        <f>F19*各種係数!D12</f>
        <v>0</v>
      </c>
      <c r="H19" s="34">
        <f>F19*各種係数!E12</f>
        <v>0</v>
      </c>
      <c r="I19" s="34">
        <f>第1次生産誘発額!DE14</f>
        <v>0</v>
      </c>
      <c r="J19" s="34"/>
      <c r="K19" s="34">
        <f>I19*各種係数!C12</f>
        <v>0</v>
      </c>
      <c r="L19" s="37">
        <v>0</v>
      </c>
      <c r="M19" s="34">
        <f>L19*各種係数!D12</f>
        <v>0</v>
      </c>
      <c r="N19" s="34">
        <f>L19*各種係数!E12</f>
        <v>0</v>
      </c>
      <c r="O19" s="150"/>
      <c r="P19" s="248"/>
      <c r="Q19" s="248"/>
      <c r="R19" s="248"/>
      <c r="S19" s="34">
        <f>$R$116*各種係数!F12</f>
        <v>0</v>
      </c>
      <c r="T19" s="34">
        <f>S19*各種係数!C12</f>
        <v>0</v>
      </c>
      <c r="U19" s="248"/>
      <c r="V19" s="34">
        <f>$U$116*各種係数!F12</f>
        <v>0</v>
      </c>
      <c r="W19" s="37">
        <v>0</v>
      </c>
      <c r="X19" s="34">
        <f>W19*各種係数!D12</f>
        <v>0</v>
      </c>
      <c r="Y19" s="34">
        <f>W19*各種係数!E12</f>
        <v>0</v>
      </c>
      <c r="AA19" s="34">
        <f t="shared" si="1"/>
        <v>0</v>
      </c>
      <c r="AB19" s="34">
        <f t="shared" si="2"/>
        <v>0</v>
      </c>
      <c r="AC19" s="34">
        <f t="shared" si="3"/>
        <v>0</v>
      </c>
    </row>
    <row r="20" spans="2:29" x14ac:dyDescent="0.15">
      <c r="B20" s="8" t="s">
        <v>16</v>
      </c>
      <c r="C20" s="9" t="s">
        <v>18</v>
      </c>
      <c r="D20" s="63">
        <f>価格変換!V18</f>
        <v>0</v>
      </c>
      <c r="E20" s="243">
        <f>IF(入力シート!D30=0,各種係数!C13,入力シート!D30)</f>
        <v>7.1305219764915551E-3</v>
      </c>
      <c r="F20" s="34">
        <f t="shared" si="0"/>
        <v>0</v>
      </c>
      <c r="G20" s="34">
        <f>F20*各種係数!D13</f>
        <v>0</v>
      </c>
      <c r="H20" s="34">
        <f>F20*各種係数!E13</f>
        <v>0</v>
      </c>
      <c r="I20" s="34">
        <f>第1次生産誘発額!DE15</f>
        <v>0</v>
      </c>
      <c r="J20" s="34"/>
      <c r="K20" s="34">
        <f>I20*各種係数!C13</f>
        <v>0</v>
      </c>
      <c r="L20" s="37">
        <v>0</v>
      </c>
      <c r="M20" s="34">
        <f>L20*各種係数!D13</f>
        <v>0</v>
      </c>
      <c r="N20" s="34">
        <f>L20*各種係数!E13</f>
        <v>0</v>
      </c>
      <c r="O20" s="150"/>
      <c r="P20" s="248"/>
      <c r="Q20" s="248"/>
      <c r="R20" s="248"/>
      <c r="S20" s="34">
        <f>$R$116*各種係数!F13</f>
        <v>0</v>
      </c>
      <c r="T20" s="34">
        <f>S20*各種係数!C13</f>
        <v>0</v>
      </c>
      <c r="U20" s="248"/>
      <c r="V20" s="34">
        <f>$U$116*各種係数!F13</f>
        <v>0</v>
      </c>
      <c r="W20" s="37">
        <v>0</v>
      </c>
      <c r="X20" s="34">
        <f>W20*各種係数!D13</f>
        <v>0</v>
      </c>
      <c r="Y20" s="34">
        <f>W20*各種係数!E13</f>
        <v>0</v>
      </c>
      <c r="AA20" s="34">
        <f t="shared" si="1"/>
        <v>0</v>
      </c>
      <c r="AB20" s="34">
        <f t="shared" si="2"/>
        <v>0</v>
      </c>
      <c r="AC20" s="34">
        <f t="shared" si="3"/>
        <v>0</v>
      </c>
    </row>
    <row r="21" spans="2:29" x14ac:dyDescent="0.15">
      <c r="B21" s="8" t="s">
        <v>17</v>
      </c>
      <c r="C21" s="9" t="s">
        <v>20</v>
      </c>
      <c r="D21" s="63">
        <f>価格変換!V19</f>
        <v>0</v>
      </c>
      <c r="E21" s="243">
        <f>IF(入力シート!D31=0,各種係数!C14,入力シート!D31)</f>
        <v>5.498954432718961E-2</v>
      </c>
      <c r="F21" s="34">
        <f t="shared" si="0"/>
        <v>0</v>
      </c>
      <c r="G21" s="34">
        <f>F21*各種係数!D14</f>
        <v>0</v>
      </c>
      <c r="H21" s="34">
        <f>F21*各種係数!E14</f>
        <v>0</v>
      </c>
      <c r="I21" s="34">
        <f>第1次生産誘発額!DE16</f>
        <v>0</v>
      </c>
      <c r="J21" s="34"/>
      <c r="K21" s="34">
        <f>I21*各種係数!C14</f>
        <v>0</v>
      </c>
      <c r="L21" s="37">
        <v>0</v>
      </c>
      <c r="M21" s="34">
        <f>L21*各種係数!D14</f>
        <v>0</v>
      </c>
      <c r="N21" s="34">
        <f>L21*各種係数!E14</f>
        <v>0</v>
      </c>
      <c r="O21" s="150"/>
      <c r="P21" s="248"/>
      <c r="Q21" s="248"/>
      <c r="R21" s="248"/>
      <c r="S21" s="34">
        <f>$R$116*各種係数!F14</f>
        <v>0</v>
      </c>
      <c r="T21" s="34">
        <f>S21*各種係数!C14</f>
        <v>0</v>
      </c>
      <c r="U21" s="248"/>
      <c r="V21" s="34">
        <f>$U$116*各種係数!F14</f>
        <v>0</v>
      </c>
      <c r="W21" s="37">
        <v>0</v>
      </c>
      <c r="X21" s="34">
        <f>W21*各種係数!D14</f>
        <v>0</v>
      </c>
      <c r="Y21" s="34">
        <f>W21*各種係数!E14</f>
        <v>0</v>
      </c>
      <c r="AA21" s="34">
        <f t="shared" si="1"/>
        <v>0</v>
      </c>
      <c r="AB21" s="34">
        <f t="shared" si="2"/>
        <v>0</v>
      </c>
      <c r="AC21" s="34">
        <f t="shared" si="3"/>
        <v>0</v>
      </c>
    </row>
    <row r="22" spans="2:29" x14ac:dyDescent="0.15">
      <c r="B22" s="8" t="s">
        <v>19</v>
      </c>
      <c r="C22" s="9" t="s">
        <v>280</v>
      </c>
      <c r="D22" s="63">
        <f>価格変換!V20</f>
        <v>0</v>
      </c>
      <c r="E22" s="243">
        <f>IF(入力シート!D32=0,各種係数!C15,入力シート!D32)</f>
        <v>0.45736338917638808</v>
      </c>
      <c r="F22" s="34">
        <f t="shared" si="0"/>
        <v>0</v>
      </c>
      <c r="G22" s="34">
        <f>F22*各種係数!D15</f>
        <v>0</v>
      </c>
      <c r="H22" s="34">
        <f>F22*各種係数!E15</f>
        <v>0</v>
      </c>
      <c r="I22" s="34">
        <f>第1次生産誘発額!DE17</f>
        <v>0</v>
      </c>
      <c r="J22" s="34"/>
      <c r="K22" s="34">
        <f>I22*各種係数!C15</f>
        <v>0</v>
      </c>
      <c r="L22" s="37">
        <v>0</v>
      </c>
      <c r="M22" s="34">
        <f>L22*各種係数!D15</f>
        <v>0</v>
      </c>
      <c r="N22" s="34">
        <f>L22*各種係数!E15</f>
        <v>0</v>
      </c>
      <c r="O22" s="150"/>
      <c r="P22" s="248"/>
      <c r="Q22" s="248"/>
      <c r="R22" s="248"/>
      <c r="S22" s="34">
        <f>$R$116*各種係数!F15</f>
        <v>0</v>
      </c>
      <c r="T22" s="34">
        <f>S22*各種係数!C15</f>
        <v>0</v>
      </c>
      <c r="U22" s="248"/>
      <c r="V22" s="34">
        <f>$U$116*各種係数!F15</f>
        <v>0</v>
      </c>
      <c r="W22" s="37">
        <v>0</v>
      </c>
      <c r="X22" s="34">
        <f>W22*各種係数!D15</f>
        <v>0</v>
      </c>
      <c r="Y22" s="34">
        <f>W22*各種係数!E15</f>
        <v>0</v>
      </c>
      <c r="AA22" s="34">
        <f t="shared" si="1"/>
        <v>0</v>
      </c>
      <c r="AB22" s="34">
        <f t="shared" si="2"/>
        <v>0</v>
      </c>
      <c r="AC22" s="34">
        <f t="shared" si="3"/>
        <v>0</v>
      </c>
    </row>
    <row r="23" spans="2:29" x14ac:dyDescent="0.15">
      <c r="B23" s="8" t="s">
        <v>21</v>
      </c>
      <c r="C23" s="9" t="s">
        <v>23</v>
      </c>
      <c r="D23" s="63">
        <f>価格変換!V21</f>
        <v>0</v>
      </c>
      <c r="E23" s="243">
        <f>IF(入力シート!D33=0,各種係数!C16,入力シート!D33)</f>
        <v>0.30920234230407473</v>
      </c>
      <c r="F23" s="34">
        <f t="shared" si="0"/>
        <v>0</v>
      </c>
      <c r="G23" s="34">
        <f>F23*各種係数!D16</f>
        <v>0</v>
      </c>
      <c r="H23" s="34">
        <f>F23*各種係数!E16</f>
        <v>0</v>
      </c>
      <c r="I23" s="34">
        <f>第1次生産誘発額!DE18</f>
        <v>0</v>
      </c>
      <c r="J23" s="34"/>
      <c r="K23" s="34">
        <f>I23*各種係数!C16</f>
        <v>0</v>
      </c>
      <c r="L23" s="37">
        <v>0</v>
      </c>
      <c r="M23" s="34">
        <f>L23*各種係数!D16</f>
        <v>0</v>
      </c>
      <c r="N23" s="34">
        <f>L23*各種係数!E16</f>
        <v>0</v>
      </c>
      <c r="O23" s="150"/>
      <c r="P23" s="248"/>
      <c r="Q23" s="248"/>
      <c r="R23" s="248"/>
      <c r="S23" s="34">
        <f>$R$116*各種係数!F16</f>
        <v>0</v>
      </c>
      <c r="T23" s="34">
        <f>S23*各種係数!C16</f>
        <v>0</v>
      </c>
      <c r="U23" s="248"/>
      <c r="V23" s="34">
        <f>$U$116*各種係数!F16</f>
        <v>0</v>
      </c>
      <c r="W23" s="37">
        <v>0</v>
      </c>
      <c r="X23" s="34">
        <f>W23*各種係数!D16</f>
        <v>0</v>
      </c>
      <c r="Y23" s="34">
        <f>W23*各種係数!E16</f>
        <v>0</v>
      </c>
      <c r="AA23" s="34">
        <f t="shared" si="1"/>
        <v>0</v>
      </c>
      <c r="AB23" s="34">
        <f t="shared" si="2"/>
        <v>0</v>
      </c>
      <c r="AC23" s="34">
        <f t="shared" si="3"/>
        <v>0</v>
      </c>
    </row>
    <row r="24" spans="2:29" x14ac:dyDescent="0.15">
      <c r="B24" s="8" t="s">
        <v>22</v>
      </c>
      <c r="C24" s="9" t="s">
        <v>25</v>
      </c>
      <c r="D24" s="63">
        <f>価格変換!V22</f>
        <v>0</v>
      </c>
      <c r="E24" s="243">
        <f>IF(入力シート!D34=0,各種係数!C17,入力シート!D34)</f>
        <v>0.2742148543955063</v>
      </c>
      <c r="F24" s="34">
        <f t="shared" si="0"/>
        <v>0</v>
      </c>
      <c r="G24" s="34">
        <f>F24*各種係数!D17</f>
        <v>0</v>
      </c>
      <c r="H24" s="34">
        <f>F24*各種係数!E17</f>
        <v>0</v>
      </c>
      <c r="I24" s="34">
        <f>第1次生産誘発額!DE19</f>
        <v>0</v>
      </c>
      <c r="J24" s="34"/>
      <c r="K24" s="34">
        <f>I24*各種係数!C17</f>
        <v>0</v>
      </c>
      <c r="L24" s="37">
        <v>0</v>
      </c>
      <c r="M24" s="34">
        <f>L24*各種係数!D17</f>
        <v>0</v>
      </c>
      <c r="N24" s="34">
        <f>L24*各種係数!E17</f>
        <v>0</v>
      </c>
      <c r="O24" s="150"/>
      <c r="P24" s="248"/>
      <c r="Q24" s="248"/>
      <c r="R24" s="248"/>
      <c r="S24" s="34">
        <f>$R$116*各種係数!F17</f>
        <v>0</v>
      </c>
      <c r="T24" s="34">
        <f>S24*各種係数!C17</f>
        <v>0</v>
      </c>
      <c r="U24" s="248"/>
      <c r="V24" s="34">
        <f>$U$116*各種係数!F17</f>
        <v>0</v>
      </c>
      <c r="W24" s="37">
        <v>0</v>
      </c>
      <c r="X24" s="34">
        <f>W24*各種係数!D17</f>
        <v>0</v>
      </c>
      <c r="Y24" s="34">
        <f>W24*各種係数!E17</f>
        <v>0</v>
      </c>
      <c r="AA24" s="34">
        <f t="shared" si="1"/>
        <v>0</v>
      </c>
      <c r="AB24" s="34">
        <f t="shared" si="2"/>
        <v>0</v>
      </c>
      <c r="AC24" s="34">
        <f t="shared" si="3"/>
        <v>0</v>
      </c>
    </row>
    <row r="25" spans="2:29" x14ac:dyDescent="0.15">
      <c r="B25" s="8" t="s">
        <v>24</v>
      </c>
      <c r="C25" s="9" t="s">
        <v>27</v>
      </c>
      <c r="D25" s="63">
        <f>価格変換!V23</f>
        <v>0</v>
      </c>
      <c r="E25" s="243">
        <f>IF(入力シート!D35=0,各種係数!C18,入力シート!D35)</f>
        <v>0.36435524982341927</v>
      </c>
      <c r="F25" s="34">
        <f t="shared" si="0"/>
        <v>0</v>
      </c>
      <c r="G25" s="34">
        <f>F25*各種係数!D18</f>
        <v>0</v>
      </c>
      <c r="H25" s="34">
        <f>F25*各種係数!E18</f>
        <v>0</v>
      </c>
      <c r="I25" s="34">
        <f>第1次生産誘発額!DE20</f>
        <v>0</v>
      </c>
      <c r="J25" s="34"/>
      <c r="K25" s="34">
        <f>I25*各種係数!C18</f>
        <v>0</v>
      </c>
      <c r="L25" s="37">
        <v>0</v>
      </c>
      <c r="M25" s="34">
        <f>L25*各種係数!D18</f>
        <v>0</v>
      </c>
      <c r="N25" s="34">
        <f>L25*各種係数!E18</f>
        <v>0</v>
      </c>
      <c r="O25" s="150"/>
      <c r="P25" s="248"/>
      <c r="Q25" s="248"/>
      <c r="R25" s="248"/>
      <c r="S25" s="34">
        <f>$R$116*各種係数!F18</f>
        <v>0</v>
      </c>
      <c r="T25" s="34">
        <f>S25*各種係数!C18</f>
        <v>0</v>
      </c>
      <c r="U25" s="248"/>
      <c r="V25" s="34">
        <f>$U$116*各種係数!F18</f>
        <v>0</v>
      </c>
      <c r="W25" s="37">
        <v>0</v>
      </c>
      <c r="X25" s="34">
        <f>W25*各種係数!D18</f>
        <v>0</v>
      </c>
      <c r="Y25" s="34">
        <f>W25*各種係数!E18</f>
        <v>0</v>
      </c>
      <c r="AA25" s="34">
        <f t="shared" si="1"/>
        <v>0</v>
      </c>
      <c r="AB25" s="34">
        <f t="shared" si="2"/>
        <v>0</v>
      </c>
      <c r="AC25" s="34">
        <f t="shared" si="3"/>
        <v>0</v>
      </c>
    </row>
    <row r="26" spans="2:29" x14ac:dyDescent="0.15">
      <c r="B26" s="8" t="s">
        <v>26</v>
      </c>
      <c r="C26" s="9" t="s">
        <v>29</v>
      </c>
      <c r="D26" s="63">
        <f>価格変換!V24</f>
        <v>0</v>
      </c>
      <c r="E26" s="243">
        <f>IF(入力シート!D36=0,各種係数!C19,入力シート!D36)</f>
        <v>0.42403165347771765</v>
      </c>
      <c r="F26" s="34">
        <f t="shared" si="0"/>
        <v>0</v>
      </c>
      <c r="G26" s="34">
        <f>F26*各種係数!D19</f>
        <v>0</v>
      </c>
      <c r="H26" s="34">
        <f>F26*各種係数!E19</f>
        <v>0</v>
      </c>
      <c r="I26" s="34">
        <f>第1次生産誘発額!DE21</f>
        <v>0</v>
      </c>
      <c r="J26" s="34"/>
      <c r="K26" s="34">
        <f>I26*各種係数!C19</f>
        <v>0</v>
      </c>
      <c r="L26" s="37">
        <v>0</v>
      </c>
      <c r="M26" s="34">
        <f>L26*各種係数!D19</f>
        <v>0</v>
      </c>
      <c r="N26" s="34">
        <f>L26*各種係数!E19</f>
        <v>0</v>
      </c>
      <c r="O26" s="150"/>
      <c r="P26" s="248"/>
      <c r="Q26" s="248"/>
      <c r="R26" s="248"/>
      <c r="S26" s="34">
        <f>$R$116*各種係数!F19</f>
        <v>0</v>
      </c>
      <c r="T26" s="34">
        <f>S26*各種係数!C19</f>
        <v>0</v>
      </c>
      <c r="U26" s="248"/>
      <c r="V26" s="34">
        <f>$U$116*各種係数!F19</f>
        <v>0</v>
      </c>
      <c r="W26" s="37">
        <v>0</v>
      </c>
      <c r="X26" s="34">
        <f>W26*各種係数!D19</f>
        <v>0</v>
      </c>
      <c r="Y26" s="34">
        <f>W26*各種係数!E19</f>
        <v>0</v>
      </c>
      <c r="AA26" s="34">
        <f t="shared" si="1"/>
        <v>0</v>
      </c>
      <c r="AB26" s="34">
        <f t="shared" si="2"/>
        <v>0</v>
      </c>
      <c r="AC26" s="34">
        <f t="shared" si="3"/>
        <v>0</v>
      </c>
    </row>
    <row r="27" spans="2:29" x14ac:dyDescent="0.15">
      <c r="B27" s="8" t="s">
        <v>28</v>
      </c>
      <c r="C27" s="9" t="s">
        <v>31</v>
      </c>
      <c r="D27" s="63">
        <f>価格変換!V25</f>
        <v>0</v>
      </c>
      <c r="E27" s="243">
        <f>IF(入力シート!D37=0,各種係数!C20,入力シート!D37)</f>
        <v>6.2167649618099174E-2</v>
      </c>
      <c r="F27" s="34">
        <f t="shared" si="0"/>
        <v>0</v>
      </c>
      <c r="G27" s="34">
        <f>F27*各種係数!D20</f>
        <v>0</v>
      </c>
      <c r="H27" s="34">
        <f>F27*各種係数!E20</f>
        <v>0</v>
      </c>
      <c r="I27" s="34">
        <f>第1次生産誘発額!DE22</f>
        <v>0</v>
      </c>
      <c r="J27" s="34"/>
      <c r="K27" s="34">
        <f>I27*各種係数!C20</f>
        <v>0</v>
      </c>
      <c r="L27" s="37">
        <v>0</v>
      </c>
      <c r="M27" s="34">
        <f>L27*各種係数!D20</f>
        <v>0</v>
      </c>
      <c r="N27" s="34">
        <f>L27*各種係数!E20</f>
        <v>0</v>
      </c>
      <c r="O27" s="150"/>
      <c r="P27" s="248"/>
      <c r="Q27" s="248"/>
      <c r="R27" s="248"/>
      <c r="S27" s="34">
        <f>$R$116*各種係数!F20</f>
        <v>0</v>
      </c>
      <c r="T27" s="34">
        <f>S27*各種係数!C20</f>
        <v>0</v>
      </c>
      <c r="U27" s="248"/>
      <c r="V27" s="34">
        <f>$U$116*各種係数!F20</f>
        <v>0</v>
      </c>
      <c r="W27" s="37">
        <v>0</v>
      </c>
      <c r="X27" s="34">
        <f>W27*各種係数!D20</f>
        <v>0</v>
      </c>
      <c r="Y27" s="34">
        <f>W27*各種係数!E20</f>
        <v>0</v>
      </c>
      <c r="AA27" s="34">
        <f t="shared" si="1"/>
        <v>0</v>
      </c>
      <c r="AB27" s="34">
        <f t="shared" si="2"/>
        <v>0</v>
      </c>
      <c r="AC27" s="34">
        <f t="shared" si="3"/>
        <v>0</v>
      </c>
    </row>
    <row r="28" spans="2:29" x14ac:dyDescent="0.15">
      <c r="B28" s="8" t="s">
        <v>30</v>
      </c>
      <c r="C28" s="9" t="s">
        <v>172</v>
      </c>
      <c r="D28" s="63">
        <f>価格変換!V26</f>
        <v>0</v>
      </c>
      <c r="E28" s="243">
        <f>IF(入力シート!D38=0,各種係数!C21,入力シート!D38)</f>
        <v>0.21453874263554329</v>
      </c>
      <c r="F28" s="34">
        <f t="shared" si="0"/>
        <v>0</v>
      </c>
      <c r="G28" s="34">
        <f>F28*各種係数!D21</f>
        <v>0</v>
      </c>
      <c r="H28" s="34">
        <f>F28*各種係数!E21</f>
        <v>0</v>
      </c>
      <c r="I28" s="34">
        <f>第1次生産誘発額!DE23</f>
        <v>0</v>
      </c>
      <c r="J28" s="34"/>
      <c r="K28" s="34">
        <f>I28*各種係数!C21</f>
        <v>0</v>
      </c>
      <c r="L28" s="37">
        <v>0</v>
      </c>
      <c r="M28" s="34">
        <f>L28*各種係数!D21</f>
        <v>0</v>
      </c>
      <c r="N28" s="34">
        <f>L28*各種係数!E21</f>
        <v>0</v>
      </c>
      <c r="O28" s="150"/>
      <c r="P28" s="248"/>
      <c r="Q28" s="248"/>
      <c r="R28" s="248"/>
      <c r="S28" s="34">
        <f>$R$116*各種係数!F21</f>
        <v>0</v>
      </c>
      <c r="T28" s="34">
        <f>S28*各種係数!C21</f>
        <v>0</v>
      </c>
      <c r="U28" s="248"/>
      <c r="V28" s="34">
        <f>$U$116*各種係数!F21</f>
        <v>0</v>
      </c>
      <c r="W28" s="37">
        <v>0</v>
      </c>
      <c r="X28" s="34">
        <f>W28*各種係数!D21</f>
        <v>0</v>
      </c>
      <c r="Y28" s="34">
        <f>W28*各種係数!E21</f>
        <v>0</v>
      </c>
      <c r="AA28" s="34">
        <f t="shared" si="1"/>
        <v>0</v>
      </c>
      <c r="AB28" s="34">
        <f t="shared" si="2"/>
        <v>0</v>
      </c>
      <c r="AC28" s="34">
        <f t="shared" si="3"/>
        <v>0</v>
      </c>
    </row>
    <row r="29" spans="2:29" x14ac:dyDescent="0.15">
      <c r="B29" s="8" t="s">
        <v>32</v>
      </c>
      <c r="C29" s="9" t="s">
        <v>281</v>
      </c>
      <c r="D29" s="63">
        <f>価格変換!V27</f>
        <v>0</v>
      </c>
      <c r="E29" s="243">
        <f>IF(入力シート!D39=0,各種係数!C22,入力シート!D39)</f>
        <v>0</v>
      </c>
      <c r="F29" s="34">
        <f t="shared" si="0"/>
        <v>0</v>
      </c>
      <c r="G29" s="34">
        <f>F29*各種係数!D22</f>
        <v>0</v>
      </c>
      <c r="H29" s="34">
        <f>F29*各種係数!E22</f>
        <v>0</v>
      </c>
      <c r="I29" s="34">
        <f>第1次生産誘発額!DE24</f>
        <v>0</v>
      </c>
      <c r="J29" s="34"/>
      <c r="K29" s="34">
        <f>I29*各種係数!C22</f>
        <v>0</v>
      </c>
      <c r="L29" s="37">
        <v>0</v>
      </c>
      <c r="M29" s="34">
        <f>L29*各種係数!D22</f>
        <v>0</v>
      </c>
      <c r="N29" s="34">
        <f>L29*各種係数!E22</f>
        <v>0</v>
      </c>
      <c r="O29" s="150"/>
      <c r="P29" s="248"/>
      <c r="Q29" s="248"/>
      <c r="R29" s="248"/>
      <c r="S29" s="34">
        <f>$R$116*各種係数!F22</f>
        <v>0</v>
      </c>
      <c r="T29" s="34">
        <f>S29*各種係数!C22</f>
        <v>0</v>
      </c>
      <c r="U29" s="248"/>
      <c r="V29" s="34">
        <f>$U$116*各種係数!F22</f>
        <v>0</v>
      </c>
      <c r="W29" s="37">
        <v>0</v>
      </c>
      <c r="X29" s="34">
        <f>W29*各種係数!D22</f>
        <v>0</v>
      </c>
      <c r="Y29" s="34">
        <f>W29*各種係数!E22</f>
        <v>0</v>
      </c>
      <c r="AA29" s="34">
        <f t="shared" si="1"/>
        <v>0</v>
      </c>
      <c r="AB29" s="34">
        <f t="shared" si="2"/>
        <v>0</v>
      </c>
      <c r="AC29" s="34">
        <f t="shared" si="3"/>
        <v>0</v>
      </c>
    </row>
    <row r="30" spans="2:29" x14ac:dyDescent="0.15">
      <c r="B30" s="8" t="s">
        <v>33</v>
      </c>
      <c r="C30" s="9" t="s">
        <v>282</v>
      </c>
      <c r="D30" s="63">
        <f>価格変換!V28</f>
        <v>0</v>
      </c>
      <c r="E30" s="243">
        <f>IF(入力シート!D40=0,各種係数!C23,入力シート!D40)</f>
        <v>2.4604990158003992E-2</v>
      </c>
      <c r="F30" s="34">
        <f t="shared" si="0"/>
        <v>0</v>
      </c>
      <c r="G30" s="34">
        <f>F30*各種係数!D23</f>
        <v>0</v>
      </c>
      <c r="H30" s="34">
        <f>F30*各種係数!E23</f>
        <v>0</v>
      </c>
      <c r="I30" s="34">
        <f>第1次生産誘発額!DE25</f>
        <v>0</v>
      </c>
      <c r="J30" s="34"/>
      <c r="K30" s="34">
        <f>I30*各種係数!C23</f>
        <v>0</v>
      </c>
      <c r="L30" s="37">
        <v>0</v>
      </c>
      <c r="M30" s="34">
        <f>L30*各種係数!D23</f>
        <v>0</v>
      </c>
      <c r="N30" s="34">
        <f>L30*各種係数!E23</f>
        <v>0</v>
      </c>
      <c r="O30" s="150"/>
      <c r="P30" s="248"/>
      <c r="Q30" s="248"/>
      <c r="R30" s="248"/>
      <c r="S30" s="34">
        <f>$R$116*各種係数!F23</f>
        <v>0</v>
      </c>
      <c r="T30" s="34">
        <f>S30*各種係数!C23</f>
        <v>0</v>
      </c>
      <c r="U30" s="248"/>
      <c r="V30" s="34">
        <f>$U$116*各種係数!F23</f>
        <v>0</v>
      </c>
      <c r="W30" s="37">
        <v>0</v>
      </c>
      <c r="X30" s="34">
        <f>W30*各種係数!D23</f>
        <v>0</v>
      </c>
      <c r="Y30" s="34">
        <f>W30*各種係数!E23</f>
        <v>0</v>
      </c>
      <c r="AA30" s="34">
        <f t="shared" si="1"/>
        <v>0</v>
      </c>
      <c r="AB30" s="34">
        <f t="shared" si="2"/>
        <v>0</v>
      </c>
      <c r="AC30" s="34">
        <f t="shared" si="3"/>
        <v>0</v>
      </c>
    </row>
    <row r="31" spans="2:29" x14ac:dyDescent="0.15">
      <c r="B31" s="8" t="s">
        <v>34</v>
      </c>
      <c r="C31" s="9" t="s">
        <v>283</v>
      </c>
      <c r="D31" s="63">
        <f>価格変換!V29</f>
        <v>0</v>
      </c>
      <c r="E31" s="243">
        <f>IF(入力シート!D41=0,各種係数!C24,入力シート!D41)</f>
        <v>4.0000000000000036E-2</v>
      </c>
      <c r="F31" s="34">
        <f t="shared" si="0"/>
        <v>0</v>
      </c>
      <c r="G31" s="34">
        <f>F31*各種係数!D24</f>
        <v>0</v>
      </c>
      <c r="H31" s="34">
        <f>F31*各種係数!E24</f>
        <v>0</v>
      </c>
      <c r="I31" s="34">
        <f>第1次生産誘発額!DE26</f>
        <v>0</v>
      </c>
      <c r="J31" s="34"/>
      <c r="K31" s="34">
        <f>I31*各種係数!C24</f>
        <v>0</v>
      </c>
      <c r="L31" s="37">
        <v>0</v>
      </c>
      <c r="M31" s="34">
        <f>L31*各種係数!D24</f>
        <v>0</v>
      </c>
      <c r="N31" s="34">
        <f>L31*各種係数!E24</f>
        <v>0</v>
      </c>
      <c r="O31" s="150"/>
      <c r="P31" s="248"/>
      <c r="Q31" s="248"/>
      <c r="R31" s="248"/>
      <c r="S31" s="34">
        <f>$R$116*各種係数!F24</f>
        <v>0</v>
      </c>
      <c r="T31" s="34">
        <f>S31*各種係数!C24</f>
        <v>0</v>
      </c>
      <c r="U31" s="248"/>
      <c r="V31" s="34">
        <f>$U$116*各種係数!F24</f>
        <v>0</v>
      </c>
      <c r="W31" s="37">
        <v>0</v>
      </c>
      <c r="X31" s="34">
        <f>W31*各種係数!D24</f>
        <v>0</v>
      </c>
      <c r="Y31" s="34">
        <f>W31*各種係数!E24</f>
        <v>0</v>
      </c>
      <c r="AA31" s="34">
        <f t="shared" si="1"/>
        <v>0</v>
      </c>
      <c r="AB31" s="34">
        <f t="shared" si="2"/>
        <v>0</v>
      </c>
      <c r="AC31" s="34">
        <f t="shared" si="3"/>
        <v>0</v>
      </c>
    </row>
    <row r="32" spans="2:29" x14ac:dyDescent="0.15">
      <c r="B32" s="8" t="s">
        <v>35</v>
      </c>
      <c r="C32" s="9" t="s">
        <v>38</v>
      </c>
      <c r="D32" s="63">
        <f>価格変換!V30</f>
        <v>0</v>
      </c>
      <c r="E32" s="243">
        <f>IF(入力シート!D42=0,各種係数!C25,入力シート!D42)</f>
        <v>1.4433520205443862E-2</v>
      </c>
      <c r="F32" s="34">
        <f t="shared" si="0"/>
        <v>0</v>
      </c>
      <c r="G32" s="34">
        <f>F32*各種係数!D25</f>
        <v>0</v>
      </c>
      <c r="H32" s="34">
        <f>F32*各種係数!E25</f>
        <v>0</v>
      </c>
      <c r="I32" s="34">
        <f>第1次生産誘発額!DE27</f>
        <v>0</v>
      </c>
      <c r="J32" s="34"/>
      <c r="K32" s="34">
        <f>I32*各種係数!C25</f>
        <v>0</v>
      </c>
      <c r="L32" s="37">
        <v>0</v>
      </c>
      <c r="M32" s="34">
        <f>L32*各種係数!D25</f>
        <v>0</v>
      </c>
      <c r="N32" s="34">
        <f>L32*各種係数!E25</f>
        <v>0</v>
      </c>
      <c r="O32" s="150"/>
      <c r="P32" s="248"/>
      <c r="Q32" s="248"/>
      <c r="R32" s="248"/>
      <c r="S32" s="34">
        <f>$R$116*各種係数!F25</f>
        <v>0</v>
      </c>
      <c r="T32" s="34">
        <f>S32*各種係数!C25</f>
        <v>0</v>
      </c>
      <c r="U32" s="248"/>
      <c r="V32" s="34">
        <f>$U$116*各種係数!F25</f>
        <v>0</v>
      </c>
      <c r="W32" s="37">
        <v>0</v>
      </c>
      <c r="X32" s="34">
        <f>W32*各種係数!D25</f>
        <v>0</v>
      </c>
      <c r="Y32" s="34">
        <f>W32*各種係数!E25</f>
        <v>0</v>
      </c>
      <c r="AA32" s="34">
        <f t="shared" si="1"/>
        <v>0</v>
      </c>
      <c r="AB32" s="34">
        <f t="shared" si="2"/>
        <v>0</v>
      </c>
      <c r="AC32" s="34">
        <f t="shared" si="3"/>
        <v>0</v>
      </c>
    </row>
    <row r="33" spans="2:29" x14ac:dyDescent="0.15">
      <c r="B33" s="8" t="s">
        <v>36</v>
      </c>
      <c r="C33" s="9" t="s">
        <v>284</v>
      </c>
      <c r="D33" s="63">
        <f>価格変換!V31</f>
        <v>0</v>
      </c>
      <c r="E33" s="243">
        <f>IF(入力シート!D43=0,各種係数!C26,入力シート!D43)</f>
        <v>6.9984618765106532E-2</v>
      </c>
      <c r="F33" s="34">
        <f t="shared" si="0"/>
        <v>0</v>
      </c>
      <c r="G33" s="34">
        <f>F33*各種係数!D26</f>
        <v>0</v>
      </c>
      <c r="H33" s="34">
        <f>F33*各種係数!E26</f>
        <v>0</v>
      </c>
      <c r="I33" s="34">
        <f>第1次生産誘発額!DE28</f>
        <v>0</v>
      </c>
      <c r="J33" s="34"/>
      <c r="K33" s="34">
        <f>I33*各種係数!C26</f>
        <v>0</v>
      </c>
      <c r="L33" s="37">
        <v>0</v>
      </c>
      <c r="M33" s="34">
        <f>L33*各種係数!D26</f>
        <v>0</v>
      </c>
      <c r="N33" s="34">
        <f>L33*各種係数!E26</f>
        <v>0</v>
      </c>
      <c r="O33" s="150"/>
      <c r="P33" s="248"/>
      <c r="Q33" s="248"/>
      <c r="R33" s="248"/>
      <c r="S33" s="34">
        <f>$R$116*各種係数!F26</f>
        <v>0</v>
      </c>
      <c r="T33" s="34">
        <f>S33*各種係数!C26</f>
        <v>0</v>
      </c>
      <c r="U33" s="248"/>
      <c r="V33" s="34">
        <f>$U$116*各種係数!F26</f>
        <v>0</v>
      </c>
      <c r="W33" s="37">
        <v>0</v>
      </c>
      <c r="X33" s="34">
        <f>W33*各種係数!D26</f>
        <v>0</v>
      </c>
      <c r="Y33" s="34">
        <f>W33*各種係数!E26</f>
        <v>0</v>
      </c>
      <c r="AA33" s="34">
        <f t="shared" si="1"/>
        <v>0</v>
      </c>
      <c r="AB33" s="34">
        <f t="shared" si="2"/>
        <v>0</v>
      </c>
      <c r="AC33" s="34">
        <f t="shared" si="3"/>
        <v>0</v>
      </c>
    </row>
    <row r="34" spans="2:29" x14ac:dyDescent="0.15">
      <c r="B34" s="8" t="s">
        <v>37</v>
      </c>
      <c r="C34" s="9" t="s">
        <v>41</v>
      </c>
      <c r="D34" s="63">
        <f>価格変換!V32</f>
        <v>0</v>
      </c>
      <c r="E34" s="243">
        <f>IF(入力シート!D44=0,各種係数!C27,入力シート!D44)</f>
        <v>2.2714001524164473E-3</v>
      </c>
      <c r="F34" s="34">
        <f t="shared" si="0"/>
        <v>0</v>
      </c>
      <c r="G34" s="34">
        <f>F34*各種係数!D27</f>
        <v>0</v>
      </c>
      <c r="H34" s="34">
        <f>F34*各種係数!E27</f>
        <v>0</v>
      </c>
      <c r="I34" s="34">
        <f>第1次生産誘発額!DE29</f>
        <v>0</v>
      </c>
      <c r="J34" s="34"/>
      <c r="K34" s="34">
        <f>I34*各種係数!C27</f>
        <v>0</v>
      </c>
      <c r="L34" s="37">
        <v>0</v>
      </c>
      <c r="M34" s="34">
        <f>L34*各種係数!D27</f>
        <v>0</v>
      </c>
      <c r="N34" s="34">
        <f>L34*各種係数!E27</f>
        <v>0</v>
      </c>
      <c r="O34" s="150"/>
      <c r="P34" s="248"/>
      <c r="Q34" s="248"/>
      <c r="R34" s="248"/>
      <c r="S34" s="34">
        <f>$R$116*各種係数!F27</f>
        <v>0</v>
      </c>
      <c r="T34" s="34">
        <f>S34*各種係数!C27</f>
        <v>0</v>
      </c>
      <c r="U34" s="248"/>
      <c r="V34" s="34">
        <f>$U$116*各種係数!F27</f>
        <v>0</v>
      </c>
      <c r="W34" s="37">
        <v>0</v>
      </c>
      <c r="X34" s="34">
        <f>W34*各種係数!D27</f>
        <v>0</v>
      </c>
      <c r="Y34" s="34">
        <f>W34*各種係数!E27</f>
        <v>0</v>
      </c>
      <c r="AA34" s="34">
        <f t="shared" si="1"/>
        <v>0</v>
      </c>
      <c r="AB34" s="34">
        <f t="shared" si="2"/>
        <v>0</v>
      </c>
      <c r="AC34" s="34">
        <f t="shared" si="3"/>
        <v>0</v>
      </c>
    </row>
    <row r="35" spans="2:29" x14ac:dyDescent="0.15">
      <c r="B35" s="8" t="s">
        <v>39</v>
      </c>
      <c r="C35" s="9" t="s">
        <v>43</v>
      </c>
      <c r="D35" s="63">
        <f>価格変換!V33</f>
        <v>0</v>
      </c>
      <c r="E35" s="243">
        <f>IF(入力シート!D45=0,各種係数!C28,入力シート!D45)</f>
        <v>0.35988703315966308</v>
      </c>
      <c r="F35" s="34">
        <f t="shared" si="0"/>
        <v>0</v>
      </c>
      <c r="G35" s="34">
        <f>F35*各種係数!D28</f>
        <v>0</v>
      </c>
      <c r="H35" s="34">
        <f>F35*各種係数!E28</f>
        <v>0</v>
      </c>
      <c r="I35" s="34">
        <f>第1次生産誘発額!DE30</f>
        <v>0</v>
      </c>
      <c r="J35" s="34"/>
      <c r="K35" s="34">
        <f>I35*各種係数!C28</f>
        <v>0</v>
      </c>
      <c r="L35" s="37">
        <v>0</v>
      </c>
      <c r="M35" s="34">
        <f>L35*各種係数!D28</f>
        <v>0</v>
      </c>
      <c r="N35" s="34">
        <f>L35*各種係数!E28</f>
        <v>0</v>
      </c>
      <c r="O35" s="150"/>
      <c r="P35" s="248"/>
      <c r="Q35" s="248"/>
      <c r="R35" s="248"/>
      <c r="S35" s="34">
        <f>$R$116*各種係数!F28</f>
        <v>0</v>
      </c>
      <c r="T35" s="34">
        <f>S35*各種係数!C28</f>
        <v>0</v>
      </c>
      <c r="U35" s="248"/>
      <c r="V35" s="34">
        <f>$U$116*各種係数!F28</f>
        <v>0</v>
      </c>
      <c r="W35" s="37">
        <v>0</v>
      </c>
      <c r="X35" s="34">
        <f>W35*各種係数!D28</f>
        <v>0</v>
      </c>
      <c r="Y35" s="34">
        <f>W35*各種係数!E28</f>
        <v>0</v>
      </c>
      <c r="AA35" s="34">
        <f t="shared" si="1"/>
        <v>0</v>
      </c>
      <c r="AB35" s="34">
        <f t="shared" si="2"/>
        <v>0</v>
      </c>
      <c r="AC35" s="34">
        <f t="shared" si="3"/>
        <v>0</v>
      </c>
    </row>
    <row r="36" spans="2:29" x14ac:dyDescent="0.15">
      <c r="B36" s="8" t="s">
        <v>40</v>
      </c>
      <c r="C36" s="9" t="s">
        <v>45</v>
      </c>
      <c r="D36" s="63">
        <f>価格変換!V34</f>
        <v>0</v>
      </c>
      <c r="E36" s="243">
        <f>IF(入力シート!D46=0,各種係数!C29,入力シート!D46)</f>
        <v>0.18010032630399841</v>
      </c>
      <c r="F36" s="34">
        <f t="shared" si="0"/>
        <v>0</v>
      </c>
      <c r="G36" s="34">
        <f>F36*各種係数!D29</f>
        <v>0</v>
      </c>
      <c r="H36" s="34">
        <f>F36*各種係数!E29</f>
        <v>0</v>
      </c>
      <c r="I36" s="34">
        <f>第1次生産誘発額!DE31</f>
        <v>0</v>
      </c>
      <c r="J36" s="34"/>
      <c r="K36" s="34">
        <f>I36*各種係数!C29</f>
        <v>0</v>
      </c>
      <c r="L36" s="37">
        <v>0</v>
      </c>
      <c r="M36" s="34">
        <f>L36*各種係数!D29</f>
        <v>0</v>
      </c>
      <c r="N36" s="34">
        <f>L36*各種係数!E29</f>
        <v>0</v>
      </c>
      <c r="O36" s="150"/>
      <c r="P36" s="248"/>
      <c r="Q36" s="248"/>
      <c r="R36" s="248"/>
      <c r="S36" s="34">
        <f>$R$116*各種係数!F29</f>
        <v>0</v>
      </c>
      <c r="T36" s="34">
        <f>S36*各種係数!C29</f>
        <v>0</v>
      </c>
      <c r="U36" s="248"/>
      <c r="V36" s="34">
        <f>$U$116*各種係数!F29</f>
        <v>0</v>
      </c>
      <c r="W36" s="37">
        <v>0</v>
      </c>
      <c r="X36" s="34">
        <f>W36*各種係数!D29</f>
        <v>0</v>
      </c>
      <c r="Y36" s="34">
        <f>W36*各種係数!E29</f>
        <v>0</v>
      </c>
      <c r="AA36" s="34">
        <f t="shared" si="1"/>
        <v>0</v>
      </c>
      <c r="AB36" s="34">
        <f t="shared" si="2"/>
        <v>0</v>
      </c>
      <c r="AC36" s="34">
        <f t="shared" si="3"/>
        <v>0</v>
      </c>
    </row>
    <row r="37" spans="2:29" x14ac:dyDescent="0.15">
      <c r="B37" s="8" t="s">
        <v>42</v>
      </c>
      <c r="C37" s="9" t="s">
        <v>47</v>
      </c>
      <c r="D37" s="63">
        <f>価格変換!V35</f>
        <v>0</v>
      </c>
      <c r="E37" s="243">
        <f>IF(入力シート!D47=0,各種係数!C30,入力シート!D47)</f>
        <v>0.18219209558823535</v>
      </c>
      <c r="F37" s="34">
        <f t="shared" si="0"/>
        <v>0</v>
      </c>
      <c r="G37" s="34">
        <f>F37*各種係数!D30</f>
        <v>0</v>
      </c>
      <c r="H37" s="34">
        <f>F37*各種係数!E30</f>
        <v>0</v>
      </c>
      <c r="I37" s="34">
        <f>第1次生産誘発額!DE32</f>
        <v>0</v>
      </c>
      <c r="J37" s="34"/>
      <c r="K37" s="34">
        <f>I37*各種係数!C30</f>
        <v>0</v>
      </c>
      <c r="L37" s="37">
        <v>0</v>
      </c>
      <c r="M37" s="34">
        <f>L37*各種係数!D30</f>
        <v>0</v>
      </c>
      <c r="N37" s="34">
        <f>L37*各種係数!E30</f>
        <v>0</v>
      </c>
      <c r="O37" s="150"/>
      <c r="P37" s="248"/>
      <c r="Q37" s="248"/>
      <c r="R37" s="248"/>
      <c r="S37" s="34">
        <f>$R$116*各種係数!F30</f>
        <v>0</v>
      </c>
      <c r="T37" s="34">
        <f>S37*各種係数!C30</f>
        <v>0</v>
      </c>
      <c r="U37" s="248"/>
      <c r="V37" s="34">
        <f>$U$116*各種係数!F30</f>
        <v>0</v>
      </c>
      <c r="W37" s="37">
        <v>0</v>
      </c>
      <c r="X37" s="34">
        <f>W37*各種係数!D30</f>
        <v>0</v>
      </c>
      <c r="Y37" s="34">
        <f>W37*各種係数!E30</f>
        <v>0</v>
      </c>
      <c r="AA37" s="34">
        <f t="shared" si="1"/>
        <v>0</v>
      </c>
      <c r="AB37" s="34">
        <f t="shared" si="2"/>
        <v>0</v>
      </c>
      <c r="AC37" s="34">
        <f t="shared" si="3"/>
        <v>0</v>
      </c>
    </row>
    <row r="38" spans="2:29" x14ac:dyDescent="0.15">
      <c r="B38" s="8" t="s">
        <v>44</v>
      </c>
      <c r="C38" s="9" t="s">
        <v>285</v>
      </c>
      <c r="D38" s="63">
        <f>価格変換!V36</f>
        <v>0</v>
      </c>
      <c r="E38" s="243">
        <f>IF(入力シート!D48=0,各種係数!C31,入力シート!D48)</f>
        <v>5.4728243795161835E-2</v>
      </c>
      <c r="F38" s="34">
        <f t="shared" si="0"/>
        <v>0</v>
      </c>
      <c r="G38" s="34">
        <f>F38*各種係数!D31</f>
        <v>0</v>
      </c>
      <c r="H38" s="34">
        <f>F38*各種係数!E31</f>
        <v>0</v>
      </c>
      <c r="I38" s="34">
        <f>第1次生産誘発額!DE33</f>
        <v>0</v>
      </c>
      <c r="J38" s="34"/>
      <c r="K38" s="34">
        <f>I38*各種係数!C31</f>
        <v>0</v>
      </c>
      <c r="L38" s="37">
        <v>0</v>
      </c>
      <c r="M38" s="34">
        <f>L38*各種係数!D31</f>
        <v>0</v>
      </c>
      <c r="N38" s="34">
        <f>L38*各種係数!E31</f>
        <v>0</v>
      </c>
      <c r="O38" s="150"/>
      <c r="P38" s="248"/>
      <c r="Q38" s="248"/>
      <c r="R38" s="248"/>
      <c r="S38" s="34">
        <f>$R$116*各種係数!F31</f>
        <v>0</v>
      </c>
      <c r="T38" s="34">
        <f>S38*各種係数!C31</f>
        <v>0</v>
      </c>
      <c r="U38" s="248"/>
      <c r="V38" s="34">
        <f>$U$116*各種係数!F31</f>
        <v>0</v>
      </c>
      <c r="W38" s="37">
        <v>0</v>
      </c>
      <c r="X38" s="34">
        <f>W38*各種係数!D31</f>
        <v>0</v>
      </c>
      <c r="Y38" s="34">
        <f>W38*各種係数!E31</f>
        <v>0</v>
      </c>
      <c r="AA38" s="34">
        <f t="shared" si="1"/>
        <v>0</v>
      </c>
      <c r="AB38" s="34">
        <f t="shared" si="2"/>
        <v>0</v>
      </c>
      <c r="AC38" s="34">
        <f t="shared" si="3"/>
        <v>0</v>
      </c>
    </row>
    <row r="39" spans="2:29" x14ac:dyDescent="0.15">
      <c r="B39" s="8" t="s">
        <v>46</v>
      </c>
      <c r="C39" s="9" t="s">
        <v>50</v>
      </c>
      <c r="D39" s="63">
        <f>価格変換!V37</f>
        <v>0</v>
      </c>
      <c r="E39" s="243">
        <f>IF(入力シート!D49=0,各種係数!C32,入力シート!D49)</f>
        <v>0.15591939546599498</v>
      </c>
      <c r="F39" s="34">
        <f t="shared" si="0"/>
        <v>0</v>
      </c>
      <c r="G39" s="34">
        <f>F39*各種係数!D32</f>
        <v>0</v>
      </c>
      <c r="H39" s="34">
        <f>F39*各種係数!E32</f>
        <v>0</v>
      </c>
      <c r="I39" s="34">
        <f>第1次生産誘発額!DE34</f>
        <v>0</v>
      </c>
      <c r="J39" s="34"/>
      <c r="K39" s="34">
        <f>I39*各種係数!C32</f>
        <v>0</v>
      </c>
      <c r="L39" s="37">
        <v>0</v>
      </c>
      <c r="M39" s="34">
        <f>L39*各種係数!D32</f>
        <v>0</v>
      </c>
      <c r="N39" s="34">
        <f>L39*各種係数!E32</f>
        <v>0</v>
      </c>
      <c r="O39" s="150"/>
      <c r="P39" s="248"/>
      <c r="Q39" s="248"/>
      <c r="R39" s="248"/>
      <c r="S39" s="34">
        <f>$R$116*各種係数!F32</f>
        <v>0</v>
      </c>
      <c r="T39" s="34">
        <f>S39*各種係数!C32</f>
        <v>0</v>
      </c>
      <c r="U39" s="248"/>
      <c r="V39" s="34">
        <f>$U$116*各種係数!F32</f>
        <v>0</v>
      </c>
      <c r="W39" s="37">
        <v>0</v>
      </c>
      <c r="X39" s="34">
        <f>W39*各種係数!D32</f>
        <v>0</v>
      </c>
      <c r="Y39" s="34">
        <f>W39*各種係数!E32</f>
        <v>0</v>
      </c>
      <c r="AA39" s="34">
        <f t="shared" si="1"/>
        <v>0</v>
      </c>
      <c r="AB39" s="34">
        <f t="shared" si="2"/>
        <v>0</v>
      </c>
      <c r="AC39" s="34">
        <f t="shared" si="3"/>
        <v>0</v>
      </c>
    </row>
    <row r="40" spans="2:29" x14ac:dyDescent="0.15">
      <c r="B40" s="8" t="s">
        <v>48</v>
      </c>
      <c r="C40" s="9" t="s">
        <v>52</v>
      </c>
      <c r="D40" s="63">
        <f>価格変換!V38</f>
        <v>0</v>
      </c>
      <c r="E40" s="243">
        <f>IF(入力シート!D50=0,各種係数!C33,入力シート!D50)</f>
        <v>0.70767760868081619</v>
      </c>
      <c r="F40" s="34">
        <f t="shared" si="0"/>
        <v>0</v>
      </c>
      <c r="G40" s="34">
        <f>F40*各種係数!D33</f>
        <v>0</v>
      </c>
      <c r="H40" s="34">
        <f>F40*各種係数!E33</f>
        <v>0</v>
      </c>
      <c r="I40" s="34">
        <f>第1次生産誘発額!DE35</f>
        <v>0</v>
      </c>
      <c r="J40" s="34"/>
      <c r="K40" s="34">
        <f>I40*各種係数!C33</f>
        <v>0</v>
      </c>
      <c r="L40" s="37">
        <v>0</v>
      </c>
      <c r="M40" s="34">
        <f>L40*各種係数!D33</f>
        <v>0</v>
      </c>
      <c r="N40" s="34">
        <f>L40*各種係数!E33</f>
        <v>0</v>
      </c>
      <c r="O40" s="150"/>
      <c r="P40" s="248"/>
      <c r="Q40" s="248"/>
      <c r="R40" s="248"/>
      <c r="S40" s="34">
        <f>$R$116*各種係数!F33</f>
        <v>0</v>
      </c>
      <c r="T40" s="34">
        <f>S40*各種係数!C33</f>
        <v>0</v>
      </c>
      <c r="U40" s="248"/>
      <c r="V40" s="34">
        <f>$U$116*各種係数!F33</f>
        <v>0</v>
      </c>
      <c r="W40" s="37">
        <v>0</v>
      </c>
      <c r="X40" s="34">
        <f>W40*各種係数!D33</f>
        <v>0</v>
      </c>
      <c r="Y40" s="34">
        <f>W40*各種係数!E33</f>
        <v>0</v>
      </c>
      <c r="AA40" s="34">
        <f t="shared" si="1"/>
        <v>0</v>
      </c>
      <c r="AB40" s="34">
        <f t="shared" si="2"/>
        <v>0</v>
      </c>
      <c r="AC40" s="34">
        <f t="shared" si="3"/>
        <v>0</v>
      </c>
    </row>
    <row r="41" spans="2:29" x14ac:dyDescent="0.15">
      <c r="B41" s="8" t="s">
        <v>49</v>
      </c>
      <c r="C41" s="9" t="s">
        <v>54</v>
      </c>
      <c r="D41" s="63">
        <f>価格変換!V39</f>
        <v>0</v>
      </c>
      <c r="E41" s="243">
        <f>IF(入力シート!D51=0,各種係数!C34,入力シート!D51)</f>
        <v>8.898210290827735E-2</v>
      </c>
      <c r="F41" s="34">
        <f t="shared" si="0"/>
        <v>0</v>
      </c>
      <c r="G41" s="34">
        <f>F41*各種係数!D34</f>
        <v>0</v>
      </c>
      <c r="H41" s="34">
        <f>F41*各種係数!E34</f>
        <v>0</v>
      </c>
      <c r="I41" s="34">
        <f>第1次生産誘発額!DE36</f>
        <v>0</v>
      </c>
      <c r="J41" s="34"/>
      <c r="K41" s="34">
        <f>I41*各種係数!C34</f>
        <v>0</v>
      </c>
      <c r="L41" s="37">
        <v>0</v>
      </c>
      <c r="M41" s="34">
        <f>L41*各種係数!D34</f>
        <v>0</v>
      </c>
      <c r="N41" s="34">
        <f>L41*各種係数!E34</f>
        <v>0</v>
      </c>
      <c r="O41" s="150"/>
      <c r="P41" s="248"/>
      <c r="Q41" s="248"/>
      <c r="R41" s="248"/>
      <c r="S41" s="34">
        <f>$R$116*各種係数!F34</f>
        <v>0</v>
      </c>
      <c r="T41" s="34">
        <f>S41*各種係数!C34</f>
        <v>0</v>
      </c>
      <c r="U41" s="248"/>
      <c r="V41" s="34">
        <f>$U$116*各種係数!F34</f>
        <v>0</v>
      </c>
      <c r="W41" s="37">
        <v>0</v>
      </c>
      <c r="X41" s="34">
        <f>W41*各種係数!D34</f>
        <v>0</v>
      </c>
      <c r="Y41" s="34">
        <f>W41*各種係数!E34</f>
        <v>0</v>
      </c>
      <c r="AA41" s="34">
        <f t="shared" si="1"/>
        <v>0</v>
      </c>
      <c r="AB41" s="34">
        <f t="shared" si="2"/>
        <v>0</v>
      </c>
      <c r="AC41" s="34">
        <f t="shared" si="3"/>
        <v>0</v>
      </c>
    </row>
    <row r="42" spans="2:29" x14ac:dyDescent="0.15">
      <c r="B42" s="8" t="s">
        <v>51</v>
      </c>
      <c r="C42" s="9" t="s">
        <v>56</v>
      </c>
      <c r="D42" s="63">
        <f>価格変換!V40</f>
        <v>0</v>
      </c>
      <c r="E42" s="243">
        <f>IF(入力シート!D52=0,各種係数!C35,入力シート!D52)</f>
        <v>0.18970949307954721</v>
      </c>
      <c r="F42" s="34">
        <f t="shared" si="0"/>
        <v>0</v>
      </c>
      <c r="G42" s="34">
        <f>F42*各種係数!D35</f>
        <v>0</v>
      </c>
      <c r="H42" s="34">
        <f>F42*各種係数!E35</f>
        <v>0</v>
      </c>
      <c r="I42" s="34">
        <f>第1次生産誘発額!DE37</f>
        <v>0</v>
      </c>
      <c r="J42" s="34"/>
      <c r="K42" s="34">
        <f>I42*各種係数!C35</f>
        <v>0</v>
      </c>
      <c r="L42" s="37">
        <v>0</v>
      </c>
      <c r="M42" s="34">
        <f>L42*各種係数!D35</f>
        <v>0</v>
      </c>
      <c r="N42" s="34">
        <f>L42*各種係数!E35</f>
        <v>0</v>
      </c>
      <c r="O42" s="150"/>
      <c r="P42" s="248"/>
      <c r="Q42" s="248"/>
      <c r="R42" s="248"/>
      <c r="S42" s="34">
        <f>$R$116*各種係数!F35</f>
        <v>0</v>
      </c>
      <c r="T42" s="34">
        <f>S42*各種係数!C35</f>
        <v>0</v>
      </c>
      <c r="U42" s="248"/>
      <c r="V42" s="34">
        <f>$U$116*各種係数!F35</f>
        <v>0</v>
      </c>
      <c r="W42" s="37">
        <v>0</v>
      </c>
      <c r="X42" s="34">
        <f>W42*各種係数!D35</f>
        <v>0</v>
      </c>
      <c r="Y42" s="34">
        <f>W42*各種係数!E35</f>
        <v>0</v>
      </c>
      <c r="AA42" s="34">
        <f t="shared" si="1"/>
        <v>0</v>
      </c>
      <c r="AB42" s="34">
        <f t="shared" si="2"/>
        <v>0</v>
      </c>
      <c r="AC42" s="34">
        <f t="shared" si="3"/>
        <v>0</v>
      </c>
    </row>
    <row r="43" spans="2:29" x14ac:dyDescent="0.15">
      <c r="B43" s="8" t="s">
        <v>53</v>
      </c>
      <c r="C43" s="9" t="s">
        <v>58</v>
      </c>
      <c r="D43" s="63">
        <f>価格変換!V41</f>
        <v>0</v>
      </c>
      <c r="E43" s="243">
        <f>IF(入力シート!D53=0,各種係数!C36,入力シート!D53)</f>
        <v>0</v>
      </c>
      <c r="F43" s="34">
        <f t="shared" si="0"/>
        <v>0</v>
      </c>
      <c r="G43" s="34">
        <f>F43*各種係数!D36</f>
        <v>0</v>
      </c>
      <c r="H43" s="34">
        <f>F43*各種係数!E36</f>
        <v>0</v>
      </c>
      <c r="I43" s="34">
        <f>第1次生産誘発額!DE38</f>
        <v>0</v>
      </c>
      <c r="J43" s="34"/>
      <c r="K43" s="34">
        <f>I43*各種係数!C36</f>
        <v>0</v>
      </c>
      <c r="L43" s="37">
        <v>0</v>
      </c>
      <c r="M43" s="34">
        <f>L43*各種係数!D36</f>
        <v>0</v>
      </c>
      <c r="N43" s="34">
        <f>L43*各種係数!E36</f>
        <v>0</v>
      </c>
      <c r="O43" s="150"/>
      <c r="P43" s="248"/>
      <c r="Q43" s="248"/>
      <c r="R43" s="248"/>
      <c r="S43" s="34">
        <f>$R$116*各種係数!F36</f>
        <v>0</v>
      </c>
      <c r="T43" s="34">
        <f>S43*各種係数!C36</f>
        <v>0</v>
      </c>
      <c r="U43" s="248"/>
      <c r="V43" s="34">
        <f>$U$116*各種係数!F36</f>
        <v>0</v>
      </c>
      <c r="W43" s="37">
        <v>0</v>
      </c>
      <c r="X43" s="34">
        <f>W43*各種係数!D36</f>
        <v>0</v>
      </c>
      <c r="Y43" s="34">
        <f>W43*各種係数!E36</f>
        <v>0</v>
      </c>
      <c r="AA43" s="34">
        <f t="shared" ref="AA43:AA74" si="4">F43+L43+W43</f>
        <v>0</v>
      </c>
      <c r="AB43" s="34">
        <f t="shared" si="2"/>
        <v>0</v>
      </c>
      <c r="AC43" s="34">
        <f t="shared" si="3"/>
        <v>0</v>
      </c>
    </row>
    <row r="44" spans="2:29" x14ac:dyDescent="0.15">
      <c r="B44" s="8" t="s">
        <v>55</v>
      </c>
      <c r="C44" s="9" t="s">
        <v>60</v>
      </c>
      <c r="D44" s="63">
        <f>価格変換!V42</f>
        <v>0</v>
      </c>
      <c r="E44" s="243">
        <f>IF(入力シート!D54=0,各種係数!C37,入力シート!D54)</f>
        <v>7.9579379718192067E-3</v>
      </c>
      <c r="F44" s="34">
        <f t="shared" si="0"/>
        <v>0</v>
      </c>
      <c r="G44" s="34">
        <f>F44*各種係数!D37</f>
        <v>0</v>
      </c>
      <c r="H44" s="34">
        <f>F44*各種係数!E37</f>
        <v>0</v>
      </c>
      <c r="I44" s="34">
        <f>第1次生産誘発額!DE39</f>
        <v>0</v>
      </c>
      <c r="J44" s="34"/>
      <c r="K44" s="34">
        <f>I44*各種係数!C37</f>
        <v>0</v>
      </c>
      <c r="L44" s="37">
        <v>0</v>
      </c>
      <c r="M44" s="34">
        <f>L44*各種係数!D37</f>
        <v>0</v>
      </c>
      <c r="N44" s="34">
        <f>L44*各種係数!E37</f>
        <v>0</v>
      </c>
      <c r="O44" s="150"/>
      <c r="P44" s="248"/>
      <c r="Q44" s="248"/>
      <c r="R44" s="248"/>
      <c r="S44" s="34">
        <f>$R$116*各種係数!F37</f>
        <v>0</v>
      </c>
      <c r="T44" s="34">
        <f>S44*各種係数!C37</f>
        <v>0</v>
      </c>
      <c r="U44" s="248"/>
      <c r="V44" s="34">
        <f>$U$116*各種係数!F37</f>
        <v>0</v>
      </c>
      <c r="W44" s="37">
        <v>0</v>
      </c>
      <c r="X44" s="34">
        <f>W44*各種係数!D37</f>
        <v>0</v>
      </c>
      <c r="Y44" s="34">
        <f>W44*各種係数!E37</f>
        <v>0</v>
      </c>
      <c r="AA44" s="34">
        <f t="shared" si="4"/>
        <v>0</v>
      </c>
      <c r="AB44" s="34">
        <f t="shared" si="2"/>
        <v>0</v>
      </c>
      <c r="AC44" s="34">
        <f t="shared" si="3"/>
        <v>0</v>
      </c>
    </row>
    <row r="45" spans="2:29" x14ac:dyDescent="0.15">
      <c r="B45" s="8" t="s">
        <v>57</v>
      </c>
      <c r="C45" s="9" t="s">
        <v>286</v>
      </c>
      <c r="D45" s="63">
        <f>価格変換!V43</f>
        <v>0</v>
      </c>
      <c r="E45" s="243">
        <f>IF(入力シート!D55=0,各種係数!C38,入力シート!D55)</f>
        <v>3.7528526751753888E-2</v>
      </c>
      <c r="F45" s="34">
        <f t="shared" si="0"/>
        <v>0</v>
      </c>
      <c r="G45" s="34">
        <f>F45*各種係数!D38</f>
        <v>0</v>
      </c>
      <c r="H45" s="34">
        <f>F45*各種係数!E38</f>
        <v>0</v>
      </c>
      <c r="I45" s="34">
        <f>第1次生産誘発額!DE40</f>
        <v>0</v>
      </c>
      <c r="J45" s="34"/>
      <c r="K45" s="34">
        <f>I45*各種係数!C38</f>
        <v>0</v>
      </c>
      <c r="L45" s="37">
        <v>0</v>
      </c>
      <c r="M45" s="34">
        <f>L45*各種係数!D38</f>
        <v>0</v>
      </c>
      <c r="N45" s="34">
        <f>L45*各種係数!E38</f>
        <v>0</v>
      </c>
      <c r="O45" s="150"/>
      <c r="P45" s="248"/>
      <c r="Q45" s="248"/>
      <c r="R45" s="248"/>
      <c r="S45" s="34">
        <f>$R$116*各種係数!F38</f>
        <v>0</v>
      </c>
      <c r="T45" s="34">
        <f>S45*各種係数!C38</f>
        <v>0</v>
      </c>
      <c r="U45" s="248"/>
      <c r="V45" s="34">
        <f>$U$116*各種係数!F38</f>
        <v>0</v>
      </c>
      <c r="W45" s="37">
        <v>0</v>
      </c>
      <c r="X45" s="34">
        <f>W45*各種係数!D38</f>
        <v>0</v>
      </c>
      <c r="Y45" s="34">
        <f>W45*各種係数!E38</f>
        <v>0</v>
      </c>
      <c r="AA45" s="34">
        <f t="shared" si="4"/>
        <v>0</v>
      </c>
      <c r="AB45" s="34">
        <f t="shared" si="2"/>
        <v>0</v>
      </c>
      <c r="AC45" s="34">
        <f t="shared" si="3"/>
        <v>0</v>
      </c>
    </row>
    <row r="46" spans="2:29" x14ac:dyDescent="0.15">
      <c r="B46" s="8" t="s">
        <v>59</v>
      </c>
      <c r="C46" s="9" t="s">
        <v>63</v>
      </c>
      <c r="D46" s="63">
        <f>価格変換!V44</f>
        <v>0</v>
      </c>
      <c r="E46" s="243">
        <f>IF(入力シート!D56=0,各種係数!C39,入力シート!D56)</f>
        <v>0.39482357209808605</v>
      </c>
      <c r="F46" s="34">
        <f t="shared" si="0"/>
        <v>0</v>
      </c>
      <c r="G46" s="34">
        <f>F46*各種係数!D39</f>
        <v>0</v>
      </c>
      <c r="H46" s="34">
        <f>F46*各種係数!E39</f>
        <v>0</v>
      </c>
      <c r="I46" s="34">
        <f>第1次生産誘発額!DE41</f>
        <v>0</v>
      </c>
      <c r="J46" s="34"/>
      <c r="K46" s="34">
        <f>I46*各種係数!C39</f>
        <v>0</v>
      </c>
      <c r="L46" s="37">
        <v>0</v>
      </c>
      <c r="M46" s="34">
        <f>L46*各種係数!D39</f>
        <v>0</v>
      </c>
      <c r="N46" s="34">
        <f>L46*各種係数!E39</f>
        <v>0</v>
      </c>
      <c r="O46" s="150"/>
      <c r="P46" s="248"/>
      <c r="Q46" s="248"/>
      <c r="R46" s="248"/>
      <c r="S46" s="34">
        <f>$R$116*各種係数!F39</f>
        <v>0</v>
      </c>
      <c r="T46" s="34">
        <f>S46*各種係数!C39</f>
        <v>0</v>
      </c>
      <c r="U46" s="248"/>
      <c r="V46" s="34">
        <f>$U$116*各種係数!F39</f>
        <v>0</v>
      </c>
      <c r="W46" s="37">
        <v>0</v>
      </c>
      <c r="X46" s="34">
        <f>W46*各種係数!D39</f>
        <v>0</v>
      </c>
      <c r="Y46" s="34">
        <f>W46*各種係数!E39</f>
        <v>0</v>
      </c>
      <c r="AA46" s="34">
        <f t="shared" si="4"/>
        <v>0</v>
      </c>
      <c r="AB46" s="34">
        <f t="shared" si="2"/>
        <v>0</v>
      </c>
      <c r="AC46" s="34">
        <f t="shared" si="3"/>
        <v>0</v>
      </c>
    </row>
    <row r="47" spans="2:29" x14ac:dyDescent="0.15">
      <c r="B47" s="8" t="s">
        <v>61</v>
      </c>
      <c r="C47" s="9" t="s">
        <v>65</v>
      </c>
      <c r="D47" s="63">
        <f>価格変換!V45</f>
        <v>0</v>
      </c>
      <c r="E47" s="243">
        <f>IF(入力シート!D57=0,各種係数!C40,入力シート!D57)</f>
        <v>1.8655919946038657E-2</v>
      </c>
      <c r="F47" s="34">
        <f t="shared" si="0"/>
        <v>0</v>
      </c>
      <c r="G47" s="34">
        <f>F47*各種係数!D40</f>
        <v>0</v>
      </c>
      <c r="H47" s="34">
        <f>F47*各種係数!E40</f>
        <v>0</v>
      </c>
      <c r="I47" s="34">
        <f>第1次生産誘発額!DE42</f>
        <v>0</v>
      </c>
      <c r="J47" s="34"/>
      <c r="K47" s="34">
        <f>I47*各種係数!C40</f>
        <v>0</v>
      </c>
      <c r="L47" s="37">
        <v>0</v>
      </c>
      <c r="M47" s="34">
        <f>L47*各種係数!D40</f>
        <v>0</v>
      </c>
      <c r="N47" s="34">
        <f>L47*各種係数!E40</f>
        <v>0</v>
      </c>
      <c r="O47" s="150"/>
      <c r="P47" s="248"/>
      <c r="Q47" s="248"/>
      <c r="R47" s="248"/>
      <c r="S47" s="34">
        <f>$R$116*各種係数!F40</f>
        <v>0</v>
      </c>
      <c r="T47" s="34">
        <f>S47*各種係数!C40</f>
        <v>0</v>
      </c>
      <c r="U47" s="248"/>
      <c r="V47" s="34">
        <f>$U$116*各種係数!F40</f>
        <v>0</v>
      </c>
      <c r="W47" s="37">
        <v>0</v>
      </c>
      <c r="X47" s="34">
        <f>W47*各種係数!D40</f>
        <v>0</v>
      </c>
      <c r="Y47" s="34">
        <f>W47*各種係数!E40</f>
        <v>0</v>
      </c>
      <c r="AA47" s="34">
        <f t="shared" si="4"/>
        <v>0</v>
      </c>
      <c r="AB47" s="34">
        <f t="shared" si="2"/>
        <v>0</v>
      </c>
      <c r="AC47" s="34">
        <f t="shared" si="3"/>
        <v>0</v>
      </c>
    </row>
    <row r="48" spans="2:29" x14ac:dyDescent="0.15">
      <c r="B48" s="8" t="s">
        <v>62</v>
      </c>
      <c r="C48" s="9" t="s">
        <v>67</v>
      </c>
      <c r="D48" s="63">
        <f>価格変換!V46</f>
        <v>0</v>
      </c>
      <c r="E48" s="243">
        <f>IF(入力シート!D58=0,各種係数!C41,入力シート!D58)</f>
        <v>6.5843812352095021E-2</v>
      </c>
      <c r="F48" s="34">
        <f t="shared" si="0"/>
        <v>0</v>
      </c>
      <c r="G48" s="34">
        <f>F48*各種係数!D41</f>
        <v>0</v>
      </c>
      <c r="H48" s="34">
        <f>F48*各種係数!E41</f>
        <v>0</v>
      </c>
      <c r="I48" s="34">
        <f>第1次生産誘発額!DE43</f>
        <v>0</v>
      </c>
      <c r="J48" s="34"/>
      <c r="K48" s="34">
        <f>I48*各種係数!C41</f>
        <v>0</v>
      </c>
      <c r="L48" s="37">
        <v>0</v>
      </c>
      <c r="M48" s="34">
        <f>L48*各種係数!D41</f>
        <v>0</v>
      </c>
      <c r="N48" s="34">
        <f>L48*各種係数!E41</f>
        <v>0</v>
      </c>
      <c r="O48" s="150"/>
      <c r="P48" s="248"/>
      <c r="Q48" s="248"/>
      <c r="R48" s="248"/>
      <c r="S48" s="34">
        <f>$R$116*各種係数!F41</f>
        <v>0</v>
      </c>
      <c r="T48" s="34">
        <f>S48*各種係数!C41</f>
        <v>0</v>
      </c>
      <c r="U48" s="248"/>
      <c r="V48" s="34">
        <f>$U$116*各種係数!F41</f>
        <v>0</v>
      </c>
      <c r="W48" s="37">
        <v>0</v>
      </c>
      <c r="X48" s="34">
        <f>W48*各種係数!D41</f>
        <v>0</v>
      </c>
      <c r="Y48" s="34">
        <f>W48*各種係数!E41</f>
        <v>0</v>
      </c>
      <c r="AA48" s="34">
        <f t="shared" si="4"/>
        <v>0</v>
      </c>
      <c r="AB48" s="34">
        <f t="shared" si="2"/>
        <v>0</v>
      </c>
      <c r="AC48" s="34">
        <f t="shared" si="3"/>
        <v>0</v>
      </c>
    </row>
    <row r="49" spans="2:29" x14ac:dyDescent="0.15">
      <c r="B49" s="8" t="s">
        <v>64</v>
      </c>
      <c r="C49" s="9" t="s">
        <v>287</v>
      </c>
      <c r="D49" s="63">
        <f>価格変換!V47</f>
        <v>0</v>
      </c>
      <c r="E49" s="243">
        <f>IF(入力シート!D59=0,各種係数!C42,入力シート!D59)</f>
        <v>0.24931594600777851</v>
      </c>
      <c r="F49" s="34">
        <f t="shared" si="0"/>
        <v>0</v>
      </c>
      <c r="G49" s="34">
        <f>F49*各種係数!D42</f>
        <v>0</v>
      </c>
      <c r="H49" s="34">
        <f>F49*各種係数!E42</f>
        <v>0</v>
      </c>
      <c r="I49" s="34">
        <f>第1次生産誘発額!DE44</f>
        <v>0</v>
      </c>
      <c r="J49" s="34"/>
      <c r="K49" s="34">
        <f>I49*各種係数!C42</f>
        <v>0</v>
      </c>
      <c r="L49" s="37">
        <v>0</v>
      </c>
      <c r="M49" s="34">
        <f>L49*各種係数!D42</f>
        <v>0</v>
      </c>
      <c r="N49" s="34">
        <f>L49*各種係数!E42</f>
        <v>0</v>
      </c>
      <c r="O49" s="150"/>
      <c r="P49" s="248"/>
      <c r="Q49" s="248"/>
      <c r="R49" s="248"/>
      <c r="S49" s="34">
        <f>$R$116*各種係数!F42</f>
        <v>0</v>
      </c>
      <c r="T49" s="34">
        <f>S49*各種係数!C42</f>
        <v>0</v>
      </c>
      <c r="U49" s="248"/>
      <c r="V49" s="34">
        <f>$U$116*各種係数!F42</f>
        <v>0</v>
      </c>
      <c r="W49" s="37">
        <v>0</v>
      </c>
      <c r="X49" s="34">
        <f>W49*各種係数!D42</f>
        <v>0</v>
      </c>
      <c r="Y49" s="34">
        <f>W49*各種係数!E42</f>
        <v>0</v>
      </c>
      <c r="AA49" s="34">
        <f t="shared" si="4"/>
        <v>0</v>
      </c>
      <c r="AB49" s="34">
        <f t="shared" si="2"/>
        <v>0</v>
      </c>
      <c r="AC49" s="34">
        <f t="shared" si="3"/>
        <v>0</v>
      </c>
    </row>
    <row r="50" spans="2:29" x14ac:dyDescent="0.15">
      <c r="B50" s="8" t="s">
        <v>66</v>
      </c>
      <c r="C50" s="9" t="s">
        <v>70</v>
      </c>
      <c r="D50" s="63">
        <f>価格変換!V48</f>
        <v>0</v>
      </c>
      <c r="E50" s="243">
        <f>IF(入力シート!D60=0,各種係数!C43,入力シート!D60)</f>
        <v>0.45825347388596072</v>
      </c>
      <c r="F50" s="34">
        <f t="shared" si="0"/>
        <v>0</v>
      </c>
      <c r="G50" s="34">
        <f>F50*各種係数!D43</f>
        <v>0</v>
      </c>
      <c r="H50" s="34">
        <f>F50*各種係数!E43</f>
        <v>0</v>
      </c>
      <c r="I50" s="34">
        <f>第1次生産誘発額!DE45</f>
        <v>0</v>
      </c>
      <c r="J50" s="34"/>
      <c r="K50" s="34">
        <f>I50*各種係数!C43</f>
        <v>0</v>
      </c>
      <c r="L50" s="37">
        <v>0</v>
      </c>
      <c r="M50" s="34">
        <f>L50*各種係数!D43</f>
        <v>0</v>
      </c>
      <c r="N50" s="34">
        <f>L50*各種係数!E43</f>
        <v>0</v>
      </c>
      <c r="O50" s="150"/>
      <c r="P50" s="248"/>
      <c r="Q50" s="248"/>
      <c r="R50" s="248"/>
      <c r="S50" s="34">
        <f>$R$116*各種係数!F43</f>
        <v>0</v>
      </c>
      <c r="T50" s="34">
        <f>S50*各種係数!C43</f>
        <v>0</v>
      </c>
      <c r="U50" s="248"/>
      <c r="V50" s="34">
        <f>$U$116*各種係数!F43</f>
        <v>0</v>
      </c>
      <c r="W50" s="37">
        <v>0</v>
      </c>
      <c r="X50" s="34">
        <f>W50*各種係数!D43</f>
        <v>0</v>
      </c>
      <c r="Y50" s="34">
        <f>W50*各種係数!E43</f>
        <v>0</v>
      </c>
      <c r="AA50" s="34">
        <f t="shared" si="4"/>
        <v>0</v>
      </c>
      <c r="AB50" s="34">
        <f t="shared" si="2"/>
        <v>0</v>
      </c>
      <c r="AC50" s="34">
        <f t="shared" si="3"/>
        <v>0</v>
      </c>
    </row>
    <row r="51" spans="2:29" x14ac:dyDescent="0.15">
      <c r="B51" s="8" t="s">
        <v>68</v>
      </c>
      <c r="C51" s="9" t="s">
        <v>288</v>
      </c>
      <c r="D51" s="63">
        <f>価格変換!V49</f>
        <v>0</v>
      </c>
      <c r="E51" s="243">
        <f>IF(入力シート!D61=0,各種係数!C44,入力シート!D61)</f>
        <v>6.0315875744859193E-2</v>
      </c>
      <c r="F51" s="34">
        <f t="shared" si="0"/>
        <v>0</v>
      </c>
      <c r="G51" s="34">
        <f>F51*各種係数!D44</f>
        <v>0</v>
      </c>
      <c r="H51" s="34">
        <f>F51*各種係数!E44</f>
        <v>0</v>
      </c>
      <c r="I51" s="34">
        <f>第1次生産誘発額!DE46</f>
        <v>0</v>
      </c>
      <c r="J51" s="34"/>
      <c r="K51" s="34">
        <f>I51*各種係数!C44</f>
        <v>0</v>
      </c>
      <c r="L51" s="37">
        <v>0</v>
      </c>
      <c r="M51" s="34">
        <f>L51*各種係数!D44</f>
        <v>0</v>
      </c>
      <c r="N51" s="34">
        <f>L51*各種係数!E44</f>
        <v>0</v>
      </c>
      <c r="O51" s="150"/>
      <c r="P51" s="248"/>
      <c r="Q51" s="248"/>
      <c r="R51" s="248"/>
      <c r="S51" s="34">
        <f>$R$116*各種係数!F44</f>
        <v>0</v>
      </c>
      <c r="T51" s="34">
        <f>S51*各種係数!C44</f>
        <v>0</v>
      </c>
      <c r="U51" s="248"/>
      <c r="V51" s="34">
        <f>$U$116*各種係数!F44</f>
        <v>0</v>
      </c>
      <c r="W51" s="37">
        <v>0</v>
      </c>
      <c r="X51" s="34">
        <f>W51*各種係数!D44</f>
        <v>0</v>
      </c>
      <c r="Y51" s="34">
        <f>W51*各種係数!E44</f>
        <v>0</v>
      </c>
      <c r="AA51" s="34">
        <f t="shared" si="4"/>
        <v>0</v>
      </c>
      <c r="AB51" s="34">
        <f t="shared" si="2"/>
        <v>0</v>
      </c>
      <c r="AC51" s="34">
        <f t="shared" si="3"/>
        <v>0</v>
      </c>
    </row>
    <row r="52" spans="2:29" x14ac:dyDescent="0.15">
      <c r="B52" s="8" t="s">
        <v>69</v>
      </c>
      <c r="C52" s="9" t="s">
        <v>289</v>
      </c>
      <c r="D52" s="63">
        <f>価格変換!V50</f>
        <v>0</v>
      </c>
      <c r="E52" s="243">
        <f>IF(入力シート!D62=0,各種係数!C45,入力シート!D62)</f>
        <v>0.12376855193515102</v>
      </c>
      <c r="F52" s="34">
        <f t="shared" si="0"/>
        <v>0</v>
      </c>
      <c r="G52" s="34">
        <f>F52*各種係数!D45</f>
        <v>0</v>
      </c>
      <c r="H52" s="34">
        <f>F52*各種係数!E45</f>
        <v>0</v>
      </c>
      <c r="I52" s="34">
        <f>第1次生産誘発額!DE47</f>
        <v>0</v>
      </c>
      <c r="J52" s="34"/>
      <c r="K52" s="34">
        <f>I52*各種係数!C45</f>
        <v>0</v>
      </c>
      <c r="L52" s="37">
        <v>0</v>
      </c>
      <c r="M52" s="34">
        <f>L52*各種係数!D45</f>
        <v>0</v>
      </c>
      <c r="N52" s="34">
        <f>L52*各種係数!E45</f>
        <v>0</v>
      </c>
      <c r="O52" s="150"/>
      <c r="P52" s="248"/>
      <c r="Q52" s="248"/>
      <c r="R52" s="248"/>
      <c r="S52" s="34">
        <f>$R$116*各種係数!F45</f>
        <v>0</v>
      </c>
      <c r="T52" s="34">
        <f>S52*各種係数!C45</f>
        <v>0</v>
      </c>
      <c r="U52" s="248"/>
      <c r="V52" s="34">
        <f>$U$116*各種係数!F45</f>
        <v>0</v>
      </c>
      <c r="W52" s="37">
        <v>0</v>
      </c>
      <c r="X52" s="34">
        <f>W52*各種係数!D45</f>
        <v>0</v>
      </c>
      <c r="Y52" s="34">
        <f>W52*各種係数!E45</f>
        <v>0</v>
      </c>
      <c r="AA52" s="34">
        <f t="shared" si="4"/>
        <v>0</v>
      </c>
      <c r="AB52" s="34">
        <f t="shared" si="2"/>
        <v>0</v>
      </c>
      <c r="AC52" s="34">
        <f t="shared" si="3"/>
        <v>0</v>
      </c>
    </row>
    <row r="53" spans="2:29" x14ac:dyDescent="0.15">
      <c r="B53" s="8" t="s">
        <v>71</v>
      </c>
      <c r="C53" s="9" t="s">
        <v>290</v>
      </c>
      <c r="D53" s="63">
        <f>価格変換!V51</f>
        <v>0</v>
      </c>
      <c r="E53" s="243">
        <f>IF(入力シート!D63=0,各種係数!C46,入力シート!D63)</f>
        <v>0.1080145084940265</v>
      </c>
      <c r="F53" s="34">
        <f t="shared" si="0"/>
        <v>0</v>
      </c>
      <c r="G53" s="34">
        <f>F53*各種係数!D46</f>
        <v>0</v>
      </c>
      <c r="H53" s="34">
        <f>F53*各種係数!E46</f>
        <v>0</v>
      </c>
      <c r="I53" s="34">
        <f>第1次生産誘発額!DE48</f>
        <v>0</v>
      </c>
      <c r="J53" s="34"/>
      <c r="K53" s="34">
        <f>I53*各種係数!C46</f>
        <v>0</v>
      </c>
      <c r="L53" s="37">
        <v>0</v>
      </c>
      <c r="M53" s="34">
        <f>L53*各種係数!D46</f>
        <v>0</v>
      </c>
      <c r="N53" s="34">
        <f>L53*各種係数!E46</f>
        <v>0</v>
      </c>
      <c r="O53" s="150"/>
      <c r="P53" s="248"/>
      <c r="Q53" s="248"/>
      <c r="R53" s="248"/>
      <c r="S53" s="34">
        <f>$R$116*各種係数!F46</f>
        <v>0</v>
      </c>
      <c r="T53" s="34">
        <f>S53*各種係数!C46</f>
        <v>0</v>
      </c>
      <c r="U53" s="248"/>
      <c r="V53" s="34">
        <f>$U$116*各種係数!F46</f>
        <v>0</v>
      </c>
      <c r="W53" s="37">
        <v>0</v>
      </c>
      <c r="X53" s="34">
        <f>W53*各種係数!D46</f>
        <v>0</v>
      </c>
      <c r="Y53" s="34">
        <f>W53*各種係数!E46</f>
        <v>0</v>
      </c>
      <c r="AA53" s="34">
        <f t="shared" si="4"/>
        <v>0</v>
      </c>
      <c r="AB53" s="34">
        <f t="shared" si="2"/>
        <v>0</v>
      </c>
      <c r="AC53" s="34">
        <f t="shared" si="3"/>
        <v>0</v>
      </c>
    </row>
    <row r="54" spans="2:29" x14ac:dyDescent="0.15">
      <c r="B54" s="8" t="s">
        <v>72</v>
      </c>
      <c r="C54" s="9" t="s">
        <v>291</v>
      </c>
      <c r="D54" s="63">
        <f>価格変換!V52</f>
        <v>0</v>
      </c>
      <c r="E54" s="243">
        <f>IF(入力シート!D64=0,各種係数!C47,入力シート!D64)</f>
        <v>5.5449420314285125E-2</v>
      </c>
      <c r="F54" s="34">
        <f t="shared" si="0"/>
        <v>0</v>
      </c>
      <c r="G54" s="34">
        <f>F54*各種係数!D47</f>
        <v>0</v>
      </c>
      <c r="H54" s="34">
        <f>F54*各種係数!E47</f>
        <v>0</v>
      </c>
      <c r="I54" s="34">
        <f>第1次生産誘発額!DE49</f>
        <v>0</v>
      </c>
      <c r="J54" s="34"/>
      <c r="K54" s="34">
        <f>I54*各種係数!C47</f>
        <v>0</v>
      </c>
      <c r="L54" s="37">
        <v>0</v>
      </c>
      <c r="M54" s="34">
        <f>L54*各種係数!D47</f>
        <v>0</v>
      </c>
      <c r="N54" s="34">
        <f>L54*各種係数!E47</f>
        <v>0</v>
      </c>
      <c r="O54" s="150"/>
      <c r="P54" s="248"/>
      <c r="Q54" s="248"/>
      <c r="R54" s="248"/>
      <c r="S54" s="34">
        <f>$R$116*各種係数!F47</f>
        <v>0</v>
      </c>
      <c r="T54" s="34">
        <f>S54*各種係数!C47</f>
        <v>0</v>
      </c>
      <c r="U54" s="248"/>
      <c r="V54" s="34">
        <f>$U$116*各種係数!F47</f>
        <v>0</v>
      </c>
      <c r="W54" s="37">
        <v>0</v>
      </c>
      <c r="X54" s="34">
        <f>W54*各種係数!D47</f>
        <v>0</v>
      </c>
      <c r="Y54" s="34">
        <f>W54*各種係数!E47</f>
        <v>0</v>
      </c>
      <c r="AA54" s="34">
        <f t="shared" si="4"/>
        <v>0</v>
      </c>
      <c r="AB54" s="34">
        <f t="shared" si="2"/>
        <v>0</v>
      </c>
      <c r="AC54" s="34">
        <f t="shared" si="3"/>
        <v>0</v>
      </c>
    </row>
    <row r="55" spans="2:29" x14ac:dyDescent="0.15">
      <c r="B55" s="8" t="s">
        <v>73</v>
      </c>
      <c r="C55" s="9" t="s">
        <v>174</v>
      </c>
      <c r="D55" s="63">
        <f>価格変換!V53</f>
        <v>0</v>
      </c>
      <c r="E55" s="243">
        <f>IF(入力シート!D65=0,各種係数!C48,入力シート!D65)</f>
        <v>2.1032429004936848E-2</v>
      </c>
      <c r="F55" s="34">
        <f t="shared" si="0"/>
        <v>0</v>
      </c>
      <c r="G55" s="34">
        <f>F55*各種係数!D48</f>
        <v>0</v>
      </c>
      <c r="H55" s="34">
        <f>F55*各種係数!E48</f>
        <v>0</v>
      </c>
      <c r="I55" s="34">
        <f>第1次生産誘発額!DE50</f>
        <v>0</v>
      </c>
      <c r="J55" s="34"/>
      <c r="K55" s="34">
        <f>I55*各種係数!C48</f>
        <v>0</v>
      </c>
      <c r="L55" s="37">
        <v>0</v>
      </c>
      <c r="M55" s="34">
        <f>L55*各種係数!D48</f>
        <v>0</v>
      </c>
      <c r="N55" s="34">
        <f>L55*各種係数!E48</f>
        <v>0</v>
      </c>
      <c r="O55" s="150"/>
      <c r="P55" s="248"/>
      <c r="Q55" s="248"/>
      <c r="R55" s="248"/>
      <c r="S55" s="34">
        <f>$R$116*各種係数!F48</f>
        <v>0</v>
      </c>
      <c r="T55" s="34">
        <f>S55*各種係数!C48</f>
        <v>0</v>
      </c>
      <c r="U55" s="248"/>
      <c r="V55" s="34">
        <f>$U$116*各種係数!F48</f>
        <v>0</v>
      </c>
      <c r="W55" s="37">
        <v>0</v>
      </c>
      <c r="X55" s="34">
        <f>W55*各種係数!D48</f>
        <v>0</v>
      </c>
      <c r="Y55" s="34">
        <f>W55*各種係数!E48</f>
        <v>0</v>
      </c>
      <c r="AA55" s="34">
        <f t="shared" si="4"/>
        <v>0</v>
      </c>
      <c r="AB55" s="34">
        <f t="shared" si="2"/>
        <v>0</v>
      </c>
      <c r="AC55" s="34">
        <f t="shared" si="3"/>
        <v>0</v>
      </c>
    </row>
    <row r="56" spans="2:29" x14ac:dyDescent="0.15">
      <c r="B56" s="8" t="s">
        <v>74</v>
      </c>
      <c r="C56" s="9" t="s">
        <v>173</v>
      </c>
      <c r="D56" s="63">
        <f>価格変換!V54</f>
        <v>0</v>
      </c>
      <c r="E56" s="243">
        <f>IF(入力シート!D66=0,各種係数!C49,入力シート!D66)</f>
        <v>8.9143959488787061E-2</v>
      </c>
      <c r="F56" s="34">
        <f t="shared" si="0"/>
        <v>0</v>
      </c>
      <c r="G56" s="34">
        <f>F56*各種係数!D49</f>
        <v>0</v>
      </c>
      <c r="H56" s="34">
        <f>F56*各種係数!E49</f>
        <v>0</v>
      </c>
      <c r="I56" s="34">
        <f>第1次生産誘発額!DE51</f>
        <v>0</v>
      </c>
      <c r="J56" s="34"/>
      <c r="K56" s="34">
        <f>I56*各種係数!C49</f>
        <v>0</v>
      </c>
      <c r="L56" s="37">
        <v>0</v>
      </c>
      <c r="M56" s="34">
        <f>L56*各種係数!D49</f>
        <v>0</v>
      </c>
      <c r="N56" s="34">
        <f>L56*各種係数!E49</f>
        <v>0</v>
      </c>
      <c r="O56" s="150"/>
      <c r="P56" s="248"/>
      <c r="Q56" s="248"/>
      <c r="R56" s="248"/>
      <c r="S56" s="34">
        <f>$R$116*各種係数!F49</f>
        <v>0</v>
      </c>
      <c r="T56" s="34">
        <f>S56*各種係数!C49</f>
        <v>0</v>
      </c>
      <c r="U56" s="248"/>
      <c r="V56" s="34">
        <f>$U$116*各種係数!F49</f>
        <v>0</v>
      </c>
      <c r="W56" s="37">
        <v>0</v>
      </c>
      <c r="X56" s="34">
        <f>W56*各種係数!D49</f>
        <v>0</v>
      </c>
      <c r="Y56" s="34">
        <f>W56*各種係数!E49</f>
        <v>0</v>
      </c>
      <c r="AA56" s="34">
        <f t="shared" si="4"/>
        <v>0</v>
      </c>
      <c r="AB56" s="34">
        <f t="shared" si="2"/>
        <v>0</v>
      </c>
      <c r="AC56" s="34">
        <f t="shared" si="3"/>
        <v>0</v>
      </c>
    </row>
    <row r="57" spans="2:29" x14ac:dyDescent="0.15">
      <c r="B57" s="8" t="s">
        <v>75</v>
      </c>
      <c r="C57" s="9" t="s">
        <v>80</v>
      </c>
      <c r="D57" s="63">
        <f>価格変換!V55</f>
        <v>0</v>
      </c>
      <c r="E57" s="243">
        <f>IF(入力シート!D67=0,各種係数!C50,入力シート!D67)</f>
        <v>4.1617502949823026E-2</v>
      </c>
      <c r="F57" s="34">
        <f t="shared" si="0"/>
        <v>0</v>
      </c>
      <c r="G57" s="34">
        <f>F57*各種係数!D50</f>
        <v>0</v>
      </c>
      <c r="H57" s="34">
        <f>F57*各種係数!E50</f>
        <v>0</v>
      </c>
      <c r="I57" s="34">
        <f>第1次生産誘発額!DE52</f>
        <v>0</v>
      </c>
      <c r="J57" s="34"/>
      <c r="K57" s="34">
        <f>I57*各種係数!C50</f>
        <v>0</v>
      </c>
      <c r="L57" s="37">
        <v>0</v>
      </c>
      <c r="M57" s="34">
        <f>L57*各種係数!D50</f>
        <v>0</v>
      </c>
      <c r="N57" s="34">
        <f>L57*各種係数!E50</f>
        <v>0</v>
      </c>
      <c r="O57" s="150"/>
      <c r="P57" s="248"/>
      <c r="Q57" s="248"/>
      <c r="R57" s="248"/>
      <c r="S57" s="34">
        <f>$R$116*各種係数!F50</f>
        <v>0</v>
      </c>
      <c r="T57" s="34">
        <f>S57*各種係数!C50</f>
        <v>0</v>
      </c>
      <c r="U57" s="248"/>
      <c r="V57" s="34">
        <f>$U$116*各種係数!F50</f>
        <v>0</v>
      </c>
      <c r="W57" s="37">
        <v>0</v>
      </c>
      <c r="X57" s="34">
        <f>W57*各種係数!D50</f>
        <v>0</v>
      </c>
      <c r="Y57" s="34">
        <f>W57*各種係数!E50</f>
        <v>0</v>
      </c>
      <c r="AA57" s="34">
        <f t="shared" si="4"/>
        <v>0</v>
      </c>
      <c r="AB57" s="34">
        <f t="shared" si="2"/>
        <v>0</v>
      </c>
      <c r="AC57" s="34">
        <f t="shared" si="3"/>
        <v>0</v>
      </c>
    </row>
    <row r="58" spans="2:29" x14ac:dyDescent="0.15">
      <c r="B58" s="8" t="s">
        <v>76</v>
      </c>
      <c r="C58" s="9" t="s">
        <v>77</v>
      </c>
      <c r="D58" s="63">
        <f>価格変換!V56</f>
        <v>0</v>
      </c>
      <c r="E58" s="243">
        <f>IF(入力シート!D68=0,各種係数!C51,入力シート!D68)</f>
        <v>0.10611661319570376</v>
      </c>
      <c r="F58" s="34">
        <f t="shared" si="0"/>
        <v>0</v>
      </c>
      <c r="G58" s="34">
        <f>F58*各種係数!D51</f>
        <v>0</v>
      </c>
      <c r="H58" s="34">
        <f>F58*各種係数!E51</f>
        <v>0</v>
      </c>
      <c r="I58" s="34">
        <f>第1次生産誘発額!DE53</f>
        <v>0</v>
      </c>
      <c r="J58" s="34"/>
      <c r="K58" s="34">
        <f>I58*各種係数!C51</f>
        <v>0</v>
      </c>
      <c r="L58" s="37">
        <v>0</v>
      </c>
      <c r="M58" s="34">
        <f>L58*各種係数!D51</f>
        <v>0</v>
      </c>
      <c r="N58" s="34">
        <f>L58*各種係数!E51</f>
        <v>0</v>
      </c>
      <c r="O58" s="150"/>
      <c r="P58" s="248"/>
      <c r="Q58" s="248"/>
      <c r="R58" s="248"/>
      <c r="S58" s="34">
        <f>$R$116*各種係数!F51</f>
        <v>0</v>
      </c>
      <c r="T58" s="34">
        <f>S58*各種係数!C51</f>
        <v>0</v>
      </c>
      <c r="U58" s="248"/>
      <c r="V58" s="34">
        <f>$U$116*各種係数!F51</f>
        <v>0</v>
      </c>
      <c r="W58" s="37">
        <v>0</v>
      </c>
      <c r="X58" s="34">
        <f>W58*各種係数!D51</f>
        <v>0</v>
      </c>
      <c r="Y58" s="34">
        <f>W58*各種係数!E51</f>
        <v>0</v>
      </c>
      <c r="AA58" s="34">
        <f t="shared" si="4"/>
        <v>0</v>
      </c>
      <c r="AB58" s="34">
        <f t="shared" si="2"/>
        <v>0</v>
      </c>
      <c r="AC58" s="34">
        <f t="shared" si="3"/>
        <v>0</v>
      </c>
    </row>
    <row r="59" spans="2:29" x14ac:dyDescent="0.15">
      <c r="B59" s="8" t="s">
        <v>78</v>
      </c>
      <c r="C59" s="9" t="s">
        <v>292</v>
      </c>
      <c r="D59" s="63">
        <f>価格変換!V57</f>
        <v>0</v>
      </c>
      <c r="E59" s="243">
        <f>IF(入力シート!D69=0,各種係数!C52,入力シート!D69)</f>
        <v>8.3493187256511114E-2</v>
      </c>
      <c r="F59" s="34">
        <f t="shared" si="0"/>
        <v>0</v>
      </c>
      <c r="G59" s="34">
        <f>F59*各種係数!D52</f>
        <v>0</v>
      </c>
      <c r="H59" s="34">
        <f>F59*各種係数!E52</f>
        <v>0</v>
      </c>
      <c r="I59" s="34">
        <f>第1次生産誘発額!DE54</f>
        <v>0</v>
      </c>
      <c r="J59" s="34"/>
      <c r="K59" s="34">
        <f>I59*各種係数!C52</f>
        <v>0</v>
      </c>
      <c r="L59" s="37">
        <v>0</v>
      </c>
      <c r="M59" s="34">
        <f>L59*各種係数!D52</f>
        <v>0</v>
      </c>
      <c r="N59" s="34">
        <f>L59*各種係数!E52</f>
        <v>0</v>
      </c>
      <c r="O59" s="150"/>
      <c r="P59" s="248"/>
      <c r="Q59" s="248"/>
      <c r="R59" s="248"/>
      <c r="S59" s="34">
        <f>$R$116*各種係数!F52</f>
        <v>0</v>
      </c>
      <c r="T59" s="34">
        <f>S59*各種係数!C52</f>
        <v>0</v>
      </c>
      <c r="U59" s="248"/>
      <c r="V59" s="34">
        <f>$U$116*各種係数!F52</f>
        <v>0</v>
      </c>
      <c r="W59" s="37">
        <v>0</v>
      </c>
      <c r="X59" s="34">
        <f>W59*各種係数!D52</f>
        <v>0</v>
      </c>
      <c r="Y59" s="34">
        <f>W59*各種係数!E52</f>
        <v>0</v>
      </c>
      <c r="AA59" s="34">
        <f t="shared" si="4"/>
        <v>0</v>
      </c>
      <c r="AB59" s="34">
        <f t="shared" si="2"/>
        <v>0</v>
      </c>
      <c r="AC59" s="34">
        <f t="shared" si="3"/>
        <v>0</v>
      </c>
    </row>
    <row r="60" spans="2:29" x14ac:dyDescent="0.15">
      <c r="B60" s="8" t="s">
        <v>79</v>
      </c>
      <c r="C60" s="9" t="s">
        <v>293</v>
      </c>
      <c r="D60" s="63">
        <f>価格変換!V58</f>
        <v>0</v>
      </c>
      <c r="E60" s="243">
        <f>IF(入力シート!D70=0,各種係数!C53,入力シート!D70)</f>
        <v>0.14554270872606934</v>
      </c>
      <c r="F60" s="34">
        <f t="shared" si="0"/>
        <v>0</v>
      </c>
      <c r="G60" s="34">
        <f>F60*各種係数!D53</f>
        <v>0</v>
      </c>
      <c r="H60" s="34">
        <f>F60*各種係数!E53</f>
        <v>0</v>
      </c>
      <c r="I60" s="34">
        <f>第1次生産誘発額!DE55</f>
        <v>0</v>
      </c>
      <c r="J60" s="34"/>
      <c r="K60" s="34">
        <f>I60*各種係数!C53</f>
        <v>0</v>
      </c>
      <c r="L60" s="37">
        <v>0</v>
      </c>
      <c r="M60" s="34">
        <f>L60*各種係数!D53</f>
        <v>0</v>
      </c>
      <c r="N60" s="34">
        <f>L60*各種係数!E53</f>
        <v>0</v>
      </c>
      <c r="O60" s="150"/>
      <c r="P60" s="248"/>
      <c r="Q60" s="248"/>
      <c r="R60" s="248"/>
      <c r="S60" s="34">
        <f>$R$116*各種係数!F53</f>
        <v>0</v>
      </c>
      <c r="T60" s="34">
        <f>S60*各種係数!C53</f>
        <v>0</v>
      </c>
      <c r="U60" s="248"/>
      <c r="V60" s="34">
        <f>$U$116*各種係数!F53</f>
        <v>0</v>
      </c>
      <c r="W60" s="37">
        <v>0</v>
      </c>
      <c r="X60" s="34">
        <f>W60*各種係数!D53</f>
        <v>0</v>
      </c>
      <c r="Y60" s="34">
        <f>W60*各種係数!E53</f>
        <v>0</v>
      </c>
      <c r="AA60" s="34">
        <f t="shared" si="4"/>
        <v>0</v>
      </c>
      <c r="AB60" s="34">
        <f t="shared" si="2"/>
        <v>0</v>
      </c>
      <c r="AC60" s="34">
        <f t="shared" si="3"/>
        <v>0</v>
      </c>
    </row>
    <row r="61" spans="2:29" x14ac:dyDescent="0.15">
      <c r="B61" s="8" t="s">
        <v>81</v>
      </c>
      <c r="C61" s="9" t="s">
        <v>294</v>
      </c>
      <c r="D61" s="63">
        <f>価格変換!V59</f>
        <v>0</v>
      </c>
      <c r="E61" s="243">
        <f>IF(入力シート!D71=0,各種係数!C54,入力シート!D71)</f>
        <v>2.7464422075668127E-2</v>
      </c>
      <c r="F61" s="34">
        <f t="shared" si="0"/>
        <v>0</v>
      </c>
      <c r="G61" s="34">
        <f>F61*各種係数!D54</f>
        <v>0</v>
      </c>
      <c r="H61" s="34">
        <f>F61*各種係数!E54</f>
        <v>0</v>
      </c>
      <c r="I61" s="34">
        <f>第1次生産誘発額!DE56</f>
        <v>0</v>
      </c>
      <c r="J61" s="34"/>
      <c r="K61" s="34">
        <f>I61*各種係数!C54</f>
        <v>0</v>
      </c>
      <c r="L61" s="37">
        <v>0</v>
      </c>
      <c r="M61" s="34">
        <f>L61*各種係数!D54</f>
        <v>0</v>
      </c>
      <c r="N61" s="34">
        <f>L61*各種係数!E54</f>
        <v>0</v>
      </c>
      <c r="O61" s="150"/>
      <c r="P61" s="248"/>
      <c r="Q61" s="248"/>
      <c r="R61" s="248"/>
      <c r="S61" s="34">
        <f>$R$116*各種係数!F54</f>
        <v>0</v>
      </c>
      <c r="T61" s="34">
        <f>S61*各種係数!C54</f>
        <v>0</v>
      </c>
      <c r="U61" s="248"/>
      <c r="V61" s="34">
        <f>$U$116*各種係数!F54</f>
        <v>0</v>
      </c>
      <c r="W61" s="37">
        <v>0</v>
      </c>
      <c r="X61" s="34">
        <f>W61*各種係数!D54</f>
        <v>0</v>
      </c>
      <c r="Y61" s="34">
        <f>W61*各種係数!E54</f>
        <v>0</v>
      </c>
      <c r="AA61" s="34">
        <f t="shared" si="4"/>
        <v>0</v>
      </c>
      <c r="AB61" s="34">
        <f t="shared" si="2"/>
        <v>0</v>
      </c>
      <c r="AC61" s="34">
        <f t="shared" si="3"/>
        <v>0</v>
      </c>
    </row>
    <row r="62" spans="2:29" x14ac:dyDescent="0.15">
      <c r="B62" s="8" t="s">
        <v>82</v>
      </c>
      <c r="C62" s="9" t="s">
        <v>86</v>
      </c>
      <c r="D62" s="63">
        <f>価格変換!V60</f>
        <v>0</v>
      </c>
      <c r="E62" s="243">
        <f>IF(入力シート!D72=0,各種係数!C55,入力シート!D72)</f>
        <v>0</v>
      </c>
      <c r="F62" s="34">
        <f t="shared" si="0"/>
        <v>0</v>
      </c>
      <c r="G62" s="34">
        <f>F62*各種係数!D55</f>
        <v>0</v>
      </c>
      <c r="H62" s="34">
        <f>F62*各種係数!E55</f>
        <v>0</v>
      </c>
      <c r="I62" s="34">
        <f>第1次生産誘発額!DE57</f>
        <v>0</v>
      </c>
      <c r="J62" s="34"/>
      <c r="K62" s="34">
        <f>I62*各種係数!C55</f>
        <v>0</v>
      </c>
      <c r="L62" s="37">
        <v>0</v>
      </c>
      <c r="M62" s="34">
        <f>L62*各種係数!D55</f>
        <v>0</v>
      </c>
      <c r="N62" s="34">
        <f>L62*各種係数!E55</f>
        <v>0</v>
      </c>
      <c r="O62" s="150"/>
      <c r="P62" s="248"/>
      <c r="Q62" s="248"/>
      <c r="R62" s="248"/>
      <c r="S62" s="34">
        <f>$R$116*各種係数!F55</f>
        <v>0</v>
      </c>
      <c r="T62" s="34">
        <f>S62*各種係数!C55</f>
        <v>0</v>
      </c>
      <c r="U62" s="248"/>
      <c r="V62" s="34">
        <f>$U$116*各種係数!F55</f>
        <v>0</v>
      </c>
      <c r="W62" s="37">
        <v>0</v>
      </c>
      <c r="X62" s="34">
        <f>W62*各種係数!D55</f>
        <v>0</v>
      </c>
      <c r="Y62" s="34">
        <f>W62*各種係数!E55</f>
        <v>0</v>
      </c>
      <c r="AA62" s="34">
        <f t="shared" si="4"/>
        <v>0</v>
      </c>
      <c r="AB62" s="34">
        <f t="shared" si="2"/>
        <v>0</v>
      </c>
      <c r="AC62" s="34">
        <f t="shared" si="3"/>
        <v>0</v>
      </c>
    </row>
    <row r="63" spans="2:29" x14ac:dyDescent="0.15">
      <c r="B63" s="8" t="s">
        <v>83</v>
      </c>
      <c r="C63" s="9" t="s">
        <v>88</v>
      </c>
      <c r="D63" s="63">
        <f>価格変換!V61</f>
        <v>0</v>
      </c>
      <c r="E63" s="243">
        <f>IF(入力シート!D73=0,各種係数!C56,入力シート!D73)</f>
        <v>6.5668230774841407E-2</v>
      </c>
      <c r="F63" s="34">
        <f t="shared" si="0"/>
        <v>0</v>
      </c>
      <c r="G63" s="34">
        <f>F63*各種係数!D56</f>
        <v>0</v>
      </c>
      <c r="H63" s="34">
        <f>F63*各種係数!E56</f>
        <v>0</v>
      </c>
      <c r="I63" s="34">
        <f>第1次生産誘発額!DE58</f>
        <v>0</v>
      </c>
      <c r="J63" s="34"/>
      <c r="K63" s="34">
        <f>I63*各種係数!C56</f>
        <v>0</v>
      </c>
      <c r="L63" s="37">
        <v>0</v>
      </c>
      <c r="M63" s="34">
        <f>L63*各種係数!D56</f>
        <v>0</v>
      </c>
      <c r="N63" s="34">
        <f>L63*各種係数!E56</f>
        <v>0</v>
      </c>
      <c r="O63" s="150"/>
      <c r="P63" s="248"/>
      <c r="Q63" s="248"/>
      <c r="R63" s="248"/>
      <c r="S63" s="34">
        <f>$R$116*各種係数!F56</f>
        <v>0</v>
      </c>
      <c r="T63" s="34">
        <f>S63*各種係数!C56</f>
        <v>0</v>
      </c>
      <c r="U63" s="248"/>
      <c r="V63" s="34">
        <f>$U$116*各種係数!F56</f>
        <v>0</v>
      </c>
      <c r="W63" s="37">
        <v>0</v>
      </c>
      <c r="X63" s="34">
        <f>W63*各種係数!D56</f>
        <v>0</v>
      </c>
      <c r="Y63" s="34">
        <f>W63*各種係数!E56</f>
        <v>0</v>
      </c>
      <c r="AA63" s="34">
        <f t="shared" si="4"/>
        <v>0</v>
      </c>
      <c r="AB63" s="34">
        <f t="shared" si="2"/>
        <v>0</v>
      </c>
      <c r="AC63" s="34">
        <f t="shared" si="3"/>
        <v>0</v>
      </c>
    </row>
    <row r="64" spans="2:29" x14ac:dyDescent="0.15">
      <c r="B64" s="8" t="s">
        <v>84</v>
      </c>
      <c r="C64" s="9" t="s">
        <v>295</v>
      </c>
      <c r="D64" s="63">
        <f>価格変換!V62</f>
        <v>0</v>
      </c>
      <c r="E64" s="243">
        <f>IF(入力シート!D74=0,各種係数!C57,入力シート!D74)</f>
        <v>0.18149338712870355</v>
      </c>
      <c r="F64" s="34">
        <f t="shared" si="0"/>
        <v>0</v>
      </c>
      <c r="G64" s="34">
        <f>F64*各種係数!D57</f>
        <v>0</v>
      </c>
      <c r="H64" s="34">
        <f>F64*各種係数!E57</f>
        <v>0</v>
      </c>
      <c r="I64" s="34">
        <f>第1次生産誘発額!DE59</f>
        <v>0</v>
      </c>
      <c r="J64" s="34"/>
      <c r="K64" s="34">
        <f>I64*各種係数!C57</f>
        <v>0</v>
      </c>
      <c r="L64" s="37">
        <v>0</v>
      </c>
      <c r="M64" s="34">
        <f>L64*各種係数!D57</f>
        <v>0</v>
      </c>
      <c r="N64" s="34">
        <f>L64*各種係数!E57</f>
        <v>0</v>
      </c>
      <c r="O64" s="150"/>
      <c r="P64" s="248"/>
      <c r="Q64" s="248"/>
      <c r="R64" s="248"/>
      <c r="S64" s="34">
        <f>$R$116*各種係数!F57</f>
        <v>0</v>
      </c>
      <c r="T64" s="34">
        <f>S64*各種係数!C57</f>
        <v>0</v>
      </c>
      <c r="U64" s="248"/>
      <c r="V64" s="34">
        <f>$U$116*各種係数!F57</f>
        <v>0</v>
      </c>
      <c r="W64" s="37">
        <v>0</v>
      </c>
      <c r="X64" s="34">
        <f>W64*各種係数!D57</f>
        <v>0</v>
      </c>
      <c r="Y64" s="34">
        <f>W64*各種係数!E57</f>
        <v>0</v>
      </c>
      <c r="AA64" s="34">
        <f t="shared" si="4"/>
        <v>0</v>
      </c>
      <c r="AB64" s="34">
        <f t="shared" si="2"/>
        <v>0</v>
      </c>
      <c r="AC64" s="34">
        <f t="shared" si="3"/>
        <v>0</v>
      </c>
    </row>
    <row r="65" spans="2:29" x14ac:dyDescent="0.15">
      <c r="B65" s="8" t="s">
        <v>85</v>
      </c>
      <c r="C65" s="9" t="s">
        <v>91</v>
      </c>
      <c r="D65" s="63">
        <f>価格変換!V63</f>
        <v>0</v>
      </c>
      <c r="E65" s="243">
        <f>IF(入力シート!D75=0,各種係数!C58,入力シート!D75)</f>
        <v>4.0176070428171284E-2</v>
      </c>
      <c r="F65" s="34">
        <f t="shared" si="0"/>
        <v>0</v>
      </c>
      <c r="G65" s="34">
        <f>F65*各種係数!D58</f>
        <v>0</v>
      </c>
      <c r="H65" s="34">
        <f>F65*各種係数!E58</f>
        <v>0</v>
      </c>
      <c r="I65" s="34">
        <f>第1次生産誘発額!DE60</f>
        <v>0</v>
      </c>
      <c r="J65" s="34"/>
      <c r="K65" s="34">
        <f>I65*各種係数!C58</f>
        <v>0</v>
      </c>
      <c r="L65" s="37">
        <v>0</v>
      </c>
      <c r="M65" s="34">
        <f>L65*各種係数!D58</f>
        <v>0</v>
      </c>
      <c r="N65" s="34">
        <f>L65*各種係数!E58</f>
        <v>0</v>
      </c>
      <c r="O65" s="150"/>
      <c r="P65" s="248"/>
      <c r="Q65" s="248"/>
      <c r="R65" s="248"/>
      <c r="S65" s="34">
        <f>$R$116*各種係数!F58</f>
        <v>0</v>
      </c>
      <c r="T65" s="34">
        <f>S65*各種係数!C58</f>
        <v>0</v>
      </c>
      <c r="U65" s="248"/>
      <c r="V65" s="34">
        <f>$U$116*各種係数!F58</f>
        <v>0</v>
      </c>
      <c r="W65" s="37">
        <v>0</v>
      </c>
      <c r="X65" s="34">
        <f>W65*各種係数!D58</f>
        <v>0</v>
      </c>
      <c r="Y65" s="34">
        <f>W65*各種係数!E58</f>
        <v>0</v>
      </c>
      <c r="AA65" s="34">
        <f t="shared" si="4"/>
        <v>0</v>
      </c>
      <c r="AB65" s="34">
        <f t="shared" si="2"/>
        <v>0</v>
      </c>
      <c r="AC65" s="34">
        <f t="shared" si="3"/>
        <v>0</v>
      </c>
    </row>
    <row r="66" spans="2:29" x14ac:dyDescent="0.15">
      <c r="B66" s="8" t="s">
        <v>87</v>
      </c>
      <c r="C66" s="9" t="s">
        <v>93</v>
      </c>
      <c r="D66" s="63">
        <f>価格変換!V64</f>
        <v>0</v>
      </c>
      <c r="E66" s="243">
        <f>IF(入力シート!D76=0,各種係数!C59,入力シート!D76)</f>
        <v>0.14916802514282357</v>
      </c>
      <c r="F66" s="34">
        <f t="shared" si="0"/>
        <v>0</v>
      </c>
      <c r="G66" s="34">
        <f>F66*各種係数!D59</f>
        <v>0</v>
      </c>
      <c r="H66" s="34">
        <f>F66*各種係数!E59</f>
        <v>0</v>
      </c>
      <c r="I66" s="34">
        <f>第1次生産誘発額!DE61</f>
        <v>0</v>
      </c>
      <c r="J66" s="34"/>
      <c r="K66" s="34">
        <f>I66*各種係数!C59</f>
        <v>0</v>
      </c>
      <c r="L66" s="37">
        <v>0</v>
      </c>
      <c r="M66" s="34">
        <f>L66*各種係数!D59</f>
        <v>0</v>
      </c>
      <c r="N66" s="34">
        <f>L66*各種係数!E59</f>
        <v>0</v>
      </c>
      <c r="O66" s="150"/>
      <c r="P66" s="248"/>
      <c r="Q66" s="248"/>
      <c r="R66" s="248"/>
      <c r="S66" s="34">
        <f>$R$116*各種係数!F59</f>
        <v>0</v>
      </c>
      <c r="T66" s="34">
        <f>S66*各種係数!C59</f>
        <v>0</v>
      </c>
      <c r="U66" s="248"/>
      <c r="V66" s="34">
        <f>$U$116*各種係数!F59</f>
        <v>0</v>
      </c>
      <c r="W66" s="37">
        <v>0</v>
      </c>
      <c r="X66" s="34">
        <f>W66*各種係数!D59</f>
        <v>0</v>
      </c>
      <c r="Y66" s="34">
        <f>W66*各種係数!E59</f>
        <v>0</v>
      </c>
      <c r="AA66" s="34">
        <f t="shared" si="4"/>
        <v>0</v>
      </c>
      <c r="AB66" s="34">
        <f t="shared" si="2"/>
        <v>0</v>
      </c>
      <c r="AC66" s="34">
        <f t="shared" si="3"/>
        <v>0</v>
      </c>
    </row>
    <row r="67" spans="2:29" x14ac:dyDescent="0.15">
      <c r="B67" s="8" t="s">
        <v>89</v>
      </c>
      <c r="C67" s="9" t="s">
        <v>96</v>
      </c>
      <c r="D67" s="63">
        <f>価格変換!V65</f>
        <v>0</v>
      </c>
      <c r="E67" s="243">
        <f>IF(入力シート!D77=0,各種係数!C60,入力シート!D77)</f>
        <v>4.7727650319442927E-2</v>
      </c>
      <c r="F67" s="34">
        <f t="shared" si="0"/>
        <v>0</v>
      </c>
      <c r="G67" s="34">
        <f>F67*各種係数!D60</f>
        <v>0</v>
      </c>
      <c r="H67" s="34">
        <f>F67*各種係数!E60</f>
        <v>0</v>
      </c>
      <c r="I67" s="34">
        <f>第1次生産誘発額!DE62</f>
        <v>0</v>
      </c>
      <c r="J67" s="34"/>
      <c r="K67" s="34">
        <f>I67*各種係数!C60</f>
        <v>0</v>
      </c>
      <c r="L67" s="37">
        <v>0</v>
      </c>
      <c r="M67" s="34">
        <f>L67*各種係数!D60</f>
        <v>0</v>
      </c>
      <c r="N67" s="34">
        <f>L67*各種係数!E60</f>
        <v>0</v>
      </c>
      <c r="O67" s="150"/>
      <c r="P67" s="248"/>
      <c r="Q67" s="248"/>
      <c r="R67" s="248"/>
      <c r="S67" s="34">
        <f>$R$116*各種係数!F60</f>
        <v>0</v>
      </c>
      <c r="T67" s="34">
        <f>S67*各種係数!C60</f>
        <v>0</v>
      </c>
      <c r="U67" s="248"/>
      <c r="V67" s="34">
        <f>$U$116*各種係数!F60</f>
        <v>0</v>
      </c>
      <c r="W67" s="37">
        <v>0</v>
      </c>
      <c r="X67" s="34">
        <f>W67*各種係数!D60</f>
        <v>0</v>
      </c>
      <c r="Y67" s="34">
        <f>W67*各種係数!E60</f>
        <v>0</v>
      </c>
      <c r="AA67" s="34">
        <f t="shared" si="4"/>
        <v>0</v>
      </c>
      <c r="AB67" s="34">
        <f t="shared" si="2"/>
        <v>0</v>
      </c>
      <c r="AC67" s="34">
        <f t="shared" si="3"/>
        <v>0</v>
      </c>
    </row>
    <row r="68" spans="2:29" x14ac:dyDescent="0.15">
      <c r="B68" s="8" t="s">
        <v>90</v>
      </c>
      <c r="C68" s="9" t="s">
        <v>98</v>
      </c>
      <c r="D68" s="63">
        <f>価格変換!V66</f>
        <v>0</v>
      </c>
      <c r="E68" s="243">
        <f>IF(入力シート!D78=0,各種係数!C61,入力シート!D78)</f>
        <v>0.5148955272608553</v>
      </c>
      <c r="F68" s="34">
        <f t="shared" si="0"/>
        <v>0</v>
      </c>
      <c r="G68" s="34">
        <f>F68*各種係数!D61</f>
        <v>0</v>
      </c>
      <c r="H68" s="34">
        <f>F68*各種係数!E61</f>
        <v>0</v>
      </c>
      <c r="I68" s="34">
        <f>第1次生産誘発額!DE63</f>
        <v>0</v>
      </c>
      <c r="J68" s="34"/>
      <c r="K68" s="34">
        <f>I68*各種係数!C61</f>
        <v>0</v>
      </c>
      <c r="L68" s="37">
        <v>0</v>
      </c>
      <c r="M68" s="34">
        <f>L68*各種係数!D61</f>
        <v>0</v>
      </c>
      <c r="N68" s="34">
        <f>L68*各種係数!E61</f>
        <v>0</v>
      </c>
      <c r="O68" s="150"/>
      <c r="P68" s="248"/>
      <c r="Q68" s="248"/>
      <c r="R68" s="248"/>
      <c r="S68" s="34">
        <f>$R$116*各種係数!F61</f>
        <v>0</v>
      </c>
      <c r="T68" s="34">
        <f>S68*各種係数!C61</f>
        <v>0</v>
      </c>
      <c r="U68" s="248"/>
      <c r="V68" s="34">
        <f>$U$116*各種係数!F61</f>
        <v>0</v>
      </c>
      <c r="W68" s="37">
        <v>0</v>
      </c>
      <c r="X68" s="34">
        <f>W68*各種係数!D61</f>
        <v>0</v>
      </c>
      <c r="Y68" s="34">
        <f>W68*各種係数!E61</f>
        <v>0</v>
      </c>
      <c r="AA68" s="34">
        <f t="shared" si="4"/>
        <v>0</v>
      </c>
      <c r="AB68" s="34">
        <f t="shared" si="2"/>
        <v>0</v>
      </c>
      <c r="AC68" s="34">
        <f t="shared" si="3"/>
        <v>0</v>
      </c>
    </row>
    <row r="69" spans="2:29" x14ac:dyDescent="0.15">
      <c r="B69" s="8" t="s">
        <v>92</v>
      </c>
      <c r="C69" s="9" t="s">
        <v>100</v>
      </c>
      <c r="D69" s="63">
        <f>価格変換!V67</f>
        <v>0</v>
      </c>
      <c r="E69" s="243">
        <f>IF(入力シート!D79=0,各種係数!C62,入力シート!D79)</f>
        <v>1</v>
      </c>
      <c r="F69" s="34">
        <f t="shared" si="0"/>
        <v>0</v>
      </c>
      <c r="G69" s="34">
        <f>F69*各種係数!D62</f>
        <v>0</v>
      </c>
      <c r="H69" s="34">
        <f>F69*各種係数!E62</f>
        <v>0</v>
      </c>
      <c r="I69" s="34">
        <f>第1次生産誘発額!DE64</f>
        <v>0</v>
      </c>
      <c r="J69" s="34"/>
      <c r="K69" s="34">
        <f>I69*各種係数!C62</f>
        <v>0</v>
      </c>
      <c r="L69" s="37">
        <v>0</v>
      </c>
      <c r="M69" s="34">
        <f>L69*各種係数!D62</f>
        <v>0</v>
      </c>
      <c r="N69" s="34">
        <f>L69*各種係数!E62</f>
        <v>0</v>
      </c>
      <c r="O69" s="150"/>
      <c r="P69" s="248"/>
      <c r="Q69" s="248"/>
      <c r="R69" s="248"/>
      <c r="S69" s="34">
        <f>$R$116*各種係数!F62</f>
        <v>0</v>
      </c>
      <c r="T69" s="34">
        <f>S69*各種係数!C62</f>
        <v>0</v>
      </c>
      <c r="U69" s="248"/>
      <c r="V69" s="34">
        <f>$U$116*各種係数!F62</f>
        <v>0</v>
      </c>
      <c r="W69" s="37">
        <v>0</v>
      </c>
      <c r="X69" s="34">
        <f>W69*各種係数!D62</f>
        <v>0</v>
      </c>
      <c r="Y69" s="34">
        <f>W69*各種係数!E62</f>
        <v>0</v>
      </c>
      <c r="AA69" s="34">
        <f t="shared" si="4"/>
        <v>0</v>
      </c>
      <c r="AB69" s="34">
        <f t="shared" si="2"/>
        <v>0</v>
      </c>
      <c r="AC69" s="34">
        <f t="shared" si="3"/>
        <v>0</v>
      </c>
    </row>
    <row r="70" spans="2:29" x14ac:dyDescent="0.15">
      <c r="B70" s="8" t="s">
        <v>94</v>
      </c>
      <c r="C70" s="9" t="s">
        <v>102</v>
      </c>
      <c r="D70" s="63">
        <f>価格変換!V68</f>
        <v>0</v>
      </c>
      <c r="E70" s="243">
        <f>IF(入力シート!D80=0,各種係数!C63,入力シート!D80)</f>
        <v>1</v>
      </c>
      <c r="F70" s="34">
        <f t="shared" si="0"/>
        <v>0</v>
      </c>
      <c r="G70" s="34">
        <f>F70*各種係数!D63</f>
        <v>0</v>
      </c>
      <c r="H70" s="34">
        <f>F70*各種係数!E63</f>
        <v>0</v>
      </c>
      <c r="I70" s="34">
        <f>第1次生産誘発額!DE65</f>
        <v>0</v>
      </c>
      <c r="J70" s="34"/>
      <c r="K70" s="34">
        <f>I70*各種係数!C63</f>
        <v>0</v>
      </c>
      <c r="L70" s="37">
        <v>0</v>
      </c>
      <c r="M70" s="34">
        <f>L70*各種係数!D63</f>
        <v>0</v>
      </c>
      <c r="N70" s="34">
        <f>L70*各種係数!E63</f>
        <v>0</v>
      </c>
      <c r="O70" s="150"/>
      <c r="P70" s="248"/>
      <c r="Q70" s="248"/>
      <c r="R70" s="248"/>
      <c r="S70" s="34">
        <f>$R$116*各種係数!F63</f>
        <v>0</v>
      </c>
      <c r="T70" s="34">
        <f>S70*各種係数!C63</f>
        <v>0</v>
      </c>
      <c r="U70" s="248"/>
      <c r="V70" s="34">
        <f>$U$116*各種係数!F63</f>
        <v>0</v>
      </c>
      <c r="W70" s="37">
        <v>0</v>
      </c>
      <c r="X70" s="34">
        <f>W70*各種係数!D63</f>
        <v>0</v>
      </c>
      <c r="Y70" s="34">
        <f>W70*各種係数!E63</f>
        <v>0</v>
      </c>
      <c r="AA70" s="34">
        <f t="shared" si="4"/>
        <v>0</v>
      </c>
      <c r="AB70" s="34">
        <f t="shared" si="2"/>
        <v>0</v>
      </c>
      <c r="AC70" s="34">
        <f t="shared" si="3"/>
        <v>0</v>
      </c>
    </row>
    <row r="71" spans="2:29" x14ac:dyDescent="0.15">
      <c r="B71" s="8" t="s">
        <v>95</v>
      </c>
      <c r="C71" s="9" t="s">
        <v>104</v>
      </c>
      <c r="D71" s="63">
        <f>価格変換!V69</f>
        <v>0</v>
      </c>
      <c r="E71" s="243">
        <f>IF(入力シート!D81=0,各種係数!C64,入力シート!D81)</f>
        <v>1</v>
      </c>
      <c r="F71" s="34">
        <f t="shared" si="0"/>
        <v>0</v>
      </c>
      <c r="G71" s="34">
        <f>F71*各種係数!D64</f>
        <v>0</v>
      </c>
      <c r="H71" s="34">
        <f>F71*各種係数!E64</f>
        <v>0</v>
      </c>
      <c r="I71" s="34">
        <f>第1次生産誘発額!DE66</f>
        <v>0</v>
      </c>
      <c r="J71" s="34"/>
      <c r="K71" s="34">
        <f>I71*各種係数!C64</f>
        <v>0</v>
      </c>
      <c r="L71" s="37">
        <v>0</v>
      </c>
      <c r="M71" s="34">
        <f>L71*各種係数!D64</f>
        <v>0</v>
      </c>
      <c r="N71" s="34">
        <f>L71*各種係数!E64</f>
        <v>0</v>
      </c>
      <c r="O71" s="150"/>
      <c r="P71" s="248"/>
      <c r="Q71" s="248"/>
      <c r="R71" s="248"/>
      <c r="S71" s="34">
        <f>$R$116*各種係数!F64</f>
        <v>0</v>
      </c>
      <c r="T71" s="34">
        <f>S71*各種係数!C64</f>
        <v>0</v>
      </c>
      <c r="U71" s="248"/>
      <c r="V71" s="34">
        <f>$U$116*各種係数!F64</f>
        <v>0</v>
      </c>
      <c r="W71" s="37">
        <v>0</v>
      </c>
      <c r="X71" s="34">
        <f>W71*各種係数!D64</f>
        <v>0</v>
      </c>
      <c r="Y71" s="34">
        <f>W71*各種係数!E64</f>
        <v>0</v>
      </c>
      <c r="AA71" s="34">
        <f t="shared" si="4"/>
        <v>0</v>
      </c>
      <c r="AB71" s="34">
        <f t="shared" si="2"/>
        <v>0</v>
      </c>
      <c r="AC71" s="34">
        <f t="shared" si="3"/>
        <v>0</v>
      </c>
    </row>
    <row r="72" spans="2:29" x14ac:dyDescent="0.15">
      <c r="B72" s="8" t="s">
        <v>97</v>
      </c>
      <c r="C72" s="9" t="s">
        <v>106</v>
      </c>
      <c r="D72" s="63">
        <f>価格変換!V70</f>
        <v>0</v>
      </c>
      <c r="E72" s="243">
        <f>IF(入力シート!D82=0,各種係数!C65,入力シート!D82)</f>
        <v>1</v>
      </c>
      <c r="F72" s="34">
        <f t="shared" si="0"/>
        <v>0</v>
      </c>
      <c r="G72" s="34">
        <f>F72*各種係数!D65</f>
        <v>0</v>
      </c>
      <c r="H72" s="34">
        <f>F72*各種係数!E65</f>
        <v>0</v>
      </c>
      <c r="I72" s="34">
        <f>第1次生産誘発額!DE67</f>
        <v>0</v>
      </c>
      <c r="J72" s="34"/>
      <c r="K72" s="34">
        <f>I72*各種係数!C65</f>
        <v>0</v>
      </c>
      <c r="L72" s="37">
        <v>0</v>
      </c>
      <c r="M72" s="34">
        <f>L72*各種係数!D65</f>
        <v>0</v>
      </c>
      <c r="N72" s="34">
        <f>L72*各種係数!E65</f>
        <v>0</v>
      </c>
      <c r="O72" s="150"/>
      <c r="P72" s="248"/>
      <c r="Q72" s="248"/>
      <c r="R72" s="248"/>
      <c r="S72" s="34">
        <f>$R$116*各種係数!F65</f>
        <v>0</v>
      </c>
      <c r="T72" s="34">
        <f>S72*各種係数!C65</f>
        <v>0</v>
      </c>
      <c r="U72" s="248"/>
      <c r="V72" s="34">
        <f>$U$116*各種係数!F65</f>
        <v>0</v>
      </c>
      <c r="W72" s="37">
        <v>0</v>
      </c>
      <c r="X72" s="34">
        <f>W72*各種係数!D65</f>
        <v>0</v>
      </c>
      <c r="Y72" s="34">
        <f>W72*各種係数!E65</f>
        <v>0</v>
      </c>
      <c r="AA72" s="34">
        <f t="shared" si="4"/>
        <v>0</v>
      </c>
      <c r="AB72" s="34">
        <f t="shared" si="2"/>
        <v>0</v>
      </c>
      <c r="AC72" s="34">
        <f t="shared" si="3"/>
        <v>0</v>
      </c>
    </row>
    <row r="73" spans="2:29" x14ac:dyDescent="0.15">
      <c r="B73" s="8" t="s">
        <v>99</v>
      </c>
      <c r="C73" s="9" t="s">
        <v>306</v>
      </c>
      <c r="D73" s="63">
        <f>価格変換!V71</f>
        <v>0</v>
      </c>
      <c r="E73" s="243">
        <f>IF(入力シート!D83=0,各種係数!C66,入力シート!D83)</f>
        <v>0.99995868888860195</v>
      </c>
      <c r="F73" s="34">
        <f t="shared" si="0"/>
        <v>0</v>
      </c>
      <c r="G73" s="34">
        <f>F73*各種係数!D66</f>
        <v>0</v>
      </c>
      <c r="H73" s="34">
        <f>F73*各種係数!E66</f>
        <v>0</v>
      </c>
      <c r="I73" s="34">
        <f>第1次生産誘発額!DE68</f>
        <v>0</v>
      </c>
      <c r="J73" s="34"/>
      <c r="K73" s="34">
        <f>I73*各種係数!C66</f>
        <v>0</v>
      </c>
      <c r="L73" s="37">
        <v>0</v>
      </c>
      <c r="M73" s="34">
        <f>L73*各種係数!D66</f>
        <v>0</v>
      </c>
      <c r="N73" s="34">
        <f>L73*各種係数!E66</f>
        <v>0</v>
      </c>
      <c r="O73" s="150"/>
      <c r="P73" s="248"/>
      <c r="Q73" s="248"/>
      <c r="R73" s="248"/>
      <c r="S73" s="34">
        <f>$R$116*各種係数!F66</f>
        <v>0</v>
      </c>
      <c r="T73" s="34">
        <f>S73*各種係数!C66</f>
        <v>0</v>
      </c>
      <c r="U73" s="248"/>
      <c r="V73" s="34">
        <f>$U$116*各種係数!F66</f>
        <v>0</v>
      </c>
      <c r="W73" s="37">
        <v>0</v>
      </c>
      <c r="X73" s="34">
        <f>W73*各種係数!D66</f>
        <v>0</v>
      </c>
      <c r="Y73" s="34">
        <f>W73*各種係数!E66</f>
        <v>0</v>
      </c>
      <c r="AA73" s="34">
        <f t="shared" si="4"/>
        <v>0</v>
      </c>
      <c r="AB73" s="34">
        <f t="shared" si="2"/>
        <v>0</v>
      </c>
      <c r="AC73" s="34">
        <f t="shared" si="3"/>
        <v>0</v>
      </c>
    </row>
    <row r="74" spans="2:29" x14ac:dyDescent="0.15">
      <c r="B74" s="8" t="s">
        <v>101</v>
      </c>
      <c r="C74" s="9" t="s">
        <v>109</v>
      </c>
      <c r="D74" s="63">
        <f>価格変換!V72</f>
        <v>0</v>
      </c>
      <c r="E74" s="243">
        <f>IF(入力シート!D84=0,各種係数!C67,入力シート!D84)</f>
        <v>0.25055620298760461</v>
      </c>
      <c r="F74" s="34">
        <f t="shared" si="0"/>
        <v>0</v>
      </c>
      <c r="G74" s="34">
        <f>F74*各種係数!D67</f>
        <v>0</v>
      </c>
      <c r="H74" s="34">
        <f>F74*各種係数!E67</f>
        <v>0</v>
      </c>
      <c r="I74" s="34">
        <f>第1次生産誘発額!DE69</f>
        <v>0</v>
      </c>
      <c r="J74" s="34"/>
      <c r="K74" s="34">
        <f>I74*各種係数!C67</f>
        <v>0</v>
      </c>
      <c r="L74" s="37">
        <v>0</v>
      </c>
      <c r="M74" s="34">
        <f>L74*各種係数!D67</f>
        <v>0</v>
      </c>
      <c r="N74" s="34">
        <f>L74*各種係数!E67</f>
        <v>0</v>
      </c>
      <c r="O74" s="150"/>
      <c r="P74" s="248"/>
      <c r="Q74" s="248"/>
      <c r="R74" s="248"/>
      <c r="S74" s="34">
        <f>$R$116*各種係数!F67</f>
        <v>0</v>
      </c>
      <c r="T74" s="34">
        <f>S74*各種係数!C67</f>
        <v>0</v>
      </c>
      <c r="U74" s="248"/>
      <c r="V74" s="34">
        <f>$U$116*各種係数!F67</f>
        <v>0</v>
      </c>
      <c r="W74" s="37">
        <v>0</v>
      </c>
      <c r="X74" s="34">
        <f>W74*各種係数!D67</f>
        <v>0</v>
      </c>
      <c r="Y74" s="34">
        <f>W74*各種係数!E67</f>
        <v>0</v>
      </c>
      <c r="AA74" s="34">
        <f t="shared" si="4"/>
        <v>0</v>
      </c>
      <c r="AB74" s="34">
        <f t="shared" si="2"/>
        <v>0</v>
      </c>
      <c r="AC74" s="34">
        <f t="shared" si="3"/>
        <v>0</v>
      </c>
    </row>
    <row r="75" spans="2:29" x14ac:dyDescent="0.15">
      <c r="B75" s="8" t="s">
        <v>103</v>
      </c>
      <c r="C75" s="9" t="s">
        <v>111</v>
      </c>
      <c r="D75" s="63">
        <f>価格変換!V73</f>
        <v>0</v>
      </c>
      <c r="E75" s="243">
        <f>IF(入力シート!D85=0,各種係数!C68,入力シート!D85)</f>
        <v>0.90040745533133282</v>
      </c>
      <c r="F75" s="34">
        <f t="shared" ref="F75:F115" si="5">D75*E75</f>
        <v>0</v>
      </c>
      <c r="G75" s="34">
        <f>F75*各種係数!D68</f>
        <v>0</v>
      </c>
      <c r="H75" s="34">
        <f>F75*各種係数!E68</f>
        <v>0</v>
      </c>
      <c r="I75" s="34">
        <f>第1次生産誘発額!DE70</f>
        <v>0</v>
      </c>
      <c r="J75" s="34"/>
      <c r="K75" s="34">
        <f>I75*各種係数!C68</f>
        <v>0</v>
      </c>
      <c r="L75" s="37">
        <v>0</v>
      </c>
      <c r="M75" s="34">
        <f>L75*各種係数!D68</f>
        <v>0</v>
      </c>
      <c r="N75" s="34">
        <f>L75*各種係数!E68</f>
        <v>0</v>
      </c>
      <c r="O75" s="150"/>
      <c r="P75" s="248"/>
      <c r="Q75" s="248"/>
      <c r="R75" s="248"/>
      <c r="S75" s="34">
        <f>$R$116*各種係数!F68</f>
        <v>0</v>
      </c>
      <c r="T75" s="34">
        <f>S75*各種係数!C68</f>
        <v>0</v>
      </c>
      <c r="U75" s="248"/>
      <c r="V75" s="34">
        <f>$U$116*各種係数!F68</f>
        <v>0</v>
      </c>
      <c r="W75" s="37">
        <v>0</v>
      </c>
      <c r="X75" s="34">
        <f>W75*各種係数!D68</f>
        <v>0</v>
      </c>
      <c r="Y75" s="34">
        <f>W75*各種係数!E68</f>
        <v>0</v>
      </c>
      <c r="AA75" s="34">
        <f t="shared" ref="AA75:AA106" si="6">F75+L75+W75</f>
        <v>0</v>
      </c>
      <c r="AB75" s="34">
        <f t="shared" ref="AB75:AB113" si="7">G75+M75+X75</f>
        <v>0</v>
      </c>
      <c r="AC75" s="34">
        <f t="shared" ref="AC75:AC113" si="8">H75+N75+Y75</f>
        <v>0</v>
      </c>
    </row>
    <row r="76" spans="2:29" x14ac:dyDescent="0.15">
      <c r="B76" s="8" t="s">
        <v>105</v>
      </c>
      <c r="C76" s="9" t="s">
        <v>113</v>
      </c>
      <c r="D76" s="63">
        <f>価格変換!V74</f>
        <v>0</v>
      </c>
      <c r="E76" s="243">
        <f>IF(入力シート!D86=0,各種係数!C69,入力シート!D86)</f>
        <v>0.99255334628651637</v>
      </c>
      <c r="F76" s="34">
        <f t="shared" si="5"/>
        <v>0</v>
      </c>
      <c r="G76" s="34">
        <f>F76*各種係数!D69</f>
        <v>0</v>
      </c>
      <c r="H76" s="34">
        <f>F76*各種係数!E69</f>
        <v>0</v>
      </c>
      <c r="I76" s="34">
        <f>第1次生産誘発額!DE71</f>
        <v>0</v>
      </c>
      <c r="J76" s="34"/>
      <c r="K76" s="34">
        <f>I76*各種係数!C69</f>
        <v>0</v>
      </c>
      <c r="L76" s="37">
        <v>0</v>
      </c>
      <c r="M76" s="34">
        <f>L76*各種係数!D69</f>
        <v>0</v>
      </c>
      <c r="N76" s="34">
        <f>L76*各種係数!E69</f>
        <v>0</v>
      </c>
      <c r="O76" s="150"/>
      <c r="P76" s="248"/>
      <c r="Q76" s="248"/>
      <c r="R76" s="248"/>
      <c r="S76" s="34">
        <f>$R$116*各種係数!F69</f>
        <v>0</v>
      </c>
      <c r="T76" s="34">
        <f>S76*各種係数!C69</f>
        <v>0</v>
      </c>
      <c r="U76" s="248"/>
      <c r="V76" s="34">
        <f>$U$116*各種係数!F69</f>
        <v>0</v>
      </c>
      <c r="W76" s="37">
        <v>0</v>
      </c>
      <c r="X76" s="34">
        <f>W76*各種係数!D69</f>
        <v>0</v>
      </c>
      <c r="Y76" s="34">
        <f>W76*各種係数!E69</f>
        <v>0</v>
      </c>
      <c r="AA76" s="34">
        <f t="shared" si="6"/>
        <v>0</v>
      </c>
      <c r="AB76" s="34">
        <f t="shared" si="7"/>
        <v>0</v>
      </c>
      <c r="AC76" s="34">
        <f t="shared" si="8"/>
        <v>0</v>
      </c>
    </row>
    <row r="77" spans="2:29" x14ac:dyDescent="0.15">
      <c r="B77" s="8" t="s">
        <v>107</v>
      </c>
      <c r="C77" s="9" t="s">
        <v>115</v>
      </c>
      <c r="D77" s="63">
        <f>価格変換!V75</f>
        <v>0</v>
      </c>
      <c r="E77" s="243">
        <f>IF(入力シート!D87=0,各種係数!C70,入力シート!D87)</f>
        <v>0.51783945427118905</v>
      </c>
      <c r="F77" s="34">
        <f t="shared" si="5"/>
        <v>0</v>
      </c>
      <c r="G77" s="34">
        <f>F77*各種係数!D70</f>
        <v>0</v>
      </c>
      <c r="H77" s="34">
        <f>F77*各種係数!E70</f>
        <v>0</v>
      </c>
      <c r="I77" s="34">
        <f>第1次生産誘発額!DE72</f>
        <v>0</v>
      </c>
      <c r="J77" s="34"/>
      <c r="K77" s="34">
        <f>I77*各種係数!C70</f>
        <v>0</v>
      </c>
      <c r="L77" s="37">
        <v>0</v>
      </c>
      <c r="M77" s="34">
        <f>L77*各種係数!D70</f>
        <v>0</v>
      </c>
      <c r="N77" s="34">
        <f>L77*各種係数!E70</f>
        <v>0</v>
      </c>
      <c r="O77" s="150"/>
      <c r="P77" s="248"/>
      <c r="Q77" s="248"/>
      <c r="R77" s="248"/>
      <c r="S77" s="34">
        <f>$R$116*各種係数!F70</f>
        <v>0</v>
      </c>
      <c r="T77" s="34">
        <f>S77*各種係数!C70</f>
        <v>0</v>
      </c>
      <c r="U77" s="248"/>
      <c r="V77" s="34">
        <f>$U$116*各種係数!F70</f>
        <v>0</v>
      </c>
      <c r="W77" s="37">
        <v>0</v>
      </c>
      <c r="X77" s="34">
        <f>W77*各種係数!D70</f>
        <v>0</v>
      </c>
      <c r="Y77" s="34">
        <f>W77*各種係数!E70</f>
        <v>0</v>
      </c>
      <c r="AA77" s="34">
        <f t="shared" si="6"/>
        <v>0</v>
      </c>
      <c r="AB77" s="34">
        <f t="shared" si="7"/>
        <v>0</v>
      </c>
      <c r="AC77" s="34">
        <f t="shared" si="8"/>
        <v>0</v>
      </c>
    </row>
    <row r="78" spans="2:29" x14ac:dyDescent="0.15">
      <c r="B78" s="8" t="s">
        <v>108</v>
      </c>
      <c r="C78" s="9" t="s">
        <v>117</v>
      </c>
      <c r="D78" s="63">
        <f>価格変換!V76</f>
        <v>0</v>
      </c>
      <c r="E78" s="243">
        <f>IF(入力シート!D88=0,各種係数!C71,入力シート!D88)</f>
        <v>0.70041417395306027</v>
      </c>
      <c r="F78" s="34">
        <f t="shared" si="5"/>
        <v>0</v>
      </c>
      <c r="G78" s="34">
        <f>F78*各種係数!D71</f>
        <v>0</v>
      </c>
      <c r="H78" s="34">
        <f>F78*各種係数!E71</f>
        <v>0</v>
      </c>
      <c r="I78" s="34">
        <f>第1次生産誘発額!DE73</f>
        <v>0</v>
      </c>
      <c r="J78" s="34"/>
      <c r="K78" s="34">
        <f>I78*各種係数!C71</f>
        <v>0</v>
      </c>
      <c r="L78" s="37">
        <v>0</v>
      </c>
      <c r="M78" s="34">
        <f>L78*各種係数!D71</f>
        <v>0</v>
      </c>
      <c r="N78" s="34">
        <f>L78*各種係数!E71</f>
        <v>0</v>
      </c>
      <c r="O78" s="150"/>
      <c r="P78" s="248"/>
      <c r="Q78" s="248"/>
      <c r="R78" s="248"/>
      <c r="S78" s="34">
        <f>$R$116*各種係数!F71</f>
        <v>0</v>
      </c>
      <c r="T78" s="34">
        <f>S78*各種係数!C71</f>
        <v>0</v>
      </c>
      <c r="U78" s="248"/>
      <c r="V78" s="34">
        <f>$U$116*各種係数!F71</f>
        <v>0</v>
      </c>
      <c r="W78" s="37">
        <v>0</v>
      </c>
      <c r="X78" s="34">
        <f>W78*各種係数!D71</f>
        <v>0</v>
      </c>
      <c r="Y78" s="34">
        <f>W78*各種係数!E71</f>
        <v>0</v>
      </c>
      <c r="AA78" s="34">
        <f t="shared" si="6"/>
        <v>0</v>
      </c>
      <c r="AB78" s="34">
        <f t="shared" si="7"/>
        <v>0</v>
      </c>
      <c r="AC78" s="34">
        <f t="shared" si="8"/>
        <v>0</v>
      </c>
    </row>
    <row r="79" spans="2:29" x14ac:dyDescent="0.15">
      <c r="B79" s="8" t="s">
        <v>110</v>
      </c>
      <c r="C79" s="9" t="s">
        <v>119</v>
      </c>
      <c r="D79" s="63">
        <f>価格変換!V77</f>
        <v>0</v>
      </c>
      <c r="E79" s="243">
        <f>IF(入力シート!D89=0,各種係数!C72,入力シート!D89)</f>
        <v>0.86904317531417197</v>
      </c>
      <c r="F79" s="34">
        <f t="shared" si="5"/>
        <v>0</v>
      </c>
      <c r="G79" s="34">
        <f>F79*各種係数!D72</f>
        <v>0</v>
      </c>
      <c r="H79" s="34">
        <f>F79*各種係数!E72</f>
        <v>0</v>
      </c>
      <c r="I79" s="34">
        <f>第1次生産誘発額!DE74</f>
        <v>0</v>
      </c>
      <c r="J79" s="34"/>
      <c r="K79" s="34">
        <f>I79*各種係数!C72</f>
        <v>0</v>
      </c>
      <c r="L79" s="37">
        <v>0</v>
      </c>
      <c r="M79" s="34">
        <f>L79*各種係数!D72</f>
        <v>0</v>
      </c>
      <c r="N79" s="34">
        <f>L79*各種係数!E72</f>
        <v>0</v>
      </c>
      <c r="O79" s="150"/>
      <c r="P79" s="248"/>
      <c r="Q79" s="248"/>
      <c r="R79" s="248"/>
      <c r="S79" s="34">
        <f>$R$116*各種係数!F72</f>
        <v>0</v>
      </c>
      <c r="T79" s="34">
        <f>S79*各種係数!C72</f>
        <v>0</v>
      </c>
      <c r="U79" s="248"/>
      <c r="V79" s="34">
        <f>$U$116*各種係数!F72</f>
        <v>0</v>
      </c>
      <c r="W79" s="37">
        <v>0</v>
      </c>
      <c r="X79" s="34">
        <f>W79*各種係数!D72</f>
        <v>0</v>
      </c>
      <c r="Y79" s="34">
        <f>W79*各種係数!E72</f>
        <v>0</v>
      </c>
      <c r="AA79" s="34">
        <f t="shared" si="6"/>
        <v>0</v>
      </c>
      <c r="AB79" s="34">
        <f t="shared" si="7"/>
        <v>0</v>
      </c>
      <c r="AC79" s="34">
        <f t="shared" si="8"/>
        <v>0</v>
      </c>
    </row>
    <row r="80" spans="2:29" x14ac:dyDescent="0.15">
      <c r="B80" s="8" t="s">
        <v>112</v>
      </c>
      <c r="C80" s="9" t="s">
        <v>121</v>
      </c>
      <c r="D80" s="63">
        <f>価格変換!V78</f>
        <v>0</v>
      </c>
      <c r="E80" s="243">
        <f>IF(入力シート!D90=0,各種係数!C73,入力シート!D90)</f>
        <v>0.99965970020417982</v>
      </c>
      <c r="F80" s="34">
        <f t="shared" si="5"/>
        <v>0</v>
      </c>
      <c r="G80" s="34">
        <f>F80*各種係数!D73</f>
        <v>0</v>
      </c>
      <c r="H80" s="34">
        <f>F80*各種係数!E73</f>
        <v>0</v>
      </c>
      <c r="I80" s="34">
        <f>第1次生産誘発額!DE75</f>
        <v>0</v>
      </c>
      <c r="J80" s="34"/>
      <c r="K80" s="34">
        <f>I80*各種係数!C73</f>
        <v>0</v>
      </c>
      <c r="L80" s="37">
        <v>0</v>
      </c>
      <c r="M80" s="34">
        <f>L80*各種係数!D73</f>
        <v>0</v>
      </c>
      <c r="N80" s="34">
        <f>L80*各種係数!E73</f>
        <v>0</v>
      </c>
      <c r="O80" s="150"/>
      <c r="P80" s="248"/>
      <c r="Q80" s="248"/>
      <c r="R80" s="248"/>
      <c r="S80" s="34">
        <f>$R$116*各種係数!F73</f>
        <v>0</v>
      </c>
      <c r="T80" s="34">
        <f>S80*各種係数!C73</f>
        <v>0</v>
      </c>
      <c r="U80" s="248"/>
      <c r="V80" s="34">
        <f>$U$116*各種係数!F73</f>
        <v>0</v>
      </c>
      <c r="W80" s="37">
        <v>0</v>
      </c>
      <c r="X80" s="34">
        <f>W80*各種係数!D73</f>
        <v>0</v>
      </c>
      <c r="Y80" s="34">
        <f>W80*各種係数!E73</f>
        <v>0</v>
      </c>
      <c r="AA80" s="34">
        <f t="shared" si="6"/>
        <v>0</v>
      </c>
      <c r="AB80" s="34">
        <f t="shared" si="7"/>
        <v>0</v>
      </c>
      <c r="AC80" s="34">
        <f t="shared" si="8"/>
        <v>0</v>
      </c>
    </row>
    <row r="81" spans="2:29" x14ac:dyDescent="0.15">
      <c r="B81" s="8" t="s">
        <v>114</v>
      </c>
      <c r="C81" s="9" t="s">
        <v>123</v>
      </c>
      <c r="D81" s="63">
        <f>価格変換!V79</f>
        <v>0</v>
      </c>
      <c r="E81" s="243">
        <f>IF(入力シート!D91=0,各種係数!C74,入力シート!D91)</f>
        <v>1</v>
      </c>
      <c r="F81" s="34">
        <f t="shared" si="5"/>
        <v>0</v>
      </c>
      <c r="G81" s="34">
        <f>F81*各種係数!D74</f>
        <v>0</v>
      </c>
      <c r="H81" s="34">
        <f>F81*各種係数!E74</f>
        <v>0</v>
      </c>
      <c r="I81" s="34">
        <f>第1次生産誘発額!DE76</f>
        <v>0</v>
      </c>
      <c r="J81" s="34"/>
      <c r="K81" s="34">
        <f>I81*各種係数!C74</f>
        <v>0</v>
      </c>
      <c r="L81" s="37">
        <v>0</v>
      </c>
      <c r="M81" s="34">
        <f>L81*各種係数!D74</f>
        <v>0</v>
      </c>
      <c r="N81" s="34">
        <f>L81*各種係数!E74</f>
        <v>0</v>
      </c>
      <c r="O81" s="150"/>
      <c r="P81" s="248"/>
      <c r="Q81" s="248"/>
      <c r="R81" s="248"/>
      <c r="S81" s="34">
        <f>$R$116*各種係数!F74</f>
        <v>0</v>
      </c>
      <c r="T81" s="34">
        <f>S81*各種係数!C74</f>
        <v>0</v>
      </c>
      <c r="U81" s="248"/>
      <c r="V81" s="34">
        <f>$U$116*各種係数!F74</f>
        <v>0</v>
      </c>
      <c r="W81" s="37">
        <v>0</v>
      </c>
      <c r="X81" s="34">
        <f>W81*各種係数!D74</f>
        <v>0</v>
      </c>
      <c r="Y81" s="34">
        <f>W81*各種係数!E74</f>
        <v>0</v>
      </c>
      <c r="AA81" s="34">
        <f t="shared" si="6"/>
        <v>0</v>
      </c>
      <c r="AB81" s="34">
        <f t="shared" si="7"/>
        <v>0</v>
      </c>
      <c r="AC81" s="34">
        <f t="shared" si="8"/>
        <v>0</v>
      </c>
    </row>
    <row r="82" spans="2:29" x14ac:dyDescent="0.15">
      <c r="B82" s="8" t="s">
        <v>116</v>
      </c>
      <c r="C82" s="9" t="s">
        <v>125</v>
      </c>
      <c r="D82" s="63">
        <f>価格変換!V80</f>
        <v>0</v>
      </c>
      <c r="E82" s="243">
        <f>IF(入力シート!D92=0,各種係数!C75,入力シート!D92)</f>
        <v>0.26490865218890036</v>
      </c>
      <c r="F82" s="34">
        <f t="shared" si="5"/>
        <v>0</v>
      </c>
      <c r="G82" s="34">
        <f>F82*各種係数!D75</f>
        <v>0</v>
      </c>
      <c r="H82" s="34">
        <f>F82*各種係数!E75</f>
        <v>0</v>
      </c>
      <c r="I82" s="34">
        <f>第1次生産誘発額!DE77</f>
        <v>0</v>
      </c>
      <c r="J82" s="34"/>
      <c r="K82" s="34">
        <f>I82*各種係数!C75</f>
        <v>0</v>
      </c>
      <c r="L82" s="37">
        <v>0</v>
      </c>
      <c r="M82" s="34">
        <f>L82*各種係数!D75</f>
        <v>0</v>
      </c>
      <c r="N82" s="34">
        <f>L82*各種係数!E75</f>
        <v>0</v>
      </c>
      <c r="O82" s="150"/>
      <c r="P82" s="248"/>
      <c r="Q82" s="248"/>
      <c r="R82" s="248"/>
      <c r="S82" s="34">
        <f>$R$116*各種係数!F75</f>
        <v>0</v>
      </c>
      <c r="T82" s="34">
        <f>S82*各種係数!C75</f>
        <v>0</v>
      </c>
      <c r="U82" s="248"/>
      <c r="V82" s="34">
        <f>$U$116*各種係数!F75</f>
        <v>0</v>
      </c>
      <c r="W82" s="37">
        <v>0</v>
      </c>
      <c r="X82" s="34">
        <f>W82*各種係数!D75</f>
        <v>0</v>
      </c>
      <c r="Y82" s="34">
        <f>W82*各種係数!E75</f>
        <v>0</v>
      </c>
      <c r="AA82" s="34">
        <f t="shared" si="6"/>
        <v>0</v>
      </c>
      <c r="AB82" s="34">
        <f t="shared" si="7"/>
        <v>0</v>
      </c>
      <c r="AC82" s="34">
        <f t="shared" si="8"/>
        <v>0</v>
      </c>
    </row>
    <row r="83" spans="2:29" x14ac:dyDescent="0.15">
      <c r="B83" s="8" t="s">
        <v>118</v>
      </c>
      <c r="C83" s="9" t="s">
        <v>296</v>
      </c>
      <c r="D83" s="63">
        <f>価格変換!V81</f>
        <v>0</v>
      </c>
      <c r="E83" s="243">
        <f>IF(入力シート!D93=0,各種係数!C76,入力シート!D93)</f>
        <v>0.65959099575875146</v>
      </c>
      <c r="F83" s="34">
        <f t="shared" si="5"/>
        <v>0</v>
      </c>
      <c r="G83" s="34">
        <f>F83*各種係数!D76</f>
        <v>0</v>
      </c>
      <c r="H83" s="34">
        <f>F83*各種係数!E76</f>
        <v>0</v>
      </c>
      <c r="I83" s="34">
        <f>第1次生産誘発額!DE78</f>
        <v>0</v>
      </c>
      <c r="J83" s="34"/>
      <c r="K83" s="34">
        <f>I83*各種係数!C76</f>
        <v>0</v>
      </c>
      <c r="L83" s="37">
        <v>0</v>
      </c>
      <c r="M83" s="34">
        <f>L83*各種係数!D76</f>
        <v>0</v>
      </c>
      <c r="N83" s="34">
        <f>L83*各種係数!E76</f>
        <v>0</v>
      </c>
      <c r="O83" s="150"/>
      <c r="P83" s="248"/>
      <c r="Q83" s="248"/>
      <c r="R83" s="248"/>
      <c r="S83" s="34">
        <f>$R$116*各種係数!F76</f>
        <v>0</v>
      </c>
      <c r="T83" s="34">
        <f>S83*各種係数!C76</f>
        <v>0</v>
      </c>
      <c r="U83" s="248"/>
      <c r="V83" s="34">
        <f>$U$116*各種係数!F76</f>
        <v>0</v>
      </c>
      <c r="W83" s="37">
        <v>0</v>
      </c>
      <c r="X83" s="34">
        <f>W83*各種係数!D76</f>
        <v>0</v>
      </c>
      <c r="Y83" s="34">
        <f>W83*各種係数!E76</f>
        <v>0</v>
      </c>
      <c r="AA83" s="34">
        <f t="shared" si="6"/>
        <v>0</v>
      </c>
      <c r="AB83" s="34">
        <f t="shared" si="7"/>
        <v>0</v>
      </c>
      <c r="AC83" s="34">
        <f t="shared" si="8"/>
        <v>0</v>
      </c>
    </row>
    <row r="84" spans="2:29" x14ac:dyDescent="0.15">
      <c r="B84" s="8" t="s">
        <v>120</v>
      </c>
      <c r="C84" s="9" t="s">
        <v>128</v>
      </c>
      <c r="D84" s="63">
        <f>価格変換!V82</f>
        <v>0</v>
      </c>
      <c r="E84" s="243">
        <f>IF(入力シート!D94=0,各種係数!C77,入力シート!D94)</f>
        <v>1</v>
      </c>
      <c r="F84" s="34">
        <f t="shared" si="5"/>
        <v>0</v>
      </c>
      <c r="G84" s="34">
        <f>F84*各種係数!D77</f>
        <v>0</v>
      </c>
      <c r="H84" s="34">
        <f>F84*各種係数!E77</f>
        <v>0</v>
      </c>
      <c r="I84" s="34">
        <f>第1次生産誘発額!DE79</f>
        <v>0</v>
      </c>
      <c r="J84" s="34"/>
      <c r="K84" s="34">
        <f>I84*各種係数!C77</f>
        <v>0</v>
      </c>
      <c r="L84" s="37">
        <v>0</v>
      </c>
      <c r="M84" s="34">
        <f>L84*各種係数!D77</f>
        <v>0</v>
      </c>
      <c r="N84" s="34">
        <f>L84*各種係数!E77</f>
        <v>0</v>
      </c>
      <c r="O84" s="150"/>
      <c r="P84" s="248"/>
      <c r="Q84" s="248"/>
      <c r="R84" s="248"/>
      <c r="S84" s="34">
        <f>$R$116*各種係数!F77</f>
        <v>0</v>
      </c>
      <c r="T84" s="34">
        <f>S84*各種係数!C77</f>
        <v>0</v>
      </c>
      <c r="U84" s="248"/>
      <c r="V84" s="34">
        <f>$U$116*各種係数!F77</f>
        <v>0</v>
      </c>
      <c r="W84" s="37">
        <v>0</v>
      </c>
      <c r="X84" s="34">
        <f>W84*各種係数!D77</f>
        <v>0</v>
      </c>
      <c r="Y84" s="34">
        <f>W84*各種係数!E77</f>
        <v>0</v>
      </c>
      <c r="AA84" s="34">
        <f t="shared" si="6"/>
        <v>0</v>
      </c>
      <c r="AB84" s="34">
        <f t="shared" si="7"/>
        <v>0</v>
      </c>
      <c r="AC84" s="34">
        <f t="shared" si="8"/>
        <v>0</v>
      </c>
    </row>
    <row r="85" spans="2:29" x14ac:dyDescent="0.15">
      <c r="B85" s="8" t="s">
        <v>122</v>
      </c>
      <c r="C85" s="9" t="s">
        <v>130</v>
      </c>
      <c r="D85" s="63">
        <f>価格変換!V83</f>
        <v>0</v>
      </c>
      <c r="E85" s="243">
        <f>IF(入力シート!D95=0,各種係数!C78,入力シート!D95)</f>
        <v>0.36449836338130615</v>
      </c>
      <c r="F85" s="34">
        <f t="shared" si="5"/>
        <v>0</v>
      </c>
      <c r="G85" s="34">
        <f>F85*各種係数!D78</f>
        <v>0</v>
      </c>
      <c r="H85" s="34">
        <f>F85*各種係数!E78</f>
        <v>0</v>
      </c>
      <c r="I85" s="34">
        <f>第1次生産誘発額!DE80</f>
        <v>0</v>
      </c>
      <c r="J85" s="34"/>
      <c r="K85" s="34">
        <f>I85*各種係数!C78</f>
        <v>0</v>
      </c>
      <c r="L85" s="37">
        <v>0</v>
      </c>
      <c r="M85" s="34">
        <f>L85*各種係数!D78</f>
        <v>0</v>
      </c>
      <c r="N85" s="34">
        <f>L85*各種係数!E78</f>
        <v>0</v>
      </c>
      <c r="O85" s="150"/>
      <c r="P85" s="248"/>
      <c r="Q85" s="248"/>
      <c r="R85" s="248"/>
      <c r="S85" s="34">
        <f>$R$116*各種係数!F78</f>
        <v>0</v>
      </c>
      <c r="T85" s="34">
        <f>S85*各種係数!C78</f>
        <v>0</v>
      </c>
      <c r="U85" s="248"/>
      <c r="V85" s="34">
        <f>$U$116*各種係数!F78</f>
        <v>0</v>
      </c>
      <c r="W85" s="37">
        <v>0</v>
      </c>
      <c r="X85" s="34">
        <f>W85*各種係数!D78</f>
        <v>0</v>
      </c>
      <c r="Y85" s="34">
        <f>W85*各種係数!E78</f>
        <v>0</v>
      </c>
      <c r="AA85" s="34">
        <f t="shared" si="6"/>
        <v>0</v>
      </c>
      <c r="AB85" s="34">
        <f t="shared" si="7"/>
        <v>0</v>
      </c>
      <c r="AC85" s="34">
        <f t="shared" si="8"/>
        <v>0</v>
      </c>
    </row>
    <row r="86" spans="2:29" x14ac:dyDescent="0.15">
      <c r="B86" s="8" t="s">
        <v>124</v>
      </c>
      <c r="C86" s="9" t="s">
        <v>132</v>
      </c>
      <c r="D86" s="63">
        <f>価格変換!V84</f>
        <v>0</v>
      </c>
      <c r="E86" s="243">
        <f>IF(入力シート!D96=0,各種係数!C79,入力シート!D96)</f>
        <v>3.8278192813945178E-2</v>
      </c>
      <c r="F86" s="34">
        <f t="shared" si="5"/>
        <v>0</v>
      </c>
      <c r="G86" s="34">
        <f>F86*各種係数!D79</f>
        <v>0</v>
      </c>
      <c r="H86" s="34">
        <f>F86*各種係数!E79</f>
        <v>0</v>
      </c>
      <c r="I86" s="34">
        <f>第1次生産誘発額!DE81</f>
        <v>0</v>
      </c>
      <c r="J86" s="34"/>
      <c r="K86" s="34">
        <f>I86*各種係数!C79</f>
        <v>0</v>
      </c>
      <c r="L86" s="37">
        <v>0</v>
      </c>
      <c r="M86" s="34">
        <f>L86*各種係数!D79</f>
        <v>0</v>
      </c>
      <c r="N86" s="34">
        <f>L86*各種係数!E79</f>
        <v>0</v>
      </c>
      <c r="O86" s="150"/>
      <c r="P86" s="248"/>
      <c r="Q86" s="248"/>
      <c r="R86" s="248"/>
      <c r="S86" s="34">
        <f>$R$116*各種係数!F79</f>
        <v>0</v>
      </c>
      <c r="T86" s="34">
        <f>S86*各種係数!C79</f>
        <v>0</v>
      </c>
      <c r="U86" s="248"/>
      <c r="V86" s="34">
        <f>$U$116*各種係数!F79</f>
        <v>0</v>
      </c>
      <c r="W86" s="37">
        <v>0</v>
      </c>
      <c r="X86" s="34">
        <f>W86*各種係数!D79</f>
        <v>0</v>
      </c>
      <c r="Y86" s="34">
        <f>W86*各種係数!E79</f>
        <v>0</v>
      </c>
      <c r="AA86" s="34">
        <f t="shared" si="6"/>
        <v>0</v>
      </c>
      <c r="AB86" s="34">
        <f t="shared" si="7"/>
        <v>0</v>
      </c>
      <c r="AC86" s="34">
        <f t="shared" si="8"/>
        <v>0</v>
      </c>
    </row>
    <row r="87" spans="2:29" x14ac:dyDescent="0.15">
      <c r="B87" s="8" t="s">
        <v>126</v>
      </c>
      <c r="C87" s="9" t="s">
        <v>175</v>
      </c>
      <c r="D87" s="63">
        <f>価格変換!V85</f>
        <v>0</v>
      </c>
      <c r="E87" s="243">
        <f>IF(入力シート!D97=0,各種係数!C80,入力シート!D97)</f>
        <v>0.49979603491882185</v>
      </c>
      <c r="F87" s="34">
        <f t="shared" si="5"/>
        <v>0</v>
      </c>
      <c r="G87" s="34">
        <f>F87*各種係数!D80</f>
        <v>0</v>
      </c>
      <c r="H87" s="34">
        <f>F87*各種係数!E80</f>
        <v>0</v>
      </c>
      <c r="I87" s="34">
        <f>第1次生産誘発額!DE82</f>
        <v>0</v>
      </c>
      <c r="J87" s="34"/>
      <c r="K87" s="34">
        <f>I87*各種係数!C80</f>
        <v>0</v>
      </c>
      <c r="L87" s="37">
        <v>0</v>
      </c>
      <c r="M87" s="34">
        <f>L87*各種係数!D80</f>
        <v>0</v>
      </c>
      <c r="N87" s="34">
        <f>L87*各種係数!E80</f>
        <v>0</v>
      </c>
      <c r="O87" s="150"/>
      <c r="P87" s="248"/>
      <c r="Q87" s="248"/>
      <c r="R87" s="248"/>
      <c r="S87" s="34">
        <f>$R$116*各種係数!F80</f>
        <v>0</v>
      </c>
      <c r="T87" s="34">
        <f>S87*各種係数!C80</f>
        <v>0</v>
      </c>
      <c r="U87" s="248"/>
      <c r="V87" s="34">
        <f>$U$116*各種係数!F80</f>
        <v>0</v>
      </c>
      <c r="W87" s="37">
        <v>0</v>
      </c>
      <c r="X87" s="34">
        <f>W87*各種係数!D80</f>
        <v>0</v>
      </c>
      <c r="Y87" s="34">
        <f>W87*各種係数!E80</f>
        <v>0</v>
      </c>
      <c r="AA87" s="34">
        <f t="shared" si="6"/>
        <v>0</v>
      </c>
      <c r="AB87" s="34">
        <f t="shared" si="7"/>
        <v>0</v>
      </c>
      <c r="AC87" s="34">
        <f t="shared" si="8"/>
        <v>0</v>
      </c>
    </row>
    <row r="88" spans="2:29" x14ac:dyDescent="0.15">
      <c r="B88" s="8" t="s">
        <v>127</v>
      </c>
      <c r="C88" s="9" t="s">
        <v>135</v>
      </c>
      <c r="D88" s="63">
        <f>価格変換!V86</f>
        <v>0</v>
      </c>
      <c r="E88" s="243">
        <f>IF(入力シート!D98=0,各種係数!C81,入力シート!D98)</f>
        <v>0.48291557679237118</v>
      </c>
      <c r="F88" s="34">
        <f t="shared" si="5"/>
        <v>0</v>
      </c>
      <c r="G88" s="34">
        <f>F88*各種係数!D81</f>
        <v>0</v>
      </c>
      <c r="H88" s="34">
        <f>F88*各種係数!E81</f>
        <v>0</v>
      </c>
      <c r="I88" s="34">
        <f>第1次生産誘発額!DE83</f>
        <v>0</v>
      </c>
      <c r="J88" s="34"/>
      <c r="K88" s="34">
        <f>I88*各種係数!C81</f>
        <v>0</v>
      </c>
      <c r="L88" s="37">
        <v>0</v>
      </c>
      <c r="M88" s="34">
        <f>L88*各種係数!D81</f>
        <v>0</v>
      </c>
      <c r="N88" s="34">
        <f>L88*各種係数!E81</f>
        <v>0</v>
      </c>
      <c r="O88" s="150"/>
      <c r="P88" s="248"/>
      <c r="Q88" s="248"/>
      <c r="R88" s="248"/>
      <c r="S88" s="34">
        <f>$R$116*各種係数!F81</f>
        <v>0</v>
      </c>
      <c r="T88" s="34">
        <f>S88*各種係数!C81</f>
        <v>0</v>
      </c>
      <c r="U88" s="248"/>
      <c r="V88" s="34">
        <f>$U$116*各種係数!F81</f>
        <v>0</v>
      </c>
      <c r="W88" s="37">
        <v>0</v>
      </c>
      <c r="X88" s="34">
        <f>W88*各種係数!D81</f>
        <v>0</v>
      </c>
      <c r="Y88" s="34">
        <f>W88*各種係数!E81</f>
        <v>0</v>
      </c>
      <c r="AA88" s="34">
        <f t="shared" si="6"/>
        <v>0</v>
      </c>
      <c r="AB88" s="34">
        <f t="shared" si="7"/>
        <v>0</v>
      </c>
      <c r="AC88" s="34">
        <f t="shared" si="8"/>
        <v>0</v>
      </c>
    </row>
    <row r="89" spans="2:29" x14ac:dyDescent="0.15">
      <c r="B89" s="8" t="s">
        <v>129</v>
      </c>
      <c r="C89" s="9" t="s">
        <v>297</v>
      </c>
      <c r="D89" s="63">
        <f>価格変換!V87</f>
        <v>0</v>
      </c>
      <c r="E89" s="243">
        <f>IF(入力シート!D99=0,各種係数!C82,入力シート!D99)</f>
        <v>0.78360557274733311</v>
      </c>
      <c r="F89" s="34">
        <f t="shared" si="5"/>
        <v>0</v>
      </c>
      <c r="G89" s="34">
        <f>F89*各種係数!D82</f>
        <v>0</v>
      </c>
      <c r="H89" s="34">
        <f>F89*各種係数!E82</f>
        <v>0</v>
      </c>
      <c r="I89" s="34">
        <f>第1次生産誘発額!DE84</f>
        <v>0</v>
      </c>
      <c r="J89" s="34"/>
      <c r="K89" s="34">
        <f>I89*各種係数!C82</f>
        <v>0</v>
      </c>
      <c r="L89" s="37">
        <v>0</v>
      </c>
      <c r="M89" s="34">
        <f>L89*各種係数!D82</f>
        <v>0</v>
      </c>
      <c r="N89" s="34">
        <f>L89*各種係数!E82</f>
        <v>0</v>
      </c>
      <c r="O89" s="150"/>
      <c r="P89" s="248"/>
      <c r="Q89" s="248"/>
      <c r="R89" s="248"/>
      <c r="S89" s="34">
        <f>$R$116*各種係数!F82</f>
        <v>0</v>
      </c>
      <c r="T89" s="34">
        <f>S89*各種係数!C82</f>
        <v>0</v>
      </c>
      <c r="U89" s="248"/>
      <c r="V89" s="34">
        <f>$U$116*各種係数!F82</f>
        <v>0</v>
      </c>
      <c r="W89" s="37">
        <v>0</v>
      </c>
      <c r="X89" s="34">
        <f>W89*各種係数!D82</f>
        <v>0</v>
      </c>
      <c r="Y89" s="34">
        <f>W89*各種係数!E82</f>
        <v>0</v>
      </c>
      <c r="AA89" s="34">
        <f t="shared" si="6"/>
        <v>0</v>
      </c>
      <c r="AB89" s="34">
        <f t="shared" si="7"/>
        <v>0</v>
      </c>
      <c r="AC89" s="34">
        <f t="shared" si="8"/>
        <v>0</v>
      </c>
    </row>
    <row r="90" spans="2:29" x14ac:dyDescent="0.15">
      <c r="B90" s="8" t="s">
        <v>131</v>
      </c>
      <c r="C90" s="9" t="s">
        <v>298</v>
      </c>
      <c r="D90" s="63">
        <f>価格変換!V88</f>
        <v>0</v>
      </c>
      <c r="E90" s="243">
        <f>IF(入力シート!D100=0,各種係数!C83,入力シート!D100)</f>
        <v>0.65418818893444808</v>
      </c>
      <c r="F90" s="34">
        <f t="shared" si="5"/>
        <v>0</v>
      </c>
      <c r="G90" s="34">
        <f>F90*各種係数!D83</f>
        <v>0</v>
      </c>
      <c r="H90" s="34">
        <f>F90*各種係数!E83</f>
        <v>0</v>
      </c>
      <c r="I90" s="34">
        <f>第1次生産誘発額!DE85</f>
        <v>0</v>
      </c>
      <c r="J90" s="34"/>
      <c r="K90" s="34">
        <f>I90*各種係数!C83</f>
        <v>0</v>
      </c>
      <c r="L90" s="37">
        <v>0</v>
      </c>
      <c r="M90" s="34">
        <f>L90*各種係数!D83</f>
        <v>0</v>
      </c>
      <c r="N90" s="34">
        <f>L90*各種係数!E83</f>
        <v>0</v>
      </c>
      <c r="O90" s="150"/>
      <c r="P90" s="248"/>
      <c r="Q90" s="248"/>
      <c r="R90" s="248"/>
      <c r="S90" s="34">
        <f>$R$116*各種係数!F83</f>
        <v>0</v>
      </c>
      <c r="T90" s="34">
        <f>S90*各種係数!C83</f>
        <v>0</v>
      </c>
      <c r="U90" s="248"/>
      <c r="V90" s="34">
        <f>$U$116*各種係数!F83</f>
        <v>0</v>
      </c>
      <c r="W90" s="37">
        <v>0</v>
      </c>
      <c r="X90" s="34">
        <f>W90*各種係数!D83</f>
        <v>0</v>
      </c>
      <c r="Y90" s="34">
        <f>W90*各種係数!E83</f>
        <v>0</v>
      </c>
      <c r="AA90" s="34">
        <f t="shared" si="6"/>
        <v>0</v>
      </c>
      <c r="AB90" s="34">
        <f t="shared" si="7"/>
        <v>0</v>
      </c>
      <c r="AC90" s="34">
        <f t="shared" si="8"/>
        <v>0</v>
      </c>
    </row>
    <row r="91" spans="2:29" x14ac:dyDescent="0.15">
      <c r="B91" s="8" t="s">
        <v>133</v>
      </c>
      <c r="C91" s="9" t="s">
        <v>138</v>
      </c>
      <c r="D91" s="63">
        <f>価格変換!V89</f>
        <v>0</v>
      </c>
      <c r="E91" s="243">
        <f>IF(入力シート!D101=0,各種係数!C84,入力シート!D101)</f>
        <v>0.77730171246769464</v>
      </c>
      <c r="F91" s="34">
        <f t="shared" si="5"/>
        <v>0</v>
      </c>
      <c r="G91" s="34">
        <f>F91*各種係数!D84</f>
        <v>0</v>
      </c>
      <c r="H91" s="34">
        <f>F91*各種係数!E84</f>
        <v>0</v>
      </c>
      <c r="I91" s="34">
        <f>第1次生産誘発額!DE86</f>
        <v>0</v>
      </c>
      <c r="J91" s="34"/>
      <c r="K91" s="34">
        <f>I91*各種係数!C84</f>
        <v>0</v>
      </c>
      <c r="L91" s="37">
        <v>0</v>
      </c>
      <c r="M91" s="34">
        <f>L91*各種係数!D84</f>
        <v>0</v>
      </c>
      <c r="N91" s="34">
        <f>L91*各種係数!E84</f>
        <v>0</v>
      </c>
      <c r="O91" s="150"/>
      <c r="P91" s="248"/>
      <c r="Q91" s="248"/>
      <c r="R91" s="248"/>
      <c r="S91" s="34">
        <f>$R$116*各種係数!F84</f>
        <v>0</v>
      </c>
      <c r="T91" s="34">
        <f>S91*各種係数!C84</f>
        <v>0</v>
      </c>
      <c r="U91" s="248"/>
      <c r="V91" s="34">
        <f>$U$116*各種係数!F84</f>
        <v>0</v>
      </c>
      <c r="W91" s="37">
        <v>0</v>
      </c>
      <c r="X91" s="34">
        <f>W91*各種係数!D84</f>
        <v>0</v>
      </c>
      <c r="Y91" s="34">
        <f>W91*各種係数!E84</f>
        <v>0</v>
      </c>
      <c r="AA91" s="34">
        <f t="shared" si="6"/>
        <v>0</v>
      </c>
      <c r="AB91" s="34">
        <f t="shared" si="7"/>
        <v>0</v>
      </c>
      <c r="AC91" s="34">
        <f t="shared" si="8"/>
        <v>0</v>
      </c>
    </row>
    <row r="92" spans="2:29" x14ac:dyDescent="0.15">
      <c r="B92" s="8" t="s">
        <v>134</v>
      </c>
      <c r="C92" s="9" t="s">
        <v>140</v>
      </c>
      <c r="D92" s="63">
        <f>価格変換!V90</f>
        <v>0</v>
      </c>
      <c r="E92" s="243">
        <f>IF(入力シート!D102=0,各種係数!C85,入力シート!D102)</f>
        <v>0.68716034473294174</v>
      </c>
      <c r="F92" s="34">
        <f t="shared" si="5"/>
        <v>0</v>
      </c>
      <c r="G92" s="34">
        <f>F92*各種係数!D85</f>
        <v>0</v>
      </c>
      <c r="H92" s="34">
        <f>F92*各種係数!E85</f>
        <v>0</v>
      </c>
      <c r="I92" s="34">
        <f>第1次生産誘発額!DE87</f>
        <v>0</v>
      </c>
      <c r="J92" s="34"/>
      <c r="K92" s="34">
        <f>I92*各種係数!C85</f>
        <v>0</v>
      </c>
      <c r="L92" s="37">
        <v>0</v>
      </c>
      <c r="M92" s="34">
        <f>L92*各種係数!D85</f>
        <v>0</v>
      </c>
      <c r="N92" s="34">
        <f>L92*各種係数!E85</f>
        <v>0</v>
      </c>
      <c r="O92" s="150"/>
      <c r="P92" s="248"/>
      <c r="Q92" s="248"/>
      <c r="R92" s="248"/>
      <c r="S92" s="34">
        <f>$R$116*各種係数!F85</f>
        <v>0</v>
      </c>
      <c r="T92" s="34">
        <f>S92*各種係数!C85</f>
        <v>0</v>
      </c>
      <c r="U92" s="248"/>
      <c r="V92" s="34">
        <f>$U$116*各種係数!F85</f>
        <v>0</v>
      </c>
      <c r="W92" s="37">
        <v>0</v>
      </c>
      <c r="X92" s="34">
        <f>W92*各種係数!D85</f>
        <v>0</v>
      </c>
      <c r="Y92" s="34">
        <f>W92*各種係数!E85</f>
        <v>0</v>
      </c>
      <c r="AA92" s="34">
        <f t="shared" si="6"/>
        <v>0</v>
      </c>
      <c r="AB92" s="34">
        <f t="shared" si="7"/>
        <v>0</v>
      </c>
      <c r="AC92" s="34">
        <f t="shared" si="8"/>
        <v>0</v>
      </c>
    </row>
    <row r="93" spans="2:29" x14ac:dyDescent="0.15">
      <c r="B93" s="8" t="s">
        <v>136</v>
      </c>
      <c r="C93" s="9" t="s">
        <v>176</v>
      </c>
      <c r="D93" s="63">
        <f>価格変換!V91</f>
        <v>0</v>
      </c>
      <c r="E93" s="243">
        <f>IF(入力シート!D103=0,各種係数!C86,入力シート!D103)</f>
        <v>0.10507458581825402</v>
      </c>
      <c r="F93" s="34">
        <f t="shared" si="5"/>
        <v>0</v>
      </c>
      <c r="G93" s="34">
        <f>F93*各種係数!D86</f>
        <v>0</v>
      </c>
      <c r="H93" s="34">
        <f>F93*各種係数!E86</f>
        <v>0</v>
      </c>
      <c r="I93" s="34">
        <f>第1次生産誘発額!DE88</f>
        <v>0</v>
      </c>
      <c r="J93" s="34"/>
      <c r="K93" s="34">
        <f>I93*各種係数!C86</f>
        <v>0</v>
      </c>
      <c r="L93" s="37">
        <v>0</v>
      </c>
      <c r="M93" s="34">
        <f>L93*各種係数!D86</f>
        <v>0</v>
      </c>
      <c r="N93" s="34">
        <f>L93*各種係数!E86</f>
        <v>0</v>
      </c>
      <c r="O93" s="150"/>
      <c r="P93" s="248"/>
      <c r="Q93" s="248"/>
      <c r="R93" s="248"/>
      <c r="S93" s="34">
        <f>$R$116*各種係数!F86</f>
        <v>0</v>
      </c>
      <c r="T93" s="34">
        <f>S93*各種係数!C86</f>
        <v>0</v>
      </c>
      <c r="U93" s="248"/>
      <c r="V93" s="34">
        <f>$U$116*各種係数!F86</f>
        <v>0</v>
      </c>
      <c r="W93" s="37">
        <v>0</v>
      </c>
      <c r="X93" s="34">
        <f>W93*各種係数!D86</f>
        <v>0</v>
      </c>
      <c r="Y93" s="34">
        <f>W93*各種係数!E86</f>
        <v>0</v>
      </c>
      <c r="AA93" s="34">
        <f t="shared" si="6"/>
        <v>0</v>
      </c>
      <c r="AB93" s="34">
        <f t="shared" si="7"/>
        <v>0</v>
      </c>
      <c r="AC93" s="34">
        <f t="shared" si="8"/>
        <v>0</v>
      </c>
    </row>
    <row r="94" spans="2:29" x14ac:dyDescent="0.15">
      <c r="B94" s="8" t="s">
        <v>137</v>
      </c>
      <c r="C94" s="9" t="s">
        <v>177</v>
      </c>
      <c r="D94" s="63">
        <f>価格変換!V92</f>
        <v>0</v>
      </c>
      <c r="E94" s="243">
        <f>IF(入力シート!D104=0,各種係数!C87,入力シート!D104)</f>
        <v>5.5305901080479503E-2</v>
      </c>
      <c r="F94" s="34">
        <f t="shared" si="5"/>
        <v>0</v>
      </c>
      <c r="G94" s="34">
        <f>F94*各種係数!D87</f>
        <v>0</v>
      </c>
      <c r="H94" s="34">
        <f>F94*各種係数!E87</f>
        <v>0</v>
      </c>
      <c r="I94" s="34">
        <f>第1次生産誘発額!DE89</f>
        <v>0</v>
      </c>
      <c r="J94" s="34"/>
      <c r="K94" s="34">
        <f>I94*各種係数!C87</f>
        <v>0</v>
      </c>
      <c r="L94" s="37">
        <v>0</v>
      </c>
      <c r="M94" s="34">
        <f>L94*各種係数!D87</f>
        <v>0</v>
      </c>
      <c r="N94" s="34">
        <f>L94*各種係数!E87</f>
        <v>0</v>
      </c>
      <c r="O94" s="150"/>
      <c r="P94" s="248"/>
      <c r="Q94" s="248"/>
      <c r="R94" s="248"/>
      <c r="S94" s="34">
        <f>$R$116*各種係数!F87</f>
        <v>0</v>
      </c>
      <c r="T94" s="34">
        <f>S94*各種係数!C87</f>
        <v>0</v>
      </c>
      <c r="U94" s="248"/>
      <c r="V94" s="34">
        <f>$U$116*各種係数!F87</f>
        <v>0</v>
      </c>
      <c r="W94" s="37">
        <v>0</v>
      </c>
      <c r="X94" s="34">
        <f>W94*各種係数!D87</f>
        <v>0</v>
      </c>
      <c r="Y94" s="34">
        <f>W94*各種係数!E87</f>
        <v>0</v>
      </c>
      <c r="AA94" s="34">
        <f t="shared" si="6"/>
        <v>0</v>
      </c>
      <c r="AB94" s="34">
        <f t="shared" si="7"/>
        <v>0</v>
      </c>
      <c r="AC94" s="34">
        <f t="shared" si="8"/>
        <v>0</v>
      </c>
    </row>
    <row r="95" spans="2:29" x14ac:dyDescent="0.15">
      <c r="B95" s="8" t="s">
        <v>139</v>
      </c>
      <c r="C95" s="9" t="s">
        <v>299</v>
      </c>
      <c r="D95" s="63">
        <f>価格変換!V93</f>
        <v>0</v>
      </c>
      <c r="E95" s="243">
        <f>IF(入力シート!D105=0,各種係数!C88,入力シート!D105)</f>
        <v>0.40323009634139129</v>
      </c>
      <c r="F95" s="34">
        <f t="shared" si="5"/>
        <v>0</v>
      </c>
      <c r="G95" s="34">
        <f>F95*各種係数!D88</f>
        <v>0</v>
      </c>
      <c r="H95" s="34">
        <f>F95*各種係数!E88</f>
        <v>0</v>
      </c>
      <c r="I95" s="34">
        <f>第1次生産誘発額!DE90</f>
        <v>0</v>
      </c>
      <c r="J95" s="34"/>
      <c r="K95" s="34">
        <f>I95*各種係数!C88</f>
        <v>0</v>
      </c>
      <c r="L95" s="37">
        <v>0</v>
      </c>
      <c r="M95" s="34">
        <f>L95*各種係数!D88</f>
        <v>0</v>
      </c>
      <c r="N95" s="34">
        <f>L95*各種係数!E88</f>
        <v>0</v>
      </c>
      <c r="O95" s="150"/>
      <c r="P95" s="248"/>
      <c r="Q95" s="248"/>
      <c r="R95" s="248"/>
      <c r="S95" s="34">
        <f>$R$116*各種係数!F88</f>
        <v>0</v>
      </c>
      <c r="T95" s="34">
        <f>S95*各種係数!C88</f>
        <v>0</v>
      </c>
      <c r="U95" s="248"/>
      <c r="V95" s="34">
        <f>$U$116*各種係数!F88</f>
        <v>0</v>
      </c>
      <c r="W95" s="37">
        <v>0</v>
      </c>
      <c r="X95" s="34">
        <f>W95*各種係数!D88</f>
        <v>0</v>
      </c>
      <c r="Y95" s="34">
        <f>W95*各種係数!E88</f>
        <v>0</v>
      </c>
      <c r="AA95" s="34">
        <f t="shared" si="6"/>
        <v>0</v>
      </c>
      <c r="AB95" s="34">
        <f t="shared" si="7"/>
        <v>0</v>
      </c>
      <c r="AC95" s="34">
        <f t="shared" si="8"/>
        <v>0</v>
      </c>
    </row>
    <row r="96" spans="2:29" x14ac:dyDescent="0.15">
      <c r="B96" s="8" t="s">
        <v>141</v>
      </c>
      <c r="C96" s="9" t="s">
        <v>145</v>
      </c>
      <c r="D96" s="63">
        <f>価格変換!V94</f>
        <v>0</v>
      </c>
      <c r="E96" s="243">
        <f>IF(入力シート!D106=0,各種係数!C89,入力シート!D106)</f>
        <v>1</v>
      </c>
      <c r="F96" s="34">
        <f t="shared" si="5"/>
        <v>0</v>
      </c>
      <c r="G96" s="34">
        <f>F96*各種係数!D89</f>
        <v>0</v>
      </c>
      <c r="H96" s="34">
        <f>F96*各種係数!E89</f>
        <v>0</v>
      </c>
      <c r="I96" s="34">
        <f>第1次生産誘発額!DE91</f>
        <v>0</v>
      </c>
      <c r="J96" s="34"/>
      <c r="K96" s="34">
        <f>I96*各種係数!C89</f>
        <v>0</v>
      </c>
      <c r="L96" s="37">
        <v>0</v>
      </c>
      <c r="M96" s="34">
        <f>L96*各種係数!D89</f>
        <v>0</v>
      </c>
      <c r="N96" s="34">
        <f>L96*各種係数!E89</f>
        <v>0</v>
      </c>
      <c r="O96" s="150"/>
      <c r="P96" s="248"/>
      <c r="Q96" s="248"/>
      <c r="R96" s="248"/>
      <c r="S96" s="34">
        <f>$R$116*各種係数!F89</f>
        <v>0</v>
      </c>
      <c r="T96" s="34">
        <f>S96*各種係数!C89</f>
        <v>0</v>
      </c>
      <c r="U96" s="248"/>
      <c r="V96" s="34">
        <f>$U$116*各種係数!F89</f>
        <v>0</v>
      </c>
      <c r="W96" s="37">
        <v>0</v>
      </c>
      <c r="X96" s="34">
        <f>W96*各種係数!D89</f>
        <v>0</v>
      </c>
      <c r="Y96" s="34">
        <f>W96*各種係数!E89</f>
        <v>0</v>
      </c>
      <c r="AA96" s="34">
        <f t="shared" si="6"/>
        <v>0</v>
      </c>
      <c r="AB96" s="34">
        <f t="shared" si="7"/>
        <v>0</v>
      </c>
      <c r="AC96" s="34">
        <f t="shared" si="8"/>
        <v>0</v>
      </c>
    </row>
    <row r="97" spans="2:29" x14ac:dyDescent="0.15">
      <c r="B97" s="8" t="s">
        <v>142</v>
      </c>
      <c r="C97" s="9" t="s">
        <v>147</v>
      </c>
      <c r="D97" s="63">
        <f>価格変換!V95</f>
        <v>0</v>
      </c>
      <c r="E97" s="243">
        <f>IF(入力シート!D107=0,各種係数!C90,入力シート!D107)</f>
        <v>0.99705329608728266</v>
      </c>
      <c r="F97" s="34">
        <f t="shared" si="5"/>
        <v>0</v>
      </c>
      <c r="G97" s="34">
        <f>F97*各種係数!D90</f>
        <v>0</v>
      </c>
      <c r="H97" s="34">
        <f>F97*各種係数!E90</f>
        <v>0</v>
      </c>
      <c r="I97" s="34">
        <f>第1次生産誘発額!DE92</f>
        <v>0</v>
      </c>
      <c r="J97" s="34"/>
      <c r="K97" s="34">
        <f>I97*各種係数!C90</f>
        <v>0</v>
      </c>
      <c r="L97" s="37">
        <v>0</v>
      </c>
      <c r="M97" s="34">
        <f>L97*各種係数!D90</f>
        <v>0</v>
      </c>
      <c r="N97" s="34">
        <f>L97*各種係数!E90</f>
        <v>0</v>
      </c>
      <c r="O97" s="150"/>
      <c r="P97" s="248"/>
      <c r="Q97" s="248"/>
      <c r="R97" s="248"/>
      <c r="S97" s="34">
        <f>$R$116*各種係数!F90</f>
        <v>0</v>
      </c>
      <c r="T97" s="34">
        <f>S97*各種係数!C90</f>
        <v>0</v>
      </c>
      <c r="U97" s="248"/>
      <c r="V97" s="34">
        <f>$U$116*各種係数!F90</f>
        <v>0</v>
      </c>
      <c r="W97" s="37">
        <v>0</v>
      </c>
      <c r="X97" s="34">
        <f>W97*各種係数!D90</f>
        <v>0</v>
      </c>
      <c r="Y97" s="34">
        <f>W97*各種係数!E90</f>
        <v>0</v>
      </c>
      <c r="AA97" s="34">
        <f t="shared" si="6"/>
        <v>0</v>
      </c>
      <c r="AB97" s="34">
        <f t="shared" si="7"/>
        <v>0</v>
      </c>
      <c r="AC97" s="34">
        <f t="shared" si="8"/>
        <v>0</v>
      </c>
    </row>
    <row r="98" spans="2:29" x14ac:dyDescent="0.15">
      <c r="B98" s="8" t="s">
        <v>143</v>
      </c>
      <c r="C98" s="9" t="s">
        <v>149</v>
      </c>
      <c r="D98" s="63">
        <f>価格変換!V96</f>
        <v>0</v>
      </c>
      <c r="E98" s="243">
        <f>IF(入力シート!D108=0,各種係数!C91,入力シート!D108)</f>
        <v>0.46966995378625231</v>
      </c>
      <c r="F98" s="34">
        <f t="shared" si="5"/>
        <v>0</v>
      </c>
      <c r="G98" s="34">
        <f>F98*各種係数!D91</f>
        <v>0</v>
      </c>
      <c r="H98" s="34">
        <f>F98*各種係数!E91</f>
        <v>0</v>
      </c>
      <c r="I98" s="34">
        <f>第1次生産誘発額!DE93</f>
        <v>0</v>
      </c>
      <c r="J98" s="34"/>
      <c r="K98" s="34">
        <f>I98*各種係数!C91</f>
        <v>0</v>
      </c>
      <c r="L98" s="37">
        <v>0</v>
      </c>
      <c r="M98" s="34">
        <f>L98*各種係数!D91</f>
        <v>0</v>
      </c>
      <c r="N98" s="34">
        <f>L98*各種係数!E91</f>
        <v>0</v>
      </c>
      <c r="O98" s="150"/>
      <c r="P98" s="248"/>
      <c r="Q98" s="248"/>
      <c r="R98" s="248"/>
      <c r="S98" s="34">
        <f>$R$116*各種係数!F91</f>
        <v>0</v>
      </c>
      <c r="T98" s="34">
        <f>S98*各種係数!C91</f>
        <v>0</v>
      </c>
      <c r="U98" s="248"/>
      <c r="V98" s="34">
        <f>$U$116*各種係数!F91</f>
        <v>0</v>
      </c>
      <c r="W98" s="37">
        <v>0</v>
      </c>
      <c r="X98" s="34">
        <f>W98*各種係数!D91</f>
        <v>0</v>
      </c>
      <c r="Y98" s="34">
        <f>W98*各種係数!E91</f>
        <v>0</v>
      </c>
      <c r="AA98" s="34">
        <f t="shared" si="6"/>
        <v>0</v>
      </c>
      <c r="AB98" s="34">
        <f t="shared" si="7"/>
        <v>0</v>
      </c>
      <c r="AC98" s="34">
        <f t="shared" si="8"/>
        <v>0</v>
      </c>
    </row>
    <row r="99" spans="2:29" x14ac:dyDescent="0.15">
      <c r="B99" s="8" t="s">
        <v>144</v>
      </c>
      <c r="C99" s="9" t="s">
        <v>300</v>
      </c>
      <c r="D99" s="63">
        <f>価格変換!V97</f>
        <v>0</v>
      </c>
      <c r="E99" s="243">
        <f>IF(入力シート!D109=0,各種係数!C92,入力シート!D109)</f>
        <v>0.99667024688573225</v>
      </c>
      <c r="F99" s="34">
        <f t="shared" si="5"/>
        <v>0</v>
      </c>
      <c r="G99" s="34">
        <f>F99*各種係数!D92</f>
        <v>0</v>
      </c>
      <c r="H99" s="34">
        <f>F99*各種係数!E92</f>
        <v>0</v>
      </c>
      <c r="I99" s="34">
        <f>第1次生産誘発額!DE94</f>
        <v>0</v>
      </c>
      <c r="J99" s="34"/>
      <c r="K99" s="34">
        <f>I99*各種係数!C92</f>
        <v>0</v>
      </c>
      <c r="L99" s="37">
        <v>0</v>
      </c>
      <c r="M99" s="34">
        <f>L99*各種係数!D92</f>
        <v>0</v>
      </c>
      <c r="N99" s="34">
        <f>L99*各種係数!E92</f>
        <v>0</v>
      </c>
      <c r="O99" s="150"/>
      <c r="P99" s="248"/>
      <c r="Q99" s="248"/>
      <c r="R99" s="248"/>
      <c r="S99" s="34">
        <f>$R$116*各種係数!F92</f>
        <v>0</v>
      </c>
      <c r="T99" s="34">
        <f>S99*各種係数!C92</f>
        <v>0</v>
      </c>
      <c r="U99" s="248"/>
      <c r="V99" s="34">
        <f>$U$116*各種係数!F92</f>
        <v>0</v>
      </c>
      <c r="W99" s="37">
        <v>0</v>
      </c>
      <c r="X99" s="34">
        <f>W99*各種係数!D92</f>
        <v>0</v>
      </c>
      <c r="Y99" s="34">
        <f>W99*各種係数!E92</f>
        <v>0</v>
      </c>
      <c r="AA99" s="34">
        <f t="shared" si="6"/>
        <v>0</v>
      </c>
      <c r="AB99" s="34">
        <f t="shared" si="7"/>
        <v>0</v>
      </c>
      <c r="AC99" s="34">
        <f t="shared" si="8"/>
        <v>0</v>
      </c>
    </row>
    <row r="100" spans="2:29" x14ac:dyDescent="0.15">
      <c r="B100" s="8" t="s">
        <v>146</v>
      </c>
      <c r="C100" s="9" t="s">
        <v>301</v>
      </c>
      <c r="D100" s="63">
        <f>価格変換!V98</f>
        <v>0</v>
      </c>
      <c r="E100" s="243">
        <f>IF(入力シート!D110=0,各種係数!C93,入力シート!D110)</f>
        <v>1</v>
      </c>
      <c r="F100" s="34">
        <f t="shared" si="5"/>
        <v>0</v>
      </c>
      <c r="G100" s="34">
        <f>F100*各種係数!D93</f>
        <v>0</v>
      </c>
      <c r="H100" s="34">
        <f>F100*各種係数!E93</f>
        <v>0</v>
      </c>
      <c r="I100" s="34">
        <f>第1次生産誘発額!DE95</f>
        <v>0</v>
      </c>
      <c r="J100" s="34"/>
      <c r="K100" s="34">
        <f>I100*各種係数!C93</f>
        <v>0</v>
      </c>
      <c r="L100" s="37">
        <v>0</v>
      </c>
      <c r="M100" s="34">
        <f>L100*各種係数!D93</f>
        <v>0</v>
      </c>
      <c r="N100" s="34">
        <f>L100*各種係数!E93</f>
        <v>0</v>
      </c>
      <c r="O100" s="150"/>
      <c r="P100" s="248"/>
      <c r="Q100" s="248"/>
      <c r="R100" s="248"/>
      <c r="S100" s="34">
        <f>$R$116*各種係数!F93</f>
        <v>0</v>
      </c>
      <c r="T100" s="34">
        <f>S100*各種係数!C93</f>
        <v>0</v>
      </c>
      <c r="U100" s="248"/>
      <c r="V100" s="34">
        <f>$U$116*各種係数!F93</f>
        <v>0</v>
      </c>
      <c r="W100" s="37">
        <v>0</v>
      </c>
      <c r="X100" s="34">
        <f>W100*各種係数!D93</f>
        <v>0</v>
      </c>
      <c r="Y100" s="34">
        <f>W100*各種係数!E93</f>
        <v>0</v>
      </c>
      <c r="AA100" s="34">
        <f t="shared" si="6"/>
        <v>0</v>
      </c>
      <c r="AB100" s="34">
        <f t="shared" si="7"/>
        <v>0</v>
      </c>
      <c r="AC100" s="34">
        <f t="shared" si="8"/>
        <v>0</v>
      </c>
    </row>
    <row r="101" spans="2:29" x14ac:dyDescent="0.15">
      <c r="B101" s="8" t="s">
        <v>148</v>
      </c>
      <c r="C101" s="9" t="s">
        <v>302</v>
      </c>
      <c r="D101" s="63">
        <f>価格変換!V99</f>
        <v>0</v>
      </c>
      <c r="E101" s="243">
        <f>IF(入力シート!D111=0,各種係数!C94,入力シート!D111)</f>
        <v>0.99107074909312298</v>
      </c>
      <c r="F101" s="34">
        <f t="shared" si="5"/>
        <v>0</v>
      </c>
      <c r="G101" s="34">
        <f>F101*各種係数!D94</f>
        <v>0</v>
      </c>
      <c r="H101" s="34">
        <f>F101*各種係数!E94</f>
        <v>0</v>
      </c>
      <c r="I101" s="34">
        <f>第1次生産誘発額!DE96</f>
        <v>0</v>
      </c>
      <c r="J101" s="34"/>
      <c r="K101" s="34">
        <f>I101*各種係数!C94</f>
        <v>0</v>
      </c>
      <c r="L101" s="37">
        <v>0</v>
      </c>
      <c r="M101" s="34">
        <f>L101*各種係数!D94</f>
        <v>0</v>
      </c>
      <c r="N101" s="34">
        <f>L101*各種係数!E94</f>
        <v>0</v>
      </c>
      <c r="O101" s="150"/>
      <c r="P101" s="248"/>
      <c r="Q101" s="248"/>
      <c r="R101" s="248"/>
      <c r="S101" s="34">
        <f>$R$116*各種係数!F94</f>
        <v>0</v>
      </c>
      <c r="T101" s="34">
        <f>S101*各種係数!C94</f>
        <v>0</v>
      </c>
      <c r="U101" s="248"/>
      <c r="V101" s="34">
        <f>$U$116*各種係数!F94</f>
        <v>0</v>
      </c>
      <c r="W101" s="37">
        <v>0</v>
      </c>
      <c r="X101" s="34">
        <f>W101*各種係数!D94</f>
        <v>0</v>
      </c>
      <c r="Y101" s="34">
        <f>W101*各種係数!E94</f>
        <v>0</v>
      </c>
      <c r="AA101" s="34">
        <f t="shared" si="6"/>
        <v>0</v>
      </c>
      <c r="AB101" s="34">
        <f t="shared" si="7"/>
        <v>0</v>
      </c>
      <c r="AC101" s="34">
        <f t="shared" si="8"/>
        <v>0</v>
      </c>
    </row>
    <row r="102" spans="2:29" x14ac:dyDescent="0.15">
      <c r="B102" s="8" t="s">
        <v>150</v>
      </c>
      <c r="C102" s="9" t="s">
        <v>153</v>
      </c>
      <c r="D102" s="63">
        <f>価格変換!V100</f>
        <v>0</v>
      </c>
      <c r="E102" s="243">
        <f>IF(入力シート!D112=0,各種係数!C95,入力シート!D112)</f>
        <v>1</v>
      </c>
      <c r="F102" s="34">
        <f t="shared" si="5"/>
        <v>0</v>
      </c>
      <c r="G102" s="34">
        <f>F102*各種係数!D95</f>
        <v>0</v>
      </c>
      <c r="H102" s="34">
        <f>F102*各種係数!E95</f>
        <v>0</v>
      </c>
      <c r="I102" s="34">
        <f>第1次生産誘発額!DE97</f>
        <v>0</v>
      </c>
      <c r="J102" s="34"/>
      <c r="K102" s="34">
        <f>I102*各種係数!C95</f>
        <v>0</v>
      </c>
      <c r="L102" s="37">
        <v>0</v>
      </c>
      <c r="M102" s="34">
        <f>L102*各種係数!D95</f>
        <v>0</v>
      </c>
      <c r="N102" s="34">
        <f>L102*各種係数!E95</f>
        <v>0</v>
      </c>
      <c r="O102" s="150"/>
      <c r="P102" s="248"/>
      <c r="Q102" s="248"/>
      <c r="R102" s="248"/>
      <c r="S102" s="34">
        <f>$R$116*各種係数!F95</f>
        <v>0</v>
      </c>
      <c r="T102" s="34">
        <f>S102*各種係数!C95</f>
        <v>0</v>
      </c>
      <c r="U102" s="248"/>
      <c r="V102" s="34">
        <f>$U$116*各種係数!F95</f>
        <v>0</v>
      </c>
      <c r="W102" s="37">
        <v>0</v>
      </c>
      <c r="X102" s="34">
        <f>W102*各種係数!D95</f>
        <v>0</v>
      </c>
      <c r="Y102" s="34">
        <f>W102*各種係数!E95</f>
        <v>0</v>
      </c>
      <c r="AA102" s="34">
        <f t="shared" si="6"/>
        <v>0</v>
      </c>
      <c r="AB102" s="34">
        <f t="shared" si="7"/>
        <v>0</v>
      </c>
      <c r="AC102" s="34">
        <f t="shared" si="8"/>
        <v>0</v>
      </c>
    </row>
    <row r="103" spans="2:29" x14ac:dyDescent="0.15">
      <c r="B103" s="8" t="s">
        <v>151</v>
      </c>
      <c r="C103" s="9" t="s">
        <v>303</v>
      </c>
      <c r="D103" s="63">
        <f>価格変換!V101</f>
        <v>0</v>
      </c>
      <c r="E103" s="243">
        <f>IF(入力シート!D113=0,各種係数!C96,入力シート!D113)</f>
        <v>0.91018968153891555</v>
      </c>
      <c r="F103" s="34">
        <f t="shared" si="5"/>
        <v>0</v>
      </c>
      <c r="G103" s="34">
        <f>F103*各種係数!D96</f>
        <v>0</v>
      </c>
      <c r="H103" s="34">
        <f>F103*各種係数!E96</f>
        <v>0</v>
      </c>
      <c r="I103" s="34">
        <f>第1次生産誘発額!DE98</f>
        <v>0</v>
      </c>
      <c r="J103" s="34"/>
      <c r="K103" s="34">
        <f>I103*各種係数!C96</f>
        <v>0</v>
      </c>
      <c r="L103" s="37">
        <v>0</v>
      </c>
      <c r="M103" s="34">
        <f>L103*各種係数!D96</f>
        <v>0</v>
      </c>
      <c r="N103" s="34">
        <f>L103*各種係数!E96</f>
        <v>0</v>
      </c>
      <c r="O103" s="150"/>
      <c r="P103" s="248"/>
      <c r="Q103" s="248"/>
      <c r="R103" s="248"/>
      <c r="S103" s="34">
        <f>$R$116*各種係数!F96</f>
        <v>0</v>
      </c>
      <c r="T103" s="34">
        <f>S103*各種係数!C96</f>
        <v>0</v>
      </c>
      <c r="U103" s="248"/>
      <c r="V103" s="34">
        <f>$U$116*各種係数!F96</f>
        <v>0</v>
      </c>
      <c r="W103" s="37">
        <v>0</v>
      </c>
      <c r="X103" s="34">
        <f>W103*各種係数!D96</f>
        <v>0</v>
      </c>
      <c r="Y103" s="34">
        <f>W103*各種係数!E96</f>
        <v>0</v>
      </c>
      <c r="AA103" s="34">
        <f t="shared" si="6"/>
        <v>0</v>
      </c>
      <c r="AB103" s="34">
        <f t="shared" si="7"/>
        <v>0</v>
      </c>
      <c r="AC103" s="34">
        <f t="shared" si="8"/>
        <v>0</v>
      </c>
    </row>
    <row r="104" spans="2:29" x14ac:dyDescent="0.15">
      <c r="B104" s="8" t="s">
        <v>152</v>
      </c>
      <c r="C104" s="9" t="s">
        <v>157</v>
      </c>
      <c r="D104" s="63">
        <f>価格変換!V102</f>
        <v>0</v>
      </c>
      <c r="E104" s="243">
        <f>IF(入力シート!D114=0,各種係数!C97,入力シート!D114)</f>
        <v>0.65331479883259003</v>
      </c>
      <c r="F104" s="34">
        <f t="shared" si="5"/>
        <v>0</v>
      </c>
      <c r="G104" s="34">
        <f>F104*各種係数!D97</f>
        <v>0</v>
      </c>
      <c r="H104" s="34">
        <f>F104*各種係数!E97</f>
        <v>0</v>
      </c>
      <c r="I104" s="34">
        <f>第1次生産誘発額!DE99</f>
        <v>0</v>
      </c>
      <c r="J104" s="34"/>
      <c r="K104" s="34">
        <f>I104*各種係数!C97</f>
        <v>0</v>
      </c>
      <c r="L104" s="37">
        <v>0</v>
      </c>
      <c r="M104" s="34">
        <f>L104*各種係数!D97</f>
        <v>0</v>
      </c>
      <c r="N104" s="34">
        <f>L104*各種係数!E97</f>
        <v>0</v>
      </c>
      <c r="O104" s="150"/>
      <c r="P104" s="248"/>
      <c r="Q104" s="248"/>
      <c r="R104" s="248"/>
      <c r="S104" s="34">
        <f>$R$116*各種係数!F97</f>
        <v>0</v>
      </c>
      <c r="T104" s="34">
        <f>S104*各種係数!C97</f>
        <v>0</v>
      </c>
      <c r="U104" s="248"/>
      <c r="V104" s="34">
        <f>$U$116*各種係数!F97</f>
        <v>0</v>
      </c>
      <c r="W104" s="37">
        <v>0</v>
      </c>
      <c r="X104" s="34">
        <f>W104*各種係数!D97</f>
        <v>0</v>
      </c>
      <c r="Y104" s="34">
        <f>W104*各種係数!E97</f>
        <v>0</v>
      </c>
      <c r="AA104" s="34">
        <f t="shared" si="6"/>
        <v>0</v>
      </c>
      <c r="AB104" s="34">
        <f t="shared" si="7"/>
        <v>0</v>
      </c>
      <c r="AC104" s="34">
        <f t="shared" si="8"/>
        <v>0</v>
      </c>
    </row>
    <row r="105" spans="2:29" x14ac:dyDescent="0.15">
      <c r="B105" s="8" t="s">
        <v>154</v>
      </c>
      <c r="C105" s="9" t="s">
        <v>178</v>
      </c>
      <c r="D105" s="63">
        <f>価格変換!V103</f>
        <v>0</v>
      </c>
      <c r="E105" s="243">
        <f>IF(入力シート!D115=0,各種係数!C98,入力シート!D115)</f>
        <v>0.10902765993551666</v>
      </c>
      <c r="F105" s="34">
        <f t="shared" si="5"/>
        <v>0</v>
      </c>
      <c r="G105" s="34">
        <f>F105*各種係数!D98</f>
        <v>0</v>
      </c>
      <c r="H105" s="34">
        <f>F105*各種係数!E98</f>
        <v>0</v>
      </c>
      <c r="I105" s="34">
        <f>第1次生産誘発額!DE100</f>
        <v>0</v>
      </c>
      <c r="J105" s="34"/>
      <c r="K105" s="34">
        <f>I105*各種係数!C98</f>
        <v>0</v>
      </c>
      <c r="L105" s="37">
        <v>0</v>
      </c>
      <c r="M105" s="34">
        <f>L105*各種係数!D98</f>
        <v>0</v>
      </c>
      <c r="N105" s="34">
        <f>L105*各種係数!E98</f>
        <v>0</v>
      </c>
      <c r="O105" s="150"/>
      <c r="P105" s="248"/>
      <c r="Q105" s="248"/>
      <c r="R105" s="248"/>
      <c r="S105" s="34">
        <f>$R$116*各種係数!F98</f>
        <v>0</v>
      </c>
      <c r="T105" s="34">
        <f>S105*各種係数!C98</f>
        <v>0</v>
      </c>
      <c r="U105" s="248"/>
      <c r="V105" s="34">
        <f>$U$116*各種係数!F98</f>
        <v>0</v>
      </c>
      <c r="W105" s="37">
        <v>0</v>
      </c>
      <c r="X105" s="34">
        <f>W105*各種係数!D98</f>
        <v>0</v>
      </c>
      <c r="Y105" s="34">
        <f>W105*各種係数!E98</f>
        <v>0</v>
      </c>
      <c r="AA105" s="34">
        <f t="shared" si="6"/>
        <v>0</v>
      </c>
      <c r="AB105" s="34">
        <f t="shared" si="7"/>
        <v>0</v>
      </c>
      <c r="AC105" s="34">
        <f t="shared" si="8"/>
        <v>0</v>
      </c>
    </row>
    <row r="106" spans="2:29" x14ac:dyDescent="0.15">
      <c r="B106" s="8" t="s">
        <v>155</v>
      </c>
      <c r="C106" s="9" t="s">
        <v>304</v>
      </c>
      <c r="D106" s="63">
        <f>価格変換!V104</f>
        <v>0</v>
      </c>
      <c r="E106" s="243">
        <f>IF(入力シート!D116=0,各種係数!C99,入力シート!D116)</f>
        <v>0.57169830981806058</v>
      </c>
      <c r="F106" s="34">
        <f t="shared" si="5"/>
        <v>0</v>
      </c>
      <c r="G106" s="34">
        <f>F106*各種係数!D99</f>
        <v>0</v>
      </c>
      <c r="H106" s="34">
        <f>F106*各種係数!E99</f>
        <v>0</v>
      </c>
      <c r="I106" s="34">
        <f>第1次生産誘発額!DE101</f>
        <v>0</v>
      </c>
      <c r="J106" s="34"/>
      <c r="K106" s="34">
        <f>I106*各種係数!C99</f>
        <v>0</v>
      </c>
      <c r="L106" s="37">
        <v>0</v>
      </c>
      <c r="M106" s="34">
        <f>L106*各種係数!D99</f>
        <v>0</v>
      </c>
      <c r="N106" s="34">
        <f>L106*各種係数!E99</f>
        <v>0</v>
      </c>
      <c r="O106" s="150"/>
      <c r="P106" s="248"/>
      <c r="Q106" s="248"/>
      <c r="R106" s="248"/>
      <c r="S106" s="34">
        <f>$R$116*各種係数!F99</f>
        <v>0</v>
      </c>
      <c r="T106" s="34">
        <f>S106*各種係数!C99</f>
        <v>0</v>
      </c>
      <c r="U106" s="248"/>
      <c r="V106" s="34">
        <f>$U$116*各種係数!F99</f>
        <v>0</v>
      </c>
      <c r="W106" s="37">
        <v>0</v>
      </c>
      <c r="X106" s="34">
        <f>W106*各種係数!D99</f>
        <v>0</v>
      </c>
      <c r="Y106" s="34">
        <f>W106*各種係数!E99</f>
        <v>0</v>
      </c>
      <c r="AA106" s="34">
        <f t="shared" si="6"/>
        <v>0</v>
      </c>
      <c r="AB106" s="34">
        <f t="shared" si="7"/>
        <v>0</v>
      </c>
      <c r="AC106" s="34">
        <f t="shared" si="8"/>
        <v>0</v>
      </c>
    </row>
    <row r="107" spans="2:29" x14ac:dyDescent="0.15">
      <c r="B107" s="8" t="s">
        <v>156</v>
      </c>
      <c r="C107" s="9" t="s">
        <v>160</v>
      </c>
      <c r="D107" s="63">
        <f>価格変換!V105</f>
        <v>0</v>
      </c>
      <c r="E107" s="243">
        <f>IF(入力シート!D117=0,各種係数!C100,入力シート!D117)</f>
        <v>0.56944104874669654</v>
      </c>
      <c r="F107" s="34">
        <f t="shared" si="5"/>
        <v>0</v>
      </c>
      <c r="G107" s="34">
        <f>F107*各種係数!D100</f>
        <v>0</v>
      </c>
      <c r="H107" s="34">
        <f>F107*各種係数!E100</f>
        <v>0</v>
      </c>
      <c r="I107" s="34">
        <f>第1次生産誘発額!DE102</f>
        <v>0</v>
      </c>
      <c r="J107" s="34"/>
      <c r="K107" s="34">
        <f>I107*各種係数!C100</f>
        <v>0</v>
      </c>
      <c r="L107" s="37">
        <v>0</v>
      </c>
      <c r="M107" s="34">
        <f>L107*各種係数!D100</f>
        <v>0</v>
      </c>
      <c r="N107" s="34">
        <f>L107*各種係数!E100</f>
        <v>0</v>
      </c>
      <c r="O107" s="150"/>
      <c r="P107" s="248"/>
      <c r="Q107" s="248"/>
      <c r="R107" s="248"/>
      <c r="S107" s="34">
        <f>$R$116*各種係数!F100</f>
        <v>0</v>
      </c>
      <c r="T107" s="34">
        <f>S107*各種係数!C100</f>
        <v>0</v>
      </c>
      <c r="U107" s="248"/>
      <c r="V107" s="34">
        <f>$U$116*各種係数!F100</f>
        <v>0</v>
      </c>
      <c r="W107" s="37">
        <v>0</v>
      </c>
      <c r="X107" s="34">
        <f>W107*各種係数!D100</f>
        <v>0</v>
      </c>
      <c r="Y107" s="34">
        <f>W107*各種係数!E100</f>
        <v>0</v>
      </c>
      <c r="AA107" s="34">
        <f t="shared" ref="AA107:AA113" si="9">F107+L107+W107</f>
        <v>0</v>
      </c>
      <c r="AB107" s="34">
        <f t="shared" si="7"/>
        <v>0</v>
      </c>
      <c r="AC107" s="34">
        <f t="shared" si="8"/>
        <v>0</v>
      </c>
    </row>
    <row r="108" spans="2:29" x14ac:dyDescent="0.15">
      <c r="B108" s="8" t="s">
        <v>158</v>
      </c>
      <c r="C108" s="9" t="s">
        <v>179</v>
      </c>
      <c r="D108" s="63">
        <f>価格変換!V106</f>
        <v>0</v>
      </c>
      <c r="E108" s="243">
        <f>IF(入力シート!D118=0,各種係数!C101,入力シート!D118)</f>
        <v>0.97998289996479404</v>
      </c>
      <c r="F108" s="34">
        <f t="shared" si="5"/>
        <v>0</v>
      </c>
      <c r="G108" s="34">
        <f>F108*各種係数!D101</f>
        <v>0</v>
      </c>
      <c r="H108" s="34">
        <f>F108*各種係数!E101</f>
        <v>0</v>
      </c>
      <c r="I108" s="34">
        <f>第1次生産誘発額!DE103</f>
        <v>0</v>
      </c>
      <c r="J108" s="34"/>
      <c r="K108" s="34">
        <f>I108*各種係数!C101</f>
        <v>0</v>
      </c>
      <c r="L108" s="37">
        <v>0</v>
      </c>
      <c r="M108" s="34">
        <f>L108*各種係数!D101</f>
        <v>0</v>
      </c>
      <c r="N108" s="34">
        <f>L108*各種係数!E101</f>
        <v>0</v>
      </c>
      <c r="O108" s="150"/>
      <c r="P108" s="248"/>
      <c r="Q108" s="248"/>
      <c r="R108" s="248"/>
      <c r="S108" s="34">
        <f>$R$116*各種係数!F101</f>
        <v>0</v>
      </c>
      <c r="T108" s="34">
        <f>S108*各種係数!C101</f>
        <v>0</v>
      </c>
      <c r="U108" s="248"/>
      <c r="V108" s="34">
        <f>$U$116*各種係数!F101</f>
        <v>0</v>
      </c>
      <c r="W108" s="37">
        <v>0</v>
      </c>
      <c r="X108" s="34">
        <f>W108*各種係数!D101</f>
        <v>0</v>
      </c>
      <c r="Y108" s="34">
        <f>W108*各種係数!E101</f>
        <v>0</v>
      </c>
      <c r="AA108" s="34">
        <f t="shared" si="9"/>
        <v>0</v>
      </c>
      <c r="AB108" s="34">
        <f t="shared" si="7"/>
        <v>0</v>
      </c>
      <c r="AC108" s="34">
        <f t="shared" si="8"/>
        <v>0</v>
      </c>
    </row>
    <row r="109" spans="2:29" x14ac:dyDescent="0.15">
      <c r="B109" s="8" t="s">
        <v>159</v>
      </c>
      <c r="C109" s="9" t="s">
        <v>305</v>
      </c>
      <c r="D109" s="63">
        <f>価格変換!V107</f>
        <v>0</v>
      </c>
      <c r="E109" s="243">
        <f>IF(入力シート!D119=0,各種係数!C102,入力シート!D119)</f>
        <v>0.99694475876967392</v>
      </c>
      <c r="F109" s="34">
        <f t="shared" si="5"/>
        <v>0</v>
      </c>
      <c r="G109" s="34">
        <f>F109*各種係数!D102</f>
        <v>0</v>
      </c>
      <c r="H109" s="34">
        <f>F109*各種係数!E102</f>
        <v>0</v>
      </c>
      <c r="I109" s="34">
        <f>第1次生産誘発額!DE104</f>
        <v>0</v>
      </c>
      <c r="J109" s="34"/>
      <c r="K109" s="34">
        <f>I109*各種係数!C102</f>
        <v>0</v>
      </c>
      <c r="L109" s="37">
        <v>0</v>
      </c>
      <c r="M109" s="34">
        <f>L109*各種係数!D102</f>
        <v>0</v>
      </c>
      <c r="N109" s="34">
        <f>L109*各種係数!E102</f>
        <v>0</v>
      </c>
      <c r="O109" s="150"/>
      <c r="P109" s="248"/>
      <c r="Q109" s="248"/>
      <c r="R109" s="248"/>
      <c r="S109" s="34">
        <f>$R$116*各種係数!F102</f>
        <v>0</v>
      </c>
      <c r="T109" s="34">
        <f>S109*各種係数!C102</f>
        <v>0</v>
      </c>
      <c r="U109" s="248"/>
      <c r="V109" s="34">
        <f>$U$116*各種係数!F102</f>
        <v>0</v>
      </c>
      <c r="W109" s="37">
        <v>0</v>
      </c>
      <c r="X109" s="34">
        <f>W109*各種係数!D102</f>
        <v>0</v>
      </c>
      <c r="Y109" s="34">
        <f>W109*各種係数!E102</f>
        <v>0</v>
      </c>
      <c r="AA109" s="34">
        <f t="shared" si="9"/>
        <v>0</v>
      </c>
      <c r="AB109" s="34">
        <f t="shared" si="7"/>
        <v>0</v>
      </c>
      <c r="AC109" s="34">
        <f t="shared" si="8"/>
        <v>0</v>
      </c>
    </row>
    <row r="110" spans="2:29" x14ac:dyDescent="0.15">
      <c r="B110" s="8" t="s">
        <v>161</v>
      </c>
      <c r="C110" s="9" t="s">
        <v>180</v>
      </c>
      <c r="D110" s="63">
        <f>価格変換!V108</f>
        <v>0</v>
      </c>
      <c r="E110" s="243">
        <f>IF(入力シート!D120=0,各種係数!C103,入力シート!D120)</f>
        <v>0.86617137693890867</v>
      </c>
      <c r="F110" s="34">
        <f t="shared" si="5"/>
        <v>0</v>
      </c>
      <c r="G110" s="34">
        <f>F110*各種係数!D103</f>
        <v>0</v>
      </c>
      <c r="H110" s="34">
        <f>F110*各種係数!E103</f>
        <v>0</v>
      </c>
      <c r="I110" s="34">
        <f>第1次生産誘発額!DE105</f>
        <v>0</v>
      </c>
      <c r="J110" s="34"/>
      <c r="K110" s="34">
        <f>I110*各種係数!C103</f>
        <v>0</v>
      </c>
      <c r="L110" s="37">
        <v>0</v>
      </c>
      <c r="M110" s="34">
        <f>L110*各種係数!D103</f>
        <v>0</v>
      </c>
      <c r="N110" s="34">
        <f>L110*各種係数!E103</f>
        <v>0</v>
      </c>
      <c r="O110" s="150"/>
      <c r="P110" s="248"/>
      <c r="Q110" s="248"/>
      <c r="R110" s="248"/>
      <c r="S110" s="34">
        <f>$R$116*各種係数!F103</f>
        <v>0</v>
      </c>
      <c r="T110" s="34">
        <f>S110*各種係数!C103</f>
        <v>0</v>
      </c>
      <c r="U110" s="248"/>
      <c r="V110" s="34">
        <f>$U$116*各種係数!F103</f>
        <v>0</v>
      </c>
      <c r="W110" s="37">
        <v>0</v>
      </c>
      <c r="X110" s="34">
        <f>W110*各種係数!D103</f>
        <v>0</v>
      </c>
      <c r="Y110" s="34">
        <f>W110*各種係数!E103</f>
        <v>0</v>
      </c>
      <c r="AA110" s="34">
        <f t="shared" si="9"/>
        <v>0</v>
      </c>
      <c r="AB110" s="34">
        <f t="shared" si="7"/>
        <v>0</v>
      </c>
      <c r="AC110" s="34">
        <f t="shared" si="8"/>
        <v>0</v>
      </c>
    </row>
    <row r="111" spans="2:29" x14ac:dyDescent="0.15">
      <c r="B111" s="8" t="s">
        <v>163</v>
      </c>
      <c r="C111" s="9" t="s">
        <v>162</v>
      </c>
      <c r="D111" s="63">
        <f>価格変換!V109</f>
        <v>0</v>
      </c>
      <c r="E111" s="243">
        <f>IF(入力シート!D121=0,各種係数!C104,入力シート!D121)</f>
        <v>0.8323358546475359</v>
      </c>
      <c r="F111" s="34">
        <f t="shared" si="5"/>
        <v>0</v>
      </c>
      <c r="G111" s="34">
        <f>F111*各種係数!D104</f>
        <v>0</v>
      </c>
      <c r="H111" s="34">
        <f>F111*各種係数!E104</f>
        <v>0</v>
      </c>
      <c r="I111" s="34">
        <f>第1次生産誘発額!DE106</f>
        <v>0</v>
      </c>
      <c r="J111" s="34"/>
      <c r="K111" s="34">
        <f>I111*各種係数!C104</f>
        <v>0</v>
      </c>
      <c r="L111" s="37">
        <v>0</v>
      </c>
      <c r="M111" s="34">
        <f>L111*各種係数!D104</f>
        <v>0</v>
      </c>
      <c r="N111" s="34">
        <f>L111*各種係数!E104</f>
        <v>0</v>
      </c>
      <c r="O111" s="150"/>
      <c r="P111" s="248"/>
      <c r="Q111" s="248"/>
      <c r="R111" s="248"/>
      <c r="S111" s="34">
        <f>$R$116*各種係数!F104</f>
        <v>0</v>
      </c>
      <c r="T111" s="34">
        <f>S111*各種係数!C104</f>
        <v>0</v>
      </c>
      <c r="U111" s="248"/>
      <c r="V111" s="34">
        <f>$U$116*各種係数!F104</f>
        <v>0</v>
      </c>
      <c r="W111" s="37">
        <v>0</v>
      </c>
      <c r="X111" s="34">
        <f>W111*各種係数!D104</f>
        <v>0</v>
      </c>
      <c r="Y111" s="34">
        <f>W111*各種係数!E104</f>
        <v>0</v>
      </c>
      <c r="AA111" s="34">
        <f t="shared" si="9"/>
        <v>0</v>
      </c>
      <c r="AB111" s="34">
        <f t="shared" si="7"/>
        <v>0</v>
      </c>
      <c r="AC111" s="34">
        <f t="shared" si="8"/>
        <v>0</v>
      </c>
    </row>
    <row r="112" spans="2:29" x14ac:dyDescent="0.15">
      <c r="B112" s="8" t="s">
        <v>164</v>
      </c>
      <c r="C112" s="9" t="s">
        <v>307</v>
      </c>
      <c r="D112" s="63">
        <f>価格変換!V110</f>
        <v>0</v>
      </c>
      <c r="E112" s="243">
        <f>IF(入力シート!D122=0,各種係数!C105,入力シート!D122)</f>
        <v>0.7010200026493576</v>
      </c>
      <c r="F112" s="34">
        <f t="shared" si="5"/>
        <v>0</v>
      </c>
      <c r="G112" s="34">
        <f>F112*各種係数!D105</f>
        <v>0</v>
      </c>
      <c r="H112" s="34">
        <f>F112*各種係数!E105</f>
        <v>0</v>
      </c>
      <c r="I112" s="34">
        <f>第1次生産誘発額!DE107</f>
        <v>0</v>
      </c>
      <c r="J112" s="34"/>
      <c r="K112" s="34">
        <f>I112*各種係数!C105</f>
        <v>0</v>
      </c>
      <c r="L112" s="37">
        <v>0</v>
      </c>
      <c r="M112" s="34">
        <f>L112*各種係数!D105</f>
        <v>0</v>
      </c>
      <c r="N112" s="34">
        <f>L112*各種係数!E105</f>
        <v>0</v>
      </c>
      <c r="O112" s="150"/>
      <c r="P112" s="248"/>
      <c r="Q112" s="248"/>
      <c r="R112" s="248"/>
      <c r="S112" s="34">
        <f>$R$116*各種係数!F105</f>
        <v>0</v>
      </c>
      <c r="T112" s="34">
        <f>S112*各種係数!C105</f>
        <v>0</v>
      </c>
      <c r="U112" s="248"/>
      <c r="V112" s="34">
        <f>$U$116*各種係数!F105</f>
        <v>0</v>
      </c>
      <c r="W112" s="37">
        <v>0</v>
      </c>
      <c r="X112" s="34">
        <f>W112*各種係数!D105</f>
        <v>0</v>
      </c>
      <c r="Y112" s="34">
        <f>W112*各種係数!E105</f>
        <v>0</v>
      </c>
      <c r="AA112" s="34">
        <f t="shared" si="9"/>
        <v>0</v>
      </c>
      <c r="AB112" s="34">
        <f t="shared" si="7"/>
        <v>0</v>
      </c>
      <c r="AC112" s="34">
        <f t="shared" si="8"/>
        <v>0</v>
      </c>
    </row>
    <row r="113" spans="2:29" x14ac:dyDescent="0.15">
      <c r="B113" s="8" t="s">
        <v>165</v>
      </c>
      <c r="C113" s="9" t="s">
        <v>167</v>
      </c>
      <c r="D113" s="63">
        <f>価格変換!V111</f>
        <v>0</v>
      </c>
      <c r="E113" s="243">
        <f>IF(入力シート!D123=0,各種係数!C106,入力シート!D123)</f>
        <v>0.9383365775118353</v>
      </c>
      <c r="F113" s="34">
        <f t="shared" si="5"/>
        <v>0</v>
      </c>
      <c r="G113" s="34">
        <f>F113*各種係数!D106</f>
        <v>0</v>
      </c>
      <c r="H113" s="34">
        <f>F113*各種係数!E106</f>
        <v>0</v>
      </c>
      <c r="I113" s="34">
        <f>第1次生産誘発額!DE108</f>
        <v>0</v>
      </c>
      <c r="J113" s="34"/>
      <c r="K113" s="34">
        <f>I113*各種係数!C106</f>
        <v>0</v>
      </c>
      <c r="L113" s="37">
        <v>0</v>
      </c>
      <c r="M113" s="34">
        <f>L113*各種係数!D106</f>
        <v>0</v>
      </c>
      <c r="N113" s="34">
        <f>L113*各種係数!E106</f>
        <v>0</v>
      </c>
      <c r="O113" s="150"/>
      <c r="P113" s="248"/>
      <c r="Q113" s="248"/>
      <c r="R113" s="248"/>
      <c r="S113" s="34">
        <f>$R$116*各種係数!F106</f>
        <v>0</v>
      </c>
      <c r="T113" s="34">
        <f>S113*各種係数!C106</f>
        <v>0</v>
      </c>
      <c r="U113" s="248"/>
      <c r="V113" s="34">
        <f>$U$116*各種係数!F106</f>
        <v>0</v>
      </c>
      <c r="W113" s="37">
        <v>0</v>
      </c>
      <c r="X113" s="34">
        <f>W113*各種係数!D106</f>
        <v>0</v>
      </c>
      <c r="Y113" s="34">
        <f>W113*各種係数!E106</f>
        <v>0</v>
      </c>
      <c r="AA113" s="34">
        <f t="shared" si="9"/>
        <v>0</v>
      </c>
      <c r="AB113" s="34">
        <f t="shared" si="7"/>
        <v>0</v>
      </c>
      <c r="AC113" s="34">
        <f t="shared" si="8"/>
        <v>0</v>
      </c>
    </row>
    <row r="114" spans="2:29" x14ac:dyDescent="0.15">
      <c r="B114" s="8" t="s">
        <v>166</v>
      </c>
      <c r="C114" s="9" t="s">
        <v>168</v>
      </c>
      <c r="D114" s="63">
        <f>価格変換!V112</f>
        <v>0</v>
      </c>
      <c r="E114" s="243">
        <f>IF(入力シート!D124=0,各種係数!C107,入力シート!D124)</f>
        <v>0.99942545245619074</v>
      </c>
      <c r="F114" s="34">
        <f>D114*E114</f>
        <v>0</v>
      </c>
      <c r="G114" s="34">
        <f>F114*各種係数!D107</f>
        <v>0</v>
      </c>
      <c r="H114" s="34">
        <f>F114*各種係数!E107</f>
        <v>0</v>
      </c>
      <c r="I114" s="34">
        <f>第1次生産誘発額!DE109</f>
        <v>0</v>
      </c>
      <c r="J114" s="34"/>
      <c r="K114" s="34">
        <f>I114*各種係数!C107</f>
        <v>0</v>
      </c>
      <c r="L114" s="37">
        <v>0</v>
      </c>
      <c r="M114" s="34">
        <f>L114*各種係数!D107</f>
        <v>0</v>
      </c>
      <c r="N114" s="34">
        <f>L114*各種係数!E107</f>
        <v>0</v>
      </c>
      <c r="O114" s="150"/>
      <c r="P114" s="248"/>
      <c r="Q114" s="248"/>
      <c r="R114" s="248"/>
      <c r="S114" s="34">
        <f>$R$116*各種係数!F107</f>
        <v>0</v>
      </c>
      <c r="T114" s="34">
        <f>S114*各種係数!C107</f>
        <v>0</v>
      </c>
      <c r="U114" s="248"/>
      <c r="V114" s="34">
        <f>$U$116*各種係数!F107</f>
        <v>0</v>
      </c>
      <c r="W114" s="37">
        <v>0</v>
      </c>
      <c r="X114" s="34">
        <f>W114*各種係数!D107</f>
        <v>0</v>
      </c>
      <c r="Y114" s="34">
        <f>W114*各種係数!E107</f>
        <v>0</v>
      </c>
      <c r="AA114" s="34">
        <f t="shared" ref="AA114:AC115" si="10">F114+L114+W114</f>
        <v>0</v>
      </c>
      <c r="AB114" s="34">
        <f t="shared" si="10"/>
        <v>0</v>
      </c>
      <c r="AC114" s="34">
        <f t="shared" si="10"/>
        <v>0</v>
      </c>
    </row>
    <row r="115" spans="2:29" x14ac:dyDescent="0.15">
      <c r="B115" s="183" t="s">
        <v>308</v>
      </c>
      <c r="C115" s="184" t="s">
        <v>181</v>
      </c>
      <c r="D115" s="205">
        <f>価格変換!V113</f>
        <v>0</v>
      </c>
      <c r="E115" s="244">
        <f>IF(入力シート!D125=0,各種係数!C108,入力シート!D125)</f>
        <v>0.44199137655701048</v>
      </c>
      <c r="F115" s="186">
        <f t="shared" si="5"/>
        <v>0</v>
      </c>
      <c r="G115" s="186">
        <f>F115*各種係数!D108</f>
        <v>0</v>
      </c>
      <c r="H115" s="186">
        <f>F115*各種係数!E108</f>
        <v>0</v>
      </c>
      <c r="I115" s="186">
        <f>第1次生産誘発額!DE110</f>
        <v>0</v>
      </c>
      <c r="J115" s="34"/>
      <c r="K115" s="186">
        <f>I115*各種係数!C108</f>
        <v>0</v>
      </c>
      <c r="L115" s="185">
        <v>0</v>
      </c>
      <c r="M115" s="186">
        <f>L115*各種係数!D108</f>
        <v>0</v>
      </c>
      <c r="N115" s="186">
        <f>L115*各種係数!E108</f>
        <v>0</v>
      </c>
      <c r="O115" s="150"/>
      <c r="P115" s="249"/>
      <c r="Q115" s="249"/>
      <c r="R115" s="249"/>
      <c r="S115" s="186">
        <f>$R$116*各種係数!F108</f>
        <v>0</v>
      </c>
      <c r="T115" s="186">
        <f>S115*各種係数!C108</f>
        <v>0</v>
      </c>
      <c r="U115" s="249"/>
      <c r="V115" s="186">
        <f>$U$116*各種係数!F108</f>
        <v>0</v>
      </c>
      <c r="W115" s="185">
        <v>0</v>
      </c>
      <c r="X115" s="186">
        <f>W115*各種係数!D108</f>
        <v>0</v>
      </c>
      <c r="Y115" s="186">
        <f>W115*各種係数!E108</f>
        <v>0</v>
      </c>
      <c r="AA115" s="186">
        <f t="shared" si="10"/>
        <v>0</v>
      </c>
      <c r="AB115" s="186">
        <f t="shared" si="10"/>
        <v>0</v>
      </c>
      <c r="AC115" s="186">
        <f t="shared" si="10"/>
        <v>0</v>
      </c>
    </row>
    <row r="116" spans="2:29" ht="13.5" customHeight="1" x14ac:dyDescent="0.15">
      <c r="B116" s="333" t="s">
        <v>187</v>
      </c>
      <c r="C116" s="334"/>
      <c r="D116" s="204">
        <f>SUM(D10:D115)</f>
        <v>0</v>
      </c>
      <c r="E116" s="258"/>
      <c r="F116" s="186">
        <f>SUM(F10:F115)</f>
        <v>0</v>
      </c>
      <c r="G116" s="186">
        <f>SUM(G10:G115)</f>
        <v>0</v>
      </c>
      <c r="H116" s="186">
        <f>SUM(H10:H115)</f>
        <v>0</v>
      </c>
      <c r="I116" s="186">
        <f>SUM(I10:I115)</f>
        <v>0</v>
      </c>
      <c r="J116" s="34"/>
      <c r="K116" s="186">
        <f>SUM(K10:K115)</f>
        <v>0</v>
      </c>
      <c r="L116" s="186">
        <f>SUM(L10:L115)</f>
        <v>0</v>
      </c>
      <c r="M116" s="186">
        <f>SUM(M10:M115)</f>
        <v>0</v>
      </c>
      <c r="N116" s="186">
        <f>SUM(N10:N115)</f>
        <v>0</v>
      </c>
      <c r="O116" s="150"/>
      <c r="P116" s="151">
        <f>H116+N116</f>
        <v>0</v>
      </c>
      <c r="Q116" s="152">
        <f>入力シート!I19</f>
        <v>0.4854208018122842</v>
      </c>
      <c r="R116" s="151">
        <f>P116*Q116</f>
        <v>0</v>
      </c>
      <c r="S116" s="186">
        <f>SUM(S10:S115)</f>
        <v>0</v>
      </c>
      <c r="T116" s="186">
        <f>SUM(T10:T115)</f>
        <v>0</v>
      </c>
      <c r="U116" s="257">
        <f>T116/(1-各種係数!J109)</f>
        <v>0</v>
      </c>
      <c r="V116" s="186">
        <f>SUM(V10:V115)</f>
        <v>0</v>
      </c>
      <c r="W116" s="186">
        <f>SUM(W10:W115)</f>
        <v>0</v>
      </c>
      <c r="X116" s="186">
        <f>SUM(X10:X115)</f>
        <v>0</v>
      </c>
      <c r="Y116" s="186">
        <f>SUM(Y10:Y115)</f>
        <v>0</v>
      </c>
      <c r="AA116" s="186">
        <f>SUM(AA10:AA115)</f>
        <v>0</v>
      </c>
      <c r="AB116" s="186">
        <f>SUM(AB10:AB115)</f>
        <v>0</v>
      </c>
      <c r="AC116" s="186">
        <f>SUM(AC10:AC115)</f>
        <v>0</v>
      </c>
    </row>
    <row r="117" spans="2:29" x14ac:dyDescent="0.15">
      <c r="B117" s="156"/>
      <c r="C117" s="63"/>
      <c r="D117" s="315"/>
      <c r="E117" s="154"/>
      <c r="F117" s="35"/>
    </row>
    <row r="118" spans="2:29" x14ac:dyDescent="0.15">
      <c r="B118" s="157"/>
      <c r="C118" s="63"/>
      <c r="D118" s="315"/>
      <c r="E118" s="35"/>
      <c r="F118" s="35"/>
    </row>
    <row r="119" spans="2:29" x14ac:dyDescent="0.15">
      <c r="B119" s="156"/>
      <c r="C119" s="63"/>
      <c r="D119" s="315"/>
      <c r="E119" s="35"/>
      <c r="F119" s="35"/>
    </row>
    <row r="120" spans="2:29" x14ac:dyDescent="0.15">
      <c r="B120" s="156"/>
      <c r="C120" s="63"/>
      <c r="D120" s="63"/>
      <c r="E120" s="35"/>
      <c r="F120" s="35"/>
    </row>
    <row r="121" spans="2:29" x14ac:dyDescent="0.15">
      <c r="B121" s="156"/>
      <c r="C121" s="63"/>
      <c r="D121" s="63"/>
      <c r="E121" s="35"/>
      <c r="F121" s="35"/>
    </row>
    <row r="122" spans="2:29" x14ac:dyDescent="0.15">
      <c r="B122" s="156"/>
      <c r="C122" s="63"/>
      <c r="D122" s="63"/>
      <c r="E122" s="35"/>
      <c r="F122" s="35"/>
    </row>
    <row r="123" spans="2:29" x14ac:dyDescent="0.15">
      <c r="B123" s="156"/>
      <c r="C123" s="63"/>
      <c r="D123" s="63"/>
      <c r="E123" s="35"/>
      <c r="F123" s="35"/>
    </row>
    <row r="124" spans="2:29" x14ac:dyDescent="0.15">
      <c r="B124" s="156"/>
      <c r="C124" s="63"/>
      <c r="D124" s="63"/>
      <c r="E124" s="35"/>
      <c r="F124" s="35"/>
    </row>
    <row r="125" spans="2:29" x14ac:dyDescent="0.15">
      <c r="B125" s="156"/>
      <c r="C125" s="63"/>
      <c r="D125" s="63"/>
      <c r="E125" s="35"/>
      <c r="F125" s="35"/>
    </row>
    <row r="126" spans="2:29" x14ac:dyDescent="0.15">
      <c r="B126" s="156"/>
      <c r="C126" s="63"/>
      <c r="D126" s="63"/>
      <c r="E126" s="35"/>
      <c r="F126" s="35"/>
    </row>
    <row r="127" spans="2:29" ht="14.25" x14ac:dyDescent="0.15">
      <c r="B127" s="156"/>
      <c r="C127" s="155"/>
      <c r="D127" s="155"/>
      <c r="E127" s="35"/>
      <c r="F127" s="35"/>
    </row>
  </sheetData>
  <mergeCells count="18">
    <mergeCell ref="AA5:AC6"/>
    <mergeCell ref="B5:C9"/>
    <mergeCell ref="B116:C116"/>
    <mergeCell ref="D5:D7"/>
    <mergeCell ref="E5:E6"/>
    <mergeCell ref="Q5:Q7"/>
    <mergeCell ref="F5:H6"/>
    <mergeCell ref="I5:I6"/>
    <mergeCell ref="K5:K6"/>
    <mergeCell ref="L5:N6"/>
    <mergeCell ref="W5:Y6"/>
    <mergeCell ref="R5:R7"/>
    <mergeCell ref="P5:P7"/>
    <mergeCell ref="D117:D119"/>
    <mergeCell ref="U5:U7"/>
    <mergeCell ref="V5:V6"/>
    <mergeCell ref="S5:S7"/>
    <mergeCell ref="T5:T7"/>
  </mergeCells>
  <phoneticPr fontId="2"/>
  <pageMargins left="0.7" right="0.7" top="0.75" bottom="0.75" header="0.3" footer="0.3"/>
  <pageSetup paperSize="9" scale="28" fitToHeight="0" orientation="portrait" r:id="rId1"/>
  <colBreaks count="2" manualBreakCount="2">
    <brk id="9" max="116" man="1"/>
    <brk id="19" max="116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C221E-D729-45AD-8848-AF416B143569}">
  <sheetPr codeName="Sheet2"/>
  <dimension ref="A1:DD110"/>
  <sheetViews>
    <sheetView zoomScaleNormal="100" zoomScaleSheetLayoutView="50" workbookViewId="0">
      <pane xSplit="2" ySplit="3" topLeftCell="C4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ColWidth="9" defaultRowHeight="13.5" x14ac:dyDescent="0.15"/>
  <cols>
    <col min="1" max="1" width="4.25" style="2" customWidth="1"/>
    <col min="2" max="2" width="29.625" style="3" customWidth="1"/>
    <col min="3" max="108" width="12.625" style="1" customWidth="1"/>
    <col min="109" max="16384" width="9" style="1"/>
  </cols>
  <sheetData>
    <row r="1" spans="1:108" s="16" customFormat="1" ht="30" customHeight="1" x14ac:dyDescent="0.15">
      <c r="A1" s="14" t="s">
        <v>315</v>
      </c>
      <c r="B1" s="15"/>
    </row>
    <row r="2" spans="1:108" ht="13.5" customHeight="1" x14ac:dyDescent="0.15">
      <c r="A2" s="340" t="s">
        <v>184</v>
      </c>
      <c r="B2" s="341"/>
      <c r="C2" s="30" t="s">
        <v>0</v>
      </c>
      <c r="D2" s="31" t="s">
        <v>2</v>
      </c>
      <c r="E2" s="31" t="s">
        <v>4</v>
      </c>
      <c r="F2" s="31" t="s">
        <v>6</v>
      </c>
      <c r="G2" s="31" t="s">
        <v>8</v>
      </c>
      <c r="H2" s="31" t="s">
        <v>10</v>
      </c>
      <c r="I2" s="31" t="s">
        <v>11</v>
      </c>
      <c r="J2" s="31" t="s">
        <v>12</v>
      </c>
      <c r="K2" s="31" t="s">
        <v>13</v>
      </c>
      <c r="L2" s="31" t="s">
        <v>14</v>
      </c>
      <c r="M2" s="31" t="s">
        <v>16</v>
      </c>
      <c r="N2" s="31" t="s">
        <v>17</v>
      </c>
      <c r="O2" s="31" t="s">
        <v>19</v>
      </c>
      <c r="P2" s="31" t="s">
        <v>21</v>
      </c>
      <c r="Q2" s="31" t="s">
        <v>22</v>
      </c>
      <c r="R2" s="31" t="s">
        <v>24</v>
      </c>
      <c r="S2" s="31" t="s">
        <v>26</v>
      </c>
      <c r="T2" s="31" t="s">
        <v>28</v>
      </c>
      <c r="U2" s="31" t="s">
        <v>30</v>
      </c>
      <c r="V2" s="31" t="s">
        <v>32</v>
      </c>
      <c r="W2" s="31" t="s">
        <v>33</v>
      </c>
      <c r="X2" s="31" t="s">
        <v>34</v>
      </c>
      <c r="Y2" s="31" t="s">
        <v>35</v>
      </c>
      <c r="Z2" s="31" t="s">
        <v>36</v>
      </c>
      <c r="AA2" s="31" t="s">
        <v>37</v>
      </c>
      <c r="AB2" s="31" t="s">
        <v>39</v>
      </c>
      <c r="AC2" s="31" t="s">
        <v>40</v>
      </c>
      <c r="AD2" s="31" t="s">
        <v>42</v>
      </c>
      <c r="AE2" s="31" t="s">
        <v>44</v>
      </c>
      <c r="AF2" s="31" t="s">
        <v>46</v>
      </c>
      <c r="AG2" s="31" t="s">
        <v>48</v>
      </c>
      <c r="AH2" s="31" t="s">
        <v>49</v>
      </c>
      <c r="AI2" s="31" t="s">
        <v>51</v>
      </c>
      <c r="AJ2" s="31" t="s">
        <v>53</v>
      </c>
      <c r="AK2" s="31" t="s">
        <v>55</v>
      </c>
      <c r="AL2" s="31" t="s">
        <v>57</v>
      </c>
      <c r="AM2" s="31" t="s">
        <v>59</v>
      </c>
      <c r="AN2" s="31" t="s">
        <v>61</v>
      </c>
      <c r="AO2" s="31" t="s">
        <v>62</v>
      </c>
      <c r="AP2" s="31" t="s">
        <v>64</v>
      </c>
      <c r="AQ2" s="31" t="s">
        <v>66</v>
      </c>
      <c r="AR2" s="31" t="s">
        <v>68</v>
      </c>
      <c r="AS2" s="31" t="s">
        <v>69</v>
      </c>
      <c r="AT2" s="31" t="s">
        <v>71</v>
      </c>
      <c r="AU2" s="31" t="s">
        <v>72</v>
      </c>
      <c r="AV2" s="31" t="s">
        <v>73</v>
      </c>
      <c r="AW2" s="31" t="s">
        <v>74</v>
      </c>
      <c r="AX2" s="31" t="s">
        <v>75</v>
      </c>
      <c r="AY2" s="31" t="s">
        <v>76</v>
      </c>
      <c r="AZ2" s="31" t="s">
        <v>78</v>
      </c>
      <c r="BA2" s="31" t="s">
        <v>79</v>
      </c>
      <c r="BB2" s="31" t="s">
        <v>81</v>
      </c>
      <c r="BC2" s="31" t="s">
        <v>82</v>
      </c>
      <c r="BD2" s="31" t="s">
        <v>83</v>
      </c>
      <c r="BE2" s="31" t="s">
        <v>84</v>
      </c>
      <c r="BF2" s="31" t="s">
        <v>85</v>
      </c>
      <c r="BG2" s="31" t="s">
        <v>87</v>
      </c>
      <c r="BH2" s="31" t="s">
        <v>89</v>
      </c>
      <c r="BI2" s="31" t="s">
        <v>90</v>
      </c>
      <c r="BJ2" s="31" t="s">
        <v>92</v>
      </c>
      <c r="BK2" s="31" t="s">
        <v>94</v>
      </c>
      <c r="BL2" s="31" t="s">
        <v>95</v>
      </c>
      <c r="BM2" s="31" t="s">
        <v>97</v>
      </c>
      <c r="BN2" s="31" t="s">
        <v>99</v>
      </c>
      <c r="BO2" s="31" t="s">
        <v>101</v>
      </c>
      <c r="BP2" s="31" t="s">
        <v>103</v>
      </c>
      <c r="BQ2" s="31" t="s">
        <v>105</v>
      </c>
      <c r="BR2" s="31" t="s">
        <v>107</v>
      </c>
      <c r="BS2" s="31" t="s">
        <v>108</v>
      </c>
      <c r="BT2" s="31" t="s">
        <v>110</v>
      </c>
      <c r="BU2" s="31" t="s">
        <v>112</v>
      </c>
      <c r="BV2" s="31" t="s">
        <v>114</v>
      </c>
      <c r="BW2" s="31" t="s">
        <v>116</v>
      </c>
      <c r="BX2" s="31" t="s">
        <v>118</v>
      </c>
      <c r="BY2" s="31" t="s">
        <v>120</v>
      </c>
      <c r="BZ2" s="31" t="s">
        <v>122</v>
      </c>
      <c r="CA2" s="31" t="s">
        <v>124</v>
      </c>
      <c r="CB2" s="31" t="s">
        <v>126</v>
      </c>
      <c r="CC2" s="31" t="s">
        <v>127</v>
      </c>
      <c r="CD2" s="31" t="s">
        <v>129</v>
      </c>
      <c r="CE2" s="31" t="s">
        <v>131</v>
      </c>
      <c r="CF2" s="31" t="s">
        <v>133</v>
      </c>
      <c r="CG2" s="31" t="s">
        <v>134</v>
      </c>
      <c r="CH2" s="31" t="s">
        <v>136</v>
      </c>
      <c r="CI2" s="31" t="s">
        <v>137</v>
      </c>
      <c r="CJ2" s="31" t="s">
        <v>139</v>
      </c>
      <c r="CK2" s="31" t="s">
        <v>141</v>
      </c>
      <c r="CL2" s="31" t="s">
        <v>142</v>
      </c>
      <c r="CM2" s="31" t="s">
        <v>143</v>
      </c>
      <c r="CN2" s="31" t="s">
        <v>144</v>
      </c>
      <c r="CO2" s="31" t="s">
        <v>146</v>
      </c>
      <c r="CP2" s="31" t="s">
        <v>148</v>
      </c>
      <c r="CQ2" s="31" t="s">
        <v>150</v>
      </c>
      <c r="CR2" s="31" t="s">
        <v>151</v>
      </c>
      <c r="CS2" s="31" t="s">
        <v>152</v>
      </c>
      <c r="CT2" s="31" t="s">
        <v>154</v>
      </c>
      <c r="CU2" s="31" t="s">
        <v>155</v>
      </c>
      <c r="CV2" s="31" t="s">
        <v>156</v>
      </c>
      <c r="CW2" s="31" t="s">
        <v>158</v>
      </c>
      <c r="CX2" s="31" t="s">
        <v>159</v>
      </c>
      <c r="CY2" s="31" t="s">
        <v>161</v>
      </c>
      <c r="CZ2" s="31" t="s">
        <v>163</v>
      </c>
      <c r="DA2" s="31" t="s">
        <v>164</v>
      </c>
      <c r="DB2" s="31" t="s">
        <v>165</v>
      </c>
      <c r="DC2" s="31" t="s">
        <v>166</v>
      </c>
      <c r="DD2" s="31" t="s">
        <v>308</v>
      </c>
    </row>
    <row r="3" spans="1:108" s="7" customFormat="1" ht="36" customHeight="1" x14ac:dyDescent="0.15">
      <c r="A3" s="342"/>
      <c r="B3" s="343"/>
      <c r="C3" s="5" t="s">
        <v>1</v>
      </c>
      <c r="D3" s="6" t="s">
        <v>3</v>
      </c>
      <c r="E3" s="6" t="s">
        <v>5</v>
      </c>
      <c r="F3" s="6" t="s">
        <v>7</v>
      </c>
      <c r="G3" s="6" t="s">
        <v>9</v>
      </c>
      <c r="H3" s="6" t="s">
        <v>170</v>
      </c>
      <c r="I3" s="6" t="s">
        <v>278</v>
      </c>
      <c r="J3" s="6" t="s">
        <v>171</v>
      </c>
      <c r="K3" s="6" t="s">
        <v>15</v>
      </c>
      <c r="L3" s="6" t="s">
        <v>279</v>
      </c>
      <c r="M3" s="6" t="s">
        <v>18</v>
      </c>
      <c r="N3" s="6" t="s">
        <v>20</v>
      </c>
      <c r="O3" s="6" t="s">
        <v>280</v>
      </c>
      <c r="P3" s="6" t="s">
        <v>23</v>
      </c>
      <c r="Q3" s="6" t="s">
        <v>25</v>
      </c>
      <c r="R3" s="6" t="s">
        <v>27</v>
      </c>
      <c r="S3" s="6" t="s">
        <v>29</v>
      </c>
      <c r="T3" s="6" t="s">
        <v>31</v>
      </c>
      <c r="U3" s="6" t="s">
        <v>172</v>
      </c>
      <c r="V3" s="6" t="s">
        <v>281</v>
      </c>
      <c r="W3" s="6" t="s">
        <v>282</v>
      </c>
      <c r="X3" s="6" t="s">
        <v>283</v>
      </c>
      <c r="Y3" s="6" t="s">
        <v>38</v>
      </c>
      <c r="Z3" s="6" t="s">
        <v>284</v>
      </c>
      <c r="AA3" s="6" t="s">
        <v>41</v>
      </c>
      <c r="AB3" s="6" t="s">
        <v>43</v>
      </c>
      <c r="AC3" s="6" t="s">
        <v>45</v>
      </c>
      <c r="AD3" s="6" t="s">
        <v>47</v>
      </c>
      <c r="AE3" s="6" t="s">
        <v>285</v>
      </c>
      <c r="AF3" s="6" t="s">
        <v>50</v>
      </c>
      <c r="AG3" s="6" t="s">
        <v>52</v>
      </c>
      <c r="AH3" s="6" t="s">
        <v>54</v>
      </c>
      <c r="AI3" s="6" t="s">
        <v>56</v>
      </c>
      <c r="AJ3" s="6" t="s">
        <v>58</v>
      </c>
      <c r="AK3" s="6" t="s">
        <v>60</v>
      </c>
      <c r="AL3" s="6" t="s">
        <v>286</v>
      </c>
      <c r="AM3" s="6" t="s">
        <v>63</v>
      </c>
      <c r="AN3" s="6" t="s">
        <v>65</v>
      </c>
      <c r="AO3" s="6" t="s">
        <v>67</v>
      </c>
      <c r="AP3" s="6" t="s">
        <v>287</v>
      </c>
      <c r="AQ3" s="6" t="s">
        <v>70</v>
      </c>
      <c r="AR3" s="6" t="s">
        <v>288</v>
      </c>
      <c r="AS3" s="6" t="s">
        <v>289</v>
      </c>
      <c r="AT3" s="6" t="s">
        <v>290</v>
      </c>
      <c r="AU3" s="6" t="s">
        <v>291</v>
      </c>
      <c r="AV3" s="6" t="s">
        <v>174</v>
      </c>
      <c r="AW3" s="6" t="s">
        <v>173</v>
      </c>
      <c r="AX3" s="6" t="s">
        <v>80</v>
      </c>
      <c r="AY3" s="6" t="s">
        <v>77</v>
      </c>
      <c r="AZ3" s="6" t="s">
        <v>292</v>
      </c>
      <c r="BA3" s="6" t="s">
        <v>293</v>
      </c>
      <c r="BB3" s="6" t="s">
        <v>294</v>
      </c>
      <c r="BC3" s="6" t="s">
        <v>86</v>
      </c>
      <c r="BD3" s="6" t="s">
        <v>88</v>
      </c>
      <c r="BE3" s="6" t="s">
        <v>295</v>
      </c>
      <c r="BF3" s="6" t="s">
        <v>91</v>
      </c>
      <c r="BG3" s="6" t="s">
        <v>93</v>
      </c>
      <c r="BH3" s="6" t="s">
        <v>96</v>
      </c>
      <c r="BI3" s="6" t="s">
        <v>98</v>
      </c>
      <c r="BJ3" s="6" t="s">
        <v>100</v>
      </c>
      <c r="BK3" s="6" t="s">
        <v>102</v>
      </c>
      <c r="BL3" s="6" t="s">
        <v>104</v>
      </c>
      <c r="BM3" s="6" t="s">
        <v>106</v>
      </c>
      <c r="BN3" s="6" t="s">
        <v>306</v>
      </c>
      <c r="BO3" s="6" t="s">
        <v>109</v>
      </c>
      <c r="BP3" s="6" t="s">
        <v>111</v>
      </c>
      <c r="BQ3" s="6" t="s">
        <v>113</v>
      </c>
      <c r="BR3" s="6" t="s">
        <v>115</v>
      </c>
      <c r="BS3" s="6" t="s">
        <v>117</v>
      </c>
      <c r="BT3" s="6" t="s">
        <v>119</v>
      </c>
      <c r="BU3" s="6" t="s">
        <v>121</v>
      </c>
      <c r="BV3" s="6" t="s">
        <v>123</v>
      </c>
      <c r="BW3" s="6" t="s">
        <v>125</v>
      </c>
      <c r="BX3" s="6" t="s">
        <v>296</v>
      </c>
      <c r="BY3" s="6" t="s">
        <v>128</v>
      </c>
      <c r="BZ3" s="6" t="s">
        <v>130</v>
      </c>
      <c r="CA3" s="6" t="s">
        <v>132</v>
      </c>
      <c r="CB3" s="6" t="s">
        <v>175</v>
      </c>
      <c r="CC3" s="6" t="s">
        <v>135</v>
      </c>
      <c r="CD3" s="6" t="s">
        <v>297</v>
      </c>
      <c r="CE3" s="6" t="s">
        <v>298</v>
      </c>
      <c r="CF3" s="6" t="s">
        <v>138</v>
      </c>
      <c r="CG3" s="6" t="s">
        <v>140</v>
      </c>
      <c r="CH3" s="6" t="s">
        <v>176</v>
      </c>
      <c r="CI3" s="6" t="s">
        <v>177</v>
      </c>
      <c r="CJ3" s="6" t="s">
        <v>299</v>
      </c>
      <c r="CK3" s="6" t="s">
        <v>145</v>
      </c>
      <c r="CL3" s="6" t="s">
        <v>147</v>
      </c>
      <c r="CM3" s="6" t="s">
        <v>149</v>
      </c>
      <c r="CN3" s="6" t="s">
        <v>300</v>
      </c>
      <c r="CO3" s="6" t="s">
        <v>301</v>
      </c>
      <c r="CP3" s="6" t="s">
        <v>302</v>
      </c>
      <c r="CQ3" s="6" t="s">
        <v>153</v>
      </c>
      <c r="CR3" s="6" t="s">
        <v>303</v>
      </c>
      <c r="CS3" s="6" t="s">
        <v>157</v>
      </c>
      <c r="CT3" s="6" t="s">
        <v>178</v>
      </c>
      <c r="CU3" s="6" t="s">
        <v>304</v>
      </c>
      <c r="CV3" s="6" t="s">
        <v>160</v>
      </c>
      <c r="CW3" s="6" t="s">
        <v>179</v>
      </c>
      <c r="CX3" s="6" t="s">
        <v>305</v>
      </c>
      <c r="CY3" s="6" t="s">
        <v>180</v>
      </c>
      <c r="CZ3" s="6" t="s">
        <v>162</v>
      </c>
      <c r="DA3" s="6" t="s">
        <v>307</v>
      </c>
      <c r="DB3" s="6" t="s">
        <v>167</v>
      </c>
      <c r="DC3" s="6" t="s">
        <v>168</v>
      </c>
      <c r="DD3" s="6" t="s">
        <v>181</v>
      </c>
    </row>
    <row r="4" spans="1:108" x14ac:dyDescent="0.15">
      <c r="A4" s="8" t="s">
        <v>0</v>
      </c>
      <c r="B4" s="9" t="s">
        <v>1</v>
      </c>
      <c r="C4" s="12">
        <v>2.0709695903081898E-2</v>
      </c>
      <c r="D4" s="12">
        <v>6.6467272518118029E-2</v>
      </c>
      <c r="E4" s="12">
        <v>9.4202898550724643E-3</v>
      </c>
      <c r="F4" s="12">
        <v>6.426735218508997E-4</v>
      </c>
      <c r="G4" s="12">
        <v>0</v>
      </c>
      <c r="H4" s="12">
        <v>0</v>
      </c>
      <c r="I4" s="12">
        <v>0</v>
      </c>
      <c r="J4" s="12">
        <v>0.22582666512852242</v>
      </c>
      <c r="K4" s="12">
        <v>1.3663006687030464E-2</v>
      </c>
      <c r="L4" s="12">
        <v>0.2013170272812794</v>
      </c>
      <c r="M4" s="12">
        <v>9.6486175115207372E-3</v>
      </c>
      <c r="N4" s="12">
        <v>7.4647291547438356E-4</v>
      </c>
      <c r="O4" s="12">
        <v>3.2373984266243646E-5</v>
      </c>
      <c r="P4" s="12">
        <v>0</v>
      </c>
      <c r="Q4" s="12">
        <v>1.9965929697946623E-3</v>
      </c>
      <c r="R4" s="12">
        <v>0</v>
      </c>
      <c r="S4" s="12">
        <v>0</v>
      </c>
      <c r="T4" s="12">
        <v>0</v>
      </c>
      <c r="U4" s="12">
        <v>0</v>
      </c>
      <c r="V4" s="12">
        <v>0</v>
      </c>
      <c r="W4" s="12">
        <v>1.2664961118569366E-4</v>
      </c>
      <c r="X4" s="12">
        <v>8.7394762140589039E-5</v>
      </c>
      <c r="Y4" s="12">
        <v>3.9618900995512709E-3</v>
      </c>
      <c r="Z4" s="12">
        <v>3.7294646353515951E-4</v>
      </c>
      <c r="AA4" s="12">
        <v>0</v>
      </c>
      <c r="AB4" s="12">
        <v>0</v>
      </c>
      <c r="AC4" s="12">
        <v>0</v>
      </c>
      <c r="AD4" s="12">
        <v>4.8499000968386469E-2</v>
      </c>
      <c r="AE4" s="12">
        <v>0</v>
      </c>
      <c r="AF4" s="12">
        <v>0</v>
      </c>
      <c r="AG4" s="12">
        <v>0</v>
      </c>
      <c r="AH4" s="12">
        <v>0</v>
      </c>
      <c r="AI4" s="12">
        <v>1.4856357592527253E-4</v>
      </c>
      <c r="AJ4" s="12">
        <v>0</v>
      </c>
      <c r="AK4" s="12">
        <v>0</v>
      </c>
      <c r="AL4" s="12">
        <v>0</v>
      </c>
      <c r="AM4" s="12">
        <v>0</v>
      </c>
      <c r="AN4" s="12">
        <v>0</v>
      </c>
      <c r="AO4" s="12">
        <v>0</v>
      </c>
      <c r="AP4" s="12">
        <v>0</v>
      </c>
      <c r="AQ4" s="12">
        <v>0</v>
      </c>
      <c r="AR4" s="12">
        <v>0</v>
      </c>
      <c r="AS4" s="12">
        <v>0</v>
      </c>
      <c r="AT4" s="12">
        <v>0</v>
      </c>
      <c r="AU4" s="12">
        <v>0</v>
      </c>
      <c r="AV4" s="12">
        <v>0</v>
      </c>
      <c r="AW4" s="12">
        <v>0</v>
      </c>
      <c r="AX4" s="12">
        <v>0</v>
      </c>
      <c r="AY4" s="12">
        <v>0</v>
      </c>
      <c r="AZ4" s="12">
        <v>0</v>
      </c>
      <c r="BA4" s="12">
        <v>0</v>
      </c>
      <c r="BB4" s="12">
        <v>0</v>
      </c>
      <c r="BC4" s="12">
        <v>0</v>
      </c>
      <c r="BD4" s="12">
        <v>0</v>
      </c>
      <c r="BE4" s="12">
        <v>0</v>
      </c>
      <c r="BF4" s="12">
        <v>0</v>
      </c>
      <c r="BG4" s="12">
        <v>0</v>
      </c>
      <c r="BH4" s="12">
        <v>8.4054443843519025E-3</v>
      </c>
      <c r="BI4" s="12">
        <v>0</v>
      </c>
      <c r="BJ4" s="12">
        <v>5.9030840871286433E-4</v>
      </c>
      <c r="BK4" s="12">
        <v>1.8511776575197922E-5</v>
      </c>
      <c r="BL4" s="12">
        <v>1.7169073767889015E-3</v>
      </c>
      <c r="BM4" s="12">
        <v>2.4690924809115866E-3</v>
      </c>
      <c r="BN4" s="12">
        <v>0</v>
      </c>
      <c r="BO4" s="12">
        <v>0</v>
      </c>
      <c r="BP4" s="12">
        <v>0</v>
      </c>
      <c r="BQ4" s="12">
        <v>0</v>
      </c>
      <c r="BR4" s="12">
        <v>1.6400193886736617E-4</v>
      </c>
      <c r="BS4" s="12">
        <v>0</v>
      </c>
      <c r="BT4" s="12">
        <v>0</v>
      </c>
      <c r="BU4" s="12">
        <v>0</v>
      </c>
      <c r="BV4" s="12">
        <v>6.8432311547678846E-6</v>
      </c>
      <c r="BW4" s="12">
        <v>0</v>
      </c>
      <c r="BX4" s="12">
        <v>0</v>
      </c>
      <c r="BY4" s="12">
        <v>0</v>
      </c>
      <c r="BZ4" s="12">
        <v>0</v>
      </c>
      <c r="CA4" s="12">
        <v>0</v>
      </c>
      <c r="CB4" s="12">
        <v>0</v>
      </c>
      <c r="CC4" s="12">
        <v>0</v>
      </c>
      <c r="CD4" s="12">
        <v>1.4432096983691731E-5</v>
      </c>
      <c r="CE4" s="12">
        <v>0</v>
      </c>
      <c r="CF4" s="12">
        <v>0</v>
      </c>
      <c r="CG4" s="12">
        <v>0</v>
      </c>
      <c r="CH4" s="12">
        <v>0</v>
      </c>
      <c r="CI4" s="12">
        <v>0</v>
      </c>
      <c r="CJ4" s="12">
        <v>0</v>
      </c>
      <c r="CK4" s="12">
        <v>1.2133664447554258E-5</v>
      </c>
      <c r="CL4" s="12">
        <v>1.8492722993419472E-3</v>
      </c>
      <c r="CM4" s="12">
        <v>2.1855023142908437E-4</v>
      </c>
      <c r="CN4" s="12">
        <v>6.6882557803511257E-4</v>
      </c>
      <c r="CO4" s="12">
        <v>0</v>
      </c>
      <c r="CP4" s="12">
        <v>2.3499592418993274E-3</v>
      </c>
      <c r="CQ4" s="12">
        <v>3.8428562679894665E-3</v>
      </c>
      <c r="CR4" s="12">
        <v>2.0402853660874448E-3</v>
      </c>
      <c r="CS4" s="12">
        <v>7.0409519367018423E-5</v>
      </c>
      <c r="CT4" s="12">
        <v>0</v>
      </c>
      <c r="CU4" s="12">
        <v>0</v>
      </c>
      <c r="CV4" s="12">
        <v>0</v>
      </c>
      <c r="CW4" s="12">
        <v>1.6479465718374605E-2</v>
      </c>
      <c r="CX4" s="12">
        <v>1.6571708631991668E-2</v>
      </c>
      <c r="CY4" s="12">
        <v>1.7991759774023497E-4</v>
      </c>
      <c r="CZ4" s="12">
        <v>2.7187972365657941E-3</v>
      </c>
      <c r="DA4" s="12">
        <v>2.7072758037225042E-3</v>
      </c>
      <c r="DB4" s="12">
        <v>5.9950835298249131E-3</v>
      </c>
      <c r="DC4" s="12">
        <v>0</v>
      </c>
      <c r="DD4" s="12">
        <v>0</v>
      </c>
    </row>
    <row r="5" spans="1:108" x14ac:dyDescent="0.15">
      <c r="A5" s="8" t="s">
        <v>2</v>
      </c>
      <c r="B5" s="9" t="s">
        <v>3</v>
      </c>
      <c r="C5" s="12">
        <v>3.9992749852365943E-3</v>
      </c>
      <c r="D5" s="12">
        <v>9.5295064994823417E-2</v>
      </c>
      <c r="E5" s="12">
        <v>3.4380032206119161E-2</v>
      </c>
      <c r="F5" s="12">
        <v>2.0083547557840618E-4</v>
      </c>
      <c r="G5" s="12">
        <v>0</v>
      </c>
      <c r="H5" s="12">
        <v>0</v>
      </c>
      <c r="I5" s="12">
        <v>0</v>
      </c>
      <c r="J5" s="12">
        <v>5.8202154101077049E-2</v>
      </c>
      <c r="K5" s="12">
        <v>0</v>
      </c>
      <c r="L5" s="12">
        <v>1.7873941674506115E-2</v>
      </c>
      <c r="M5" s="12">
        <v>5.76036866359447E-4</v>
      </c>
      <c r="N5" s="12">
        <v>7.4647291547438351E-5</v>
      </c>
      <c r="O5" s="12">
        <v>0</v>
      </c>
      <c r="P5" s="12">
        <v>0</v>
      </c>
      <c r="Q5" s="12">
        <v>0</v>
      </c>
      <c r="R5" s="12">
        <v>0</v>
      </c>
      <c r="S5" s="12">
        <v>0</v>
      </c>
      <c r="T5" s="12">
        <v>5.9294396679513783E-4</v>
      </c>
      <c r="U5" s="12">
        <v>0</v>
      </c>
      <c r="V5" s="12">
        <v>0</v>
      </c>
      <c r="W5" s="12">
        <v>0</v>
      </c>
      <c r="X5" s="12">
        <v>0</v>
      </c>
      <c r="Y5" s="12">
        <v>2.7491912795652613E-5</v>
      </c>
      <c r="Z5" s="12">
        <v>0</v>
      </c>
      <c r="AA5" s="12">
        <v>0</v>
      </c>
      <c r="AB5" s="12">
        <v>0</v>
      </c>
      <c r="AC5" s="12">
        <v>0</v>
      </c>
      <c r="AD5" s="12">
        <v>0</v>
      </c>
      <c r="AE5" s="12">
        <v>8.6538461538461543E-3</v>
      </c>
      <c r="AF5" s="12">
        <v>0</v>
      </c>
      <c r="AG5" s="12">
        <v>0</v>
      </c>
      <c r="AH5" s="12">
        <v>0</v>
      </c>
      <c r="AI5" s="12">
        <v>0</v>
      </c>
      <c r="AJ5" s="12">
        <v>0</v>
      </c>
      <c r="AK5" s="12">
        <v>0</v>
      </c>
      <c r="AL5" s="12">
        <v>0</v>
      </c>
      <c r="AM5" s="12">
        <v>0</v>
      </c>
      <c r="AN5" s="12">
        <v>0</v>
      </c>
      <c r="AO5" s="12">
        <v>0</v>
      </c>
      <c r="AP5" s="12">
        <v>0</v>
      </c>
      <c r="AQ5" s="12">
        <v>0</v>
      </c>
      <c r="AR5" s="12">
        <v>0</v>
      </c>
      <c r="AS5" s="12">
        <v>0</v>
      </c>
      <c r="AT5" s="12">
        <v>0</v>
      </c>
      <c r="AU5" s="12">
        <v>0</v>
      </c>
      <c r="AV5" s="12">
        <v>0</v>
      </c>
      <c r="AW5" s="12">
        <v>0</v>
      </c>
      <c r="AX5" s="12">
        <v>0</v>
      </c>
      <c r="AY5" s="12">
        <v>0</v>
      </c>
      <c r="AZ5" s="12">
        <v>0</v>
      </c>
      <c r="BA5" s="12">
        <v>0</v>
      </c>
      <c r="BB5" s="12">
        <v>0</v>
      </c>
      <c r="BC5" s="12">
        <v>0</v>
      </c>
      <c r="BD5" s="12">
        <v>0</v>
      </c>
      <c r="BE5" s="12">
        <v>0</v>
      </c>
      <c r="BF5" s="12">
        <v>0</v>
      </c>
      <c r="BG5" s="12">
        <v>0</v>
      </c>
      <c r="BH5" s="12">
        <v>4.5069406886605373E-5</v>
      </c>
      <c r="BI5" s="12">
        <v>0</v>
      </c>
      <c r="BJ5" s="12">
        <v>0</v>
      </c>
      <c r="BK5" s="12">
        <v>0</v>
      </c>
      <c r="BL5" s="12">
        <v>0</v>
      </c>
      <c r="BM5" s="12">
        <v>0</v>
      </c>
      <c r="BN5" s="12">
        <v>0</v>
      </c>
      <c r="BO5" s="12">
        <v>0</v>
      </c>
      <c r="BP5" s="12">
        <v>0</v>
      </c>
      <c r="BQ5" s="12">
        <v>0</v>
      </c>
      <c r="BR5" s="12">
        <v>0</v>
      </c>
      <c r="BS5" s="12">
        <v>0</v>
      </c>
      <c r="BT5" s="12">
        <v>0</v>
      </c>
      <c r="BU5" s="12">
        <v>0</v>
      </c>
      <c r="BV5" s="12">
        <v>0</v>
      </c>
      <c r="BW5" s="12">
        <v>0</v>
      </c>
      <c r="BX5" s="12">
        <v>0</v>
      </c>
      <c r="BY5" s="12">
        <v>0</v>
      </c>
      <c r="BZ5" s="12">
        <v>0</v>
      </c>
      <c r="CA5" s="12">
        <v>0</v>
      </c>
      <c r="CB5" s="12">
        <v>0</v>
      </c>
      <c r="CC5" s="12">
        <v>0</v>
      </c>
      <c r="CD5" s="12">
        <v>0</v>
      </c>
      <c r="CE5" s="12">
        <v>0</v>
      </c>
      <c r="CF5" s="12">
        <v>0</v>
      </c>
      <c r="CG5" s="12">
        <v>0</v>
      </c>
      <c r="CH5" s="12">
        <v>0</v>
      </c>
      <c r="CI5" s="12">
        <v>0</v>
      </c>
      <c r="CJ5" s="12">
        <v>0</v>
      </c>
      <c r="CK5" s="12">
        <v>1.3481849386171398E-6</v>
      </c>
      <c r="CL5" s="12">
        <v>2.2949122329496026E-4</v>
      </c>
      <c r="CM5" s="12">
        <v>9.9518408954315206E-4</v>
      </c>
      <c r="CN5" s="12">
        <v>8.7885766378778719E-5</v>
      </c>
      <c r="CO5" s="12">
        <v>0</v>
      </c>
      <c r="CP5" s="12">
        <v>3.9484410026492764E-4</v>
      </c>
      <c r="CQ5" s="12">
        <v>7.0937187417069838E-4</v>
      </c>
      <c r="CR5" s="12">
        <v>0</v>
      </c>
      <c r="CS5" s="12">
        <v>0</v>
      </c>
      <c r="CT5" s="12">
        <v>0</v>
      </c>
      <c r="CU5" s="12">
        <v>0</v>
      </c>
      <c r="CV5" s="12">
        <v>0</v>
      </c>
      <c r="CW5" s="12">
        <v>1.9515156771759399E-3</v>
      </c>
      <c r="CX5" s="12">
        <v>3.9872164022136452E-3</v>
      </c>
      <c r="CY5" s="12">
        <v>0</v>
      </c>
      <c r="CZ5" s="12">
        <v>0</v>
      </c>
      <c r="DA5" s="12">
        <v>0</v>
      </c>
      <c r="DB5" s="12">
        <v>2.5084031505543568E-4</v>
      </c>
      <c r="DC5" s="12">
        <v>0</v>
      </c>
      <c r="DD5" s="12">
        <v>0</v>
      </c>
    </row>
    <row r="6" spans="1:108" x14ac:dyDescent="0.15">
      <c r="A6" s="8" t="s">
        <v>4</v>
      </c>
      <c r="B6" s="9" t="s">
        <v>5</v>
      </c>
      <c r="C6" s="12">
        <v>5.6539457759119692E-2</v>
      </c>
      <c r="D6" s="12">
        <v>2.8436673185321525E-2</v>
      </c>
      <c r="E6" s="12">
        <v>0</v>
      </c>
      <c r="F6" s="12">
        <v>4.0167095115681231E-5</v>
      </c>
      <c r="G6" s="12">
        <v>0</v>
      </c>
      <c r="H6" s="12">
        <v>0</v>
      </c>
      <c r="I6" s="12">
        <v>0</v>
      </c>
      <c r="J6" s="12">
        <v>0</v>
      </c>
      <c r="K6" s="12">
        <v>0</v>
      </c>
      <c r="L6" s="12">
        <v>0</v>
      </c>
      <c r="M6" s="12">
        <v>0</v>
      </c>
      <c r="N6" s="12">
        <v>0</v>
      </c>
      <c r="O6" s="12">
        <v>0</v>
      </c>
      <c r="P6" s="12">
        <v>0</v>
      </c>
      <c r="Q6" s="12">
        <v>0</v>
      </c>
      <c r="R6" s="12">
        <v>0</v>
      </c>
      <c r="S6" s="12">
        <v>0</v>
      </c>
      <c r="T6" s="12">
        <v>0</v>
      </c>
      <c r="U6" s="12">
        <v>0</v>
      </c>
      <c r="V6" s="12">
        <v>0</v>
      </c>
      <c r="W6" s="12">
        <v>0</v>
      </c>
      <c r="X6" s="12">
        <v>0</v>
      </c>
      <c r="Y6" s="12">
        <v>0</v>
      </c>
      <c r="Z6" s="12">
        <v>0</v>
      </c>
      <c r="AA6" s="12">
        <v>0</v>
      </c>
      <c r="AB6" s="12">
        <v>0</v>
      </c>
      <c r="AC6" s="12">
        <v>0</v>
      </c>
      <c r="AD6" s="12">
        <v>0</v>
      </c>
      <c r="AE6" s="12">
        <v>0</v>
      </c>
      <c r="AF6" s="12">
        <v>0</v>
      </c>
      <c r="AG6" s="12">
        <v>0</v>
      </c>
      <c r="AH6" s="12">
        <v>0</v>
      </c>
      <c r="AI6" s="12">
        <v>0</v>
      </c>
      <c r="AJ6" s="12">
        <v>0</v>
      </c>
      <c r="AK6" s="12">
        <v>0</v>
      </c>
      <c r="AL6" s="12">
        <v>0</v>
      </c>
      <c r="AM6" s="12">
        <v>0</v>
      </c>
      <c r="AN6" s="12">
        <v>0</v>
      </c>
      <c r="AO6" s="12">
        <v>0</v>
      </c>
      <c r="AP6" s="12">
        <v>0</v>
      </c>
      <c r="AQ6" s="12">
        <v>0</v>
      </c>
      <c r="AR6" s="12">
        <v>0</v>
      </c>
      <c r="AS6" s="12">
        <v>0</v>
      </c>
      <c r="AT6" s="12">
        <v>0</v>
      </c>
      <c r="AU6" s="12">
        <v>0</v>
      </c>
      <c r="AV6" s="12">
        <v>0</v>
      </c>
      <c r="AW6" s="12">
        <v>0</v>
      </c>
      <c r="AX6" s="12">
        <v>0</v>
      </c>
      <c r="AY6" s="12">
        <v>0</v>
      </c>
      <c r="AZ6" s="12">
        <v>0</v>
      </c>
      <c r="BA6" s="12">
        <v>0</v>
      </c>
      <c r="BB6" s="12">
        <v>0</v>
      </c>
      <c r="BC6" s="12">
        <v>0</v>
      </c>
      <c r="BD6" s="12">
        <v>0</v>
      </c>
      <c r="BE6" s="12">
        <v>0</v>
      </c>
      <c r="BF6" s="12">
        <v>0</v>
      </c>
      <c r="BG6" s="12">
        <v>0</v>
      </c>
      <c r="BH6" s="12">
        <v>0</v>
      </c>
      <c r="BI6" s="12">
        <v>0</v>
      </c>
      <c r="BJ6" s="12">
        <v>0</v>
      </c>
      <c r="BK6" s="12">
        <v>0</v>
      </c>
      <c r="BL6" s="12">
        <v>0</v>
      </c>
      <c r="BM6" s="12">
        <v>0</v>
      </c>
      <c r="BN6" s="12">
        <v>0</v>
      </c>
      <c r="BO6" s="12">
        <v>0</v>
      </c>
      <c r="BP6" s="12">
        <v>0</v>
      </c>
      <c r="BQ6" s="12">
        <v>0</v>
      </c>
      <c r="BR6" s="12">
        <v>0</v>
      </c>
      <c r="BS6" s="12">
        <v>0</v>
      </c>
      <c r="BT6" s="12">
        <v>0</v>
      </c>
      <c r="BU6" s="12">
        <v>0</v>
      </c>
      <c r="BV6" s="12">
        <v>0</v>
      </c>
      <c r="BW6" s="12">
        <v>0</v>
      </c>
      <c r="BX6" s="12">
        <v>0</v>
      </c>
      <c r="BY6" s="12">
        <v>0</v>
      </c>
      <c r="BZ6" s="12">
        <v>0</v>
      </c>
      <c r="CA6" s="12">
        <v>0</v>
      </c>
      <c r="CB6" s="12">
        <v>0</v>
      </c>
      <c r="CC6" s="12">
        <v>0</v>
      </c>
      <c r="CD6" s="12">
        <v>0</v>
      </c>
      <c r="CE6" s="12">
        <v>0</v>
      </c>
      <c r="CF6" s="12">
        <v>0</v>
      </c>
      <c r="CG6" s="12">
        <v>0</v>
      </c>
      <c r="CH6" s="12">
        <v>0</v>
      </c>
      <c r="CI6" s="12">
        <v>0</v>
      </c>
      <c r="CJ6" s="12">
        <v>0</v>
      </c>
      <c r="CK6" s="12">
        <v>0</v>
      </c>
      <c r="CL6" s="12">
        <v>0</v>
      </c>
      <c r="CM6" s="12">
        <v>0</v>
      </c>
      <c r="CN6" s="12">
        <v>0</v>
      </c>
      <c r="CO6" s="12">
        <v>0</v>
      </c>
      <c r="CP6" s="12">
        <v>0</v>
      </c>
      <c r="CQ6" s="12">
        <v>0</v>
      </c>
      <c r="CR6" s="12">
        <v>0</v>
      </c>
      <c r="CS6" s="12">
        <v>0</v>
      </c>
      <c r="CT6" s="12">
        <v>0</v>
      </c>
      <c r="CU6" s="12">
        <v>0</v>
      </c>
      <c r="CV6" s="12">
        <v>0</v>
      </c>
      <c r="CW6" s="12">
        <v>0</v>
      </c>
      <c r="CX6" s="12">
        <v>0</v>
      </c>
      <c r="CY6" s="12">
        <v>0</v>
      </c>
      <c r="CZ6" s="12">
        <v>0</v>
      </c>
      <c r="DA6" s="12">
        <v>0</v>
      </c>
      <c r="DB6" s="12">
        <v>0</v>
      </c>
      <c r="DC6" s="12">
        <v>0</v>
      </c>
      <c r="DD6" s="12">
        <v>0</v>
      </c>
    </row>
    <row r="7" spans="1:108" x14ac:dyDescent="0.15">
      <c r="A7" s="8" t="s">
        <v>6</v>
      </c>
      <c r="B7" s="9" t="s">
        <v>7</v>
      </c>
      <c r="C7" s="12">
        <v>7.0162719039238504E-4</v>
      </c>
      <c r="D7" s="12">
        <v>0</v>
      </c>
      <c r="E7" s="12">
        <v>0</v>
      </c>
      <c r="F7" s="12">
        <v>0.20364717223650386</v>
      </c>
      <c r="G7" s="12">
        <v>0</v>
      </c>
      <c r="H7" s="12">
        <v>0</v>
      </c>
      <c r="I7" s="12">
        <v>0</v>
      </c>
      <c r="J7" s="12">
        <v>1.0041634767652826E-3</v>
      </c>
      <c r="K7" s="12">
        <v>0</v>
      </c>
      <c r="L7" s="12">
        <v>1.4111006585136407E-3</v>
      </c>
      <c r="M7" s="12">
        <v>0</v>
      </c>
      <c r="N7" s="12">
        <v>0</v>
      </c>
      <c r="O7" s="12">
        <v>0.13487001845317104</v>
      </c>
      <c r="P7" s="12">
        <v>1.94688887158321E-5</v>
      </c>
      <c r="Q7" s="12">
        <v>0</v>
      </c>
      <c r="R7" s="12">
        <v>0</v>
      </c>
      <c r="S7" s="12">
        <v>0</v>
      </c>
      <c r="T7" s="12">
        <v>0</v>
      </c>
      <c r="U7" s="12">
        <v>2.4633575563493042E-4</v>
      </c>
      <c r="V7" s="12">
        <v>0</v>
      </c>
      <c r="W7" s="12">
        <v>0</v>
      </c>
      <c r="X7" s="12">
        <v>0</v>
      </c>
      <c r="Y7" s="12">
        <v>0</v>
      </c>
      <c r="Z7" s="12">
        <v>1.2120760064892684E-3</v>
      </c>
      <c r="AA7" s="12">
        <v>0</v>
      </c>
      <c r="AB7" s="12">
        <v>0</v>
      </c>
      <c r="AC7" s="12">
        <v>0</v>
      </c>
      <c r="AD7" s="12">
        <v>0</v>
      </c>
      <c r="AE7" s="12">
        <v>4.807692307692308E-4</v>
      </c>
      <c r="AF7" s="12">
        <v>0</v>
      </c>
      <c r="AG7" s="12">
        <v>0</v>
      </c>
      <c r="AH7" s="12">
        <v>0</v>
      </c>
      <c r="AI7" s="12">
        <v>0</v>
      </c>
      <c r="AJ7" s="12">
        <v>0</v>
      </c>
      <c r="AK7" s="12">
        <v>0</v>
      </c>
      <c r="AL7" s="12">
        <v>0</v>
      </c>
      <c r="AM7" s="12">
        <v>0</v>
      </c>
      <c r="AN7" s="12">
        <v>0</v>
      </c>
      <c r="AO7" s="12">
        <v>0</v>
      </c>
      <c r="AP7" s="12">
        <v>0</v>
      </c>
      <c r="AQ7" s="12">
        <v>0</v>
      </c>
      <c r="AR7" s="12">
        <v>0</v>
      </c>
      <c r="AS7" s="12">
        <v>0</v>
      </c>
      <c r="AT7" s="12">
        <v>0</v>
      </c>
      <c r="AU7" s="12">
        <v>0</v>
      </c>
      <c r="AV7" s="12">
        <v>0</v>
      </c>
      <c r="AW7" s="12">
        <v>0</v>
      </c>
      <c r="AX7" s="12">
        <v>0</v>
      </c>
      <c r="AY7" s="12">
        <v>0</v>
      </c>
      <c r="AZ7" s="12">
        <v>0</v>
      </c>
      <c r="BA7" s="12">
        <v>0</v>
      </c>
      <c r="BB7" s="12">
        <v>0</v>
      </c>
      <c r="BC7" s="12">
        <v>0</v>
      </c>
      <c r="BD7" s="12">
        <v>0</v>
      </c>
      <c r="BE7" s="12">
        <v>0</v>
      </c>
      <c r="BF7" s="12">
        <v>0</v>
      </c>
      <c r="BG7" s="12">
        <v>0</v>
      </c>
      <c r="BH7" s="12">
        <v>3.1548584820623762E-4</v>
      </c>
      <c r="BI7" s="12">
        <v>0</v>
      </c>
      <c r="BJ7" s="12">
        <v>8.7778202039087628E-6</v>
      </c>
      <c r="BK7" s="12">
        <v>4.3194145342128483E-5</v>
      </c>
      <c r="BL7" s="12">
        <v>1.2701610695632179E-4</v>
      </c>
      <c r="BM7" s="12">
        <v>4.1470545545026642E-5</v>
      </c>
      <c r="BN7" s="12">
        <v>0</v>
      </c>
      <c r="BO7" s="12">
        <v>0</v>
      </c>
      <c r="BP7" s="12">
        <v>0</v>
      </c>
      <c r="BQ7" s="12">
        <v>0</v>
      </c>
      <c r="BR7" s="12">
        <v>0</v>
      </c>
      <c r="BS7" s="12">
        <v>0</v>
      </c>
      <c r="BT7" s="12">
        <v>0</v>
      </c>
      <c r="BU7" s="12">
        <v>0</v>
      </c>
      <c r="BV7" s="12">
        <v>0</v>
      </c>
      <c r="BW7" s="12">
        <v>0</v>
      </c>
      <c r="BX7" s="12">
        <v>0</v>
      </c>
      <c r="BY7" s="12">
        <v>0</v>
      </c>
      <c r="BZ7" s="12">
        <v>0</v>
      </c>
      <c r="CA7" s="12">
        <v>0</v>
      </c>
      <c r="CB7" s="12">
        <v>0</v>
      </c>
      <c r="CC7" s="12">
        <v>0</v>
      </c>
      <c r="CD7" s="12">
        <v>0</v>
      </c>
      <c r="CE7" s="12">
        <v>0</v>
      </c>
      <c r="CF7" s="12">
        <v>0</v>
      </c>
      <c r="CG7" s="12">
        <v>0</v>
      </c>
      <c r="CH7" s="12">
        <v>0</v>
      </c>
      <c r="CI7" s="12">
        <v>0</v>
      </c>
      <c r="CJ7" s="12">
        <v>0</v>
      </c>
      <c r="CK7" s="12">
        <v>2.6963698772342796E-6</v>
      </c>
      <c r="CL7" s="12">
        <v>8.0055077893590793E-5</v>
      </c>
      <c r="CM7" s="12">
        <v>3.5124144336817127E-5</v>
      </c>
      <c r="CN7" s="12">
        <v>7.4479463032863321E-6</v>
      </c>
      <c r="CO7" s="12">
        <v>0</v>
      </c>
      <c r="CP7" s="12">
        <v>9.5526798451192173E-5</v>
      </c>
      <c r="CQ7" s="12">
        <v>1.786188172372262E-4</v>
      </c>
      <c r="CR7" s="12">
        <v>0</v>
      </c>
      <c r="CS7" s="12">
        <v>0</v>
      </c>
      <c r="CT7" s="12">
        <v>0</v>
      </c>
      <c r="CU7" s="12">
        <v>0</v>
      </c>
      <c r="CV7" s="12">
        <v>0</v>
      </c>
      <c r="CW7" s="12">
        <v>1.5901238851063215E-3</v>
      </c>
      <c r="CX7" s="12">
        <v>2.185055851661255E-3</v>
      </c>
      <c r="CY7" s="12">
        <v>0</v>
      </c>
      <c r="CZ7" s="12">
        <v>0</v>
      </c>
      <c r="DA7" s="12">
        <v>0</v>
      </c>
      <c r="DB7" s="12">
        <v>2.1321426779712034E-4</v>
      </c>
      <c r="DC7" s="12">
        <v>0</v>
      </c>
      <c r="DD7" s="12">
        <v>0</v>
      </c>
    </row>
    <row r="8" spans="1:108" x14ac:dyDescent="0.15">
      <c r="A8" s="8" t="s">
        <v>8</v>
      </c>
      <c r="B8" s="9" t="s">
        <v>9</v>
      </c>
      <c r="C8" s="12">
        <v>0</v>
      </c>
      <c r="D8" s="12">
        <v>0</v>
      </c>
      <c r="E8" s="12">
        <v>0</v>
      </c>
      <c r="F8" s="12">
        <v>0</v>
      </c>
      <c r="G8" s="12">
        <v>1.038961038961039E-2</v>
      </c>
      <c r="H8" s="12">
        <v>0</v>
      </c>
      <c r="I8" s="12">
        <v>0</v>
      </c>
      <c r="J8" s="12">
        <v>2.2377376695017461E-2</v>
      </c>
      <c r="K8" s="12">
        <v>0</v>
      </c>
      <c r="L8" s="12">
        <v>1.4111006585136407E-3</v>
      </c>
      <c r="M8" s="12">
        <v>0</v>
      </c>
      <c r="N8" s="12">
        <v>0</v>
      </c>
      <c r="O8" s="12">
        <v>0</v>
      </c>
      <c r="P8" s="12">
        <v>0</v>
      </c>
      <c r="Q8" s="12">
        <v>0</v>
      </c>
      <c r="R8" s="12">
        <v>0</v>
      </c>
      <c r="S8" s="12">
        <v>0</v>
      </c>
      <c r="T8" s="12">
        <v>9.8823994465856315E-5</v>
      </c>
      <c r="U8" s="12">
        <v>0</v>
      </c>
      <c r="V8" s="12">
        <v>0</v>
      </c>
      <c r="W8" s="12">
        <v>0</v>
      </c>
      <c r="X8" s="12">
        <v>0</v>
      </c>
      <c r="Y8" s="12">
        <v>2.2298995934251563E-4</v>
      </c>
      <c r="Z8" s="12">
        <v>0</v>
      </c>
      <c r="AA8" s="12">
        <v>0</v>
      </c>
      <c r="AB8" s="12">
        <v>0</v>
      </c>
      <c r="AC8" s="12">
        <v>0</v>
      </c>
      <c r="AD8" s="12">
        <v>0</v>
      </c>
      <c r="AE8" s="12">
        <v>0</v>
      </c>
      <c r="AF8" s="12">
        <v>0</v>
      </c>
      <c r="AG8" s="12">
        <v>0</v>
      </c>
      <c r="AH8" s="12">
        <v>0</v>
      </c>
      <c r="AI8" s="12">
        <v>0</v>
      </c>
      <c r="AJ8" s="12">
        <v>0</v>
      </c>
      <c r="AK8" s="12">
        <v>0</v>
      </c>
      <c r="AL8" s="12">
        <v>0</v>
      </c>
      <c r="AM8" s="12">
        <v>0</v>
      </c>
      <c r="AN8" s="12">
        <v>0</v>
      </c>
      <c r="AO8" s="12">
        <v>0</v>
      </c>
      <c r="AP8" s="12">
        <v>0</v>
      </c>
      <c r="AQ8" s="12">
        <v>0</v>
      </c>
      <c r="AR8" s="12">
        <v>0</v>
      </c>
      <c r="AS8" s="12">
        <v>0</v>
      </c>
      <c r="AT8" s="12">
        <v>0</v>
      </c>
      <c r="AU8" s="12">
        <v>0</v>
      </c>
      <c r="AV8" s="12">
        <v>0</v>
      </c>
      <c r="AW8" s="12">
        <v>0</v>
      </c>
      <c r="AX8" s="12">
        <v>0</v>
      </c>
      <c r="AY8" s="12">
        <v>0</v>
      </c>
      <c r="AZ8" s="12">
        <v>0</v>
      </c>
      <c r="BA8" s="12">
        <v>0</v>
      </c>
      <c r="BB8" s="12">
        <v>0</v>
      </c>
      <c r="BC8" s="12">
        <v>0</v>
      </c>
      <c r="BD8" s="12">
        <v>0</v>
      </c>
      <c r="BE8" s="12">
        <v>0</v>
      </c>
      <c r="BF8" s="12">
        <v>0</v>
      </c>
      <c r="BG8" s="12">
        <v>0</v>
      </c>
      <c r="BH8" s="12">
        <v>3.5379484405985216E-3</v>
      </c>
      <c r="BI8" s="12">
        <v>0</v>
      </c>
      <c r="BJ8" s="12">
        <v>0</v>
      </c>
      <c r="BK8" s="12">
        <v>0</v>
      </c>
      <c r="BL8" s="12">
        <v>0</v>
      </c>
      <c r="BM8" s="12">
        <v>0</v>
      </c>
      <c r="BN8" s="12">
        <v>0</v>
      </c>
      <c r="BO8" s="12">
        <v>0</v>
      </c>
      <c r="BP8" s="12">
        <v>0</v>
      </c>
      <c r="BQ8" s="12">
        <v>0</v>
      </c>
      <c r="BR8" s="12">
        <v>0</v>
      </c>
      <c r="BS8" s="12">
        <v>0</v>
      </c>
      <c r="BT8" s="12">
        <v>0</v>
      </c>
      <c r="BU8" s="12">
        <v>0</v>
      </c>
      <c r="BV8" s="12">
        <v>0</v>
      </c>
      <c r="BW8" s="12">
        <v>0</v>
      </c>
      <c r="BX8" s="12">
        <v>0</v>
      </c>
      <c r="BY8" s="12">
        <v>0</v>
      </c>
      <c r="BZ8" s="12">
        <v>0</v>
      </c>
      <c r="CA8" s="12">
        <v>0</v>
      </c>
      <c r="CB8" s="12">
        <v>0</v>
      </c>
      <c r="CC8" s="12">
        <v>0</v>
      </c>
      <c r="CD8" s="12">
        <v>0</v>
      </c>
      <c r="CE8" s="12">
        <v>0</v>
      </c>
      <c r="CF8" s="12">
        <v>0</v>
      </c>
      <c r="CG8" s="12">
        <v>0</v>
      </c>
      <c r="CH8" s="12">
        <v>0</v>
      </c>
      <c r="CI8" s="12">
        <v>0</v>
      </c>
      <c r="CJ8" s="12">
        <v>0</v>
      </c>
      <c r="CK8" s="12">
        <v>4.0445548158514192E-6</v>
      </c>
      <c r="CL8" s="12">
        <v>7.2049570104231714E-5</v>
      </c>
      <c r="CM8" s="12">
        <v>1.1317779841863297E-4</v>
      </c>
      <c r="CN8" s="12">
        <v>1.1767755159192404E-4</v>
      </c>
      <c r="CO8" s="12">
        <v>0</v>
      </c>
      <c r="CP8" s="12">
        <v>5.0947625840635829E-4</v>
      </c>
      <c r="CQ8" s="12">
        <v>9.798517974156408E-4</v>
      </c>
      <c r="CR8" s="12">
        <v>0</v>
      </c>
      <c r="CS8" s="12">
        <v>0</v>
      </c>
      <c r="CT8" s="12">
        <v>0</v>
      </c>
      <c r="CU8" s="12">
        <v>0</v>
      </c>
      <c r="CV8" s="12">
        <v>0</v>
      </c>
      <c r="CW8" s="12">
        <v>5.6521676279688337E-3</v>
      </c>
      <c r="CX8" s="12">
        <v>6.8972206906410174E-3</v>
      </c>
      <c r="CY8" s="12">
        <v>0</v>
      </c>
      <c r="CZ8" s="12">
        <v>3.0434297424243963E-5</v>
      </c>
      <c r="DA8" s="12">
        <v>0</v>
      </c>
      <c r="DB8" s="12">
        <v>5.5184869312195856E-4</v>
      </c>
      <c r="DC8" s="12">
        <v>0</v>
      </c>
      <c r="DD8" s="12">
        <v>0</v>
      </c>
    </row>
    <row r="9" spans="1:108" x14ac:dyDescent="0.15">
      <c r="A9" s="8" t="s">
        <v>10</v>
      </c>
      <c r="B9" s="9" t="s">
        <v>170</v>
      </c>
      <c r="C9" s="12">
        <v>0</v>
      </c>
      <c r="D9" s="12">
        <v>0</v>
      </c>
      <c r="E9" s="12">
        <v>0</v>
      </c>
      <c r="F9" s="12">
        <v>4.0167095115681231E-5</v>
      </c>
      <c r="G9" s="12">
        <v>0</v>
      </c>
      <c r="H9" s="12">
        <v>0</v>
      </c>
      <c r="I9" s="12">
        <v>0</v>
      </c>
      <c r="J9" s="12">
        <v>1.3895734795968664E-4</v>
      </c>
      <c r="K9" s="12">
        <v>7.4300338479319744E-5</v>
      </c>
      <c r="L9" s="12">
        <v>0</v>
      </c>
      <c r="M9" s="12">
        <v>2.880184331797235E-4</v>
      </c>
      <c r="N9" s="12">
        <v>0</v>
      </c>
      <c r="O9" s="12">
        <v>0</v>
      </c>
      <c r="P9" s="12">
        <v>0</v>
      </c>
      <c r="Q9" s="12">
        <v>4.2129943399336909E-3</v>
      </c>
      <c r="R9" s="12">
        <v>1.2071900237816435E-5</v>
      </c>
      <c r="S9" s="12">
        <v>0</v>
      </c>
      <c r="T9" s="12">
        <v>6.3346180452613893E-2</v>
      </c>
      <c r="U9" s="12">
        <v>5.0635683102735697E-4</v>
      </c>
      <c r="V9" s="12">
        <v>0</v>
      </c>
      <c r="W9" s="12">
        <v>3.6475088021479772E-3</v>
      </c>
      <c r="X9" s="12">
        <v>2.1848690535147259E-3</v>
      </c>
      <c r="Y9" s="12">
        <v>2.2298995934251563E-4</v>
      </c>
      <c r="Z9" s="12">
        <v>2.1444421653271672E-4</v>
      </c>
      <c r="AA9" s="12">
        <v>0.4845360824742268</v>
      </c>
      <c r="AB9" s="12">
        <v>1.7240236058616804E-3</v>
      </c>
      <c r="AC9" s="12">
        <v>2.3806122934818835E-5</v>
      </c>
      <c r="AD9" s="12">
        <v>1.0419348116549602E-4</v>
      </c>
      <c r="AE9" s="12">
        <v>0</v>
      </c>
      <c r="AF9" s="12">
        <v>3.4899445971295208E-3</v>
      </c>
      <c r="AG9" s="12">
        <v>1.9260453235346348E-3</v>
      </c>
      <c r="AH9" s="12">
        <v>7.9494496534855286E-3</v>
      </c>
      <c r="AI9" s="12">
        <v>4.9583093465059708E-3</v>
      </c>
      <c r="AJ9" s="12">
        <v>0</v>
      </c>
      <c r="AK9" s="12">
        <v>1.3654673311941013E-4</v>
      </c>
      <c r="AL9" s="12">
        <v>1.3707363723302519E-3</v>
      </c>
      <c r="AM9" s="12">
        <v>5.1374261494991011E-5</v>
      </c>
      <c r="AN9" s="12">
        <v>4.2535326417199738E-4</v>
      </c>
      <c r="AO9" s="12">
        <v>3.1218001548412875E-4</v>
      </c>
      <c r="AP9" s="12">
        <v>3.5917605014097661E-5</v>
      </c>
      <c r="AQ9" s="12">
        <v>8.9997564771776762E-5</v>
      </c>
      <c r="AR9" s="12">
        <v>6.9585900631333894E-5</v>
      </c>
      <c r="AS9" s="12">
        <v>0</v>
      </c>
      <c r="AT9" s="12">
        <v>0</v>
      </c>
      <c r="AU9" s="12">
        <v>6.4619311481236162E-5</v>
      </c>
      <c r="AV9" s="12">
        <v>1.1821693398470865E-4</v>
      </c>
      <c r="AW9" s="12">
        <v>3.1062653371851023E-5</v>
      </c>
      <c r="AX9" s="12">
        <v>0</v>
      </c>
      <c r="AY9" s="12">
        <v>0</v>
      </c>
      <c r="AZ9" s="12">
        <v>0</v>
      </c>
      <c r="BA9" s="12">
        <v>0</v>
      </c>
      <c r="BB9" s="12">
        <v>8.0187960579598584E-6</v>
      </c>
      <c r="BC9" s="12">
        <v>0</v>
      </c>
      <c r="BD9" s="12">
        <v>0</v>
      </c>
      <c r="BE9" s="12">
        <v>1.2694928580788886E-4</v>
      </c>
      <c r="BF9" s="12">
        <v>0</v>
      </c>
      <c r="BG9" s="12">
        <v>6.4660282062519304E-5</v>
      </c>
      <c r="BH9" s="12">
        <v>0</v>
      </c>
      <c r="BI9" s="12">
        <v>2.1162229652516189E-4</v>
      </c>
      <c r="BJ9" s="12">
        <v>0</v>
      </c>
      <c r="BK9" s="12">
        <v>0</v>
      </c>
      <c r="BL9" s="12">
        <v>4.3798657571145447E-6</v>
      </c>
      <c r="BM9" s="12">
        <v>4.7850629475030746E-6</v>
      </c>
      <c r="BN9" s="12">
        <v>0.18083681957360523</v>
      </c>
      <c r="BO9" s="12">
        <v>0.43883333333333335</v>
      </c>
      <c r="BP9" s="12">
        <v>0</v>
      </c>
      <c r="BQ9" s="12">
        <v>0</v>
      </c>
      <c r="BR9" s="12">
        <v>1.8222437651929574E-6</v>
      </c>
      <c r="BS9" s="12">
        <v>0</v>
      </c>
      <c r="BT9" s="12">
        <v>0</v>
      </c>
      <c r="BU9" s="12">
        <v>0</v>
      </c>
      <c r="BV9" s="12">
        <v>0</v>
      </c>
      <c r="BW9" s="12">
        <v>0</v>
      </c>
      <c r="BX9" s="12">
        <v>0</v>
      </c>
      <c r="BY9" s="12">
        <v>0</v>
      </c>
      <c r="BZ9" s="12">
        <v>0</v>
      </c>
      <c r="CA9" s="12">
        <v>0</v>
      </c>
      <c r="CB9" s="12">
        <v>0</v>
      </c>
      <c r="CC9" s="12">
        <v>0</v>
      </c>
      <c r="CD9" s="12">
        <v>1.4432096983691731E-5</v>
      </c>
      <c r="CE9" s="12">
        <v>0</v>
      </c>
      <c r="CF9" s="12">
        <v>0</v>
      </c>
      <c r="CG9" s="12">
        <v>0</v>
      </c>
      <c r="CH9" s="12">
        <v>0</v>
      </c>
      <c r="CI9" s="12">
        <v>0</v>
      </c>
      <c r="CJ9" s="12">
        <v>0</v>
      </c>
      <c r="CK9" s="12">
        <v>0</v>
      </c>
      <c r="CL9" s="12">
        <v>2.6685025964530263E-6</v>
      </c>
      <c r="CM9" s="12">
        <v>6.2442923265452666E-5</v>
      </c>
      <c r="CN9" s="12">
        <v>5.9583570426290653E-6</v>
      </c>
      <c r="CO9" s="12">
        <v>0</v>
      </c>
      <c r="CP9" s="12">
        <v>0</v>
      </c>
      <c r="CQ9" s="12">
        <v>1.0206789556412926E-5</v>
      </c>
      <c r="CR9" s="12">
        <v>4.1079571129277407E-5</v>
      </c>
      <c r="CS9" s="12">
        <v>3.5204759683509212E-5</v>
      </c>
      <c r="CT9" s="12">
        <v>0</v>
      </c>
      <c r="CU9" s="12">
        <v>0</v>
      </c>
      <c r="CV9" s="12">
        <v>0</v>
      </c>
      <c r="CW9" s="12">
        <v>5.7822686731138965E-5</v>
      </c>
      <c r="CX9" s="12">
        <v>0</v>
      </c>
      <c r="CY9" s="12">
        <v>5.3975279322070489E-5</v>
      </c>
      <c r="CZ9" s="12">
        <v>0</v>
      </c>
      <c r="DA9" s="12">
        <v>0</v>
      </c>
      <c r="DB9" s="12">
        <v>0</v>
      </c>
      <c r="DC9" s="12">
        <v>0</v>
      </c>
      <c r="DD9" s="12">
        <v>0</v>
      </c>
    </row>
    <row r="10" spans="1:108" x14ac:dyDescent="0.15">
      <c r="A10" s="8" t="s">
        <v>11</v>
      </c>
      <c r="B10" s="9" t="s">
        <v>278</v>
      </c>
      <c r="C10" s="12">
        <v>0</v>
      </c>
      <c r="D10" s="12">
        <v>0</v>
      </c>
      <c r="E10" s="12">
        <v>0</v>
      </c>
      <c r="F10" s="12">
        <v>4.0167095115681235E-4</v>
      </c>
      <c r="G10" s="12">
        <v>0</v>
      </c>
      <c r="H10" s="12">
        <v>0</v>
      </c>
      <c r="I10" s="12">
        <v>9.0826521344232513E-4</v>
      </c>
      <c r="J10" s="12">
        <v>0</v>
      </c>
      <c r="K10" s="12">
        <v>0</v>
      </c>
      <c r="L10" s="12">
        <v>1.4111006585136407E-3</v>
      </c>
      <c r="M10" s="12">
        <v>0</v>
      </c>
      <c r="N10" s="12">
        <v>0</v>
      </c>
      <c r="O10" s="12">
        <v>0</v>
      </c>
      <c r="P10" s="12">
        <v>0</v>
      </c>
      <c r="Q10" s="12">
        <v>1.4195959188907004E-3</v>
      </c>
      <c r="R10" s="12">
        <v>0</v>
      </c>
      <c r="S10" s="12">
        <v>0</v>
      </c>
      <c r="T10" s="12">
        <v>4.7435517343611027E-3</v>
      </c>
      <c r="U10" s="12">
        <v>4.2356064649450534E-2</v>
      </c>
      <c r="V10" s="12">
        <v>0</v>
      </c>
      <c r="W10" s="12">
        <v>8.8654727829985561E-4</v>
      </c>
      <c r="X10" s="12">
        <v>4.6610539808314156E-4</v>
      </c>
      <c r="Y10" s="12">
        <v>1.6495147677391566E-4</v>
      </c>
      <c r="Z10" s="12">
        <v>2.8903350923974863E-4</v>
      </c>
      <c r="AA10" s="12">
        <v>-1.4727540500736377E-3</v>
      </c>
      <c r="AB10" s="12">
        <v>4.4890922352629134E-2</v>
      </c>
      <c r="AC10" s="12">
        <v>0</v>
      </c>
      <c r="AD10" s="12">
        <v>3.0645141519263538E-4</v>
      </c>
      <c r="AE10" s="12">
        <v>0</v>
      </c>
      <c r="AF10" s="12">
        <v>4.885922435981329E-2</v>
      </c>
      <c r="AG10" s="12">
        <v>2.1213818350704166E-2</v>
      </c>
      <c r="AH10" s="12">
        <v>4.1377904606604156E-2</v>
      </c>
      <c r="AI10" s="12">
        <v>2.783710003899794E-2</v>
      </c>
      <c r="AJ10" s="12">
        <v>8.3125519534497092E-4</v>
      </c>
      <c r="AK10" s="12">
        <v>0</v>
      </c>
      <c r="AL10" s="12">
        <v>9.5632770162575704E-5</v>
      </c>
      <c r="AM10" s="12">
        <v>0</v>
      </c>
      <c r="AN10" s="12">
        <v>0.53607216642913169</v>
      </c>
      <c r="AO10" s="12">
        <v>4.9948802477460604E-5</v>
      </c>
      <c r="AP10" s="12">
        <v>5.3876407521146491E-5</v>
      </c>
      <c r="AQ10" s="12">
        <v>5.2939743983398094E-6</v>
      </c>
      <c r="AR10" s="12">
        <v>1.26519819329698E-5</v>
      </c>
      <c r="AS10" s="12">
        <v>3.3792231841744219E-5</v>
      </c>
      <c r="AT10" s="12">
        <v>1.6483765551402564E-4</v>
      </c>
      <c r="AU10" s="12">
        <v>0</v>
      </c>
      <c r="AV10" s="12">
        <v>0</v>
      </c>
      <c r="AW10" s="12">
        <v>0</v>
      </c>
      <c r="AX10" s="12">
        <v>0</v>
      </c>
      <c r="AY10" s="12">
        <v>0</v>
      </c>
      <c r="AZ10" s="12">
        <v>0</v>
      </c>
      <c r="BA10" s="12">
        <v>0</v>
      </c>
      <c r="BB10" s="12">
        <v>0</v>
      </c>
      <c r="BC10" s="12">
        <v>0</v>
      </c>
      <c r="BD10" s="12">
        <v>0</v>
      </c>
      <c r="BE10" s="12">
        <v>0</v>
      </c>
      <c r="BF10" s="12">
        <v>0</v>
      </c>
      <c r="BG10" s="12">
        <v>0</v>
      </c>
      <c r="BH10" s="12">
        <v>1.1267351721651344E-3</v>
      </c>
      <c r="BI10" s="12">
        <v>0</v>
      </c>
      <c r="BJ10" s="12">
        <v>1.0730885199278463E-3</v>
      </c>
      <c r="BK10" s="12">
        <v>1.6043539698504865E-4</v>
      </c>
      <c r="BL10" s="12">
        <v>4.0579456239666252E-3</v>
      </c>
      <c r="BM10" s="12">
        <v>5.3098248507459115E-3</v>
      </c>
      <c r="BN10" s="12">
        <v>-1.5238544170444132E-5</v>
      </c>
      <c r="BO10" s="12">
        <v>0</v>
      </c>
      <c r="BP10" s="12">
        <v>0</v>
      </c>
      <c r="BQ10" s="12">
        <v>0</v>
      </c>
      <c r="BR10" s="12">
        <v>0</v>
      </c>
      <c r="BS10" s="12">
        <v>0</v>
      </c>
      <c r="BT10" s="12">
        <v>0</v>
      </c>
      <c r="BU10" s="12">
        <v>0</v>
      </c>
      <c r="BV10" s="12">
        <v>0</v>
      </c>
      <c r="BW10" s="12">
        <v>0</v>
      </c>
      <c r="BX10" s="12">
        <v>0</v>
      </c>
      <c r="BY10" s="12">
        <v>0</v>
      </c>
      <c r="BZ10" s="12">
        <v>0</v>
      </c>
      <c r="CA10" s="12">
        <v>0</v>
      </c>
      <c r="CB10" s="12">
        <v>0</v>
      </c>
      <c r="CC10" s="12">
        <v>0</v>
      </c>
      <c r="CD10" s="12">
        <v>0</v>
      </c>
      <c r="CE10" s="12">
        <v>0</v>
      </c>
      <c r="CF10" s="12">
        <v>0</v>
      </c>
      <c r="CG10" s="12">
        <v>0</v>
      </c>
      <c r="CH10" s="12">
        <v>0</v>
      </c>
      <c r="CI10" s="12">
        <v>0</v>
      </c>
      <c r="CJ10" s="12">
        <v>0</v>
      </c>
      <c r="CK10" s="12">
        <v>5.3927397544685592E-6</v>
      </c>
      <c r="CL10" s="12">
        <v>0</v>
      </c>
      <c r="CM10" s="12">
        <v>0</v>
      </c>
      <c r="CN10" s="12">
        <v>0</v>
      </c>
      <c r="CO10" s="12">
        <v>0</v>
      </c>
      <c r="CP10" s="12">
        <v>0</v>
      </c>
      <c r="CQ10" s="12">
        <v>0</v>
      </c>
      <c r="CR10" s="12">
        <v>0</v>
      </c>
      <c r="CS10" s="12">
        <v>0</v>
      </c>
      <c r="CT10" s="12">
        <v>0</v>
      </c>
      <c r="CU10" s="12">
        <v>0</v>
      </c>
      <c r="CV10" s="12">
        <v>0</v>
      </c>
      <c r="CW10" s="12">
        <v>-5.7822686731138965E-5</v>
      </c>
      <c r="CX10" s="12">
        <v>-3.5736894770160713E-5</v>
      </c>
      <c r="CY10" s="12">
        <v>0</v>
      </c>
      <c r="CZ10" s="12">
        <v>3.0434297424243963E-5</v>
      </c>
      <c r="DA10" s="12">
        <v>0</v>
      </c>
      <c r="DB10" s="12">
        <v>5.0168063011087143E-5</v>
      </c>
      <c r="DC10" s="12">
        <v>0</v>
      </c>
      <c r="DD10" s="12">
        <v>1.1984978826537406E-4</v>
      </c>
    </row>
    <row r="11" spans="1:108" x14ac:dyDescent="0.15">
      <c r="A11" s="8" t="s">
        <v>12</v>
      </c>
      <c r="B11" s="9" t="s">
        <v>171</v>
      </c>
      <c r="C11" s="12">
        <v>0</v>
      </c>
      <c r="D11" s="12">
        <v>1.1273438398711607E-2</v>
      </c>
      <c r="E11" s="12">
        <v>0</v>
      </c>
      <c r="F11" s="12">
        <v>1.008194087403599E-2</v>
      </c>
      <c r="G11" s="12">
        <v>1.3265306122448979E-2</v>
      </c>
      <c r="H11" s="12">
        <v>0</v>
      </c>
      <c r="I11" s="12">
        <v>0</v>
      </c>
      <c r="J11" s="12">
        <v>0.19413390244669806</v>
      </c>
      <c r="K11" s="12">
        <v>4.8922645092049862E-2</v>
      </c>
      <c r="L11" s="12">
        <v>0.25682031984948261</v>
      </c>
      <c r="M11" s="12">
        <v>0</v>
      </c>
      <c r="N11" s="12">
        <v>2.0652417328124611E-3</v>
      </c>
      <c r="O11" s="12">
        <v>1.0521544886529185E-3</v>
      </c>
      <c r="P11" s="12">
        <v>0</v>
      </c>
      <c r="Q11" s="12">
        <v>3.480299672119136E-3</v>
      </c>
      <c r="R11" s="12">
        <v>8.4503301664715045E-5</v>
      </c>
      <c r="S11" s="12">
        <v>0</v>
      </c>
      <c r="T11" s="12">
        <v>9.8823994465856315E-5</v>
      </c>
      <c r="U11" s="12">
        <v>1.9159447660494587E-4</v>
      </c>
      <c r="V11" s="12">
        <v>0</v>
      </c>
      <c r="W11" s="12">
        <v>1.0233288583804047E-2</v>
      </c>
      <c r="X11" s="12">
        <v>8.7394762140589039E-5</v>
      </c>
      <c r="Y11" s="12">
        <v>1.623244717734422E-2</v>
      </c>
      <c r="Z11" s="12">
        <v>1.1533369384824809E-2</v>
      </c>
      <c r="AA11" s="12">
        <v>0</v>
      </c>
      <c r="AB11" s="12">
        <v>0</v>
      </c>
      <c r="AC11" s="12">
        <v>1.9044898347855068E-5</v>
      </c>
      <c r="AD11" s="12">
        <v>0</v>
      </c>
      <c r="AE11" s="12">
        <v>8.2932692307692308E-3</v>
      </c>
      <c r="AF11" s="12">
        <v>3.1627622911486282E-4</v>
      </c>
      <c r="AG11" s="12">
        <v>0</v>
      </c>
      <c r="AH11" s="12">
        <v>8.1532816958825927E-4</v>
      </c>
      <c r="AI11" s="12">
        <v>1.4856357592527253E-3</v>
      </c>
      <c r="AJ11" s="12">
        <v>0</v>
      </c>
      <c r="AK11" s="12">
        <v>0</v>
      </c>
      <c r="AL11" s="12">
        <v>0</v>
      </c>
      <c r="AM11" s="12">
        <v>0</v>
      </c>
      <c r="AN11" s="12">
        <v>0</v>
      </c>
      <c r="AO11" s="12">
        <v>0</v>
      </c>
      <c r="AP11" s="12">
        <v>0</v>
      </c>
      <c r="AQ11" s="12">
        <v>0</v>
      </c>
      <c r="AR11" s="12">
        <v>0</v>
      </c>
      <c r="AS11" s="12">
        <v>0</v>
      </c>
      <c r="AT11" s="12">
        <v>0</v>
      </c>
      <c r="AU11" s="12">
        <v>0</v>
      </c>
      <c r="AV11" s="12">
        <v>0</v>
      </c>
      <c r="AW11" s="12">
        <v>0</v>
      </c>
      <c r="AX11" s="12">
        <v>0</v>
      </c>
      <c r="AY11" s="12">
        <v>0</v>
      </c>
      <c r="AZ11" s="12">
        <v>0</v>
      </c>
      <c r="BA11" s="12">
        <v>0</v>
      </c>
      <c r="BB11" s="12">
        <v>0</v>
      </c>
      <c r="BC11" s="12">
        <v>0</v>
      </c>
      <c r="BD11" s="12">
        <v>0</v>
      </c>
      <c r="BE11" s="12">
        <v>0</v>
      </c>
      <c r="BF11" s="12">
        <v>0</v>
      </c>
      <c r="BG11" s="12">
        <v>0</v>
      </c>
      <c r="BH11" s="12">
        <v>3.6956913647016405E-3</v>
      </c>
      <c r="BI11" s="12">
        <v>0</v>
      </c>
      <c r="BJ11" s="12">
        <v>0</v>
      </c>
      <c r="BK11" s="12">
        <v>0</v>
      </c>
      <c r="BL11" s="12">
        <v>0</v>
      </c>
      <c r="BM11" s="12">
        <v>0</v>
      </c>
      <c r="BN11" s="12">
        <v>0</v>
      </c>
      <c r="BO11" s="12">
        <v>0</v>
      </c>
      <c r="BP11" s="12">
        <v>0</v>
      </c>
      <c r="BQ11" s="12">
        <v>0</v>
      </c>
      <c r="BR11" s="12">
        <v>0</v>
      </c>
      <c r="BS11" s="12">
        <v>0</v>
      </c>
      <c r="BT11" s="12">
        <v>0</v>
      </c>
      <c r="BU11" s="12">
        <v>0</v>
      </c>
      <c r="BV11" s="12">
        <v>0</v>
      </c>
      <c r="BW11" s="12">
        <v>0</v>
      </c>
      <c r="BX11" s="12">
        <v>0</v>
      </c>
      <c r="BY11" s="12">
        <v>0</v>
      </c>
      <c r="BZ11" s="12">
        <v>0</v>
      </c>
      <c r="CA11" s="12">
        <v>0</v>
      </c>
      <c r="CB11" s="12">
        <v>0</v>
      </c>
      <c r="CC11" s="12">
        <v>0</v>
      </c>
      <c r="CD11" s="12">
        <v>0</v>
      </c>
      <c r="CE11" s="12">
        <v>0</v>
      </c>
      <c r="CF11" s="12">
        <v>0</v>
      </c>
      <c r="CG11" s="12">
        <v>0</v>
      </c>
      <c r="CH11" s="12">
        <v>0</v>
      </c>
      <c r="CI11" s="12">
        <v>0</v>
      </c>
      <c r="CJ11" s="12">
        <v>0</v>
      </c>
      <c r="CK11" s="12">
        <v>6.552178801679299E-4</v>
      </c>
      <c r="CL11" s="12">
        <v>9.1182733720799915E-3</v>
      </c>
      <c r="CM11" s="12">
        <v>1.2059289555640547E-3</v>
      </c>
      <c r="CN11" s="12">
        <v>2.6499792947092767E-3</v>
      </c>
      <c r="CO11" s="12">
        <v>0</v>
      </c>
      <c r="CP11" s="12">
        <v>1.1023792541267577E-2</v>
      </c>
      <c r="CQ11" s="12">
        <v>1.8948904811480597E-2</v>
      </c>
      <c r="CR11" s="12">
        <v>1.5062509414068383E-3</v>
      </c>
      <c r="CS11" s="12">
        <v>0</v>
      </c>
      <c r="CT11" s="12">
        <v>0</v>
      </c>
      <c r="CU11" s="12">
        <v>0</v>
      </c>
      <c r="CV11" s="12">
        <v>0</v>
      </c>
      <c r="CW11" s="12">
        <v>7.2538560504213825E-2</v>
      </c>
      <c r="CX11" s="12">
        <v>0.16031570993894095</v>
      </c>
      <c r="CY11" s="12">
        <v>0</v>
      </c>
      <c r="CZ11" s="12">
        <v>3.0434297424243963E-5</v>
      </c>
      <c r="DA11" s="12">
        <v>0</v>
      </c>
      <c r="DB11" s="12">
        <v>9.1682135152761756E-3</v>
      </c>
      <c r="DC11" s="12">
        <v>0</v>
      </c>
      <c r="DD11" s="12">
        <v>0</v>
      </c>
    </row>
    <row r="12" spans="1:108" x14ac:dyDescent="0.15">
      <c r="A12" s="8" t="s">
        <v>13</v>
      </c>
      <c r="B12" s="9" t="s">
        <v>15</v>
      </c>
      <c r="C12" s="12">
        <v>0</v>
      </c>
      <c r="D12" s="12">
        <v>1.3804210284136661E-4</v>
      </c>
      <c r="E12" s="12">
        <v>0</v>
      </c>
      <c r="F12" s="12">
        <v>0</v>
      </c>
      <c r="G12" s="12">
        <v>2.1799628942486084E-2</v>
      </c>
      <c r="H12" s="12">
        <v>0</v>
      </c>
      <c r="I12" s="12">
        <v>0</v>
      </c>
      <c r="J12" s="12">
        <v>1.2427506213753107E-3</v>
      </c>
      <c r="K12" s="12">
        <v>2.0919673078510691E-2</v>
      </c>
      <c r="L12" s="12">
        <v>0</v>
      </c>
      <c r="M12" s="12">
        <v>0</v>
      </c>
      <c r="N12" s="12">
        <v>0</v>
      </c>
      <c r="O12" s="12">
        <v>0</v>
      </c>
      <c r="P12" s="12">
        <v>0</v>
      </c>
      <c r="Q12" s="12">
        <v>0</v>
      </c>
      <c r="R12" s="12">
        <v>0</v>
      </c>
      <c r="S12" s="12">
        <v>0</v>
      </c>
      <c r="T12" s="12">
        <v>0</v>
      </c>
      <c r="U12" s="12">
        <v>0</v>
      </c>
      <c r="V12" s="12">
        <v>0</v>
      </c>
      <c r="W12" s="12">
        <v>0</v>
      </c>
      <c r="X12" s="12">
        <v>0</v>
      </c>
      <c r="Y12" s="12">
        <v>1.3745956397826306E-4</v>
      </c>
      <c r="Z12" s="12">
        <v>0</v>
      </c>
      <c r="AA12" s="12">
        <v>0</v>
      </c>
      <c r="AB12" s="12">
        <v>0</v>
      </c>
      <c r="AC12" s="12">
        <v>0</v>
      </c>
      <c r="AD12" s="12">
        <v>0</v>
      </c>
      <c r="AE12" s="12">
        <v>0</v>
      </c>
      <c r="AF12" s="12">
        <v>0</v>
      </c>
      <c r="AG12" s="12">
        <v>0</v>
      </c>
      <c r="AH12" s="12">
        <v>0</v>
      </c>
      <c r="AI12" s="12">
        <v>0</v>
      </c>
      <c r="AJ12" s="12">
        <v>0</v>
      </c>
      <c r="AK12" s="12">
        <v>0</v>
      </c>
      <c r="AL12" s="12">
        <v>0</v>
      </c>
      <c r="AM12" s="12">
        <v>0</v>
      </c>
      <c r="AN12" s="12">
        <v>0</v>
      </c>
      <c r="AO12" s="12">
        <v>0</v>
      </c>
      <c r="AP12" s="12">
        <v>0</v>
      </c>
      <c r="AQ12" s="12">
        <v>0</v>
      </c>
      <c r="AR12" s="12">
        <v>0</v>
      </c>
      <c r="AS12" s="12">
        <v>0</v>
      </c>
      <c r="AT12" s="12">
        <v>0</v>
      </c>
      <c r="AU12" s="12">
        <v>0</v>
      </c>
      <c r="AV12" s="12">
        <v>0</v>
      </c>
      <c r="AW12" s="12">
        <v>0</v>
      </c>
      <c r="AX12" s="12">
        <v>0</v>
      </c>
      <c r="AY12" s="12">
        <v>0</v>
      </c>
      <c r="AZ12" s="12">
        <v>0</v>
      </c>
      <c r="BA12" s="12">
        <v>0</v>
      </c>
      <c r="BB12" s="12">
        <v>0</v>
      </c>
      <c r="BC12" s="12">
        <v>0</v>
      </c>
      <c r="BD12" s="12">
        <v>0</v>
      </c>
      <c r="BE12" s="12">
        <v>0</v>
      </c>
      <c r="BF12" s="12">
        <v>0</v>
      </c>
      <c r="BG12" s="12">
        <v>0</v>
      </c>
      <c r="BH12" s="12">
        <v>0</v>
      </c>
      <c r="BI12" s="12">
        <v>0</v>
      </c>
      <c r="BJ12" s="12">
        <v>0</v>
      </c>
      <c r="BK12" s="12">
        <v>0</v>
      </c>
      <c r="BL12" s="12">
        <v>0</v>
      </c>
      <c r="BM12" s="12">
        <v>0</v>
      </c>
      <c r="BN12" s="12">
        <v>0</v>
      </c>
      <c r="BO12" s="12">
        <v>0</v>
      </c>
      <c r="BP12" s="12">
        <v>0</v>
      </c>
      <c r="BQ12" s="12">
        <v>0</v>
      </c>
      <c r="BR12" s="12">
        <v>8.4734335081472516E-5</v>
      </c>
      <c r="BS12" s="12">
        <v>0</v>
      </c>
      <c r="BT12" s="12">
        <v>0</v>
      </c>
      <c r="BU12" s="12">
        <v>0</v>
      </c>
      <c r="BV12" s="12">
        <v>0</v>
      </c>
      <c r="BW12" s="12">
        <v>0</v>
      </c>
      <c r="BX12" s="12">
        <v>0</v>
      </c>
      <c r="BY12" s="12">
        <v>0</v>
      </c>
      <c r="BZ12" s="12">
        <v>0</v>
      </c>
      <c r="CA12" s="12">
        <v>0</v>
      </c>
      <c r="CB12" s="12">
        <v>0</v>
      </c>
      <c r="CC12" s="12">
        <v>0</v>
      </c>
      <c r="CD12" s="12">
        <v>1.4432096983691731E-5</v>
      </c>
      <c r="CE12" s="12">
        <v>0</v>
      </c>
      <c r="CF12" s="12">
        <v>0</v>
      </c>
      <c r="CG12" s="12">
        <v>0</v>
      </c>
      <c r="CH12" s="12">
        <v>0</v>
      </c>
      <c r="CI12" s="12">
        <v>0</v>
      </c>
      <c r="CJ12" s="12">
        <v>0</v>
      </c>
      <c r="CK12" s="12">
        <v>5.6623767421919872E-5</v>
      </c>
      <c r="CL12" s="12">
        <v>9.3397590875855921E-5</v>
      </c>
      <c r="CM12" s="12">
        <v>3.1221461632726333E-5</v>
      </c>
      <c r="CN12" s="12">
        <v>3.0089703065276782E-4</v>
      </c>
      <c r="CO12" s="12">
        <v>0</v>
      </c>
      <c r="CP12" s="12">
        <v>9.1705726513144489E-4</v>
      </c>
      <c r="CQ12" s="12">
        <v>1.576948986465797E-3</v>
      </c>
      <c r="CR12" s="12">
        <v>0</v>
      </c>
      <c r="CS12" s="12">
        <v>0</v>
      </c>
      <c r="CT12" s="12">
        <v>0</v>
      </c>
      <c r="CU12" s="12">
        <v>0</v>
      </c>
      <c r="CV12" s="12">
        <v>4.3085805381417095E-6</v>
      </c>
      <c r="CW12" s="12">
        <v>2.1683507524177113E-2</v>
      </c>
      <c r="CX12" s="12">
        <v>6.0425983785660317E-2</v>
      </c>
      <c r="CY12" s="12">
        <v>0</v>
      </c>
      <c r="CZ12" s="12">
        <v>0</v>
      </c>
      <c r="DA12" s="12">
        <v>1.6920473773265651E-4</v>
      </c>
      <c r="DB12" s="12">
        <v>2.1070586464656598E-3</v>
      </c>
      <c r="DC12" s="12">
        <v>0</v>
      </c>
      <c r="DD12" s="12">
        <v>3.8751431539137612E-3</v>
      </c>
    </row>
    <row r="13" spans="1:108" x14ac:dyDescent="0.15">
      <c r="A13" s="8" t="s">
        <v>14</v>
      </c>
      <c r="B13" s="9" t="s">
        <v>279</v>
      </c>
      <c r="C13" s="12">
        <v>8.7586460933982736E-3</v>
      </c>
      <c r="D13" s="12">
        <v>0.32879328195099505</v>
      </c>
      <c r="E13" s="12">
        <v>2.8341384863123993E-2</v>
      </c>
      <c r="F13" s="12">
        <v>2.1288560411311052E-3</v>
      </c>
      <c r="G13" s="12">
        <v>1.1595547309833023E-2</v>
      </c>
      <c r="H13" s="12">
        <v>0</v>
      </c>
      <c r="I13" s="12">
        <v>0</v>
      </c>
      <c r="J13" s="12">
        <v>-5.2436735079127034E-6</v>
      </c>
      <c r="K13" s="12">
        <v>0</v>
      </c>
      <c r="L13" s="12">
        <v>3.5277516462841017E-2</v>
      </c>
      <c r="M13" s="12">
        <v>0</v>
      </c>
      <c r="N13" s="12">
        <v>0</v>
      </c>
      <c r="O13" s="12">
        <v>0</v>
      </c>
      <c r="P13" s="12">
        <v>0</v>
      </c>
      <c r="Q13" s="12">
        <v>0</v>
      </c>
      <c r="R13" s="12">
        <v>0</v>
      </c>
      <c r="S13" s="12">
        <v>0</v>
      </c>
      <c r="T13" s="12">
        <v>4.9411997232928155E-4</v>
      </c>
      <c r="U13" s="12">
        <v>0</v>
      </c>
      <c r="V13" s="12">
        <v>0</v>
      </c>
      <c r="W13" s="12">
        <v>0</v>
      </c>
      <c r="X13" s="12">
        <v>0</v>
      </c>
      <c r="Y13" s="12">
        <v>0</v>
      </c>
      <c r="Z13" s="12">
        <v>0</v>
      </c>
      <c r="AA13" s="12">
        <v>0</v>
      </c>
      <c r="AB13" s="12">
        <v>0</v>
      </c>
      <c r="AC13" s="12">
        <v>0</v>
      </c>
      <c r="AD13" s="12">
        <v>0</v>
      </c>
      <c r="AE13" s="12">
        <v>0</v>
      </c>
      <c r="AF13" s="12">
        <v>0</v>
      </c>
      <c r="AG13" s="12">
        <v>0</v>
      </c>
      <c r="AH13" s="12">
        <v>0</v>
      </c>
      <c r="AI13" s="12">
        <v>0</v>
      </c>
      <c r="AJ13" s="12">
        <v>0</v>
      </c>
      <c r="AK13" s="12">
        <v>0</v>
      </c>
      <c r="AL13" s="12">
        <v>0</v>
      </c>
      <c r="AM13" s="12">
        <v>0</v>
      </c>
      <c r="AN13" s="12">
        <v>0</v>
      </c>
      <c r="AO13" s="12">
        <v>0</v>
      </c>
      <c r="AP13" s="12">
        <v>0</v>
      </c>
      <c r="AQ13" s="12">
        <v>0</v>
      </c>
      <c r="AR13" s="12">
        <v>0</v>
      </c>
      <c r="AS13" s="12">
        <v>0</v>
      </c>
      <c r="AT13" s="12">
        <v>0</v>
      </c>
      <c r="AU13" s="12">
        <v>0</v>
      </c>
      <c r="AV13" s="12">
        <v>0</v>
      </c>
      <c r="AW13" s="12">
        <v>0</v>
      </c>
      <c r="AX13" s="12">
        <v>0</v>
      </c>
      <c r="AY13" s="12">
        <v>0</v>
      </c>
      <c r="AZ13" s="12">
        <v>0</v>
      </c>
      <c r="BA13" s="12">
        <v>0</v>
      </c>
      <c r="BB13" s="12">
        <v>0</v>
      </c>
      <c r="BC13" s="12">
        <v>0</v>
      </c>
      <c r="BD13" s="12">
        <v>0</v>
      </c>
      <c r="BE13" s="12">
        <v>0</v>
      </c>
      <c r="BF13" s="12">
        <v>0</v>
      </c>
      <c r="BG13" s="12">
        <v>0</v>
      </c>
      <c r="BH13" s="12">
        <v>0</v>
      </c>
      <c r="BI13" s="12">
        <v>0</v>
      </c>
      <c r="BJ13" s="12">
        <v>0</v>
      </c>
      <c r="BK13" s="12">
        <v>0</v>
      </c>
      <c r="BL13" s="12">
        <v>1.7738456316313906E-4</v>
      </c>
      <c r="BM13" s="12">
        <v>0</v>
      </c>
      <c r="BN13" s="12">
        <v>0</v>
      </c>
      <c r="BO13" s="12">
        <v>0</v>
      </c>
      <c r="BP13" s="12">
        <v>0</v>
      </c>
      <c r="BQ13" s="12">
        <v>0</v>
      </c>
      <c r="BR13" s="12">
        <v>5.9222922368771113E-5</v>
      </c>
      <c r="BS13" s="12">
        <v>0</v>
      </c>
      <c r="BT13" s="12">
        <v>0</v>
      </c>
      <c r="BU13" s="12">
        <v>0</v>
      </c>
      <c r="BV13" s="12">
        <v>0</v>
      </c>
      <c r="BW13" s="12">
        <v>0</v>
      </c>
      <c r="BX13" s="12">
        <v>0</v>
      </c>
      <c r="BY13" s="12">
        <v>0</v>
      </c>
      <c r="BZ13" s="12">
        <v>0</v>
      </c>
      <c r="CA13" s="12">
        <v>0</v>
      </c>
      <c r="CB13" s="12">
        <v>0</v>
      </c>
      <c r="CC13" s="12">
        <v>0</v>
      </c>
      <c r="CD13" s="12">
        <v>0</v>
      </c>
      <c r="CE13" s="12">
        <v>0</v>
      </c>
      <c r="CF13" s="12">
        <v>0</v>
      </c>
      <c r="CG13" s="12">
        <v>0</v>
      </c>
      <c r="CH13" s="12">
        <v>0</v>
      </c>
      <c r="CI13" s="12">
        <v>0</v>
      </c>
      <c r="CJ13" s="12">
        <v>0</v>
      </c>
      <c r="CK13" s="12">
        <v>0</v>
      </c>
      <c r="CL13" s="12">
        <v>4.2962891802893725E-4</v>
      </c>
      <c r="CM13" s="12">
        <v>2.5874786328121953E-3</v>
      </c>
      <c r="CN13" s="12">
        <v>5.8093981165633387E-5</v>
      </c>
      <c r="CO13" s="12">
        <v>0</v>
      </c>
      <c r="CP13" s="12">
        <v>5.7316079070715305E-5</v>
      </c>
      <c r="CQ13" s="12">
        <v>2.5516973891032314E-5</v>
      </c>
      <c r="CR13" s="12">
        <v>0</v>
      </c>
      <c r="CS13" s="12">
        <v>0</v>
      </c>
      <c r="CT13" s="12">
        <v>0</v>
      </c>
      <c r="CU13" s="12">
        <v>0</v>
      </c>
      <c r="CV13" s="12">
        <v>0</v>
      </c>
      <c r="CW13" s="12">
        <v>0</v>
      </c>
      <c r="CX13" s="12">
        <v>0</v>
      </c>
      <c r="CY13" s="12">
        <v>0</v>
      </c>
      <c r="CZ13" s="12">
        <v>1.0956347072727825E-3</v>
      </c>
      <c r="DA13" s="12">
        <v>8.1218274111675131E-3</v>
      </c>
      <c r="DB13" s="12">
        <v>0</v>
      </c>
      <c r="DC13" s="12">
        <v>0</v>
      </c>
      <c r="DD13" s="12">
        <v>0</v>
      </c>
    </row>
    <row r="14" spans="1:108" x14ac:dyDescent="0.15">
      <c r="A14" s="8" t="s">
        <v>16</v>
      </c>
      <c r="B14" s="9" t="s">
        <v>18</v>
      </c>
      <c r="C14" s="12">
        <v>1.2863165157193726E-4</v>
      </c>
      <c r="D14" s="12">
        <v>0</v>
      </c>
      <c r="E14" s="12">
        <v>8.0515297906602257E-5</v>
      </c>
      <c r="F14" s="12">
        <v>7.631748071979434E-4</v>
      </c>
      <c r="G14" s="12">
        <v>1.8645640074211503E-2</v>
      </c>
      <c r="H14" s="12">
        <v>0</v>
      </c>
      <c r="I14" s="12">
        <v>0</v>
      </c>
      <c r="J14" s="12">
        <v>0</v>
      </c>
      <c r="K14" s="12">
        <v>1.6511186328737719E-5</v>
      </c>
      <c r="L14" s="12">
        <v>0</v>
      </c>
      <c r="M14" s="12">
        <v>0.16906682027649769</v>
      </c>
      <c r="N14" s="12">
        <v>0.1806464455448008</v>
      </c>
      <c r="O14" s="12">
        <v>5.6654472465926379E-4</v>
      </c>
      <c r="P14" s="12">
        <v>3.7380266334397631E-3</v>
      </c>
      <c r="Q14" s="12">
        <v>9.4334438481123955E-4</v>
      </c>
      <c r="R14" s="12">
        <v>1.2337482043048397E-2</v>
      </c>
      <c r="S14" s="12">
        <v>2.0375417059317934E-4</v>
      </c>
      <c r="T14" s="12">
        <v>1.0870639391244194E-3</v>
      </c>
      <c r="U14" s="12">
        <v>0</v>
      </c>
      <c r="V14" s="12">
        <v>0</v>
      </c>
      <c r="W14" s="12">
        <v>0</v>
      </c>
      <c r="X14" s="12">
        <v>6.9915809712471232E-4</v>
      </c>
      <c r="Y14" s="12">
        <v>0</v>
      </c>
      <c r="Z14" s="12">
        <v>3.7294646353515956E-5</v>
      </c>
      <c r="AA14" s="12">
        <v>0</v>
      </c>
      <c r="AB14" s="12">
        <v>0</v>
      </c>
      <c r="AC14" s="12">
        <v>3.0471837356568109E-4</v>
      </c>
      <c r="AD14" s="12">
        <v>1.5003861287831427E-2</v>
      </c>
      <c r="AE14" s="12">
        <v>2.8966346153846155E-2</v>
      </c>
      <c r="AF14" s="12">
        <v>2.0721546045456528E-4</v>
      </c>
      <c r="AG14" s="12">
        <v>1.3659895911593154E-5</v>
      </c>
      <c r="AH14" s="12">
        <v>0</v>
      </c>
      <c r="AI14" s="12">
        <v>1.0585154784675667E-3</v>
      </c>
      <c r="AJ14" s="12">
        <v>0</v>
      </c>
      <c r="AK14" s="12">
        <v>0</v>
      </c>
      <c r="AL14" s="12">
        <v>3.1877590054191901E-5</v>
      </c>
      <c r="AM14" s="12">
        <v>0</v>
      </c>
      <c r="AN14" s="12">
        <v>0</v>
      </c>
      <c r="AO14" s="12">
        <v>2.1228241052920755E-4</v>
      </c>
      <c r="AP14" s="12">
        <v>7.1835210028195322E-5</v>
      </c>
      <c r="AQ14" s="12">
        <v>3.1763846390038856E-4</v>
      </c>
      <c r="AR14" s="12">
        <v>2.5303963865939599E-5</v>
      </c>
      <c r="AS14" s="12">
        <v>2.16270283787163E-4</v>
      </c>
      <c r="AT14" s="12">
        <v>7.4176944981311534E-4</v>
      </c>
      <c r="AU14" s="12">
        <v>1.6962569263824494E-3</v>
      </c>
      <c r="AV14" s="12">
        <v>6.2063890341972042E-5</v>
      </c>
      <c r="AW14" s="12">
        <v>0</v>
      </c>
      <c r="AX14" s="12">
        <v>1.7677129616358511E-3</v>
      </c>
      <c r="AY14" s="12">
        <v>0</v>
      </c>
      <c r="AZ14" s="12">
        <v>8.9337974800529868E-4</v>
      </c>
      <c r="BA14" s="12">
        <v>1.3068683774444974E-4</v>
      </c>
      <c r="BB14" s="12">
        <v>0</v>
      </c>
      <c r="BC14" s="12">
        <v>0</v>
      </c>
      <c r="BD14" s="12">
        <v>0</v>
      </c>
      <c r="BE14" s="12">
        <v>4.3408465469794261E-4</v>
      </c>
      <c r="BF14" s="12">
        <v>3.9741679085941381E-3</v>
      </c>
      <c r="BG14" s="12">
        <v>3.1611693452787215E-4</v>
      </c>
      <c r="BH14" s="12">
        <v>3.8534342888047594E-3</v>
      </c>
      <c r="BI14" s="12">
        <v>4.2324459305032379E-5</v>
      </c>
      <c r="BJ14" s="12">
        <v>4.7180783596009605E-4</v>
      </c>
      <c r="BK14" s="12">
        <v>2.5978193127194418E-3</v>
      </c>
      <c r="BL14" s="12">
        <v>5.7376241418200533E-4</v>
      </c>
      <c r="BM14" s="12">
        <v>2.2170791656764245E-4</v>
      </c>
      <c r="BN14" s="12">
        <v>0</v>
      </c>
      <c r="BO14" s="12">
        <v>0</v>
      </c>
      <c r="BP14" s="12">
        <v>6.0200165550455261E-5</v>
      </c>
      <c r="BQ14" s="12">
        <v>7.3084723465677591E-5</v>
      </c>
      <c r="BR14" s="12">
        <v>2.9520348996125908E-4</v>
      </c>
      <c r="BS14" s="12">
        <v>7.5931681734887067E-6</v>
      </c>
      <c r="BT14" s="12">
        <v>0</v>
      </c>
      <c r="BU14" s="12">
        <v>0</v>
      </c>
      <c r="BV14" s="12">
        <v>0</v>
      </c>
      <c r="BW14" s="12">
        <v>6.1598480570812584E-4</v>
      </c>
      <c r="BX14" s="12">
        <v>7.2350392953071731E-5</v>
      </c>
      <c r="BY14" s="12">
        <v>1.9371961023614422E-5</v>
      </c>
      <c r="BZ14" s="12">
        <v>2.6617819628495377E-3</v>
      </c>
      <c r="CA14" s="12">
        <v>0</v>
      </c>
      <c r="CB14" s="12">
        <v>4.7511580947856037E-4</v>
      </c>
      <c r="CC14" s="12">
        <v>5.0186406653283629E-4</v>
      </c>
      <c r="CD14" s="12">
        <v>6.350122672824361E-4</v>
      </c>
      <c r="CE14" s="12">
        <v>4.3261951113995238E-5</v>
      </c>
      <c r="CF14" s="12">
        <v>0</v>
      </c>
      <c r="CG14" s="12">
        <v>0</v>
      </c>
      <c r="CH14" s="12">
        <v>3.9730554602423562E-4</v>
      </c>
      <c r="CI14" s="12">
        <v>0</v>
      </c>
      <c r="CJ14" s="12">
        <v>6.0101571656098807E-5</v>
      </c>
      <c r="CK14" s="12">
        <v>6.0668322237771286E-5</v>
      </c>
      <c r="CL14" s="12">
        <v>5.3370051929060526E-6</v>
      </c>
      <c r="CM14" s="12">
        <v>0</v>
      </c>
      <c r="CN14" s="12">
        <v>7.1500284511548791E-5</v>
      </c>
      <c r="CO14" s="12">
        <v>2.3604508128594699E-3</v>
      </c>
      <c r="CP14" s="12">
        <v>7.0052985530874261E-5</v>
      </c>
      <c r="CQ14" s="12">
        <v>5.6137342560271092E-5</v>
      </c>
      <c r="CR14" s="12">
        <v>1.3693190376425803E-4</v>
      </c>
      <c r="CS14" s="12">
        <v>1.4081903873403685E-4</v>
      </c>
      <c r="CT14" s="12">
        <v>0</v>
      </c>
      <c r="CU14" s="12">
        <v>2.8044984154583953E-5</v>
      </c>
      <c r="CV14" s="12">
        <v>3.2745212089876989E-4</v>
      </c>
      <c r="CW14" s="12">
        <v>9.2516298769822344E-4</v>
      </c>
      <c r="CX14" s="12">
        <v>0</v>
      </c>
      <c r="CY14" s="12">
        <v>8.9958798870117486E-5</v>
      </c>
      <c r="CZ14" s="12">
        <v>2.8608239578789322E-3</v>
      </c>
      <c r="DA14" s="12">
        <v>0</v>
      </c>
      <c r="DB14" s="12">
        <v>3.1355039381929462E-4</v>
      </c>
      <c r="DC14" s="12">
        <v>1.461147839417457E-2</v>
      </c>
      <c r="DD14" s="12">
        <v>7.9899858843582707E-5</v>
      </c>
    </row>
    <row r="15" spans="1:108" x14ac:dyDescent="0.15">
      <c r="A15" s="8" t="s">
        <v>17</v>
      </c>
      <c r="B15" s="9" t="s">
        <v>20</v>
      </c>
      <c r="C15" s="12">
        <v>3.6192269237740526E-3</v>
      </c>
      <c r="D15" s="12">
        <v>2.7608420568273322E-4</v>
      </c>
      <c r="E15" s="12">
        <v>5.0724637681159417E-3</v>
      </c>
      <c r="F15" s="12">
        <v>1.6066838046272492E-4</v>
      </c>
      <c r="G15" s="12">
        <v>7.328385899814471E-3</v>
      </c>
      <c r="H15" s="12">
        <v>0</v>
      </c>
      <c r="I15" s="12">
        <v>2.7247956403269754E-3</v>
      </c>
      <c r="J15" s="12">
        <v>7.3411429110777841E-4</v>
      </c>
      <c r="K15" s="12">
        <v>2.2290101543795922E-4</v>
      </c>
      <c r="L15" s="12">
        <v>0</v>
      </c>
      <c r="M15" s="12">
        <v>2.304147465437788E-3</v>
      </c>
      <c r="N15" s="12">
        <v>1.4133220532981662E-2</v>
      </c>
      <c r="O15" s="12">
        <v>1.1007154650522839E-3</v>
      </c>
      <c r="P15" s="12">
        <v>1.5769799859824002E-3</v>
      </c>
      <c r="Q15" s="12">
        <v>1.2730569853277893E-3</v>
      </c>
      <c r="R15" s="12">
        <v>9.7782391926313117E-4</v>
      </c>
      <c r="S15" s="12">
        <v>6.3673178310368539E-4</v>
      </c>
      <c r="T15" s="12">
        <v>6.0282636624172346E-3</v>
      </c>
      <c r="U15" s="12">
        <v>8.8954578423724865E-4</v>
      </c>
      <c r="V15" s="12">
        <v>0</v>
      </c>
      <c r="W15" s="12">
        <v>6.3324805592846834E-4</v>
      </c>
      <c r="X15" s="12">
        <v>1.0196055583068721E-3</v>
      </c>
      <c r="Y15" s="12">
        <v>2.3917964132217774E-3</v>
      </c>
      <c r="Z15" s="12">
        <v>7.2724560389356109E-4</v>
      </c>
      <c r="AA15" s="12">
        <v>0</v>
      </c>
      <c r="AB15" s="12">
        <v>5.3046880180359387E-4</v>
      </c>
      <c r="AC15" s="12">
        <v>9.570061419797172E-4</v>
      </c>
      <c r="AD15" s="12">
        <v>1.7099988967749053E-3</v>
      </c>
      <c r="AE15" s="12">
        <v>2.2836538461538463E-3</v>
      </c>
      <c r="AF15" s="12">
        <v>2.9010164463639139E-3</v>
      </c>
      <c r="AG15" s="12">
        <v>9.9717240154630028E-4</v>
      </c>
      <c r="AH15" s="12">
        <v>4.4843049327354259E-3</v>
      </c>
      <c r="AI15" s="12">
        <v>2.1727422979071105E-3</v>
      </c>
      <c r="AJ15" s="12">
        <v>0</v>
      </c>
      <c r="AK15" s="12">
        <v>1.3654673311941013E-4</v>
      </c>
      <c r="AL15" s="12">
        <v>2.0720433535224739E-3</v>
      </c>
      <c r="AM15" s="12">
        <v>7.1923966092987408E-4</v>
      </c>
      <c r="AN15" s="12">
        <v>1.6019798261023279E-4</v>
      </c>
      <c r="AO15" s="12">
        <v>7.6171923778127417E-4</v>
      </c>
      <c r="AP15" s="12">
        <v>1.1134457554370274E-3</v>
      </c>
      <c r="AQ15" s="12">
        <v>9.4232744290448616E-4</v>
      </c>
      <c r="AR15" s="12">
        <v>1.132352383000797E-3</v>
      </c>
      <c r="AS15" s="12">
        <v>5.541926022046052E-4</v>
      </c>
      <c r="AT15" s="12">
        <v>1.3104593613365036E-3</v>
      </c>
      <c r="AU15" s="12">
        <v>1.4216248525871957E-3</v>
      </c>
      <c r="AV15" s="12">
        <v>3.5524188662404946E-3</v>
      </c>
      <c r="AW15" s="12">
        <v>1.1959121548162643E-3</v>
      </c>
      <c r="AX15" s="12">
        <v>3.5354259232717022E-3</v>
      </c>
      <c r="AY15" s="12">
        <v>8.2908918630818424E-4</v>
      </c>
      <c r="AZ15" s="12">
        <v>4.1074930942772354E-4</v>
      </c>
      <c r="BA15" s="12">
        <v>1.2964134304249413E-3</v>
      </c>
      <c r="BB15" s="12">
        <v>8.9810515849150405E-4</v>
      </c>
      <c r="BC15" s="12">
        <v>0</v>
      </c>
      <c r="BD15" s="12">
        <v>5.9755004481625333E-4</v>
      </c>
      <c r="BE15" s="12">
        <v>4.3817979294981E-4</v>
      </c>
      <c r="BF15" s="12">
        <v>1.4903129657228018E-3</v>
      </c>
      <c r="BG15" s="12">
        <v>3.8077721659039146E-4</v>
      </c>
      <c r="BH15" s="12">
        <v>3.4703443302686139E-3</v>
      </c>
      <c r="BI15" s="12">
        <v>1.6506539128962627E-3</v>
      </c>
      <c r="BJ15" s="12">
        <v>4.0180471983392368E-3</v>
      </c>
      <c r="BK15" s="12">
        <v>1.6969128527264761E-3</v>
      </c>
      <c r="BL15" s="12">
        <v>1.7103375781532296E-3</v>
      </c>
      <c r="BM15" s="12">
        <v>1.8821247593512093E-3</v>
      </c>
      <c r="BN15" s="12">
        <v>1.2292425630824934E-4</v>
      </c>
      <c r="BO15" s="12">
        <v>5.0000000000000001E-4</v>
      </c>
      <c r="BP15" s="12">
        <v>7.2240198660546314E-4</v>
      </c>
      <c r="BQ15" s="12">
        <v>2.6432308320086728E-3</v>
      </c>
      <c r="BR15" s="12">
        <v>4.0936706185059788E-3</v>
      </c>
      <c r="BS15" s="12">
        <v>1.285776477377421E-3</v>
      </c>
      <c r="BT15" s="12">
        <v>2.0804262336673854E-4</v>
      </c>
      <c r="BU15" s="12">
        <v>1.6534391534391536E-5</v>
      </c>
      <c r="BV15" s="12">
        <v>0</v>
      </c>
      <c r="BW15" s="12">
        <v>8.7264514141984493E-4</v>
      </c>
      <c r="BX15" s="12">
        <v>7.7475212453914308E-4</v>
      </c>
      <c r="BY15" s="12">
        <v>5.3757191840530019E-4</v>
      </c>
      <c r="BZ15" s="12">
        <v>2.2897049142791724E-3</v>
      </c>
      <c r="CA15" s="12">
        <v>1.5151515151515152E-3</v>
      </c>
      <c r="CB15" s="12">
        <v>3.5633685710892031E-4</v>
      </c>
      <c r="CC15" s="12">
        <v>1.5055921995985088E-3</v>
      </c>
      <c r="CD15" s="12">
        <v>2.1359503535863761E-3</v>
      </c>
      <c r="CE15" s="12">
        <v>1.4276443867618429E-3</v>
      </c>
      <c r="CF15" s="12">
        <v>3.916757385679644E-4</v>
      </c>
      <c r="CG15" s="12">
        <v>6.4374919531350581E-4</v>
      </c>
      <c r="CH15" s="12">
        <v>8.8490780705397941E-4</v>
      </c>
      <c r="CI15" s="12">
        <v>7.2202166064981946E-4</v>
      </c>
      <c r="CJ15" s="12">
        <v>6.6111728821708683E-4</v>
      </c>
      <c r="CK15" s="12">
        <v>4.2697017006004812E-3</v>
      </c>
      <c r="CL15" s="12">
        <v>1.1207710905102711E-4</v>
      </c>
      <c r="CM15" s="12">
        <v>1.1044592052576942E-3</v>
      </c>
      <c r="CN15" s="12">
        <v>2.6499792947092767E-3</v>
      </c>
      <c r="CO15" s="12">
        <v>1.1636025133814289E-2</v>
      </c>
      <c r="CP15" s="12">
        <v>5.5341858569390662E-3</v>
      </c>
      <c r="CQ15" s="12">
        <v>2.8732112601302386E-3</v>
      </c>
      <c r="CR15" s="12">
        <v>2.5031152008106367E-2</v>
      </c>
      <c r="CS15" s="12">
        <v>3.6260902474014485E-3</v>
      </c>
      <c r="CT15" s="12">
        <v>4.6805523051720103E-5</v>
      </c>
      <c r="CU15" s="12">
        <v>8.9042824690804053E-4</v>
      </c>
      <c r="CV15" s="12">
        <v>1.8160666968267305E-3</v>
      </c>
      <c r="CW15" s="12">
        <v>5.2763201642164305E-3</v>
      </c>
      <c r="CX15" s="12">
        <v>1.1282648206007882E-3</v>
      </c>
      <c r="CY15" s="12">
        <v>1.1478742735826991E-2</v>
      </c>
      <c r="CZ15" s="12">
        <v>3.1956012295456158E-3</v>
      </c>
      <c r="DA15" s="12">
        <v>8.6294416243654828E-3</v>
      </c>
      <c r="DB15" s="12">
        <v>3.1355039381929465E-3</v>
      </c>
      <c r="DC15" s="12">
        <v>5.4613394653636104E-3</v>
      </c>
      <c r="DD15" s="12">
        <v>1.3316643140597119E-4</v>
      </c>
    </row>
    <row r="16" spans="1:108" x14ac:dyDescent="0.15">
      <c r="A16" s="8" t="s">
        <v>19</v>
      </c>
      <c r="B16" s="9" t="s">
        <v>280</v>
      </c>
      <c r="C16" s="12">
        <v>2.33875730130795E-4</v>
      </c>
      <c r="D16" s="12">
        <v>5.9818244564592204E-3</v>
      </c>
      <c r="E16" s="12">
        <v>0</v>
      </c>
      <c r="F16" s="12">
        <v>1.3496143958868894E-2</v>
      </c>
      <c r="G16" s="12">
        <v>1.2059369202226345E-3</v>
      </c>
      <c r="H16" s="12">
        <v>0</v>
      </c>
      <c r="I16" s="12">
        <v>5.1900869339561442E-4</v>
      </c>
      <c r="J16" s="12">
        <v>4.7455245246609963E-4</v>
      </c>
      <c r="K16" s="12">
        <v>2.2290101543795922E-4</v>
      </c>
      <c r="L16" s="12">
        <v>1.2229539040451553E-2</v>
      </c>
      <c r="M16" s="12">
        <v>1.4400921658986175E-4</v>
      </c>
      <c r="N16" s="12">
        <v>1.2441215257906393E-4</v>
      </c>
      <c r="O16" s="12">
        <v>0.14463077470944349</v>
      </c>
      <c r="P16" s="12">
        <v>0.10519040573164083</v>
      </c>
      <c r="Q16" s="12">
        <v>0</v>
      </c>
      <c r="R16" s="12">
        <v>7.6052971498243537E-4</v>
      </c>
      <c r="S16" s="12">
        <v>5.0938542648294835E-5</v>
      </c>
      <c r="T16" s="12">
        <v>2.9647198339756892E-4</v>
      </c>
      <c r="U16" s="12">
        <v>0</v>
      </c>
      <c r="V16" s="12">
        <v>0</v>
      </c>
      <c r="W16" s="12">
        <v>7.5989766711416192E-5</v>
      </c>
      <c r="X16" s="12">
        <v>8.7394762140589039E-5</v>
      </c>
      <c r="Y16" s="12">
        <v>2.1382598841063142E-5</v>
      </c>
      <c r="Z16" s="12">
        <v>2.4241520129785369E-4</v>
      </c>
      <c r="AA16" s="12">
        <v>0</v>
      </c>
      <c r="AB16" s="12">
        <v>0</v>
      </c>
      <c r="AC16" s="12">
        <v>3.2852449650049991E-4</v>
      </c>
      <c r="AD16" s="12">
        <v>4.2903198126968952E-5</v>
      </c>
      <c r="AE16" s="12">
        <v>1.3221153846153847E-3</v>
      </c>
      <c r="AF16" s="12">
        <v>2.0830606814116826E-3</v>
      </c>
      <c r="AG16" s="12">
        <v>6.8299479557965771E-5</v>
      </c>
      <c r="AH16" s="12">
        <v>2.119853240929474E-2</v>
      </c>
      <c r="AI16" s="12">
        <v>1.3185017363367935E-3</v>
      </c>
      <c r="AJ16" s="12">
        <v>0</v>
      </c>
      <c r="AK16" s="12">
        <v>0</v>
      </c>
      <c r="AL16" s="12">
        <v>6.0567421102964618E-4</v>
      </c>
      <c r="AM16" s="12">
        <v>0</v>
      </c>
      <c r="AN16" s="12">
        <v>0</v>
      </c>
      <c r="AO16" s="12">
        <v>9.9897604954921212E-4</v>
      </c>
      <c r="AP16" s="12">
        <v>1.167322162958174E-3</v>
      </c>
      <c r="AQ16" s="12">
        <v>5.7174923502069949E-4</v>
      </c>
      <c r="AR16" s="12">
        <v>1.012158554637584E-4</v>
      </c>
      <c r="AS16" s="12">
        <v>1.0137669552523266E-4</v>
      </c>
      <c r="AT16" s="12">
        <v>4.1621508017291469E-4</v>
      </c>
      <c r="AU16" s="12">
        <v>6.4619311481236162E-5</v>
      </c>
      <c r="AV16" s="12">
        <v>1.4481574413126809E-4</v>
      </c>
      <c r="AW16" s="12">
        <v>1.2425061348740409E-4</v>
      </c>
      <c r="AX16" s="12">
        <v>2.388801299507907E-4</v>
      </c>
      <c r="AY16" s="12">
        <v>3.948043744324687E-5</v>
      </c>
      <c r="AZ16" s="12">
        <v>1.0268732735693088E-4</v>
      </c>
      <c r="BA16" s="12">
        <v>8.3639576156447831E-5</v>
      </c>
      <c r="BB16" s="12">
        <v>5.6131572405719003E-5</v>
      </c>
      <c r="BC16" s="12">
        <v>0</v>
      </c>
      <c r="BD16" s="12">
        <v>0</v>
      </c>
      <c r="BE16" s="12">
        <v>1.1056873280041935E-4</v>
      </c>
      <c r="BF16" s="12">
        <v>4.4709388971684054E-3</v>
      </c>
      <c r="BG16" s="12">
        <v>1.3650503990976298E-4</v>
      </c>
      <c r="BH16" s="12">
        <v>3.7272399495222645E-2</v>
      </c>
      <c r="BI16" s="12">
        <v>0</v>
      </c>
      <c r="BJ16" s="12">
        <v>6.1576408730419974E-2</v>
      </c>
      <c r="BK16" s="12">
        <v>1.5229021529196156E-2</v>
      </c>
      <c r="BL16" s="12">
        <v>1.519813417718747E-3</v>
      </c>
      <c r="BM16" s="12">
        <v>3.3798494619196717E-3</v>
      </c>
      <c r="BN16" s="12">
        <v>3.9457670372003342E-3</v>
      </c>
      <c r="BO16" s="12">
        <v>0</v>
      </c>
      <c r="BP16" s="12">
        <v>0</v>
      </c>
      <c r="BQ16" s="12">
        <v>6.0903936221397987E-6</v>
      </c>
      <c r="BR16" s="12">
        <v>6.1318502698743012E-4</v>
      </c>
      <c r="BS16" s="12">
        <v>8.8586962024034906E-5</v>
      </c>
      <c r="BT16" s="12">
        <v>0</v>
      </c>
      <c r="BU16" s="12">
        <v>0</v>
      </c>
      <c r="BV16" s="12">
        <v>4.1059386928607304E-6</v>
      </c>
      <c r="BW16" s="12">
        <v>0</v>
      </c>
      <c r="BX16" s="12">
        <v>0</v>
      </c>
      <c r="BY16" s="12">
        <v>0</v>
      </c>
      <c r="BZ16" s="12">
        <v>2.5759180285640689E-4</v>
      </c>
      <c r="CA16" s="12">
        <v>0</v>
      </c>
      <c r="CB16" s="12">
        <v>0</v>
      </c>
      <c r="CC16" s="12">
        <v>7.169486664754804E-4</v>
      </c>
      <c r="CD16" s="12">
        <v>6.6243325155145045E-3</v>
      </c>
      <c r="CE16" s="12">
        <v>4.3261951113995238E-5</v>
      </c>
      <c r="CF16" s="12">
        <v>4.0319561323172803E-5</v>
      </c>
      <c r="CG16" s="12">
        <v>1.2874983906270118E-4</v>
      </c>
      <c r="CH16" s="12">
        <v>1.805934300110162E-5</v>
      </c>
      <c r="CI16" s="12">
        <v>0</v>
      </c>
      <c r="CJ16" s="12">
        <v>3.0050785828049403E-5</v>
      </c>
      <c r="CK16" s="12">
        <v>2.2919143956491376E-5</v>
      </c>
      <c r="CL16" s="12">
        <v>3.2022031157436317E-5</v>
      </c>
      <c r="CM16" s="12">
        <v>1.0927511571454218E-4</v>
      </c>
      <c r="CN16" s="12">
        <v>0</v>
      </c>
      <c r="CO16" s="12">
        <v>1.6622893048306127E-4</v>
      </c>
      <c r="CP16" s="12">
        <v>3.1842266150397393E-5</v>
      </c>
      <c r="CQ16" s="12">
        <v>2.0413579112825852E-5</v>
      </c>
      <c r="CR16" s="12">
        <v>1.3693190376425803E-4</v>
      </c>
      <c r="CS16" s="12">
        <v>3.5204759683509212E-5</v>
      </c>
      <c r="CT16" s="12">
        <v>0</v>
      </c>
      <c r="CU16" s="12">
        <v>2.1033738115937966E-5</v>
      </c>
      <c r="CV16" s="12">
        <v>3.0806350847713222E-4</v>
      </c>
      <c r="CW16" s="12">
        <v>2.4574641860734061E-4</v>
      </c>
      <c r="CX16" s="12">
        <v>6.5857991790724746E-4</v>
      </c>
      <c r="CY16" s="12">
        <v>2.6987639661035247E-4</v>
      </c>
      <c r="CZ16" s="12">
        <v>5.9854118267679791E-4</v>
      </c>
      <c r="DA16" s="12">
        <v>0</v>
      </c>
      <c r="DB16" s="12">
        <v>7.1489489790799176E-4</v>
      </c>
      <c r="DC16" s="12">
        <v>0</v>
      </c>
      <c r="DD16" s="12">
        <v>1.3316643140597118E-5</v>
      </c>
    </row>
    <row r="17" spans="1:108" x14ac:dyDescent="0.15">
      <c r="A17" s="8" t="s">
        <v>21</v>
      </c>
      <c r="B17" s="9" t="s">
        <v>23</v>
      </c>
      <c r="C17" s="12">
        <v>0</v>
      </c>
      <c r="D17" s="12">
        <v>0</v>
      </c>
      <c r="E17" s="12">
        <v>0</v>
      </c>
      <c r="F17" s="12">
        <v>2.8116966580976865E-4</v>
      </c>
      <c r="G17" s="12">
        <v>2.7829313543599259E-4</v>
      </c>
      <c r="H17" s="12">
        <v>0</v>
      </c>
      <c r="I17" s="12">
        <v>2.5950434669780721E-4</v>
      </c>
      <c r="J17" s="12">
        <v>3.4608245152223843E-4</v>
      </c>
      <c r="K17" s="12">
        <v>1.8162304961611491E-4</v>
      </c>
      <c r="L17" s="12">
        <v>0</v>
      </c>
      <c r="M17" s="12">
        <v>1.2960829493087558E-3</v>
      </c>
      <c r="N17" s="12">
        <v>7.7135534599019628E-4</v>
      </c>
      <c r="O17" s="12">
        <v>6.4747968532487298E-4</v>
      </c>
      <c r="P17" s="12">
        <v>2.2564442021649405E-2</v>
      </c>
      <c r="Q17" s="12">
        <v>1.1173593684171963E-3</v>
      </c>
      <c r="R17" s="12">
        <v>8.4503301664715048E-4</v>
      </c>
      <c r="S17" s="12">
        <v>5.8579324045539055E-4</v>
      </c>
      <c r="T17" s="12">
        <v>9.8823994465856309E-4</v>
      </c>
      <c r="U17" s="12">
        <v>9.8534302253972168E-4</v>
      </c>
      <c r="V17" s="12">
        <v>0</v>
      </c>
      <c r="W17" s="12">
        <v>5.8258821145419084E-4</v>
      </c>
      <c r="X17" s="12">
        <v>9.0307920878608672E-4</v>
      </c>
      <c r="Y17" s="12">
        <v>2.5078733783589773E-3</v>
      </c>
      <c r="Z17" s="12">
        <v>7.6454025024707704E-4</v>
      </c>
      <c r="AA17" s="12">
        <v>0</v>
      </c>
      <c r="AB17" s="12">
        <v>7.2939460247994166E-4</v>
      </c>
      <c r="AC17" s="12">
        <v>8.1893062895776797E-4</v>
      </c>
      <c r="AD17" s="12">
        <v>1.4341926231015334E-3</v>
      </c>
      <c r="AE17" s="12">
        <v>1.0817307692307693E-3</v>
      </c>
      <c r="AF17" s="12">
        <v>2.1812153732059503E-5</v>
      </c>
      <c r="AG17" s="12">
        <v>6.1469531602169195E-4</v>
      </c>
      <c r="AH17" s="12">
        <v>4.6881369751324911E-3</v>
      </c>
      <c r="AI17" s="12">
        <v>1.5227766532340432E-3</v>
      </c>
      <c r="AJ17" s="12">
        <v>0</v>
      </c>
      <c r="AK17" s="12">
        <v>1.3654673311941013E-4</v>
      </c>
      <c r="AL17" s="12">
        <v>8.2881734140898943E-4</v>
      </c>
      <c r="AM17" s="12">
        <v>1.0274852298998202E-4</v>
      </c>
      <c r="AN17" s="12">
        <v>1.4362577751262249E-4</v>
      </c>
      <c r="AO17" s="12">
        <v>6.3684723158762273E-4</v>
      </c>
      <c r="AP17" s="12">
        <v>2.6938203760573247E-4</v>
      </c>
      <c r="AQ17" s="12">
        <v>4.0234205427382554E-4</v>
      </c>
      <c r="AR17" s="12">
        <v>4.1118941282151852E-4</v>
      </c>
      <c r="AS17" s="12">
        <v>2.8385474747065145E-4</v>
      </c>
      <c r="AT17" s="12">
        <v>9.1072804671499155E-4</v>
      </c>
      <c r="AU17" s="12">
        <v>1.0339089836997786E-3</v>
      </c>
      <c r="AV17" s="12">
        <v>1.6047948788424197E-3</v>
      </c>
      <c r="AW17" s="12">
        <v>4.9700245394961636E-4</v>
      </c>
      <c r="AX17" s="12">
        <v>6.6886436386221393E-4</v>
      </c>
      <c r="AY17" s="12">
        <v>8.2908918630818424E-4</v>
      </c>
      <c r="AZ17" s="12">
        <v>4.2101804216341664E-4</v>
      </c>
      <c r="BA17" s="12">
        <v>1.3382332185031653E-3</v>
      </c>
      <c r="BB17" s="12">
        <v>2.0447929947797639E-3</v>
      </c>
      <c r="BC17" s="12">
        <v>0</v>
      </c>
      <c r="BD17" s="12">
        <v>5.9755004481625333E-4</v>
      </c>
      <c r="BE17" s="12">
        <v>5.4465338749836193E-4</v>
      </c>
      <c r="BF17" s="12">
        <v>2.9806259314456036E-3</v>
      </c>
      <c r="BG17" s="12">
        <v>5.3165120806960317E-4</v>
      </c>
      <c r="BH17" s="12">
        <v>3.2224625923922843E-3</v>
      </c>
      <c r="BI17" s="12">
        <v>1.2697337791509714E-4</v>
      </c>
      <c r="BJ17" s="12">
        <v>1.0011103942557945E-2</v>
      </c>
      <c r="BK17" s="12">
        <v>2.1331737206819738E-2</v>
      </c>
      <c r="BL17" s="12">
        <v>6.7887919235275446E-5</v>
      </c>
      <c r="BM17" s="12">
        <v>9.8891300915063536E-5</v>
      </c>
      <c r="BN17" s="12">
        <v>6.9081400239346736E-4</v>
      </c>
      <c r="BO17" s="12">
        <v>5.0000000000000001E-4</v>
      </c>
      <c r="BP17" s="12">
        <v>3.025058318910377E-3</v>
      </c>
      <c r="BQ17" s="12">
        <v>3.1365527154019962E-3</v>
      </c>
      <c r="BR17" s="12">
        <v>9.503001235481273E-4</v>
      </c>
      <c r="BS17" s="12">
        <v>2.553835562350035E-3</v>
      </c>
      <c r="BT17" s="12">
        <v>4.9727261194976527E-4</v>
      </c>
      <c r="BU17" s="12">
        <v>1.7526455026455026E-3</v>
      </c>
      <c r="BV17" s="12">
        <v>1.4097056178821843E-4</v>
      </c>
      <c r="BW17" s="12">
        <v>3.0799240285406292E-4</v>
      </c>
      <c r="BX17" s="12">
        <v>3.6476656447173664E-4</v>
      </c>
      <c r="BY17" s="12">
        <v>0</v>
      </c>
      <c r="BZ17" s="12">
        <v>9.1588196571166895E-4</v>
      </c>
      <c r="CA17" s="12">
        <v>0</v>
      </c>
      <c r="CB17" s="12">
        <v>3.5633685710892031E-4</v>
      </c>
      <c r="CC17" s="12">
        <v>2.186693432750215E-3</v>
      </c>
      <c r="CD17" s="12">
        <v>3.0163082695915718E-3</v>
      </c>
      <c r="CE17" s="12">
        <v>3.0283365779796667E-4</v>
      </c>
      <c r="CF17" s="12">
        <v>2.862688853945269E-3</v>
      </c>
      <c r="CG17" s="12">
        <v>5.6649929187588515E-4</v>
      </c>
      <c r="CH17" s="12">
        <v>2.2574178751377026E-3</v>
      </c>
      <c r="CI17" s="12">
        <v>2.8880866425992778E-3</v>
      </c>
      <c r="CJ17" s="12">
        <v>1.262133004778075E-3</v>
      </c>
      <c r="CK17" s="12">
        <v>8.9115024442592942E-4</v>
      </c>
      <c r="CL17" s="12">
        <v>2.0173879629184878E-3</v>
      </c>
      <c r="CM17" s="12">
        <v>3.3875285871508075E-3</v>
      </c>
      <c r="CN17" s="12">
        <v>1.8977367180773573E-3</v>
      </c>
      <c r="CO17" s="12">
        <v>6.316699358356328E-4</v>
      </c>
      <c r="CP17" s="12">
        <v>6.9352455675565517E-3</v>
      </c>
      <c r="CQ17" s="12">
        <v>3.0773470512584973E-3</v>
      </c>
      <c r="CR17" s="12">
        <v>1.4720179654657739E-2</v>
      </c>
      <c r="CS17" s="12">
        <v>2.2267010499819576E-3</v>
      </c>
      <c r="CT17" s="12">
        <v>3.7444418441376083E-4</v>
      </c>
      <c r="CU17" s="12">
        <v>2.0332613512073365E-4</v>
      </c>
      <c r="CV17" s="12">
        <v>1.8656153730153601E-3</v>
      </c>
      <c r="CW17" s="12">
        <v>1.7780476169825231E-3</v>
      </c>
      <c r="CX17" s="12">
        <v>2.3024770773346402E-3</v>
      </c>
      <c r="CY17" s="12">
        <v>5.2176103344668144E-4</v>
      </c>
      <c r="CZ17" s="12">
        <v>4.6361579742931636E-3</v>
      </c>
      <c r="DA17" s="12">
        <v>0</v>
      </c>
      <c r="DB17" s="12">
        <v>1.6680880951186474E-3</v>
      </c>
      <c r="DC17" s="12">
        <v>0</v>
      </c>
      <c r="DD17" s="12">
        <v>7.9899858843582707E-5</v>
      </c>
    </row>
    <row r="18" spans="1:108" x14ac:dyDescent="0.15">
      <c r="A18" s="8" t="s">
        <v>22</v>
      </c>
      <c r="B18" s="9" t="s">
        <v>25</v>
      </c>
      <c r="C18" s="12">
        <v>8.770339879904813E-5</v>
      </c>
      <c r="D18" s="12">
        <v>0</v>
      </c>
      <c r="E18" s="12">
        <v>1.6103059581320451E-4</v>
      </c>
      <c r="F18" s="12">
        <v>0</v>
      </c>
      <c r="G18" s="12">
        <v>0</v>
      </c>
      <c r="H18" s="12">
        <v>0</v>
      </c>
      <c r="I18" s="12">
        <v>0</v>
      </c>
      <c r="J18" s="12">
        <v>1.6779755225320651E-4</v>
      </c>
      <c r="K18" s="12">
        <v>4.1277965821844299E-5</v>
      </c>
      <c r="L18" s="12">
        <v>0</v>
      </c>
      <c r="M18" s="12">
        <v>2.0161290322580645E-3</v>
      </c>
      <c r="N18" s="12">
        <v>9.9529722063251141E-4</v>
      </c>
      <c r="O18" s="12">
        <v>4.9208456084690339E-3</v>
      </c>
      <c r="P18" s="12">
        <v>2.3752044233315162E-3</v>
      </c>
      <c r="Q18" s="12">
        <v>0.37929771216089975</v>
      </c>
      <c r="R18" s="12">
        <v>0.21541098784359647</v>
      </c>
      <c r="S18" s="12">
        <v>9.6171968519980638E-2</v>
      </c>
      <c r="T18" s="12">
        <v>0</v>
      </c>
      <c r="U18" s="12">
        <v>4.1055959272488401E-5</v>
      </c>
      <c r="V18" s="12">
        <v>0</v>
      </c>
      <c r="W18" s="12">
        <v>0</v>
      </c>
      <c r="X18" s="12">
        <v>2.3305269904157076E-3</v>
      </c>
      <c r="Y18" s="12">
        <v>5.7274818324276272E-3</v>
      </c>
      <c r="Z18" s="12">
        <v>1.1579987692766703E-2</v>
      </c>
      <c r="AA18" s="12">
        <v>0</v>
      </c>
      <c r="AB18" s="12">
        <v>0</v>
      </c>
      <c r="AC18" s="12">
        <v>1.4807408465457317E-3</v>
      </c>
      <c r="AD18" s="12">
        <v>2.7090305103028966E-3</v>
      </c>
      <c r="AE18" s="12">
        <v>6.0096153846153849E-4</v>
      </c>
      <c r="AF18" s="12">
        <v>1.6620861143829341E-2</v>
      </c>
      <c r="AG18" s="12">
        <v>0</v>
      </c>
      <c r="AH18" s="12">
        <v>1.7121891561353443E-2</v>
      </c>
      <c r="AI18" s="12">
        <v>8.2081375698713072E-3</v>
      </c>
      <c r="AJ18" s="12">
        <v>0</v>
      </c>
      <c r="AK18" s="12">
        <v>6.8273366559705063E-5</v>
      </c>
      <c r="AL18" s="12">
        <v>0</v>
      </c>
      <c r="AM18" s="12">
        <v>2.0549704597996405E-4</v>
      </c>
      <c r="AN18" s="12">
        <v>0</v>
      </c>
      <c r="AO18" s="12">
        <v>3.496416173422242E-4</v>
      </c>
      <c r="AP18" s="12">
        <v>8.9794012535244152E-5</v>
      </c>
      <c r="AQ18" s="12">
        <v>7.2527449257255396E-4</v>
      </c>
      <c r="AR18" s="12">
        <v>6.9585900631333902E-4</v>
      </c>
      <c r="AS18" s="12">
        <v>1.8923649831376763E-4</v>
      </c>
      <c r="AT18" s="12">
        <v>2.0604706939253203E-4</v>
      </c>
      <c r="AU18" s="12">
        <v>7.9158656564514308E-4</v>
      </c>
      <c r="AV18" s="12">
        <v>2.2372554756606112E-3</v>
      </c>
      <c r="AW18" s="12">
        <v>3.6964557512502716E-3</v>
      </c>
      <c r="AX18" s="12">
        <v>1.8154889876260093E-3</v>
      </c>
      <c r="AY18" s="12">
        <v>7.8960874886493739E-5</v>
      </c>
      <c r="AZ18" s="12">
        <v>3.5119065956070363E-3</v>
      </c>
      <c r="BA18" s="12">
        <v>2.0334871953036379E-3</v>
      </c>
      <c r="BB18" s="12">
        <v>4.7310896741963162E-4</v>
      </c>
      <c r="BC18" s="12">
        <v>0</v>
      </c>
      <c r="BD18" s="12">
        <v>0</v>
      </c>
      <c r="BE18" s="12">
        <v>3.1942078364565585E-4</v>
      </c>
      <c r="BF18" s="12">
        <v>0</v>
      </c>
      <c r="BG18" s="12">
        <v>0</v>
      </c>
      <c r="BH18" s="12">
        <v>1.4241932576167298E-2</v>
      </c>
      <c r="BI18" s="12">
        <v>1.2697337791509714E-4</v>
      </c>
      <c r="BJ18" s="12">
        <v>4.8256066570988429E-3</v>
      </c>
      <c r="BK18" s="12">
        <v>4.5600676296904214E-3</v>
      </c>
      <c r="BL18" s="12">
        <v>0</v>
      </c>
      <c r="BM18" s="12">
        <v>0</v>
      </c>
      <c r="BN18" s="12">
        <v>0</v>
      </c>
      <c r="BO18" s="12">
        <v>0</v>
      </c>
      <c r="BP18" s="12">
        <v>0</v>
      </c>
      <c r="BQ18" s="12">
        <v>2.9842928748485012E-4</v>
      </c>
      <c r="BR18" s="12">
        <v>-5.7036229850539568E-4</v>
      </c>
      <c r="BS18" s="12">
        <v>4.5812114646715197E-4</v>
      </c>
      <c r="BT18" s="12">
        <v>0</v>
      </c>
      <c r="BU18" s="12">
        <v>0</v>
      </c>
      <c r="BV18" s="12">
        <v>6.9800957778632422E-5</v>
      </c>
      <c r="BW18" s="12">
        <v>0</v>
      </c>
      <c r="BX18" s="12">
        <v>3.0748917005055484E-4</v>
      </c>
      <c r="BY18" s="12">
        <v>0</v>
      </c>
      <c r="BZ18" s="12">
        <v>2.8621311428489655E-5</v>
      </c>
      <c r="CA18" s="12">
        <v>0</v>
      </c>
      <c r="CB18" s="12">
        <v>1.4253474284356812E-3</v>
      </c>
      <c r="CC18" s="12">
        <v>4.4450817321479786E-3</v>
      </c>
      <c r="CD18" s="12">
        <v>7.5335546254870836E-3</v>
      </c>
      <c r="CE18" s="12">
        <v>0</v>
      </c>
      <c r="CF18" s="12">
        <v>1.2095868396951841E-4</v>
      </c>
      <c r="CG18" s="12">
        <v>0</v>
      </c>
      <c r="CH18" s="12">
        <v>5.0385566973073521E-3</v>
      </c>
      <c r="CI18" s="12">
        <v>2.4067388688327315E-4</v>
      </c>
      <c r="CJ18" s="12">
        <v>9.4299365928419032E-2</v>
      </c>
      <c r="CK18" s="12">
        <v>1.4695215830926823E-4</v>
      </c>
      <c r="CL18" s="12">
        <v>2.2949122329496028E-3</v>
      </c>
      <c r="CM18" s="12">
        <v>3.6802297899576168E-3</v>
      </c>
      <c r="CN18" s="12">
        <v>0</v>
      </c>
      <c r="CO18" s="12">
        <v>5.2195884171681237E-3</v>
      </c>
      <c r="CP18" s="12">
        <v>1.2991644589362135E-3</v>
      </c>
      <c r="CQ18" s="12">
        <v>7.2978545328352415E-4</v>
      </c>
      <c r="CR18" s="12">
        <v>2.1087513179695737E-3</v>
      </c>
      <c r="CS18" s="12">
        <v>0</v>
      </c>
      <c r="CT18" s="12">
        <v>0</v>
      </c>
      <c r="CU18" s="12">
        <v>1.8930364304344167E-4</v>
      </c>
      <c r="CV18" s="12">
        <v>4.7329757211486672E-3</v>
      </c>
      <c r="CW18" s="12">
        <v>4.3367015048354223E-4</v>
      </c>
      <c r="CX18" s="12">
        <v>0</v>
      </c>
      <c r="CY18" s="12">
        <v>7.9163743005703391E-4</v>
      </c>
      <c r="CZ18" s="12">
        <v>6.1883071429296051E-4</v>
      </c>
      <c r="DA18" s="12">
        <v>0</v>
      </c>
      <c r="DB18" s="12">
        <v>8.7794110269402503E-5</v>
      </c>
      <c r="DC18" s="12">
        <v>0.12398198716106161</v>
      </c>
      <c r="DD18" s="12">
        <v>2.6633286281194237E-4</v>
      </c>
    </row>
    <row r="19" spans="1:108" x14ac:dyDescent="0.15">
      <c r="A19" s="8" t="s">
        <v>24</v>
      </c>
      <c r="B19" s="9" t="s">
        <v>27</v>
      </c>
      <c r="C19" s="12">
        <v>3.2918009015909397E-2</v>
      </c>
      <c r="D19" s="12">
        <v>7.8453928448176686E-3</v>
      </c>
      <c r="E19" s="12">
        <v>3.8969404186795488E-2</v>
      </c>
      <c r="F19" s="12">
        <v>2.6108611825192804E-3</v>
      </c>
      <c r="G19" s="12">
        <v>0</v>
      </c>
      <c r="H19" s="12">
        <v>0</v>
      </c>
      <c r="I19" s="12">
        <v>0</v>
      </c>
      <c r="J19" s="12">
        <v>1.2548110704435098E-2</v>
      </c>
      <c r="K19" s="12">
        <v>1.6659787005696359E-2</v>
      </c>
      <c r="L19" s="12">
        <v>9.4073377234242712E-4</v>
      </c>
      <c r="M19" s="12">
        <v>2.4481566820276496E-3</v>
      </c>
      <c r="N19" s="12">
        <v>1.4431809699171415E-3</v>
      </c>
      <c r="O19" s="12">
        <v>1.181650425717893E-3</v>
      </c>
      <c r="P19" s="12">
        <v>5.6459777275913092E-3</v>
      </c>
      <c r="Q19" s="12">
        <v>1.2181048852416977E-3</v>
      </c>
      <c r="R19" s="12">
        <v>5.8295206248415561E-2</v>
      </c>
      <c r="S19" s="12">
        <v>1.0697093956141914E-3</v>
      </c>
      <c r="T19" s="12">
        <v>2.2729518727146953E-3</v>
      </c>
      <c r="U19" s="12">
        <v>1.2864200572046366E-3</v>
      </c>
      <c r="V19" s="12">
        <v>0</v>
      </c>
      <c r="W19" s="12">
        <v>1.2918260340940753E-3</v>
      </c>
      <c r="X19" s="12">
        <v>1.7187636554315845E-3</v>
      </c>
      <c r="Y19" s="12">
        <v>3.4138846378245956E-2</v>
      </c>
      <c r="Z19" s="12">
        <v>9.5474294665000847E-3</v>
      </c>
      <c r="AA19" s="12">
        <v>0</v>
      </c>
      <c r="AB19" s="12">
        <v>6.6308600225449234E-5</v>
      </c>
      <c r="AC19" s="12">
        <v>2.9519592439175356E-3</v>
      </c>
      <c r="AD19" s="12">
        <v>1.1522573211243088E-3</v>
      </c>
      <c r="AE19" s="12">
        <v>5.8894230769230768E-3</v>
      </c>
      <c r="AF19" s="12">
        <v>1.8191336212537625E-2</v>
      </c>
      <c r="AG19" s="12">
        <v>3.55157293701422E-4</v>
      </c>
      <c r="AH19" s="12">
        <v>2.2829188748471261E-2</v>
      </c>
      <c r="AI19" s="12">
        <v>1.5599175472153614E-3</v>
      </c>
      <c r="AJ19" s="12">
        <v>0</v>
      </c>
      <c r="AK19" s="12">
        <v>0</v>
      </c>
      <c r="AL19" s="12">
        <v>9.5632770162575704E-5</v>
      </c>
      <c r="AM19" s="12">
        <v>1.1816080143847933E-3</v>
      </c>
      <c r="AN19" s="12">
        <v>0</v>
      </c>
      <c r="AO19" s="12">
        <v>3.1218001548412875E-4</v>
      </c>
      <c r="AP19" s="12">
        <v>1.6162922256343946E-4</v>
      </c>
      <c r="AQ19" s="12">
        <v>2.2975848888794775E-3</v>
      </c>
      <c r="AR19" s="12">
        <v>7.0218499727982384E-4</v>
      </c>
      <c r="AS19" s="12">
        <v>1.689611592087211E-4</v>
      </c>
      <c r="AT19" s="12">
        <v>5.8517367707479097E-3</v>
      </c>
      <c r="AU19" s="12">
        <v>6.9465759842328879E-4</v>
      </c>
      <c r="AV19" s="12">
        <v>9.6051258862575768E-4</v>
      </c>
      <c r="AW19" s="12">
        <v>1.6152579753362533E-3</v>
      </c>
      <c r="AX19" s="12">
        <v>4.8253786250059723E-3</v>
      </c>
      <c r="AY19" s="12">
        <v>3.1584349954597496E-4</v>
      </c>
      <c r="AZ19" s="12">
        <v>3.6864750521138187E-3</v>
      </c>
      <c r="BA19" s="12">
        <v>3.0162522151418996E-3</v>
      </c>
      <c r="BB19" s="12">
        <v>8.7404877031762457E-4</v>
      </c>
      <c r="BC19" s="12">
        <v>0</v>
      </c>
      <c r="BD19" s="12">
        <v>0</v>
      </c>
      <c r="BE19" s="12">
        <v>3.3989647490499279E-4</v>
      </c>
      <c r="BF19" s="12">
        <v>0</v>
      </c>
      <c r="BG19" s="12">
        <v>2.1553427354173101E-5</v>
      </c>
      <c r="BH19" s="12">
        <v>3.4027402199387057E-3</v>
      </c>
      <c r="BI19" s="12">
        <v>1.3967071570660686E-3</v>
      </c>
      <c r="BJ19" s="12">
        <v>2.1944550509771909E-5</v>
      </c>
      <c r="BK19" s="12">
        <v>1.0366594882110836E-3</v>
      </c>
      <c r="BL19" s="12">
        <v>0</v>
      </c>
      <c r="BM19" s="12">
        <v>0</v>
      </c>
      <c r="BN19" s="12">
        <v>0</v>
      </c>
      <c r="BO19" s="12">
        <v>0</v>
      </c>
      <c r="BP19" s="12">
        <v>4.5150124162841446E-5</v>
      </c>
      <c r="BQ19" s="12">
        <v>1.1084516392294433E-3</v>
      </c>
      <c r="BR19" s="12">
        <v>6.4489206850178761E-3</v>
      </c>
      <c r="BS19" s="12">
        <v>1.4983851862351047E-3</v>
      </c>
      <c r="BT19" s="12">
        <v>4.5667892934162119E-5</v>
      </c>
      <c r="BU19" s="12">
        <v>0</v>
      </c>
      <c r="BV19" s="12">
        <v>0</v>
      </c>
      <c r="BW19" s="12">
        <v>2.053282685693753E-4</v>
      </c>
      <c r="BX19" s="12">
        <v>4.763067536077222E-4</v>
      </c>
      <c r="BY19" s="12">
        <v>0</v>
      </c>
      <c r="BZ19" s="12">
        <v>5.724262285697931E-4</v>
      </c>
      <c r="CA19" s="12">
        <v>0</v>
      </c>
      <c r="CB19" s="12">
        <v>2.3755790473928019E-4</v>
      </c>
      <c r="CC19" s="12">
        <v>1.7206767995411529E-3</v>
      </c>
      <c r="CD19" s="12">
        <v>1.0376677731274354E-2</v>
      </c>
      <c r="CE19" s="12">
        <v>3.0283365779796667E-4</v>
      </c>
      <c r="CF19" s="12">
        <v>2.7647699193032781E-4</v>
      </c>
      <c r="CG19" s="12">
        <v>2.8324964593794258E-4</v>
      </c>
      <c r="CH19" s="12">
        <v>9.0296715005508095E-4</v>
      </c>
      <c r="CI19" s="12">
        <v>4.813477737665463E-4</v>
      </c>
      <c r="CJ19" s="12">
        <v>2.7045707245244464E-4</v>
      </c>
      <c r="CK19" s="12">
        <v>1.6043400769543962E-4</v>
      </c>
      <c r="CL19" s="12">
        <v>8.0588778412881399E-4</v>
      </c>
      <c r="CM19" s="12">
        <v>2.5250357095467422E-3</v>
      </c>
      <c r="CN19" s="12">
        <v>1.2393382648668457E-3</v>
      </c>
      <c r="CO19" s="12">
        <v>4.787393197912165E-3</v>
      </c>
      <c r="CP19" s="12">
        <v>5.5915019360097823E-3</v>
      </c>
      <c r="CQ19" s="12">
        <v>6.2720721824157432E-3</v>
      </c>
      <c r="CR19" s="12">
        <v>2.0539785564638703E-3</v>
      </c>
      <c r="CS19" s="12">
        <v>8.8011899208773029E-6</v>
      </c>
      <c r="CT19" s="12">
        <v>4.6805523051720102E-4</v>
      </c>
      <c r="CU19" s="12">
        <v>0</v>
      </c>
      <c r="CV19" s="12">
        <v>9.1341907408604237E-4</v>
      </c>
      <c r="CW19" s="12">
        <v>1.5467568700579673E-3</v>
      </c>
      <c r="CX19" s="12">
        <v>3.0172149727378545E-3</v>
      </c>
      <c r="CY19" s="12">
        <v>8.2762094960508092E-4</v>
      </c>
      <c r="CZ19" s="12">
        <v>6.1883071429296051E-4</v>
      </c>
      <c r="DA19" s="12">
        <v>1.6920473773265651E-4</v>
      </c>
      <c r="DB19" s="12">
        <v>1.0660713389856018E-3</v>
      </c>
      <c r="DC19" s="12">
        <v>0.30846986681996741</v>
      </c>
      <c r="DD19" s="12">
        <v>2.5301621967134525E-4</v>
      </c>
    </row>
    <row r="20" spans="1:108" x14ac:dyDescent="0.15">
      <c r="A20" s="8" t="s">
        <v>26</v>
      </c>
      <c r="B20" s="9" t="s">
        <v>29</v>
      </c>
      <c r="C20" s="12">
        <v>7.6009612292508372E-5</v>
      </c>
      <c r="D20" s="12">
        <v>0</v>
      </c>
      <c r="E20" s="12">
        <v>1.6103059581320451E-4</v>
      </c>
      <c r="F20" s="12">
        <v>4.0167095115681231E-5</v>
      </c>
      <c r="G20" s="12">
        <v>1.8552875695732838E-4</v>
      </c>
      <c r="H20" s="12">
        <v>0</v>
      </c>
      <c r="I20" s="12">
        <v>2.5950434669780721E-4</v>
      </c>
      <c r="J20" s="12">
        <v>6.7905571927469512E-3</v>
      </c>
      <c r="K20" s="12">
        <v>1.0236935523817387E-3</v>
      </c>
      <c r="L20" s="12">
        <v>0</v>
      </c>
      <c r="M20" s="12">
        <v>1.4400921658986175E-4</v>
      </c>
      <c r="N20" s="12">
        <v>3.9811888825300456E-4</v>
      </c>
      <c r="O20" s="12">
        <v>4.6942277186053289E-4</v>
      </c>
      <c r="P20" s="12">
        <v>3.6990888560080993E-4</v>
      </c>
      <c r="Q20" s="12">
        <v>2.6560181708277619E-4</v>
      </c>
      <c r="R20" s="12">
        <v>1.5331313302026871E-3</v>
      </c>
      <c r="S20" s="12">
        <v>3.7312482489875967E-2</v>
      </c>
      <c r="T20" s="12">
        <v>9.8823994465856315E-5</v>
      </c>
      <c r="U20" s="12">
        <v>1.0948255805996906E-4</v>
      </c>
      <c r="V20" s="12">
        <v>0</v>
      </c>
      <c r="W20" s="12">
        <v>2.5329922237138732E-5</v>
      </c>
      <c r="X20" s="12">
        <v>3.7871063594255251E-4</v>
      </c>
      <c r="Y20" s="12">
        <v>5.3487043672430807E-3</v>
      </c>
      <c r="Z20" s="12">
        <v>5.8179648311484887E-3</v>
      </c>
      <c r="AA20" s="12">
        <v>0</v>
      </c>
      <c r="AB20" s="12">
        <v>3.315430011272462E-4</v>
      </c>
      <c r="AC20" s="12">
        <v>6.5228776841403605E-4</v>
      </c>
      <c r="AD20" s="12">
        <v>1.8999987741943392E-4</v>
      </c>
      <c r="AE20" s="12">
        <v>2.403846153846154E-4</v>
      </c>
      <c r="AF20" s="12">
        <v>2.7483313702394976E-3</v>
      </c>
      <c r="AG20" s="12">
        <v>8.195937546955892E-5</v>
      </c>
      <c r="AH20" s="12">
        <v>1.2229922543823889E-3</v>
      </c>
      <c r="AI20" s="12">
        <v>5.5711340971977198E-5</v>
      </c>
      <c r="AJ20" s="12">
        <v>0</v>
      </c>
      <c r="AK20" s="12">
        <v>0</v>
      </c>
      <c r="AL20" s="12">
        <v>7.9693975135479759E-4</v>
      </c>
      <c r="AM20" s="12">
        <v>1.0274852298998202E-4</v>
      </c>
      <c r="AN20" s="12">
        <v>7.1812888756311245E-5</v>
      </c>
      <c r="AO20" s="12">
        <v>4.1207762043904997E-4</v>
      </c>
      <c r="AP20" s="12">
        <v>1.9754682757753712E-4</v>
      </c>
      <c r="AQ20" s="12">
        <v>6.1939500460575774E-4</v>
      </c>
      <c r="AR20" s="12">
        <v>9.1726869014031051E-4</v>
      </c>
      <c r="AS20" s="12">
        <v>6.826030832032332E-4</v>
      </c>
      <c r="AT20" s="12">
        <v>1.3516687752150101E-3</v>
      </c>
      <c r="AU20" s="12">
        <v>2.8917141887853186E-3</v>
      </c>
      <c r="AV20" s="12">
        <v>4.6695688923959914E-4</v>
      </c>
      <c r="AW20" s="12">
        <v>3.4168918709036127E-4</v>
      </c>
      <c r="AX20" s="12">
        <v>6.2586594047107161E-3</v>
      </c>
      <c r="AY20" s="12">
        <v>2.7636306210272808E-4</v>
      </c>
      <c r="AZ20" s="12">
        <v>1.8483718924247559E-4</v>
      </c>
      <c r="BA20" s="12">
        <v>4.4328975362917349E-3</v>
      </c>
      <c r="BB20" s="12">
        <v>1.2509321850417377E-3</v>
      </c>
      <c r="BC20" s="12">
        <v>0</v>
      </c>
      <c r="BD20" s="12">
        <v>5.9755004481625333E-4</v>
      </c>
      <c r="BE20" s="12">
        <v>2.2523260385270608E-4</v>
      </c>
      <c r="BF20" s="12">
        <v>4.9677098857426726E-4</v>
      </c>
      <c r="BG20" s="12">
        <v>3.0102953537995102E-3</v>
      </c>
      <c r="BH20" s="12">
        <v>6.0167658193618174E-3</v>
      </c>
      <c r="BI20" s="12">
        <v>2.7510898548271045E-3</v>
      </c>
      <c r="BJ20" s="12">
        <v>4.9814129657182234E-4</v>
      </c>
      <c r="BK20" s="12">
        <v>8.3920053807563907E-4</v>
      </c>
      <c r="BL20" s="12">
        <v>3.7228858935473626E-4</v>
      </c>
      <c r="BM20" s="12">
        <v>2.4563323130515785E-4</v>
      </c>
      <c r="BN20" s="12">
        <v>1.19470186296282E-3</v>
      </c>
      <c r="BO20" s="12">
        <v>5.0000000000000001E-3</v>
      </c>
      <c r="BP20" s="12">
        <v>2.3026563323049138E-3</v>
      </c>
      <c r="BQ20" s="12">
        <v>4.622608759204107E-3</v>
      </c>
      <c r="BR20" s="12">
        <v>5.2170838997474371E-3</v>
      </c>
      <c r="BS20" s="12">
        <v>1.4292873558563575E-2</v>
      </c>
      <c r="BT20" s="12">
        <v>1.7759736141063047E-4</v>
      </c>
      <c r="BU20" s="12">
        <v>2.4801587301587302E-5</v>
      </c>
      <c r="BV20" s="12">
        <v>0</v>
      </c>
      <c r="BW20" s="12">
        <v>7.6998100713515736E-4</v>
      </c>
      <c r="BX20" s="12">
        <v>1.1998106831384394E-3</v>
      </c>
      <c r="BY20" s="12">
        <v>0</v>
      </c>
      <c r="BZ20" s="12">
        <v>7.1553278571224131E-4</v>
      </c>
      <c r="CA20" s="12">
        <v>0</v>
      </c>
      <c r="CB20" s="12">
        <v>1.187789523696401E-3</v>
      </c>
      <c r="CC20" s="12">
        <v>7.8864353312302837E-4</v>
      </c>
      <c r="CD20" s="12">
        <v>4.6327031317650452E-3</v>
      </c>
      <c r="CE20" s="12">
        <v>5.4510058403634005E-3</v>
      </c>
      <c r="CF20" s="12">
        <v>6.6181679943322219E-3</v>
      </c>
      <c r="CG20" s="12">
        <v>1.982747521565598E-3</v>
      </c>
      <c r="CH20" s="12">
        <v>4.857963267296336E-3</v>
      </c>
      <c r="CI20" s="12">
        <v>7.2202166064981952E-3</v>
      </c>
      <c r="CJ20" s="12">
        <v>9.4058959641794629E-2</v>
      </c>
      <c r="CK20" s="12">
        <v>5.2066902329393934E-3</v>
      </c>
      <c r="CL20" s="12">
        <v>2.8339497574331142E-3</v>
      </c>
      <c r="CM20" s="12">
        <v>1.8073323602644457E-2</v>
      </c>
      <c r="CN20" s="12">
        <v>1.7026005249312554E-3</v>
      </c>
      <c r="CO20" s="12">
        <v>7.7795139466072675E-3</v>
      </c>
      <c r="CP20" s="12">
        <v>5.4322906052577946E-3</v>
      </c>
      <c r="CQ20" s="12">
        <v>1.1023332720925959E-3</v>
      </c>
      <c r="CR20" s="12">
        <v>3.0700132823946652E-2</v>
      </c>
      <c r="CS20" s="12">
        <v>1.6722260849666876E-4</v>
      </c>
      <c r="CT20" s="12">
        <v>2.6632342616428738E-2</v>
      </c>
      <c r="CU20" s="12">
        <v>1.0516869057968982E-3</v>
      </c>
      <c r="CV20" s="12">
        <v>3.511493138585493E-3</v>
      </c>
      <c r="CW20" s="12">
        <v>4.1921447880075745E-4</v>
      </c>
      <c r="CX20" s="12">
        <v>2.348424513467704E-4</v>
      </c>
      <c r="CY20" s="12">
        <v>1.3853655025998094E-3</v>
      </c>
      <c r="CZ20" s="12">
        <v>4.6463027401012448E-3</v>
      </c>
      <c r="DA20" s="12">
        <v>0</v>
      </c>
      <c r="DB20" s="12">
        <v>1.2667435910299503E-3</v>
      </c>
      <c r="DC20" s="12">
        <v>0</v>
      </c>
      <c r="DD20" s="12">
        <v>2.6633286281194237E-5</v>
      </c>
    </row>
    <row r="21" spans="1:108" x14ac:dyDescent="0.15">
      <c r="A21" s="8" t="s">
        <v>28</v>
      </c>
      <c r="B21" s="9" t="s">
        <v>31</v>
      </c>
      <c r="C21" s="12">
        <v>3.7227169343569295E-2</v>
      </c>
      <c r="D21" s="12">
        <v>0</v>
      </c>
      <c r="E21" s="12">
        <v>1.3687600644122382E-3</v>
      </c>
      <c r="F21" s="12">
        <v>8.0334190231362462E-5</v>
      </c>
      <c r="G21" s="12">
        <v>0</v>
      </c>
      <c r="H21" s="12">
        <v>0</v>
      </c>
      <c r="I21" s="12">
        <v>0</v>
      </c>
      <c r="J21" s="12">
        <v>2.6218367539563517E-6</v>
      </c>
      <c r="K21" s="12">
        <v>1.7336745645174607E-4</v>
      </c>
      <c r="L21" s="12">
        <v>0</v>
      </c>
      <c r="M21" s="12">
        <v>0</v>
      </c>
      <c r="N21" s="12">
        <v>0</v>
      </c>
      <c r="O21" s="12">
        <v>0</v>
      </c>
      <c r="P21" s="12">
        <v>0</v>
      </c>
      <c r="Q21" s="12">
        <v>0</v>
      </c>
      <c r="R21" s="12">
        <v>1.2071900237816435E-5</v>
      </c>
      <c r="S21" s="12">
        <v>0</v>
      </c>
      <c r="T21" s="12">
        <v>0.18717264551833185</v>
      </c>
      <c r="U21" s="12">
        <v>6.8974011577780511E-3</v>
      </c>
      <c r="V21" s="12">
        <v>0</v>
      </c>
      <c r="W21" s="12">
        <v>7.5483168266673424E-3</v>
      </c>
      <c r="X21" s="12">
        <v>2.7675008011186527E-3</v>
      </c>
      <c r="Y21" s="12">
        <v>1.484563290965241E-3</v>
      </c>
      <c r="Z21" s="12">
        <v>1.5477278236709121E-3</v>
      </c>
      <c r="AA21" s="12">
        <v>0</v>
      </c>
      <c r="AB21" s="12">
        <v>0</v>
      </c>
      <c r="AC21" s="12">
        <v>0</v>
      </c>
      <c r="AD21" s="12">
        <v>2.4516113215410829E-5</v>
      </c>
      <c r="AE21" s="12">
        <v>0</v>
      </c>
      <c r="AF21" s="12">
        <v>2.1812153732059503E-5</v>
      </c>
      <c r="AG21" s="12">
        <v>0</v>
      </c>
      <c r="AH21" s="12">
        <v>0</v>
      </c>
      <c r="AI21" s="12">
        <v>1.2999312893461346E-4</v>
      </c>
      <c r="AJ21" s="12">
        <v>0</v>
      </c>
      <c r="AK21" s="12">
        <v>3.413668327985253E-4</v>
      </c>
      <c r="AL21" s="12">
        <v>0</v>
      </c>
      <c r="AM21" s="12">
        <v>0</v>
      </c>
      <c r="AN21" s="12">
        <v>1.4362577751262249E-4</v>
      </c>
      <c r="AO21" s="12">
        <v>1.2487200619365151E-5</v>
      </c>
      <c r="AP21" s="12">
        <v>0</v>
      </c>
      <c r="AQ21" s="12">
        <v>0</v>
      </c>
      <c r="AR21" s="12">
        <v>0</v>
      </c>
      <c r="AS21" s="12">
        <v>6.7584463683488438E-6</v>
      </c>
      <c r="AT21" s="12">
        <v>0</v>
      </c>
      <c r="AU21" s="12">
        <v>0</v>
      </c>
      <c r="AV21" s="12">
        <v>2.9554233496177161E-6</v>
      </c>
      <c r="AW21" s="12">
        <v>0</v>
      </c>
      <c r="AX21" s="12">
        <v>0</v>
      </c>
      <c r="AY21" s="12">
        <v>0</v>
      </c>
      <c r="AZ21" s="12">
        <v>5.3397410225604054E-4</v>
      </c>
      <c r="BA21" s="12">
        <v>0</v>
      </c>
      <c r="BB21" s="12">
        <v>0</v>
      </c>
      <c r="BC21" s="12">
        <v>0</v>
      </c>
      <c r="BD21" s="12">
        <v>0</v>
      </c>
      <c r="BE21" s="12">
        <v>0</v>
      </c>
      <c r="BF21" s="12">
        <v>0</v>
      </c>
      <c r="BG21" s="12">
        <v>0</v>
      </c>
      <c r="BH21" s="12">
        <v>2.2534703443302687E-5</v>
      </c>
      <c r="BI21" s="12">
        <v>0</v>
      </c>
      <c r="BJ21" s="12">
        <v>0</v>
      </c>
      <c r="BK21" s="12">
        <v>0</v>
      </c>
      <c r="BL21" s="12">
        <v>2.2994295224851359E-4</v>
      </c>
      <c r="BM21" s="12">
        <v>1.5790707726760146E-4</v>
      </c>
      <c r="BN21" s="12">
        <v>1.036221003590201E-4</v>
      </c>
      <c r="BO21" s="12">
        <v>1.6666666666666666E-4</v>
      </c>
      <c r="BP21" s="12">
        <v>0</v>
      </c>
      <c r="BQ21" s="12">
        <v>0</v>
      </c>
      <c r="BR21" s="12">
        <v>0</v>
      </c>
      <c r="BS21" s="12">
        <v>0</v>
      </c>
      <c r="BT21" s="12">
        <v>5.074210326018013E-6</v>
      </c>
      <c r="BU21" s="12">
        <v>0</v>
      </c>
      <c r="BV21" s="12">
        <v>0</v>
      </c>
      <c r="BW21" s="12">
        <v>0</v>
      </c>
      <c r="BX21" s="12">
        <v>0</v>
      </c>
      <c r="BY21" s="12">
        <v>0</v>
      </c>
      <c r="BZ21" s="12">
        <v>0</v>
      </c>
      <c r="CA21" s="12">
        <v>0</v>
      </c>
      <c r="CB21" s="12">
        <v>0</v>
      </c>
      <c r="CC21" s="12">
        <v>0</v>
      </c>
      <c r="CD21" s="12">
        <v>0</v>
      </c>
      <c r="CE21" s="12">
        <v>0</v>
      </c>
      <c r="CF21" s="12">
        <v>0</v>
      </c>
      <c r="CG21" s="12">
        <v>0</v>
      </c>
      <c r="CH21" s="12">
        <v>0</v>
      </c>
      <c r="CI21" s="12">
        <v>0</v>
      </c>
      <c r="CJ21" s="12">
        <v>0</v>
      </c>
      <c r="CK21" s="12">
        <v>2.6963698772342796E-6</v>
      </c>
      <c r="CL21" s="12">
        <v>0</v>
      </c>
      <c r="CM21" s="12">
        <v>0</v>
      </c>
      <c r="CN21" s="12">
        <v>0</v>
      </c>
      <c r="CO21" s="12">
        <v>0</v>
      </c>
      <c r="CP21" s="12">
        <v>0</v>
      </c>
      <c r="CQ21" s="12">
        <v>0</v>
      </c>
      <c r="CR21" s="12">
        <v>0</v>
      </c>
      <c r="CS21" s="12">
        <v>0</v>
      </c>
      <c r="CT21" s="12">
        <v>0</v>
      </c>
      <c r="CU21" s="12">
        <v>0</v>
      </c>
      <c r="CV21" s="12">
        <v>0</v>
      </c>
      <c r="CW21" s="12">
        <v>0</v>
      </c>
      <c r="CX21" s="12">
        <v>0</v>
      </c>
      <c r="CY21" s="12">
        <v>0</v>
      </c>
      <c r="CZ21" s="12">
        <v>7.1013360656569245E-5</v>
      </c>
      <c r="DA21" s="12">
        <v>0</v>
      </c>
      <c r="DB21" s="12">
        <v>5.3930667736918681E-4</v>
      </c>
      <c r="DC21" s="12">
        <v>0</v>
      </c>
      <c r="DD21" s="12">
        <v>4.7939915306149624E-4</v>
      </c>
    </row>
    <row r="22" spans="1:108" x14ac:dyDescent="0.15">
      <c r="A22" s="8" t="s">
        <v>30</v>
      </c>
      <c r="B22" s="9" t="s">
        <v>172</v>
      </c>
      <c r="C22" s="12">
        <v>1.3389385549988015E-3</v>
      </c>
      <c r="D22" s="12">
        <v>5.9818244564592202E-4</v>
      </c>
      <c r="E22" s="12">
        <v>8.0515297906602257E-5</v>
      </c>
      <c r="F22" s="12">
        <v>4.0167095115681231E-5</v>
      </c>
      <c r="G22" s="12">
        <v>2.7829313543599259E-4</v>
      </c>
      <c r="H22" s="12">
        <v>0</v>
      </c>
      <c r="I22" s="12">
        <v>1.297521733489036E-4</v>
      </c>
      <c r="J22" s="12">
        <v>2.624458590710308E-3</v>
      </c>
      <c r="K22" s="12">
        <v>1.6428630397094031E-3</v>
      </c>
      <c r="L22" s="12">
        <v>2.3518344308560675E-3</v>
      </c>
      <c r="M22" s="12">
        <v>1.4400921658986176E-3</v>
      </c>
      <c r="N22" s="12">
        <v>8.7088506805344749E-4</v>
      </c>
      <c r="O22" s="12">
        <v>2.1043089773058369E-4</v>
      </c>
      <c r="P22" s="12">
        <v>4.4778444046413831E-4</v>
      </c>
      <c r="Q22" s="12">
        <v>4.5610243071456044E-3</v>
      </c>
      <c r="R22" s="12">
        <v>5.0701980998829024E-4</v>
      </c>
      <c r="S22" s="12">
        <v>0</v>
      </c>
      <c r="T22" s="12">
        <v>4.3581381559442633E-2</v>
      </c>
      <c r="U22" s="12">
        <v>0.12942206894664093</v>
      </c>
      <c r="V22" s="12">
        <v>0</v>
      </c>
      <c r="W22" s="12">
        <v>3.4423364320271536E-2</v>
      </c>
      <c r="X22" s="12">
        <v>1.2177003524922073E-2</v>
      </c>
      <c r="Y22" s="12">
        <v>4.1842691274983274E-2</v>
      </c>
      <c r="Z22" s="12">
        <v>6.0752978909877485E-2</v>
      </c>
      <c r="AA22" s="12">
        <v>0</v>
      </c>
      <c r="AB22" s="12">
        <v>3.9785160135269546E-4</v>
      </c>
      <c r="AC22" s="12">
        <v>3.6804266057229918E-3</v>
      </c>
      <c r="AD22" s="12">
        <v>3.280255948221969E-2</v>
      </c>
      <c r="AE22" s="12">
        <v>8.4134615384615389E-4</v>
      </c>
      <c r="AF22" s="12">
        <v>2.8573921388997951E-2</v>
      </c>
      <c r="AG22" s="12">
        <v>1.1884109443086044E-3</v>
      </c>
      <c r="AH22" s="12">
        <v>1.8956379942927027E-2</v>
      </c>
      <c r="AI22" s="12">
        <v>2.2470240858697469E-3</v>
      </c>
      <c r="AJ22" s="12">
        <v>5.8187863674147968E-3</v>
      </c>
      <c r="AK22" s="12">
        <v>3.0723014951867275E-3</v>
      </c>
      <c r="AL22" s="12">
        <v>1.33885878227606E-3</v>
      </c>
      <c r="AM22" s="12">
        <v>3.0824556896994604E-4</v>
      </c>
      <c r="AN22" s="12">
        <v>2.358777192226531E-3</v>
      </c>
      <c r="AO22" s="12">
        <v>5.1197522539397119E-4</v>
      </c>
      <c r="AP22" s="12">
        <v>5.8366108147908701E-3</v>
      </c>
      <c r="AQ22" s="12">
        <v>8.6821180132772881E-4</v>
      </c>
      <c r="AR22" s="12">
        <v>8.160528346765521E-4</v>
      </c>
      <c r="AS22" s="12">
        <v>6.352939586247913E-4</v>
      </c>
      <c r="AT22" s="12">
        <v>5.2748049764488199E-4</v>
      </c>
      <c r="AU22" s="12">
        <v>9.3698001647792451E-3</v>
      </c>
      <c r="AV22" s="12">
        <v>2.4470905334834686E-3</v>
      </c>
      <c r="AW22" s="12">
        <v>6.3678439412294602E-4</v>
      </c>
      <c r="AX22" s="12">
        <v>1.7199369356456929E-3</v>
      </c>
      <c r="AY22" s="12">
        <v>5.9220656164870309E-4</v>
      </c>
      <c r="AZ22" s="12">
        <v>2.1841594528819199E-2</v>
      </c>
      <c r="BA22" s="12">
        <v>3.7010512449228163E-3</v>
      </c>
      <c r="BB22" s="12">
        <v>1.860360685446687E-3</v>
      </c>
      <c r="BC22" s="12">
        <v>0</v>
      </c>
      <c r="BD22" s="12">
        <v>0</v>
      </c>
      <c r="BE22" s="12">
        <v>1.7199580657843009E-4</v>
      </c>
      <c r="BF22" s="12">
        <v>2.4838549428713363E-3</v>
      </c>
      <c r="BG22" s="12">
        <v>5.7475806277794937E-4</v>
      </c>
      <c r="BH22" s="12">
        <v>2.8393726338561383E-3</v>
      </c>
      <c r="BI22" s="12">
        <v>8.0416472679561523E-4</v>
      </c>
      <c r="BJ22" s="12">
        <v>1.4483403336449459E-4</v>
      </c>
      <c r="BK22" s="12">
        <v>3.825767158874237E-4</v>
      </c>
      <c r="BL22" s="12">
        <v>7.3143758143812891E-4</v>
      </c>
      <c r="BM22" s="12">
        <v>5.5187725994535462E-4</v>
      </c>
      <c r="BN22" s="12">
        <v>4.0636117787851018E-6</v>
      </c>
      <c r="BO22" s="12">
        <v>0</v>
      </c>
      <c r="BP22" s="12">
        <v>6.9079689969147413E-3</v>
      </c>
      <c r="BQ22" s="12">
        <v>6.1086648030062186E-3</v>
      </c>
      <c r="BR22" s="12">
        <v>0</v>
      </c>
      <c r="BS22" s="12">
        <v>0</v>
      </c>
      <c r="BT22" s="12">
        <v>0</v>
      </c>
      <c r="BU22" s="12">
        <v>0</v>
      </c>
      <c r="BV22" s="12">
        <v>0</v>
      </c>
      <c r="BW22" s="12">
        <v>5.1332067142343825E-5</v>
      </c>
      <c r="BX22" s="12">
        <v>5.7277394421181785E-5</v>
      </c>
      <c r="BY22" s="12">
        <v>0</v>
      </c>
      <c r="BZ22" s="12">
        <v>0</v>
      </c>
      <c r="CA22" s="12">
        <v>0</v>
      </c>
      <c r="CB22" s="12">
        <v>0</v>
      </c>
      <c r="CC22" s="12">
        <v>6.8110123315170631E-4</v>
      </c>
      <c r="CD22" s="12">
        <v>3.3193823062490979E-4</v>
      </c>
      <c r="CE22" s="12">
        <v>0</v>
      </c>
      <c r="CF22" s="12">
        <v>0</v>
      </c>
      <c r="CG22" s="12">
        <v>0</v>
      </c>
      <c r="CH22" s="12">
        <v>0</v>
      </c>
      <c r="CI22" s="12">
        <v>0</v>
      </c>
      <c r="CJ22" s="12">
        <v>1.2020314331219761E-4</v>
      </c>
      <c r="CK22" s="12">
        <v>1.523448980637368E-4</v>
      </c>
      <c r="CL22" s="12">
        <v>2.935352856098329E-5</v>
      </c>
      <c r="CM22" s="12">
        <v>4.1641624452648752E-3</v>
      </c>
      <c r="CN22" s="12">
        <v>3.2026169104131224E-4</v>
      </c>
      <c r="CO22" s="12">
        <v>1.7088334053658699E-2</v>
      </c>
      <c r="CP22" s="12">
        <v>3.8847564703484817E-4</v>
      </c>
      <c r="CQ22" s="12">
        <v>3.062036866923878E-4</v>
      </c>
      <c r="CR22" s="12">
        <v>0</v>
      </c>
      <c r="CS22" s="12">
        <v>0</v>
      </c>
      <c r="CT22" s="12">
        <v>1.8722209220688041E-4</v>
      </c>
      <c r="CU22" s="12">
        <v>3.7860728608688334E-4</v>
      </c>
      <c r="CV22" s="12">
        <v>0</v>
      </c>
      <c r="CW22" s="12">
        <v>1.1564537346227793E-4</v>
      </c>
      <c r="CX22" s="12">
        <v>3.1142151156854337E-4</v>
      </c>
      <c r="CY22" s="12">
        <v>2.1230276533347726E-3</v>
      </c>
      <c r="CZ22" s="12">
        <v>5.3767258782831001E-4</v>
      </c>
      <c r="DA22" s="12">
        <v>4.0609137055837565E-3</v>
      </c>
      <c r="DB22" s="12">
        <v>5.0168063011087143E-5</v>
      </c>
      <c r="DC22" s="12">
        <v>0</v>
      </c>
      <c r="DD22" s="12">
        <v>6.3919887074866165E-4</v>
      </c>
    </row>
    <row r="23" spans="1:108" x14ac:dyDescent="0.15">
      <c r="A23" s="8" t="s">
        <v>32</v>
      </c>
      <c r="B23" s="9" t="s">
        <v>281</v>
      </c>
      <c r="C23" s="12">
        <v>0</v>
      </c>
      <c r="D23" s="12">
        <v>0</v>
      </c>
      <c r="E23" s="12">
        <v>0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  <c r="L23" s="12">
        <v>0</v>
      </c>
      <c r="M23" s="12">
        <v>0</v>
      </c>
      <c r="N23" s="12">
        <v>0</v>
      </c>
      <c r="O23" s="12">
        <v>0</v>
      </c>
      <c r="P23" s="12">
        <v>0</v>
      </c>
      <c r="Q23" s="12">
        <v>8.2428150129137438E-5</v>
      </c>
      <c r="R23" s="12">
        <v>3.6215700713449305E-5</v>
      </c>
      <c r="S23" s="12">
        <v>0</v>
      </c>
      <c r="T23" s="12">
        <v>1.6404783081332149E-2</v>
      </c>
      <c r="U23" s="12">
        <v>1.2398899700291498E-2</v>
      </c>
      <c r="V23" s="12">
        <v>0</v>
      </c>
      <c r="W23" s="12">
        <v>0.12976519162086173</v>
      </c>
      <c r="X23" s="12">
        <v>3.2743904215340694E-2</v>
      </c>
      <c r="Y23" s="12">
        <v>3.8794143611643132E-4</v>
      </c>
      <c r="Z23" s="12">
        <v>8.7922128778413853E-3</v>
      </c>
      <c r="AA23" s="12">
        <v>0</v>
      </c>
      <c r="AB23" s="12">
        <v>0</v>
      </c>
      <c r="AC23" s="12">
        <v>1.42836737608913E-5</v>
      </c>
      <c r="AD23" s="12">
        <v>2.0225793402713934E-4</v>
      </c>
      <c r="AE23" s="12">
        <v>0</v>
      </c>
      <c r="AF23" s="12">
        <v>7.3070715002399337E-4</v>
      </c>
      <c r="AG23" s="12">
        <v>0</v>
      </c>
      <c r="AH23" s="12">
        <v>0</v>
      </c>
      <c r="AI23" s="12">
        <v>1.4856357592527253E-4</v>
      </c>
      <c r="AJ23" s="12">
        <v>0</v>
      </c>
      <c r="AK23" s="12">
        <v>0</v>
      </c>
      <c r="AL23" s="12">
        <v>0</v>
      </c>
      <c r="AM23" s="12">
        <v>0</v>
      </c>
      <c r="AN23" s="12">
        <v>0</v>
      </c>
      <c r="AO23" s="12">
        <v>0</v>
      </c>
      <c r="AP23" s="12">
        <v>0</v>
      </c>
      <c r="AQ23" s="12">
        <v>0</v>
      </c>
      <c r="AR23" s="12">
        <v>1.26519819329698E-5</v>
      </c>
      <c r="AS23" s="12">
        <v>0</v>
      </c>
      <c r="AT23" s="12">
        <v>0</v>
      </c>
      <c r="AU23" s="12">
        <v>0</v>
      </c>
      <c r="AV23" s="12">
        <v>1.2117235733432635E-4</v>
      </c>
      <c r="AW23" s="12">
        <v>0</v>
      </c>
      <c r="AX23" s="12">
        <v>0</v>
      </c>
      <c r="AY23" s="12">
        <v>0</v>
      </c>
      <c r="AZ23" s="12">
        <v>0</v>
      </c>
      <c r="BA23" s="12">
        <v>0</v>
      </c>
      <c r="BB23" s="12">
        <v>0</v>
      </c>
      <c r="BC23" s="12">
        <v>0</v>
      </c>
      <c r="BD23" s="12">
        <v>0</v>
      </c>
      <c r="BE23" s="12">
        <v>0</v>
      </c>
      <c r="BF23" s="12">
        <v>0</v>
      </c>
      <c r="BG23" s="12">
        <v>0</v>
      </c>
      <c r="BH23" s="12">
        <v>1.3520822065981613E-4</v>
      </c>
      <c r="BI23" s="12">
        <v>0</v>
      </c>
      <c r="BJ23" s="12">
        <v>0</v>
      </c>
      <c r="BK23" s="12">
        <v>0</v>
      </c>
      <c r="BL23" s="12">
        <v>0</v>
      </c>
      <c r="BM23" s="12">
        <v>0</v>
      </c>
      <c r="BN23" s="12">
        <v>0</v>
      </c>
      <c r="BO23" s="12">
        <v>3.3333333333333332E-4</v>
      </c>
      <c r="BP23" s="12">
        <v>0</v>
      </c>
      <c r="BQ23" s="12">
        <v>0</v>
      </c>
      <c r="BR23" s="12">
        <v>0</v>
      </c>
      <c r="BS23" s="12">
        <v>0</v>
      </c>
      <c r="BT23" s="12">
        <v>0</v>
      </c>
      <c r="BU23" s="12">
        <v>0</v>
      </c>
      <c r="BV23" s="12">
        <v>0</v>
      </c>
      <c r="BW23" s="12">
        <v>0</v>
      </c>
      <c r="BX23" s="12">
        <v>0</v>
      </c>
      <c r="BY23" s="12">
        <v>0</v>
      </c>
      <c r="BZ23" s="12">
        <v>0</v>
      </c>
      <c r="CA23" s="12">
        <v>0</v>
      </c>
      <c r="CB23" s="12">
        <v>0</v>
      </c>
      <c r="CC23" s="12">
        <v>0</v>
      </c>
      <c r="CD23" s="12">
        <v>0</v>
      </c>
      <c r="CE23" s="12">
        <v>0</v>
      </c>
      <c r="CF23" s="12">
        <v>0</v>
      </c>
      <c r="CG23" s="12">
        <v>0</v>
      </c>
      <c r="CH23" s="12">
        <v>0</v>
      </c>
      <c r="CI23" s="12">
        <v>0</v>
      </c>
      <c r="CJ23" s="12">
        <v>0</v>
      </c>
      <c r="CK23" s="12">
        <v>0</v>
      </c>
      <c r="CL23" s="12">
        <v>0</v>
      </c>
      <c r="CM23" s="12">
        <v>6.6345605969543467E-4</v>
      </c>
      <c r="CN23" s="12">
        <v>6.4052338208262451E-5</v>
      </c>
      <c r="CO23" s="12">
        <v>6.6491572193224508E-5</v>
      </c>
      <c r="CP23" s="12">
        <v>0</v>
      </c>
      <c r="CQ23" s="12">
        <v>0</v>
      </c>
      <c r="CR23" s="12">
        <v>0</v>
      </c>
      <c r="CS23" s="12">
        <v>0</v>
      </c>
      <c r="CT23" s="12">
        <v>0</v>
      </c>
      <c r="CU23" s="12">
        <v>0</v>
      </c>
      <c r="CV23" s="12">
        <v>0</v>
      </c>
      <c r="CW23" s="12">
        <v>0</v>
      </c>
      <c r="CX23" s="12">
        <v>0</v>
      </c>
      <c r="CY23" s="12">
        <v>0</v>
      </c>
      <c r="CZ23" s="12">
        <v>0</v>
      </c>
      <c r="DA23" s="12">
        <v>0</v>
      </c>
      <c r="DB23" s="12">
        <v>0</v>
      </c>
      <c r="DC23" s="12">
        <v>0</v>
      </c>
      <c r="DD23" s="12">
        <v>0</v>
      </c>
    </row>
    <row r="24" spans="1:108" x14ac:dyDescent="0.15">
      <c r="A24" s="8" t="s">
        <v>33</v>
      </c>
      <c r="B24" s="9" t="s">
        <v>282</v>
      </c>
      <c r="C24" s="12">
        <v>0</v>
      </c>
      <c r="D24" s="12">
        <v>0</v>
      </c>
      <c r="E24" s="12">
        <v>0</v>
      </c>
      <c r="F24" s="12">
        <v>0</v>
      </c>
      <c r="G24" s="12">
        <v>0</v>
      </c>
      <c r="H24" s="12">
        <v>0</v>
      </c>
      <c r="I24" s="12">
        <v>5.1900869339561442E-4</v>
      </c>
      <c r="J24" s="12">
        <v>2.6008620599247008E-3</v>
      </c>
      <c r="K24" s="12">
        <v>1.7419301576818294E-3</v>
      </c>
      <c r="L24" s="12">
        <v>9.4073377234242712E-4</v>
      </c>
      <c r="M24" s="12">
        <v>3.4562211981566822E-3</v>
      </c>
      <c r="N24" s="12">
        <v>0</v>
      </c>
      <c r="O24" s="12">
        <v>1.7967561267765225E-3</v>
      </c>
      <c r="P24" s="12">
        <v>1.1876022116657581E-3</v>
      </c>
      <c r="Q24" s="12">
        <v>1.134760866777792E-2</v>
      </c>
      <c r="R24" s="12">
        <v>1.746803964412038E-2</v>
      </c>
      <c r="S24" s="12">
        <v>3.8203906986221126E-4</v>
      </c>
      <c r="T24" s="12">
        <v>6.9176796126099414E-3</v>
      </c>
      <c r="U24" s="12">
        <v>5.0293550108798289E-2</v>
      </c>
      <c r="V24" s="12">
        <v>0</v>
      </c>
      <c r="W24" s="12">
        <v>0.25578155475062692</v>
      </c>
      <c r="X24" s="12">
        <v>0.50033501325487229</v>
      </c>
      <c r="Y24" s="12">
        <v>0.1006020728902248</v>
      </c>
      <c r="Z24" s="12">
        <v>0.11738489939769146</v>
      </c>
      <c r="AA24" s="12">
        <v>0</v>
      </c>
      <c r="AB24" s="12">
        <v>3.315430011272462E-3</v>
      </c>
      <c r="AC24" s="12">
        <v>3.8770651811645955E-2</v>
      </c>
      <c r="AD24" s="12">
        <v>0.11392637811201412</v>
      </c>
      <c r="AE24" s="12">
        <v>1.4423076923076924E-3</v>
      </c>
      <c r="AF24" s="12">
        <v>4.1879335165554248E-3</v>
      </c>
      <c r="AG24" s="12">
        <v>1.77578646850711E-4</v>
      </c>
      <c r="AH24" s="12">
        <v>6.1149612719119443E-4</v>
      </c>
      <c r="AI24" s="12">
        <v>1.8997567271444225E-2</v>
      </c>
      <c r="AJ24" s="12">
        <v>0</v>
      </c>
      <c r="AK24" s="12">
        <v>0</v>
      </c>
      <c r="AL24" s="12">
        <v>0</v>
      </c>
      <c r="AM24" s="12">
        <v>0</v>
      </c>
      <c r="AN24" s="12">
        <v>4.7506987946482828E-4</v>
      </c>
      <c r="AO24" s="12">
        <v>1.6982592842336604E-3</v>
      </c>
      <c r="AP24" s="12">
        <v>1.0775281504229298E-4</v>
      </c>
      <c r="AQ24" s="12">
        <v>5.7174923502069949E-4</v>
      </c>
      <c r="AR24" s="12">
        <v>1.138678373967282E-4</v>
      </c>
      <c r="AS24" s="12">
        <v>3.3792231841744219E-5</v>
      </c>
      <c r="AT24" s="12">
        <v>7.6237415675236848E-4</v>
      </c>
      <c r="AU24" s="12">
        <v>7.4150659924718506E-3</v>
      </c>
      <c r="AV24" s="12">
        <v>1.0698632525616132E-3</v>
      </c>
      <c r="AW24" s="12">
        <v>8.0762898766812666E-4</v>
      </c>
      <c r="AX24" s="12">
        <v>3.2009937413405953E-3</v>
      </c>
      <c r="AY24" s="12">
        <v>1.3818153105136404E-3</v>
      </c>
      <c r="AZ24" s="12">
        <v>4.5079736709692656E-3</v>
      </c>
      <c r="BA24" s="12">
        <v>2.8751104303778943E-4</v>
      </c>
      <c r="BB24" s="12">
        <v>2.4056388173879573E-5</v>
      </c>
      <c r="BC24" s="12">
        <v>0</v>
      </c>
      <c r="BD24" s="12">
        <v>0</v>
      </c>
      <c r="BE24" s="12">
        <v>2.3751801860830821E-4</v>
      </c>
      <c r="BF24" s="12">
        <v>0</v>
      </c>
      <c r="BG24" s="12">
        <v>0</v>
      </c>
      <c r="BH24" s="12">
        <v>7.6617991707229134E-4</v>
      </c>
      <c r="BI24" s="12">
        <v>0</v>
      </c>
      <c r="BJ24" s="12">
        <v>7.2417016682247294E-5</v>
      </c>
      <c r="BK24" s="12">
        <v>2.1597072671064241E-4</v>
      </c>
      <c r="BL24" s="12">
        <v>0</v>
      </c>
      <c r="BM24" s="12">
        <v>0</v>
      </c>
      <c r="BN24" s="12">
        <v>0</v>
      </c>
      <c r="BO24" s="12">
        <v>0</v>
      </c>
      <c r="BP24" s="12">
        <v>4.5150124162841446E-5</v>
      </c>
      <c r="BQ24" s="12">
        <v>0</v>
      </c>
      <c r="BR24" s="12">
        <v>0</v>
      </c>
      <c r="BS24" s="12">
        <v>0</v>
      </c>
      <c r="BT24" s="12">
        <v>0</v>
      </c>
      <c r="BU24" s="12">
        <v>0</v>
      </c>
      <c r="BV24" s="12">
        <v>0</v>
      </c>
      <c r="BW24" s="12">
        <v>0</v>
      </c>
      <c r="BX24" s="12">
        <v>0</v>
      </c>
      <c r="BY24" s="12">
        <v>0</v>
      </c>
      <c r="BZ24" s="12">
        <v>0</v>
      </c>
      <c r="CA24" s="12">
        <v>0</v>
      </c>
      <c r="CB24" s="12">
        <v>0</v>
      </c>
      <c r="CC24" s="12">
        <v>0</v>
      </c>
      <c r="CD24" s="12">
        <v>5.1955549141290234E-4</v>
      </c>
      <c r="CE24" s="12">
        <v>0</v>
      </c>
      <c r="CF24" s="12">
        <v>0</v>
      </c>
      <c r="CG24" s="12">
        <v>0</v>
      </c>
      <c r="CH24" s="12">
        <v>0</v>
      </c>
      <c r="CI24" s="12">
        <v>0</v>
      </c>
      <c r="CJ24" s="12">
        <v>1.5025392914024701E-4</v>
      </c>
      <c r="CK24" s="12">
        <v>4.0445548158514192E-6</v>
      </c>
      <c r="CL24" s="12">
        <v>7.8187126076073674E-4</v>
      </c>
      <c r="CM24" s="12">
        <v>3.6255922321003459E-3</v>
      </c>
      <c r="CN24" s="12">
        <v>4.8113733119229703E-4</v>
      </c>
      <c r="CO24" s="12">
        <v>1.5957977326373882E-3</v>
      </c>
      <c r="CP24" s="12">
        <v>6.368453230079478E-6</v>
      </c>
      <c r="CQ24" s="12">
        <v>5.6137342560271092E-5</v>
      </c>
      <c r="CR24" s="12">
        <v>0</v>
      </c>
      <c r="CS24" s="12">
        <v>0</v>
      </c>
      <c r="CT24" s="12">
        <v>0</v>
      </c>
      <c r="CU24" s="12">
        <v>3.7159604004823737E-4</v>
      </c>
      <c r="CV24" s="12">
        <v>0</v>
      </c>
      <c r="CW24" s="12">
        <v>0</v>
      </c>
      <c r="CX24" s="12">
        <v>0</v>
      </c>
      <c r="CY24" s="12">
        <v>5.7573631276875196E-4</v>
      </c>
      <c r="CZ24" s="12">
        <v>0</v>
      </c>
      <c r="DA24" s="12">
        <v>1.0152284263959391E-3</v>
      </c>
      <c r="DB24" s="12">
        <v>2.5084031505543572E-5</v>
      </c>
      <c r="DC24" s="12">
        <v>0</v>
      </c>
      <c r="DD24" s="12">
        <v>1.1984978826537406E-4</v>
      </c>
    </row>
    <row r="25" spans="1:108" x14ac:dyDescent="0.15">
      <c r="A25" s="8" t="s">
        <v>34</v>
      </c>
      <c r="B25" s="9" t="s">
        <v>283</v>
      </c>
      <c r="C25" s="12">
        <v>0</v>
      </c>
      <c r="D25" s="12">
        <v>0</v>
      </c>
      <c r="E25" s="12">
        <v>0</v>
      </c>
      <c r="F25" s="12">
        <v>0</v>
      </c>
      <c r="G25" s="12">
        <v>0</v>
      </c>
      <c r="H25" s="12">
        <v>0</v>
      </c>
      <c r="I25" s="12">
        <v>0</v>
      </c>
      <c r="J25" s="12">
        <v>6.5545918848908794E-5</v>
      </c>
      <c r="K25" s="12">
        <v>0</v>
      </c>
      <c r="L25" s="12">
        <v>4.7036688617121356E-4</v>
      </c>
      <c r="M25" s="12">
        <v>0.16431451612903225</v>
      </c>
      <c r="N25" s="12">
        <v>3.904053347931026E-2</v>
      </c>
      <c r="O25" s="12">
        <v>1.732008158244035E-3</v>
      </c>
      <c r="P25" s="12">
        <v>7.2034888248578767E-4</v>
      </c>
      <c r="Q25" s="12">
        <v>3.7275841225065487E-3</v>
      </c>
      <c r="R25" s="12">
        <v>1.6538503325808516E-3</v>
      </c>
      <c r="S25" s="12">
        <v>3.3110052721391643E-4</v>
      </c>
      <c r="T25" s="12">
        <v>0</v>
      </c>
      <c r="U25" s="12">
        <v>0</v>
      </c>
      <c r="V25" s="12">
        <v>0</v>
      </c>
      <c r="W25" s="12">
        <v>0</v>
      </c>
      <c r="X25" s="12">
        <v>5.1271593789145569E-3</v>
      </c>
      <c r="Y25" s="12">
        <v>0</v>
      </c>
      <c r="Z25" s="12">
        <v>1.6111287224718891E-2</v>
      </c>
      <c r="AA25" s="12">
        <v>0</v>
      </c>
      <c r="AB25" s="12">
        <v>6.630860022544924E-4</v>
      </c>
      <c r="AC25" s="12">
        <v>0.1264247964576489</v>
      </c>
      <c r="AD25" s="12">
        <v>3.6774169823116244E-4</v>
      </c>
      <c r="AE25" s="12">
        <v>2.7644230769230771E-3</v>
      </c>
      <c r="AF25" s="12">
        <v>5.8238450464598874E-3</v>
      </c>
      <c r="AG25" s="12">
        <v>0</v>
      </c>
      <c r="AH25" s="12">
        <v>0</v>
      </c>
      <c r="AI25" s="12">
        <v>6.5182268937213315E-3</v>
      </c>
      <c r="AJ25" s="12">
        <v>0</v>
      </c>
      <c r="AK25" s="12">
        <v>0</v>
      </c>
      <c r="AL25" s="12">
        <v>0</v>
      </c>
      <c r="AM25" s="12">
        <v>0</v>
      </c>
      <c r="AN25" s="12">
        <v>0</v>
      </c>
      <c r="AO25" s="12">
        <v>2.4724657226342997E-3</v>
      </c>
      <c r="AP25" s="12">
        <v>1.795880250704883E-5</v>
      </c>
      <c r="AQ25" s="12">
        <v>2.1175897593359238E-5</v>
      </c>
      <c r="AR25" s="12">
        <v>0</v>
      </c>
      <c r="AS25" s="12">
        <v>9.4618249156883813E-5</v>
      </c>
      <c r="AT25" s="12">
        <v>6.5976271619488753E-3</v>
      </c>
      <c r="AU25" s="12">
        <v>3.6994555823007705E-3</v>
      </c>
      <c r="AV25" s="12">
        <v>2.0747071914316365E-3</v>
      </c>
      <c r="AW25" s="12">
        <v>2.1277917559717951E-3</v>
      </c>
      <c r="AX25" s="12">
        <v>3.1054416893602789E-3</v>
      </c>
      <c r="AY25" s="12">
        <v>0</v>
      </c>
      <c r="AZ25" s="12">
        <v>6.7054824764075866E-3</v>
      </c>
      <c r="BA25" s="12">
        <v>8.8344302315248018E-4</v>
      </c>
      <c r="BB25" s="12">
        <v>1.0905562638825407E-3</v>
      </c>
      <c r="BC25" s="12">
        <v>0</v>
      </c>
      <c r="BD25" s="12">
        <v>0</v>
      </c>
      <c r="BE25" s="12">
        <v>1.9410955313851396E-3</v>
      </c>
      <c r="BF25" s="12">
        <v>1.4903129657228018E-3</v>
      </c>
      <c r="BG25" s="12">
        <v>0</v>
      </c>
      <c r="BH25" s="12">
        <v>1.099693528033171E-2</v>
      </c>
      <c r="BI25" s="12">
        <v>0</v>
      </c>
      <c r="BJ25" s="12">
        <v>0</v>
      </c>
      <c r="BK25" s="12">
        <v>0</v>
      </c>
      <c r="BL25" s="12">
        <v>0</v>
      </c>
      <c r="BM25" s="12">
        <v>0</v>
      </c>
      <c r="BN25" s="12">
        <v>0</v>
      </c>
      <c r="BO25" s="12">
        <v>0</v>
      </c>
      <c r="BP25" s="12">
        <v>0</v>
      </c>
      <c r="BQ25" s="12">
        <v>0</v>
      </c>
      <c r="BR25" s="12">
        <v>0</v>
      </c>
      <c r="BS25" s="12">
        <v>0</v>
      </c>
      <c r="BT25" s="12">
        <v>0</v>
      </c>
      <c r="BU25" s="12">
        <v>0</v>
      </c>
      <c r="BV25" s="12">
        <v>0</v>
      </c>
      <c r="BW25" s="12">
        <v>0</v>
      </c>
      <c r="BX25" s="12">
        <v>0</v>
      </c>
      <c r="BY25" s="12">
        <v>0</v>
      </c>
      <c r="BZ25" s="12">
        <v>0</v>
      </c>
      <c r="CA25" s="12">
        <v>0</v>
      </c>
      <c r="CB25" s="12">
        <v>0</v>
      </c>
      <c r="CC25" s="12">
        <v>0</v>
      </c>
      <c r="CD25" s="12">
        <v>0</v>
      </c>
      <c r="CE25" s="12">
        <v>0</v>
      </c>
      <c r="CF25" s="12">
        <v>0</v>
      </c>
      <c r="CG25" s="12">
        <v>0</v>
      </c>
      <c r="CH25" s="12">
        <v>0</v>
      </c>
      <c r="CI25" s="12">
        <v>0</v>
      </c>
      <c r="CJ25" s="12">
        <v>3.0050785828049403E-5</v>
      </c>
      <c r="CK25" s="12">
        <v>1.3481849386171398E-6</v>
      </c>
      <c r="CL25" s="12">
        <v>0</v>
      </c>
      <c r="CM25" s="12">
        <v>0</v>
      </c>
      <c r="CN25" s="12">
        <v>1.7130276497558564E-4</v>
      </c>
      <c r="CO25" s="12">
        <v>4.9868679144918378E-4</v>
      </c>
      <c r="CP25" s="12">
        <v>0</v>
      </c>
      <c r="CQ25" s="12">
        <v>5.103394778206463E-6</v>
      </c>
      <c r="CR25" s="12">
        <v>0</v>
      </c>
      <c r="CS25" s="12">
        <v>0</v>
      </c>
      <c r="CT25" s="12">
        <v>0</v>
      </c>
      <c r="CU25" s="12">
        <v>0</v>
      </c>
      <c r="CV25" s="12">
        <v>0</v>
      </c>
      <c r="CW25" s="12">
        <v>0</v>
      </c>
      <c r="CX25" s="12">
        <v>0</v>
      </c>
      <c r="CY25" s="12">
        <v>0</v>
      </c>
      <c r="CZ25" s="12">
        <v>0</v>
      </c>
      <c r="DA25" s="12">
        <v>0</v>
      </c>
      <c r="DB25" s="12">
        <v>0</v>
      </c>
      <c r="DC25" s="12">
        <v>0</v>
      </c>
      <c r="DD25" s="12">
        <v>6.5251551388925883E-4</v>
      </c>
    </row>
    <row r="26" spans="1:108" x14ac:dyDescent="0.15">
      <c r="A26" s="8" t="s">
        <v>35</v>
      </c>
      <c r="B26" s="9" t="s">
        <v>38</v>
      </c>
      <c r="C26" s="12">
        <v>0</v>
      </c>
      <c r="D26" s="12">
        <v>1.0974347175888646E-2</v>
      </c>
      <c r="E26" s="12">
        <v>5.6360708534621581E-4</v>
      </c>
      <c r="F26" s="12">
        <v>0</v>
      </c>
      <c r="G26" s="12">
        <v>2.7829313543599259E-4</v>
      </c>
      <c r="H26" s="12">
        <v>0</v>
      </c>
      <c r="I26" s="12">
        <v>0</v>
      </c>
      <c r="J26" s="12">
        <v>0</v>
      </c>
      <c r="K26" s="12">
        <v>0</v>
      </c>
      <c r="L26" s="12">
        <v>0</v>
      </c>
      <c r="M26" s="12">
        <v>0</v>
      </c>
      <c r="N26" s="12">
        <v>2.4882430515812785E-5</v>
      </c>
      <c r="O26" s="12">
        <v>0</v>
      </c>
      <c r="P26" s="12">
        <v>0</v>
      </c>
      <c r="Q26" s="12">
        <v>0</v>
      </c>
      <c r="R26" s="12">
        <v>0</v>
      </c>
      <c r="S26" s="12">
        <v>0</v>
      </c>
      <c r="T26" s="12">
        <v>0</v>
      </c>
      <c r="U26" s="12">
        <v>0</v>
      </c>
      <c r="V26" s="12">
        <v>0</v>
      </c>
      <c r="W26" s="12">
        <v>0</v>
      </c>
      <c r="X26" s="12">
        <v>0</v>
      </c>
      <c r="Y26" s="12">
        <v>7.5538612391521501E-2</v>
      </c>
      <c r="Z26" s="12">
        <v>4.009174483002965E-4</v>
      </c>
      <c r="AA26" s="12">
        <v>0</v>
      </c>
      <c r="AB26" s="12">
        <v>0</v>
      </c>
      <c r="AC26" s="12">
        <v>0</v>
      </c>
      <c r="AD26" s="12">
        <v>0</v>
      </c>
      <c r="AE26" s="12">
        <v>0</v>
      </c>
      <c r="AF26" s="12">
        <v>0</v>
      </c>
      <c r="AG26" s="12">
        <v>0</v>
      </c>
      <c r="AH26" s="12">
        <v>0</v>
      </c>
      <c r="AI26" s="12">
        <v>0</v>
      </c>
      <c r="AJ26" s="12">
        <v>0</v>
      </c>
      <c r="AK26" s="12">
        <v>0</v>
      </c>
      <c r="AL26" s="12">
        <v>0</v>
      </c>
      <c r="AM26" s="12">
        <v>0</v>
      </c>
      <c r="AN26" s="12">
        <v>0</v>
      </c>
      <c r="AO26" s="12">
        <v>0</v>
      </c>
      <c r="AP26" s="12">
        <v>0</v>
      </c>
      <c r="AQ26" s="12">
        <v>0</v>
      </c>
      <c r="AR26" s="12">
        <v>0</v>
      </c>
      <c r="AS26" s="12">
        <v>0</v>
      </c>
      <c r="AT26" s="12">
        <v>0</v>
      </c>
      <c r="AU26" s="12">
        <v>0</v>
      </c>
      <c r="AV26" s="12">
        <v>0</v>
      </c>
      <c r="AW26" s="12">
        <v>0</v>
      </c>
      <c r="AX26" s="12">
        <v>0</v>
      </c>
      <c r="AY26" s="12">
        <v>0</v>
      </c>
      <c r="AZ26" s="12">
        <v>0</v>
      </c>
      <c r="BA26" s="12">
        <v>0</v>
      </c>
      <c r="BB26" s="12">
        <v>0</v>
      </c>
      <c r="BC26" s="12">
        <v>0</v>
      </c>
      <c r="BD26" s="12">
        <v>0</v>
      </c>
      <c r="BE26" s="12">
        <v>0</v>
      </c>
      <c r="BF26" s="12">
        <v>0</v>
      </c>
      <c r="BG26" s="12">
        <v>0</v>
      </c>
      <c r="BH26" s="12">
        <v>0</v>
      </c>
      <c r="BI26" s="12">
        <v>4.2324459305032379E-5</v>
      </c>
      <c r="BJ26" s="12">
        <v>0</v>
      </c>
      <c r="BK26" s="12">
        <v>0</v>
      </c>
      <c r="BL26" s="12">
        <v>0</v>
      </c>
      <c r="BM26" s="12">
        <v>0</v>
      </c>
      <c r="BN26" s="12">
        <v>0</v>
      </c>
      <c r="BO26" s="12">
        <v>0</v>
      </c>
      <c r="BP26" s="12">
        <v>3.0100082775227631E-5</v>
      </c>
      <c r="BQ26" s="12">
        <v>6.2609246435597135E-3</v>
      </c>
      <c r="BR26" s="12">
        <v>0</v>
      </c>
      <c r="BS26" s="12">
        <v>0</v>
      </c>
      <c r="BT26" s="12">
        <v>0</v>
      </c>
      <c r="BU26" s="12">
        <v>0</v>
      </c>
      <c r="BV26" s="12">
        <v>0</v>
      </c>
      <c r="BW26" s="12">
        <v>0</v>
      </c>
      <c r="BX26" s="12">
        <v>2.411679765102391E-5</v>
      </c>
      <c r="BY26" s="12">
        <v>0</v>
      </c>
      <c r="BZ26" s="12">
        <v>0</v>
      </c>
      <c r="CA26" s="12">
        <v>0</v>
      </c>
      <c r="CB26" s="12">
        <v>0</v>
      </c>
      <c r="CC26" s="12">
        <v>0</v>
      </c>
      <c r="CD26" s="12">
        <v>0</v>
      </c>
      <c r="CE26" s="12">
        <v>8.6523902227990477E-4</v>
      </c>
      <c r="CF26" s="12">
        <v>0</v>
      </c>
      <c r="CG26" s="12">
        <v>0</v>
      </c>
      <c r="CH26" s="12">
        <v>0</v>
      </c>
      <c r="CI26" s="12">
        <v>0</v>
      </c>
      <c r="CJ26" s="12">
        <v>0</v>
      </c>
      <c r="CK26" s="12">
        <v>3.2356438526811356E-4</v>
      </c>
      <c r="CL26" s="12">
        <v>8.0055077893590793E-6</v>
      </c>
      <c r="CM26" s="12">
        <v>1.1708048112272376E-3</v>
      </c>
      <c r="CN26" s="12">
        <v>0.22929843325001564</v>
      </c>
      <c r="CO26" s="12">
        <v>2.3903720203464211E-2</v>
      </c>
      <c r="CP26" s="12">
        <v>1.0195893621357244E-2</v>
      </c>
      <c r="CQ26" s="12">
        <v>5.4555290179027086E-3</v>
      </c>
      <c r="CR26" s="12">
        <v>0</v>
      </c>
      <c r="CS26" s="12">
        <v>0</v>
      </c>
      <c r="CT26" s="12">
        <v>0</v>
      </c>
      <c r="CU26" s="12">
        <v>0</v>
      </c>
      <c r="CV26" s="12">
        <v>0</v>
      </c>
      <c r="CW26" s="12">
        <v>2.8911343365569482E-5</v>
      </c>
      <c r="CX26" s="12">
        <v>0</v>
      </c>
      <c r="CY26" s="12">
        <v>0</v>
      </c>
      <c r="CZ26" s="12">
        <v>1.014476580808132E-5</v>
      </c>
      <c r="DA26" s="12">
        <v>9.7292724196277491E-2</v>
      </c>
      <c r="DB26" s="12">
        <v>0</v>
      </c>
      <c r="DC26" s="12">
        <v>0</v>
      </c>
      <c r="DD26" s="12">
        <v>1.3050310277785177E-3</v>
      </c>
    </row>
    <row r="27" spans="1:108" x14ac:dyDescent="0.15">
      <c r="A27" s="8" t="s">
        <v>36</v>
      </c>
      <c r="B27" s="9" t="s">
        <v>284</v>
      </c>
      <c r="C27" s="12">
        <v>3.5607579912413541E-2</v>
      </c>
      <c r="D27" s="12">
        <v>1.587484182675716E-3</v>
      </c>
      <c r="E27" s="12">
        <v>6.038647342995169E-3</v>
      </c>
      <c r="F27" s="12">
        <v>7.230077120822622E-4</v>
      </c>
      <c r="G27" s="12">
        <v>2.2263450834879408E-3</v>
      </c>
      <c r="H27" s="12">
        <v>0</v>
      </c>
      <c r="I27" s="12">
        <v>4.2818217205138186E-3</v>
      </c>
      <c r="J27" s="12">
        <v>1.5652365421119419E-3</v>
      </c>
      <c r="K27" s="12">
        <v>1.180549822504747E-3</v>
      </c>
      <c r="L27" s="12">
        <v>0</v>
      </c>
      <c r="M27" s="12">
        <v>9.3605990783410132E-3</v>
      </c>
      <c r="N27" s="12">
        <v>6.0961954763741324E-3</v>
      </c>
      <c r="O27" s="12">
        <v>3.4462106251416359E-2</v>
      </c>
      <c r="P27" s="12">
        <v>3.272720193131376E-2</v>
      </c>
      <c r="Q27" s="12">
        <v>7.711611378748191E-3</v>
      </c>
      <c r="R27" s="12">
        <v>2.7282494537465143E-2</v>
      </c>
      <c r="S27" s="12">
        <v>3.1709242798563533E-2</v>
      </c>
      <c r="T27" s="12">
        <v>4.8423757288269592E-3</v>
      </c>
      <c r="U27" s="12">
        <v>1.0277675137879597E-2</v>
      </c>
      <c r="V27" s="12">
        <v>0</v>
      </c>
      <c r="W27" s="12">
        <v>1.4058106841611996E-2</v>
      </c>
      <c r="X27" s="12">
        <v>1.1157397966615201E-2</v>
      </c>
      <c r="Y27" s="12">
        <v>2.5912655138391236E-2</v>
      </c>
      <c r="Z27" s="12">
        <v>0.10270013239599456</v>
      </c>
      <c r="AA27" s="12">
        <v>1.4727540500736377E-3</v>
      </c>
      <c r="AB27" s="12">
        <v>3.249121411047013E-2</v>
      </c>
      <c r="AC27" s="12">
        <v>4.94215112126839E-3</v>
      </c>
      <c r="AD27" s="12">
        <v>8.9177361821056889E-3</v>
      </c>
      <c r="AE27" s="12">
        <v>1.1538461538461539E-2</v>
      </c>
      <c r="AF27" s="12">
        <v>5.343977664354578E-3</v>
      </c>
      <c r="AG27" s="12">
        <v>9.3570286994413103E-3</v>
      </c>
      <c r="AH27" s="12">
        <v>6.1149612719119443E-4</v>
      </c>
      <c r="AI27" s="12">
        <v>1.7994763133948634E-2</v>
      </c>
      <c r="AJ27" s="12">
        <v>0</v>
      </c>
      <c r="AK27" s="12">
        <v>3.413668327985253E-4</v>
      </c>
      <c r="AL27" s="12">
        <v>4.1440867070449477E-3</v>
      </c>
      <c r="AM27" s="12">
        <v>2.0549704597996405E-4</v>
      </c>
      <c r="AN27" s="12">
        <v>2.762034182935048E-5</v>
      </c>
      <c r="AO27" s="12">
        <v>1.898054494143503E-3</v>
      </c>
      <c r="AP27" s="12">
        <v>7.7402438805380461E-3</v>
      </c>
      <c r="AQ27" s="12">
        <v>6.1780681228625579E-3</v>
      </c>
      <c r="AR27" s="12">
        <v>2.2963347208340185E-3</v>
      </c>
      <c r="AS27" s="12">
        <v>2.5884849590776071E-3</v>
      </c>
      <c r="AT27" s="12">
        <v>6.0989932540189478E-3</v>
      </c>
      <c r="AU27" s="12">
        <v>2.6493917707306829E-3</v>
      </c>
      <c r="AV27" s="12">
        <v>4.2853638569456884E-3</v>
      </c>
      <c r="AW27" s="12">
        <v>3.4479545242754638E-3</v>
      </c>
      <c r="AX27" s="12">
        <v>2.388801299507907E-3</v>
      </c>
      <c r="AY27" s="12">
        <v>3.6716806822219591E-3</v>
      </c>
      <c r="AZ27" s="12">
        <v>7.8247743445981326E-3</v>
      </c>
      <c r="BA27" s="12">
        <v>5.3111130859344368E-3</v>
      </c>
      <c r="BB27" s="12">
        <v>7.7461569919892231E-3</v>
      </c>
      <c r="BC27" s="12">
        <v>0</v>
      </c>
      <c r="BD27" s="12">
        <v>6.8718255153869135E-3</v>
      </c>
      <c r="BE27" s="12">
        <v>9.4925304678285943E-3</v>
      </c>
      <c r="BF27" s="12">
        <v>2.0367610531544959E-2</v>
      </c>
      <c r="BG27" s="12">
        <v>1.6308760031324315E-3</v>
      </c>
      <c r="BH27" s="12">
        <v>3.1435911303407248E-2</v>
      </c>
      <c r="BI27" s="12">
        <v>2.9627121513522666E-4</v>
      </c>
      <c r="BJ27" s="12">
        <v>5.3369146839765281E-3</v>
      </c>
      <c r="BK27" s="12">
        <v>6.4050746950184813E-3</v>
      </c>
      <c r="BL27" s="12">
        <v>1.7147174439103442E-3</v>
      </c>
      <c r="BM27" s="12">
        <v>2.2617397531864533E-3</v>
      </c>
      <c r="BN27" s="12">
        <v>2.742937950679944E-4</v>
      </c>
      <c r="BO27" s="12">
        <v>5.7499999999999999E-3</v>
      </c>
      <c r="BP27" s="12">
        <v>1.2040033110091053E-3</v>
      </c>
      <c r="BQ27" s="12">
        <v>2.9782024812263618E-3</v>
      </c>
      <c r="BR27" s="12">
        <v>9.1112188259647876E-6</v>
      </c>
      <c r="BS27" s="12">
        <v>2.2779504520466118E-5</v>
      </c>
      <c r="BT27" s="12">
        <v>1.5222630978054041E-5</v>
      </c>
      <c r="BU27" s="12">
        <v>1.6534391534391536E-5</v>
      </c>
      <c r="BV27" s="12">
        <v>4.2428033159560886E-5</v>
      </c>
      <c r="BW27" s="12">
        <v>1.5399620142703146E-4</v>
      </c>
      <c r="BX27" s="12">
        <v>4.1601475948016244E-4</v>
      </c>
      <c r="BY27" s="12">
        <v>1.2591774665349372E-4</v>
      </c>
      <c r="BZ27" s="12">
        <v>1.4310655714244827E-4</v>
      </c>
      <c r="CA27" s="12">
        <v>0</v>
      </c>
      <c r="CB27" s="12">
        <v>0</v>
      </c>
      <c r="CC27" s="12">
        <v>2.5093203326641815E-4</v>
      </c>
      <c r="CD27" s="12">
        <v>5.4841968538028581E-4</v>
      </c>
      <c r="CE27" s="12">
        <v>0</v>
      </c>
      <c r="CF27" s="12">
        <v>0</v>
      </c>
      <c r="CG27" s="12">
        <v>5.1499935625080471E-4</v>
      </c>
      <c r="CH27" s="12">
        <v>8.8490780705397941E-4</v>
      </c>
      <c r="CI27" s="12">
        <v>0</v>
      </c>
      <c r="CJ27" s="12">
        <v>5.7096493073293866E-3</v>
      </c>
      <c r="CK27" s="12">
        <v>4.3681192011195327E-4</v>
      </c>
      <c r="CL27" s="12">
        <v>3.7359036350342366E-5</v>
      </c>
      <c r="CM27" s="12">
        <v>6.1272118454225432E-3</v>
      </c>
      <c r="CN27" s="12">
        <v>1.7696320416608325E-3</v>
      </c>
      <c r="CO27" s="12">
        <v>1.2267695069649922E-2</v>
      </c>
      <c r="CP27" s="12">
        <v>3.9293356429590384E-3</v>
      </c>
      <c r="CQ27" s="12">
        <v>2.8119705227917613E-3</v>
      </c>
      <c r="CR27" s="12">
        <v>2.4100015062509415E-3</v>
      </c>
      <c r="CS27" s="12">
        <v>2.939597433573019E-3</v>
      </c>
      <c r="CT27" s="12">
        <v>3.5104142288790077E-3</v>
      </c>
      <c r="CU27" s="12">
        <v>6.2540314664722213E-3</v>
      </c>
      <c r="CV27" s="12">
        <v>3.526573170468989E-3</v>
      </c>
      <c r="CW27" s="12">
        <v>4.3367015048354218E-3</v>
      </c>
      <c r="CX27" s="12">
        <v>2.5730564234515713E-3</v>
      </c>
      <c r="CY27" s="12">
        <v>2.7653334772674114E-2</v>
      </c>
      <c r="CZ27" s="12">
        <v>1.5014253395960353E-3</v>
      </c>
      <c r="DA27" s="12">
        <v>3.3840947546531303E-4</v>
      </c>
      <c r="DB27" s="12">
        <v>9.5444739878593286E-3</v>
      </c>
      <c r="DC27" s="12">
        <v>9.3417648749640706E-3</v>
      </c>
      <c r="DD27" s="12">
        <v>4.6608250992089917E-4</v>
      </c>
    </row>
    <row r="28" spans="1:108" x14ac:dyDescent="0.15">
      <c r="A28" s="8" t="s">
        <v>37</v>
      </c>
      <c r="B28" s="9" t="s">
        <v>41</v>
      </c>
      <c r="C28" s="12">
        <v>1.0296379019008249E-2</v>
      </c>
      <c r="D28" s="12">
        <v>1.5414701483952606E-3</v>
      </c>
      <c r="E28" s="12">
        <v>4.3478260869565218E-3</v>
      </c>
      <c r="F28" s="12">
        <v>8.9170951156812336E-3</v>
      </c>
      <c r="G28" s="12">
        <v>5.3710575139146566E-2</v>
      </c>
      <c r="H28" s="12">
        <v>0</v>
      </c>
      <c r="I28" s="12">
        <v>1.9981834695731154E-2</v>
      </c>
      <c r="J28" s="12">
        <v>2.4225771606556689E-3</v>
      </c>
      <c r="K28" s="12">
        <v>1.2465945678196979E-3</v>
      </c>
      <c r="L28" s="12">
        <v>3.7629350893697085E-3</v>
      </c>
      <c r="M28" s="12">
        <v>5.6163594470046083E-3</v>
      </c>
      <c r="N28" s="12">
        <v>1.2192390952748264E-3</v>
      </c>
      <c r="O28" s="12">
        <v>2.1690569458383243E-3</v>
      </c>
      <c r="P28" s="12">
        <v>1.3238844326765829E-3</v>
      </c>
      <c r="Q28" s="12">
        <v>3.8374883226787318E-3</v>
      </c>
      <c r="R28" s="12">
        <v>3.754360973960911E-3</v>
      </c>
      <c r="S28" s="12">
        <v>1.1206479382624864E-3</v>
      </c>
      <c r="T28" s="12">
        <v>4.8028461310406168E-2</v>
      </c>
      <c r="U28" s="12">
        <v>1.2768403333743893E-2</v>
      </c>
      <c r="V28" s="12">
        <v>0</v>
      </c>
      <c r="W28" s="12">
        <v>5.1419742141391627E-3</v>
      </c>
      <c r="X28" s="12">
        <v>1.9226847670929588E-3</v>
      </c>
      <c r="Y28" s="12">
        <v>2.6361689714053558E-3</v>
      </c>
      <c r="Z28" s="12">
        <v>5.5941969530273932E-3</v>
      </c>
      <c r="AA28" s="12">
        <v>6.1855670103092786E-2</v>
      </c>
      <c r="AB28" s="12">
        <v>0.23745109740733372</v>
      </c>
      <c r="AC28" s="12">
        <v>7.0942246345760132E-4</v>
      </c>
      <c r="AD28" s="12">
        <v>3.4199977935498106E-3</v>
      </c>
      <c r="AE28" s="12">
        <v>9.6153846153846159E-4</v>
      </c>
      <c r="AF28" s="12">
        <v>2.7832308162107928E-2</v>
      </c>
      <c r="AG28" s="12">
        <v>4.8629229445271626E-3</v>
      </c>
      <c r="AH28" s="12">
        <v>3.4039951080309827E-2</v>
      </c>
      <c r="AI28" s="12">
        <v>1.5952013964976138E-2</v>
      </c>
      <c r="AJ28" s="12">
        <v>0</v>
      </c>
      <c r="AK28" s="12">
        <v>2.8674813955076126E-3</v>
      </c>
      <c r="AL28" s="12">
        <v>2.9646158750398469E-3</v>
      </c>
      <c r="AM28" s="12">
        <v>6.6786539943488308E-4</v>
      </c>
      <c r="AN28" s="12">
        <v>2.7012694309104771E-3</v>
      </c>
      <c r="AO28" s="12">
        <v>2.7222097350216028E-3</v>
      </c>
      <c r="AP28" s="12">
        <v>2.9811612161701057E-3</v>
      </c>
      <c r="AQ28" s="12">
        <v>3.2081484853939248E-3</v>
      </c>
      <c r="AR28" s="12">
        <v>1.2209162565315857E-3</v>
      </c>
      <c r="AS28" s="12">
        <v>6.5556929772983791E-4</v>
      </c>
      <c r="AT28" s="12">
        <v>1.2033148852523871E-3</v>
      </c>
      <c r="AU28" s="12">
        <v>1.2439217460137961E-3</v>
      </c>
      <c r="AV28" s="12">
        <v>8.3934023129143137E-4</v>
      </c>
      <c r="AW28" s="12">
        <v>6.2125306743702048E-4</v>
      </c>
      <c r="AX28" s="12">
        <v>4.2998423391142323E-4</v>
      </c>
      <c r="AY28" s="12">
        <v>2.7636306210272808E-4</v>
      </c>
      <c r="AZ28" s="12">
        <v>1.2835915919616361E-3</v>
      </c>
      <c r="BA28" s="12">
        <v>2.6137367548889948E-4</v>
      </c>
      <c r="BB28" s="12">
        <v>2.4056388173879573E-4</v>
      </c>
      <c r="BC28" s="12">
        <v>0</v>
      </c>
      <c r="BD28" s="12">
        <v>0</v>
      </c>
      <c r="BE28" s="12">
        <v>2.0311885729262218E-3</v>
      </c>
      <c r="BF28" s="12">
        <v>2.4838549428713363E-3</v>
      </c>
      <c r="BG28" s="12">
        <v>8.0609818304607402E-3</v>
      </c>
      <c r="BH28" s="12">
        <v>9.9152695150531828E-4</v>
      </c>
      <c r="BI28" s="12">
        <v>7.1951580818555043E-3</v>
      </c>
      <c r="BJ28" s="12">
        <v>1.7226472150170947E-3</v>
      </c>
      <c r="BK28" s="12">
        <v>2.7644253018962229E-3</v>
      </c>
      <c r="BL28" s="12">
        <v>9.0290932582916331E-3</v>
      </c>
      <c r="BM28" s="12">
        <v>4.2060703308552027E-3</v>
      </c>
      <c r="BN28" s="12">
        <v>1.665776058418483E-2</v>
      </c>
      <c r="BO28" s="12">
        <v>2.6499999999999999E-2</v>
      </c>
      <c r="BP28" s="12">
        <v>9.9781774399879605E-3</v>
      </c>
      <c r="BQ28" s="12">
        <v>1.2046798584592523E-2</v>
      </c>
      <c r="BR28" s="12">
        <v>1.4705507185107166E-3</v>
      </c>
      <c r="BS28" s="12">
        <v>4.0496896925273099E-4</v>
      </c>
      <c r="BT28" s="12">
        <v>1.2888494228085754E-3</v>
      </c>
      <c r="BU28" s="12">
        <v>6.9444444444444447E-4</v>
      </c>
      <c r="BV28" s="12">
        <v>1.3686462309535769E-6</v>
      </c>
      <c r="BW28" s="12">
        <v>2.9772598942559418E-3</v>
      </c>
      <c r="BX28" s="12">
        <v>4.7684938155487022E-2</v>
      </c>
      <c r="BY28" s="12">
        <v>0.28648224559772184</v>
      </c>
      <c r="BZ28" s="12">
        <v>4.7396891725578864E-2</v>
      </c>
      <c r="CA28" s="12">
        <v>0.16515151515151516</v>
      </c>
      <c r="CB28" s="12">
        <v>2.0192421902838816E-2</v>
      </c>
      <c r="CC28" s="12">
        <v>1.2905075996558647E-3</v>
      </c>
      <c r="CD28" s="12">
        <v>1.9627651897820755E-3</v>
      </c>
      <c r="CE28" s="12">
        <v>3.5042180402336145E-3</v>
      </c>
      <c r="CF28" s="12">
        <v>6.1055335717947394E-4</v>
      </c>
      <c r="CG28" s="12">
        <v>5.9224925968842537E-4</v>
      </c>
      <c r="CH28" s="12">
        <v>6.8625503404186154E-4</v>
      </c>
      <c r="CI28" s="12">
        <v>2.4067388688327315E-4</v>
      </c>
      <c r="CJ28" s="12">
        <v>1.5025392914024701E-3</v>
      </c>
      <c r="CK28" s="12">
        <v>8.1686525430812503E-3</v>
      </c>
      <c r="CL28" s="12">
        <v>1.424980386505916E-3</v>
      </c>
      <c r="CM28" s="12">
        <v>5.1983733618489346E-3</v>
      </c>
      <c r="CN28" s="12">
        <v>1.8292156120871231E-3</v>
      </c>
      <c r="CO28" s="12">
        <v>6.4164367166461653E-3</v>
      </c>
      <c r="CP28" s="12">
        <v>1.7576930915019361E-3</v>
      </c>
      <c r="CQ28" s="12">
        <v>2.357768387531386E-3</v>
      </c>
      <c r="CR28" s="12">
        <v>3.080967834695806E-3</v>
      </c>
      <c r="CS28" s="12">
        <v>1.7162320345710739E-3</v>
      </c>
      <c r="CT28" s="12">
        <v>7.9569389187924178E-4</v>
      </c>
      <c r="CU28" s="12">
        <v>3.4635555430911182E-3</v>
      </c>
      <c r="CV28" s="12">
        <v>1.5166203494258817E-3</v>
      </c>
      <c r="CW28" s="12">
        <v>2.2117177674660653E-3</v>
      </c>
      <c r="CX28" s="12">
        <v>2.2054769343870613E-3</v>
      </c>
      <c r="CY28" s="12">
        <v>6.3510912002302947E-3</v>
      </c>
      <c r="CZ28" s="12">
        <v>6.9187302811114602E-3</v>
      </c>
      <c r="DA28" s="12">
        <v>0</v>
      </c>
      <c r="DB28" s="12">
        <v>2.8721216073847389E-3</v>
      </c>
      <c r="DC28" s="12">
        <v>0</v>
      </c>
      <c r="DD28" s="12">
        <v>8.9088342610594718E-3</v>
      </c>
    </row>
    <row r="29" spans="1:108" x14ac:dyDescent="0.15">
      <c r="A29" s="8" t="s">
        <v>39</v>
      </c>
      <c r="B29" s="9" t="s">
        <v>43</v>
      </c>
      <c r="C29" s="12">
        <v>0</v>
      </c>
      <c r="D29" s="12">
        <v>0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2">
        <v>0</v>
      </c>
      <c r="K29" s="12">
        <v>0</v>
      </c>
      <c r="L29" s="12">
        <v>0</v>
      </c>
      <c r="M29" s="12">
        <v>0</v>
      </c>
      <c r="N29" s="12">
        <v>0</v>
      </c>
      <c r="O29" s="12">
        <v>0</v>
      </c>
      <c r="P29" s="12">
        <v>0</v>
      </c>
      <c r="Q29" s="12">
        <v>8.2428150129137438E-5</v>
      </c>
      <c r="R29" s="12">
        <v>0</v>
      </c>
      <c r="S29" s="12">
        <v>0</v>
      </c>
      <c r="T29" s="12">
        <v>3.7553117897025398E-3</v>
      </c>
      <c r="U29" s="12">
        <v>6.7058066811731055E-4</v>
      </c>
      <c r="V29" s="12">
        <v>0</v>
      </c>
      <c r="W29" s="12">
        <v>7.8776058157501456E-3</v>
      </c>
      <c r="X29" s="12">
        <v>0</v>
      </c>
      <c r="Y29" s="12">
        <v>0</v>
      </c>
      <c r="Z29" s="12">
        <v>8.3912954295410887E-5</v>
      </c>
      <c r="AA29" s="12">
        <v>0</v>
      </c>
      <c r="AB29" s="12">
        <v>1.3261720045089847E-4</v>
      </c>
      <c r="AC29" s="12">
        <v>9.5224491739275338E-5</v>
      </c>
      <c r="AD29" s="12">
        <v>0</v>
      </c>
      <c r="AE29" s="12">
        <v>0</v>
      </c>
      <c r="AF29" s="12">
        <v>0</v>
      </c>
      <c r="AG29" s="12">
        <v>0</v>
      </c>
      <c r="AH29" s="12">
        <v>0</v>
      </c>
      <c r="AI29" s="12">
        <v>8.7466805326004201E-3</v>
      </c>
      <c r="AJ29" s="12">
        <v>3.3250207813798837E-3</v>
      </c>
      <c r="AK29" s="12">
        <v>3.2771215948658428E-3</v>
      </c>
      <c r="AL29" s="12">
        <v>1.1762830729996811E-2</v>
      </c>
      <c r="AM29" s="12">
        <v>2.5687130747495504E-4</v>
      </c>
      <c r="AN29" s="12">
        <v>6.9603261409963211E-4</v>
      </c>
      <c r="AO29" s="12">
        <v>1.8730800929047726E-4</v>
      </c>
      <c r="AP29" s="12">
        <v>1.795880250704883E-5</v>
      </c>
      <c r="AQ29" s="12">
        <v>3.176384639003886E-5</v>
      </c>
      <c r="AR29" s="12">
        <v>1.26519819329698E-5</v>
      </c>
      <c r="AS29" s="12">
        <v>2.0275339105046531E-5</v>
      </c>
      <c r="AT29" s="12">
        <v>8.6539769144863447E-5</v>
      </c>
      <c r="AU29" s="12">
        <v>0</v>
      </c>
      <c r="AV29" s="12">
        <v>0</v>
      </c>
      <c r="AW29" s="12">
        <v>0</v>
      </c>
      <c r="AX29" s="12">
        <v>0</v>
      </c>
      <c r="AY29" s="12">
        <v>0</v>
      </c>
      <c r="AZ29" s="12">
        <v>0</v>
      </c>
      <c r="BA29" s="12">
        <v>5.2274735097779895E-6</v>
      </c>
      <c r="BB29" s="12">
        <v>0</v>
      </c>
      <c r="BC29" s="12">
        <v>0</v>
      </c>
      <c r="BD29" s="12">
        <v>0</v>
      </c>
      <c r="BE29" s="12">
        <v>6.9617350281745512E-5</v>
      </c>
      <c r="BF29" s="12">
        <v>0</v>
      </c>
      <c r="BG29" s="12">
        <v>3.5922378923621836E-5</v>
      </c>
      <c r="BH29" s="12">
        <v>2.2534703443302687E-5</v>
      </c>
      <c r="BI29" s="12">
        <v>2.1162229652516189E-4</v>
      </c>
      <c r="BJ29" s="12">
        <v>8.0755945875960627E-4</v>
      </c>
      <c r="BK29" s="12">
        <v>3.0852960958663204E-5</v>
      </c>
      <c r="BL29" s="12">
        <v>2.7152977761231618E-2</v>
      </c>
      <c r="BM29" s="12">
        <v>1.4632722493464402E-2</v>
      </c>
      <c r="BN29" s="12">
        <v>1.7812842232304494E-2</v>
      </c>
      <c r="BO29" s="12">
        <v>0</v>
      </c>
      <c r="BP29" s="12">
        <v>0</v>
      </c>
      <c r="BQ29" s="12">
        <v>1.4007905330921537E-4</v>
      </c>
      <c r="BR29" s="12">
        <v>0</v>
      </c>
      <c r="BS29" s="12">
        <v>0</v>
      </c>
      <c r="BT29" s="12">
        <v>0</v>
      </c>
      <c r="BU29" s="12">
        <v>0</v>
      </c>
      <c r="BV29" s="12">
        <v>0</v>
      </c>
      <c r="BW29" s="12">
        <v>0</v>
      </c>
      <c r="BX29" s="12">
        <v>0</v>
      </c>
      <c r="BY29" s="12">
        <v>0</v>
      </c>
      <c r="BZ29" s="12">
        <v>0</v>
      </c>
      <c r="CA29" s="12">
        <v>0</v>
      </c>
      <c r="CB29" s="12">
        <v>0</v>
      </c>
      <c r="CC29" s="12">
        <v>0</v>
      </c>
      <c r="CD29" s="12">
        <v>0</v>
      </c>
      <c r="CE29" s="12">
        <v>0</v>
      </c>
      <c r="CF29" s="12">
        <v>0</v>
      </c>
      <c r="CG29" s="12">
        <v>0</v>
      </c>
      <c r="CH29" s="12">
        <v>0</v>
      </c>
      <c r="CI29" s="12">
        <v>0</v>
      </c>
      <c r="CJ29" s="12">
        <v>0</v>
      </c>
      <c r="CK29" s="12">
        <v>0</v>
      </c>
      <c r="CL29" s="12">
        <v>0</v>
      </c>
      <c r="CM29" s="12">
        <v>0</v>
      </c>
      <c r="CN29" s="12">
        <v>0</v>
      </c>
      <c r="CO29" s="12">
        <v>0</v>
      </c>
      <c r="CP29" s="12">
        <v>6.368453230079478E-6</v>
      </c>
      <c r="CQ29" s="12">
        <v>1.0206789556412926E-5</v>
      </c>
      <c r="CR29" s="12">
        <v>2.0539785564638706E-4</v>
      </c>
      <c r="CS29" s="12">
        <v>1.7602379841754606E-5</v>
      </c>
      <c r="CT29" s="12">
        <v>0</v>
      </c>
      <c r="CU29" s="12">
        <v>0</v>
      </c>
      <c r="CV29" s="12">
        <v>2.1542902690708548E-6</v>
      </c>
      <c r="CW29" s="12">
        <v>0</v>
      </c>
      <c r="CX29" s="12">
        <v>4.7989544405644389E-4</v>
      </c>
      <c r="CY29" s="12">
        <v>0</v>
      </c>
      <c r="CZ29" s="12">
        <v>0</v>
      </c>
      <c r="DA29" s="12">
        <v>0</v>
      </c>
      <c r="DB29" s="12">
        <v>1.0033612602217429E-4</v>
      </c>
      <c r="DC29" s="12">
        <v>0</v>
      </c>
      <c r="DD29" s="12">
        <v>0</v>
      </c>
    </row>
    <row r="30" spans="1:108" x14ac:dyDescent="0.15">
      <c r="A30" s="8" t="s">
        <v>40</v>
      </c>
      <c r="B30" s="9" t="s">
        <v>45</v>
      </c>
      <c r="C30" s="12">
        <v>1.0419163777326917E-2</v>
      </c>
      <c r="D30" s="12">
        <v>1.196364891291844E-3</v>
      </c>
      <c r="E30" s="12">
        <v>4.830917874396135E-3</v>
      </c>
      <c r="F30" s="12">
        <v>5.7438946015424168E-3</v>
      </c>
      <c r="G30" s="12">
        <v>1.6697588126159554E-2</v>
      </c>
      <c r="H30" s="12">
        <v>0</v>
      </c>
      <c r="I30" s="12">
        <v>1.297521733489036E-4</v>
      </c>
      <c r="J30" s="12">
        <v>1.2364582131658154E-2</v>
      </c>
      <c r="K30" s="12">
        <v>1.912820936184265E-2</v>
      </c>
      <c r="L30" s="12">
        <v>4.7036688617121356E-4</v>
      </c>
      <c r="M30" s="12">
        <v>6.3364055299539174E-3</v>
      </c>
      <c r="N30" s="12">
        <v>3.6328348553086665E-3</v>
      </c>
      <c r="O30" s="12">
        <v>1.1735569296513322E-2</v>
      </c>
      <c r="P30" s="12">
        <v>5.5525270617553149E-2</v>
      </c>
      <c r="Q30" s="12">
        <v>7.6108658619236901E-3</v>
      </c>
      <c r="R30" s="12">
        <v>4.018735589169091E-2</v>
      </c>
      <c r="S30" s="12">
        <v>3.4994778799378547E-2</v>
      </c>
      <c r="T30" s="12">
        <v>1.1760055341436901E-2</v>
      </c>
      <c r="U30" s="12">
        <v>9.6481504290347742E-3</v>
      </c>
      <c r="V30" s="12">
        <v>0</v>
      </c>
      <c r="W30" s="12">
        <v>2.4063426125281793E-3</v>
      </c>
      <c r="X30" s="12">
        <v>1.340053019489032E-3</v>
      </c>
      <c r="Y30" s="12">
        <v>8.4015285503514378E-2</v>
      </c>
      <c r="Z30" s="12">
        <v>2.579857161504466E-2</v>
      </c>
      <c r="AA30" s="12">
        <v>0</v>
      </c>
      <c r="AB30" s="12">
        <v>0</v>
      </c>
      <c r="AC30" s="12">
        <v>0.23214302718659238</v>
      </c>
      <c r="AD30" s="12">
        <v>1.9373858468478406E-2</v>
      </c>
      <c r="AE30" s="12">
        <v>3.6899038461538462E-2</v>
      </c>
      <c r="AF30" s="12">
        <v>1.3010949701173493E-2</v>
      </c>
      <c r="AG30" s="12">
        <v>1.5845479257448059E-3</v>
      </c>
      <c r="AH30" s="12">
        <v>5.5034651447207501E-3</v>
      </c>
      <c r="AI30" s="12">
        <v>2.4884398967483148E-3</v>
      </c>
      <c r="AJ30" s="12">
        <v>0</v>
      </c>
      <c r="AK30" s="12">
        <v>2.0482009967911518E-4</v>
      </c>
      <c r="AL30" s="12">
        <v>2.8689831048772711E-4</v>
      </c>
      <c r="AM30" s="12">
        <v>1.0274852298998202E-4</v>
      </c>
      <c r="AN30" s="12">
        <v>2.0439052953719354E-4</v>
      </c>
      <c r="AO30" s="12">
        <v>6.8929347418895635E-3</v>
      </c>
      <c r="AP30" s="12">
        <v>1.580374620620297E-3</v>
      </c>
      <c r="AQ30" s="12">
        <v>1.9217127065973508E-3</v>
      </c>
      <c r="AR30" s="12">
        <v>2.4797884588620808E-3</v>
      </c>
      <c r="AS30" s="12">
        <v>2.9939917411785379E-3</v>
      </c>
      <c r="AT30" s="12">
        <v>4.6504823561894476E-2</v>
      </c>
      <c r="AU30" s="12">
        <v>1.7059498231046348E-2</v>
      </c>
      <c r="AV30" s="12">
        <v>1.1724164427933479E-2</v>
      </c>
      <c r="AW30" s="12">
        <v>1.6059391793246978E-2</v>
      </c>
      <c r="AX30" s="12">
        <v>2.9430032009937414E-2</v>
      </c>
      <c r="AY30" s="12">
        <v>7.3828418018871645E-3</v>
      </c>
      <c r="AZ30" s="12">
        <v>7.9233541788607864E-2</v>
      </c>
      <c r="BA30" s="12">
        <v>4.47210358761507E-2</v>
      </c>
      <c r="BB30" s="12">
        <v>3.6204864201688759E-2</v>
      </c>
      <c r="BC30" s="12">
        <v>0</v>
      </c>
      <c r="BD30" s="12">
        <v>4.7804003585300266E-3</v>
      </c>
      <c r="BE30" s="12">
        <v>3.3342615646704231E-2</v>
      </c>
      <c r="BF30" s="12">
        <v>8.9418777943368107E-3</v>
      </c>
      <c r="BG30" s="12">
        <v>2.6216152138459216E-2</v>
      </c>
      <c r="BH30" s="12">
        <v>7.4206778438795751E-2</v>
      </c>
      <c r="BI30" s="12">
        <v>2.4548186396918781E-3</v>
      </c>
      <c r="BJ30" s="12">
        <v>1.208486396573139E-2</v>
      </c>
      <c r="BK30" s="12">
        <v>1.5741180681109967E-2</v>
      </c>
      <c r="BL30" s="12">
        <v>1.198550264434395E-2</v>
      </c>
      <c r="BM30" s="12">
        <v>1.041070195278419E-2</v>
      </c>
      <c r="BN30" s="12">
        <v>0</v>
      </c>
      <c r="BO30" s="12">
        <v>0</v>
      </c>
      <c r="BP30" s="12">
        <v>3.4133493867108136E-2</v>
      </c>
      <c r="BQ30" s="12">
        <v>2.387434299878801E-3</v>
      </c>
      <c r="BR30" s="12">
        <v>5.9924486218370402E-3</v>
      </c>
      <c r="BS30" s="12">
        <v>2.5867392911018195E-3</v>
      </c>
      <c r="BT30" s="12">
        <v>7.2561207662057592E-4</v>
      </c>
      <c r="BU30" s="12">
        <v>1.9345238095238096E-3</v>
      </c>
      <c r="BV30" s="12">
        <v>4.092252230551195E-4</v>
      </c>
      <c r="BW30" s="12">
        <v>0</v>
      </c>
      <c r="BX30" s="12">
        <v>4.6726295448858824E-4</v>
      </c>
      <c r="BY30" s="12">
        <v>4.8429902559036054E-5</v>
      </c>
      <c r="BZ30" s="12">
        <v>1.4310655714244827E-4</v>
      </c>
      <c r="CA30" s="12">
        <v>0</v>
      </c>
      <c r="CB30" s="12">
        <v>1.5441263808053214E-3</v>
      </c>
      <c r="CC30" s="12">
        <v>3.4413535990823058E-3</v>
      </c>
      <c r="CD30" s="12">
        <v>4.0842834463847601E-3</v>
      </c>
      <c r="CE30" s="12">
        <v>0</v>
      </c>
      <c r="CF30" s="12">
        <v>3.4559623991290976E-5</v>
      </c>
      <c r="CG30" s="12">
        <v>9.2699884125144844E-4</v>
      </c>
      <c r="CH30" s="12">
        <v>8.307297780506746E-3</v>
      </c>
      <c r="CI30" s="12">
        <v>0</v>
      </c>
      <c r="CJ30" s="12">
        <v>2.8848754394927428E-3</v>
      </c>
      <c r="CK30" s="12">
        <v>7.3071623673048977E-4</v>
      </c>
      <c r="CL30" s="12">
        <v>3.335628245566283E-4</v>
      </c>
      <c r="CM30" s="12">
        <v>6.1467252589429977E-3</v>
      </c>
      <c r="CN30" s="12">
        <v>1.4880996713966092E-3</v>
      </c>
      <c r="CO30" s="12">
        <v>0</v>
      </c>
      <c r="CP30" s="12">
        <v>1.9105359690238435E-4</v>
      </c>
      <c r="CQ30" s="12">
        <v>2.3985955457570375E-4</v>
      </c>
      <c r="CR30" s="12">
        <v>2.8207972175437156E-3</v>
      </c>
      <c r="CS30" s="12">
        <v>3.6964997667684671E-4</v>
      </c>
      <c r="CT30" s="12">
        <v>3.3699976597238476E-3</v>
      </c>
      <c r="CU30" s="12">
        <v>6.9481448242981747E-3</v>
      </c>
      <c r="CV30" s="12">
        <v>1.3701286111290636E-3</v>
      </c>
      <c r="CW30" s="12">
        <v>1.0841753762088555E-3</v>
      </c>
      <c r="CX30" s="12">
        <v>7.6579060221772959E-4</v>
      </c>
      <c r="CY30" s="12">
        <v>3.6343354743527466E-3</v>
      </c>
      <c r="CZ30" s="12">
        <v>6.6752559017175086E-3</v>
      </c>
      <c r="DA30" s="12">
        <v>0</v>
      </c>
      <c r="DB30" s="12">
        <v>3.6371845683038175E-4</v>
      </c>
      <c r="DC30" s="12">
        <v>3.5977771390246237E-2</v>
      </c>
      <c r="DD30" s="12">
        <v>1.9442298985271793E-3</v>
      </c>
    </row>
    <row r="31" spans="1:108" x14ac:dyDescent="0.15">
      <c r="A31" s="8" t="s">
        <v>42</v>
      </c>
      <c r="B31" s="9" t="s">
        <v>47</v>
      </c>
      <c r="C31" s="12">
        <v>7.4255544316527411E-4</v>
      </c>
      <c r="D31" s="12">
        <v>3.6811227424364432E-4</v>
      </c>
      <c r="E31" s="12">
        <v>8.8566827697262479E-4</v>
      </c>
      <c r="F31" s="12">
        <v>5.22172236503856E-4</v>
      </c>
      <c r="G31" s="12">
        <v>9.2764378478664194E-4</v>
      </c>
      <c r="H31" s="12">
        <v>0</v>
      </c>
      <c r="I31" s="12">
        <v>3.5033086804203972E-3</v>
      </c>
      <c r="J31" s="12">
        <v>2.700491856575042E-4</v>
      </c>
      <c r="K31" s="12">
        <v>1.7336745645174607E-4</v>
      </c>
      <c r="L31" s="12">
        <v>0</v>
      </c>
      <c r="M31" s="12">
        <v>2.880184331797235E-4</v>
      </c>
      <c r="N31" s="12">
        <v>2.2145363159073376E-3</v>
      </c>
      <c r="O31" s="12">
        <v>7.4460163812360388E-4</v>
      </c>
      <c r="P31" s="12">
        <v>1.2265399890974223E-3</v>
      </c>
      <c r="Q31" s="12">
        <v>1.1906288351986519E-4</v>
      </c>
      <c r="R31" s="12">
        <v>1.9797916390018951E-3</v>
      </c>
      <c r="S31" s="12">
        <v>2.5469271324147418E-4</v>
      </c>
      <c r="T31" s="12">
        <v>1.3835359225219882E-3</v>
      </c>
      <c r="U31" s="12">
        <v>1.3685319757496134E-4</v>
      </c>
      <c r="V31" s="12">
        <v>0</v>
      </c>
      <c r="W31" s="12">
        <v>5.3192836697991334E-4</v>
      </c>
      <c r="X31" s="12">
        <v>2.9131587380196346E-4</v>
      </c>
      <c r="Y31" s="12">
        <v>3.7572280820725237E-3</v>
      </c>
      <c r="Z31" s="12">
        <v>5.2212504894922338E-4</v>
      </c>
      <c r="AA31" s="12">
        <v>0</v>
      </c>
      <c r="AB31" s="12">
        <v>7.2939460247994166E-4</v>
      </c>
      <c r="AC31" s="12">
        <v>8.9034899776222441E-4</v>
      </c>
      <c r="AD31" s="12">
        <v>3.4267397246840484E-2</v>
      </c>
      <c r="AE31" s="12">
        <v>6.706730769230769E-2</v>
      </c>
      <c r="AF31" s="12">
        <v>1.0906076866029751E-5</v>
      </c>
      <c r="AG31" s="12">
        <v>5.3273594055213303E-4</v>
      </c>
      <c r="AH31" s="12">
        <v>6.1149612719119443E-4</v>
      </c>
      <c r="AI31" s="12">
        <v>1.3185017363367935E-3</v>
      </c>
      <c r="AJ31" s="12">
        <v>8.3125519534497092E-4</v>
      </c>
      <c r="AK31" s="12">
        <v>1.9799276302314467E-3</v>
      </c>
      <c r="AL31" s="12">
        <v>2.0720433535224739E-3</v>
      </c>
      <c r="AM31" s="12">
        <v>1.0274852298998202E-4</v>
      </c>
      <c r="AN31" s="12">
        <v>2.762034182935048E-5</v>
      </c>
      <c r="AO31" s="12">
        <v>1.3735920681301665E-4</v>
      </c>
      <c r="AP31" s="12">
        <v>2.4603559434656897E-3</v>
      </c>
      <c r="AQ31" s="12">
        <v>4.9763359344394214E-4</v>
      </c>
      <c r="AR31" s="12">
        <v>9.1916648743025596E-3</v>
      </c>
      <c r="AS31" s="12">
        <v>8.1844785520704504E-3</v>
      </c>
      <c r="AT31" s="12">
        <v>9.0784338774349618E-3</v>
      </c>
      <c r="AU31" s="12">
        <v>3.0532624674884088E-3</v>
      </c>
      <c r="AV31" s="12">
        <v>1.2412778068394408E-4</v>
      </c>
      <c r="AW31" s="12">
        <v>5.9019041406516946E-3</v>
      </c>
      <c r="AX31" s="12">
        <v>5.8764511967894515E-3</v>
      </c>
      <c r="AY31" s="12">
        <v>4.7376524931896246E-4</v>
      </c>
      <c r="AZ31" s="12">
        <v>5.9558649867019915E-4</v>
      </c>
      <c r="BA31" s="12">
        <v>6.0063670627349096E-3</v>
      </c>
      <c r="BB31" s="12">
        <v>1.6358343958238111E-3</v>
      </c>
      <c r="BC31" s="12">
        <v>0</v>
      </c>
      <c r="BD31" s="12">
        <v>2.2109351658201375E-2</v>
      </c>
      <c r="BE31" s="12">
        <v>1.6482931463766216E-2</v>
      </c>
      <c r="BF31" s="12">
        <v>1.4406358668653751E-2</v>
      </c>
      <c r="BG31" s="12">
        <v>1.0273800372155846E-3</v>
      </c>
      <c r="BH31" s="12">
        <v>5.5435370470524612E-3</v>
      </c>
      <c r="BI31" s="12">
        <v>5.3752063317391123E-3</v>
      </c>
      <c r="BJ31" s="12">
        <v>2.5894569601530849E-4</v>
      </c>
      <c r="BK31" s="12">
        <v>2.7150605643623619E-4</v>
      </c>
      <c r="BL31" s="12">
        <v>3.506082538570193E-3</v>
      </c>
      <c r="BM31" s="12">
        <v>3.8950412392675026E-3</v>
      </c>
      <c r="BN31" s="12">
        <v>0</v>
      </c>
      <c r="BO31" s="12">
        <v>0</v>
      </c>
      <c r="BP31" s="12">
        <v>1.2642034765595605E-3</v>
      </c>
      <c r="BQ31" s="12">
        <v>1.7948390004445987E-2</v>
      </c>
      <c r="BR31" s="12">
        <v>1.1024574779417393E-4</v>
      </c>
      <c r="BS31" s="12">
        <v>1.0124224231318275E-5</v>
      </c>
      <c r="BT31" s="12">
        <v>0</v>
      </c>
      <c r="BU31" s="12">
        <v>0</v>
      </c>
      <c r="BV31" s="12">
        <v>0</v>
      </c>
      <c r="BW31" s="12">
        <v>1.0266413428468765E-4</v>
      </c>
      <c r="BX31" s="12">
        <v>1.9263292123755348E-3</v>
      </c>
      <c r="BY31" s="12">
        <v>8.1555955909416705E-3</v>
      </c>
      <c r="BZ31" s="12">
        <v>2.1179770457082346E-3</v>
      </c>
      <c r="CA31" s="12">
        <v>0</v>
      </c>
      <c r="CB31" s="12">
        <v>8.3145266658748074E-4</v>
      </c>
      <c r="CC31" s="12">
        <v>6.0940636650415835E-4</v>
      </c>
      <c r="CD31" s="12">
        <v>1.1545677586953385E-4</v>
      </c>
      <c r="CE31" s="12">
        <v>2.5957170668397143E-4</v>
      </c>
      <c r="CF31" s="12">
        <v>1.7855805728833669E-4</v>
      </c>
      <c r="CG31" s="12">
        <v>2.5749967812540233E-5</v>
      </c>
      <c r="CH31" s="12">
        <v>0</v>
      </c>
      <c r="CI31" s="12">
        <v>2.4067388688327315E-4</v>
      </c>
      <c r="CJ31" s="12">
        <v>6.0101571656098807E-5</v>
      </c>
      <c r="CK31" s="12">
        <v>9.7473771062019207E-4</v>
      </c>
      <c r="CL31" s="12">
        <v>6.4044062314872635E-5</v>
      </c>
      <c r="CM31" s="12">
        <v>6.2442923265452674E-4</v>
      </c>
      <c r="CN31" s="12">
        <v>1.1603900340520104E-3</v>
      </c>
      <c r="CO31" s="12">
        <v>5.3193257754579606E-4</v>
      </c>
      <c r="CP31" s="12">
        <v>1.6876401059710618E-3</v>
      </c>
      <c r="CQ31" s="12">
        <v>1.2554351154387899E-3</v>
      </c>
      <c r="CR31" s="12">
        <v>5.5183557216995985E-3</v>
      </c>
      <c r="CS31" s="12">
        <v>4.7526425572737432E-4</v>
      </c>
      <c r="CT31" s="12">
        <v>0</v>
      </c>
      <c r="CU31" s="12">
        <v>4.3918445186078472E-2</v>
      </c>
      <c r="CV31" s="12">
        <v>6.6782998341196494E-5</v>
      </c>
      <c r="CW31" s="12">
        <v>3.1802477702126431E-4</v>
      </c>
      <c r="CX31" s="12">
        <v>9.1894872266127544E-5</v>
      </c>
      <c r="CY31" s="12">
        <v>5.2176103344668144E-4</v>
      </c>
      <c r="CZ31" s="12">
        <v>1.420267213131385E-3</v>
      </c>
      <c r="DA31" s="12">
        <v>1.065989847715736E-2</v>
      </c>
      <c r="DB31" s="12">
        <v>5.2676466161641496E-4</v>
      </c>
      <c r="DC31" s="12">
        <v>1.0108268659576506E-2</v>
      </c>
      <c r="DD31" s="12">
        <v>1.3316643140597119E-4</v>
      </c>
    </row>
    <row r="32" spans="1:108" x14ac:dyDescent="0.15">
      <c r="A32" s="8" t="s">
        <v>44</v>
      </c>
      <c r="B32" s="9" t="s">
        <v>285</v>
      </c>
      <c r="C32" s="12">
        <v>4.6775146026158998E-5</v>
      </c>
      <c r="D32" s="12">
        <v>0</v>
      </c>
      <c r="E32" s="12">
        <v>0</v>
      </c>
      <c r="F32" s="12">
        <v>1.6066838046272492E-4</v>
      </c>
      <c r="G32" s="12">
        <v>1.8552875695732838E-4</v>
      </c>
      <c r="H32" s="12">
        <v>0</v>
      </c>
      <c r="I32" s="12">
        <v>2.0760347735824577E-3</v>
      </c>
      <c r="J32" s="12">
        <v>2.0974694031650814E-5</v>
      </c>
      <c r="K32" s="12">
        <v>0</v>
      </c>
      <c r="L32" s="12">
        <v>0</v>
      </c>
      <c r="M32" s="12">
        <v>1.4400921658986175E-4</v>
      </c>
      <c r="N32" s="12">
        <v>1.9905944412650228E-3</v>
      </c>
      <c r="O32" s="12">
        <v>1.456829291980964E-4</v>
      </c>
      <c r="P32" s="12">
        <v>8.3716221478078031E-4</v>
      </c>
      <c r="Q32" s="12">
        <v>2.747605004304581E-5</v>
      </c>
      <c r="R32" s="12">
        <v>9.657520190253148E-5</v>
      </c>
      <c r="S32" s="12">
        <v>7.6407813972442253E-5</v>
      </c>
      <c r="T32" s="12">
        <v>9.8823994465856315E-5</v>
      </c>
      <c r="U32" s="12">
        <v>1.3685319757496133E-5</v>
      </c>
      <c r="V32" s="12">
        <v>0</v>
      </c>
      <c r="W32" s="12">
        <v>0</v>
      </c>
      <c r="X32" s="12">
        <v>0</v>
      </c>
      <c r="Y32" s="12">
        <v>2.1382598841063142E-5</v>
      </c>
      <c r="Z32" s="12">
        <v>1.7714957017920076E-4</v>
      </c>
      <c r="AA32" s="12">
        <v>0</v>
      </c>
      <c r="AB32" s="12">
        <v>4.6416020157814467E-4</v>
      </c>
      <c r="AC32" s="12">
        <v>5.2373470456601439E-5</v>
      </c>
      <c r="AD32" s="12">
        <v>7.3548339646232493E-5</v>
      </c>
      <c r="AE32" s="12">
        <v>0.14963942307692307</v>
      </c>
      <c r="AF32" s="12">
        <v>4.3624307464119006E-5</v>
      </c>
      <c r="AG32" s="12">
        <v>9.5619271381152082E-5</v>
      </c>
      <c r="AH32" s="12">
        <v>8.1532816958825927E-4</v>
      </c>
      <c r="AI32" s="12">
        <v>3.8997938680384036E-4</v>
      </c>
      <c r="AJ32" s="12">
        <v>0</v>
      </c>
      <c r="AK32" s="12">
        <v>2.7309346623882025E-4</v>
      </c>
      <c r="AL32" s="12">
        <v>2.2314313037934331E-4</v>
      </c>
      <c r="AM32" s="12">
        <v>0</v>
      </c>
      <c r="AN32" s="12">
        <v>5.5240683658700956E-6</v>
      </c>
      <c r="AO32" s="12">
        <v>3.7461601858095452E-5</v>
      </c>
      <c r="AP32" s="12">
        <v>4.4897006267622075E-4</v>
      </c>
      <c r="AQ32" s="12">
        <v>2.6469871991699049E-5</v>
      </c>
      <c r="AR32" s="12">
        <v>2.5303963865939599E-5</v>
      </c>
      <c r="AS32" s="12">
        <v>2.635794083656049E-4</v>
      </c>
      <c r="AT32" s="12">
        <v>2.5220161293645921E-3</v>
      </c>
      <c r="AU32" s="12">
        <v>2.4232241805463562E-4</v>
      </c>
      <c r="AV32" s="12">
        <v>1.9505794107476925E-4</v>
      </c>
      <c r="AW32" s="12">
        <v>4.6593980057776538E-5</v>
      </c>
      <c r="AX32" s="12">
        <v>0</v>
      </c>
      <c r="AY32" s="12">
        <v>3.948043744324687E-5</v>
      </c>
      <c r="AZ32" s="12">
        <v>1.0268732735693088E-5</v>
      </c>
      <c r="BA32" s="12">
        <v>2.9796599005734538E-4</v>
      </c>
      <c r="BB32" s="12">
        <v>4.009398028979929E-5</v>
      </c>
      <c r="BC32" s="12">
        <v>0</v>
      </c>
      <c r="BD32" s="12">
        <v>0</v>
      </c>
      <c r="BE32" s="12">
        <v>5.733193552614336E-5</v>
      </c>
      <c r="BF32" s="12">
        <v>0</v>
      </c>
      <c r="BG32" s="12">
        <v>1.4368951569448736E-5</v>
      </c>
      <c r="BH32" s="12">
        <v>1.6901027582477014E-3</v>
      </c>
      <c r="BI32" s="12">
        <v>8.4648918610064758E-5</v>
      </c>
      <c r="BJ32" s="12">
        <v>0</v>
      </c>
      <c r="BK32" s="12">
        <v>1.2341184383465281E-5</v>
      </c>
      <c r="BL32" s="12">
        <v>6.569798635671817E-6</v>
      </c>
      <c r="BM32" s="12">
        <v>5.4230713405034843E-5</v>
      </c>
      <c r="BN32" s="12">
        <v>5.5874661958295152E-5</v>
      </c>
      <c r="BO32" s="12">
        <v>5.6666666666666671E-3</v>
      </c>
      <c r="BP32" s="12">
        <v>1.2040033110091052E-4</v>
      </c>
      <c r="BQ32" s="12">
        <v>2.9842928748485012E-4</v>
      </c>
      <c r="BR32" s="12">
        <v>1.0022340708561266E-4</v>
      </c>
      <c r="BS32" s="12">
        <v>1.0124224231318275E-4</v>
      </c>
      <c r="BT32" s="12">
        <v>0</v>
      </c>
      <c r="BU32" s="12">
        <v>0</v>
      </c>
      <c r="BV32" s="12">
        <v>0</v>
      </c>
      <c r="BW32" s="12">
        <v>1.5399620142703146E-4</v>
      </c>
      <c r="BX32" s="12">
        <v>3.9189796182913849E-5</v>
      </c>
      <c r="BY32" s="12">
        <v>0</v>
      </c>
      <c r="BZ32" s="12">
        <v>0</v>
      </c>
      <c r="CA32" s="12">
        <v>0</v>
      </c>
      <c r="CB32" s="12">
        <v>0</v>
      </c>
      <c r="CC32" s="12">
        <v>0</v>
      </c>
      <c r="CD32" s="12">
        <v>2.8864193967383462E-5</v>
      </c>
      <c r="CE32" s="12">
        <v>3.8935756002595715E-4</v>
      </c>
      <c r="CF32" s="12">
        <v>4.1471548789549171E-4</v>
      </c>
      <c r="CG32" s="12">
        <v>2.3174971031286211E-4</v>
      </c>
      <c r="CH32" s="12">
        <v>0</v>
      </c>
      <c r="CI32" s="12">
        <v>2.4067388688327315E-4</v>
      </c>
      <c r="CJ32" s="12">
        <v>6.0101571656098807E-5</v>
      </c>
      <c r="CK32" s="12">
        <v>2.5345876846002226E-4</v>
      </c>
      <c r="CL32" s="12">
        <v>6.4044062314872635E-5</v>
      </c>
      <c r="CM32" s="12">
        <v>1.1200699360740573E-3</v>
      </c>
      <c r="CN32" s="12">
        <v>3.8729320777088927E-5</v>
      </c>
      <c r="CO32" s="12">
        <v>1.3298314438644902E-4</v>
      </c>
      <c r="CP32" s="12">
        <v>7.0052985530874261E-5</v>
      </c>
      <c r="CQ32" s="12">
        <v>4.0827158225651704E-5</v>
      </c>
      <c r="CR32" s="12">
        <v>1.7664215585589287E-3</v>
      </c>
      <c r="CS32" s="12">
        <v>6.512880541449204E-4</v>
      </c>
      <c r="CT32" s="12">
        <v>0</v>
      </c>
      <c r="CU32" s="12">
        <v>7.0112460386459882E-6</v>
      </c>
      <c r="CV32" s="12">
        <v>1.0556022318447188E-4</v>
      </c>
      <c r="CW32" s="12">
        <v>1.0118970177949318E-4</v>
      </c>
      <c r="CX32" s="12">
        <v>5.1052706814515303E-6</v>
      </c>
      <c r="CY32" s="12">
        <v>2.1590111728828196E-4</v>
      </c>
      <c r="CZ32" s="12">
        <v>2.1304008196970772E-4</v>
      </c>
      <c r="DA32" s="12">
        <v>0</v>
      </c>
      <c r="DB32" s="12">
        <v>9.4065118145788391E-4</v>
      </c>
      <c r="DC32" s="12">
        <v>0</v>
      </c>
      <c r="DD32" s="12">
        <v>4.2613258049910779E-4</v>
      </c>
    </row>
    <row r="33" spans="1:108" x14ac:dyDescent="0.15">
      <c r="A33" s="8" t="s">
        <v>46</v>
      </c>
      <c r="B33" s="9" t="s">
        <v>50</v>
      </c>
      <c r="C33" s="12">
        <v>0</v>
      </c>
      <c r="D33" s="12">
        <v>0</v>
      </c>
      <c r="E33" s="12">
        <v>0</v>
      </c>
      <c r="F33" s="12">
        <v>1.205012853470437E-4</v>
      </c>
      <c r="G33" s="12">
        <v>0</v>
      </c>
      <c r="H33" s="12">
        <v>0</v>
      </c>
      <c r="I33" s="12">
        <v>0</v>
      </c>
      <c r="J33" s="12">
        <v>5.7418224911644103E-4</v>
      </c>
      <c r="K33" s="12">
        <v>8.8004623132172041E-3</v>
      </c>
      <c r="L33" s="12">
        <v>0</v>
      </c>
      <c r="M33" s="12">
        <v>2.880184331797235E-4</v>
      </c>
      <c r="N33" s="12">
        <v>3.4835402722137901E-4</v>
      </c>
      <c r="O33" s="12">
        <v>4.856097639936547E-5</v>
      </c>
      <c r="P33" s="12">
        <v>6.9893310489837239E-3</v>
      </c>
      <c r="Q33" s="12">
        <v>1.8317366695363874E-5</v>
      </c>
      <c r="R33" s="12">
        <v>0</v>
      </c>
      <c r="S33" s="12">
        <v>0</v>
      </c>
      <c r="T33" s="12">
        <v>9.8823994465856315E-5</v>
      </c>
      <c r="U33" s="12">
        <v>1.0263989818122101E-3</v>
      </c>
      <c r="V33" s="12">
        <v>0</v>
      </c>
      <c r="W33" s="12">
        <v>8.8654727829985561E-4</v>
      </c>
      <c r="X33" s="12">
        <v>0</v>
      </c>
      <c r="Y33" s="12">
        <v>1.7610097474104146E-2</v>
      </c>
      <c r="Z33" s="12">
        <v>2.0418818878549985E-3</v>
      </c>
      <c r="AA33" s="12">
        <v>0</v>
      </c>
      <c r="AB33" s="12">
        <v>0</v>
      </c>
      <c r="AC33" s="12">
        <v>3.0947959815264487E-3</v>
      </c>
      <c r="AD33" s="12">
        <v>3.6161266992730973E-4</v>
      </c>
      <c r="AE33" s="12">
        <v>0</v>
      </c>
      <c r="AF33" s="12">
        <v>5.2774505954717971E-2</v>
      </c>
      <c r="AG33" s="12">
        <v>1.9123854276230416E-4</v>
      </c>
      <c r="AH33" s="12">
        <v>0</v>
      </c>
      <c r="AI33" s="12">
        <v>3.4169622462812679E-3</v>
      </c>
      <c r="AJ33" s="12">
        <v>0</v>
      </c>
      <c r="AK33" s="12">
        <v>0</v>
      </c>
      <c r="AL33" s="12">
        <v>0</v>
      </c>
      <c r="AM33" s="12">
        <v>0</v>
      </c>
      <c r="AN33" s="12">
        <v>0</v>
      </c>
      <c r="AO33" s="12">
        <v>3.7461601858095452E-5</v>
      </c>
      <c r="AP33" s="12">
        <v>1.9754682757753712E-4</v>
      </c>
      <c r="AQ33" s="12">
        <v>2.2340571960993995E-3</v>
      </c>
      <c r="AR33" s="12">
        <v>1.8345373802806209E-4</v>
      </c>
      <c r="AS33" s="12">
        <v>6.0826017315139594E-5</v>
      </c>
      <c r="AT33" s="12">
        <v>2.4453666195505701E-2</v>
      </c>
      <c r="AU33" s="12">
        <v>4.4102680085943684E-3</v>
      </c>
      <c r="AV33" s="12">
        <v>6.584683222948271E-3</v>
      </c>
      <c r="AW33" s="12">
        <v>1.3978194017332961E-4</v>
      </c>
      <c r="AX33" s="12">
        <v>1.4332807797047442E-3</v>
      </c>
      <c r="AY33" s="12">
        <v>1.1844131232974062E-4</v>
      </c>
      <c r="AZ33" s="12">
        <v>6.8287072692359034E-3</v>
      </c>
      <c r="BA33" s="12">
        <v>5.4365724501691086E-4</v>
      </c>
      <c r="BB33" s="12">
        <v>6.3348488857882881E-4</v>
      </c>
      <c r="BC33" s="12">
        <v>0</v>
      </c>
      <c r="BD33" s="12">
        <v>5.3779504033462803E-3</v>
      </c>
      <c r="BE33" s="12">
        <v>1.6380553007469531E-5</v>
      </c>
      <c r="BF33" s="12">
        <v>4.9677098857426726E-4</v>
      </c>
      <c r="BG33" s="12">
        <v>1.2888949557795515E-2</v>
      </c>
      <c r="BH33" s="12">
        <v>8.2702361636920862E-3</v>
      </c>
      <c r="BI33" s="12">
        <v>0</v>
      </c>
      <c r="BJ33" s="12">
        <v>3.3070437618226266E-3</v>
      </c>
      <c r="BK33" s="12">
        <v>2.0609777920387018E-3</v>
      </c>
      <c r="BL33" s="12">
        <v>2.4089261664129996E-5</v>
      </c>
      <c r="BM33" s="12">
        <v>3.030539866751947E-5</v>
      </c>
      <c r="BN33" s="12">
        <v>0</v>
      </c>
      <c r="BO33" s="12">
        <v>0</v>
      </c>
      <c r="BP33" s="12">
        <v>0</v>
      </c>
      <c r="BQ33" s="12">
        <v>1.2180787244279598E-4</v>
      </c>
      <c r="BR33" s="12">
        <v>6.6511897429542952E-5</v>
      </c>
      <c r="BS33" s="12">
        <v>5.0621121156591375E-6</v>
      </c>
      <c r="BT33" s="12">
        <v>0</v>
      </c>
      <c r="BU33" s="12">
        <v>0</v>
      </c>
      <c r="BV33" s="12">
        <v>0</v>
      </c>
      <c r="BW33" s="12">
        <v>0</v>
      </c>
      <c r="BX33" s="12">
        <v>3.9189796182913849E-5</v>
      </c>
      <c r="BY33" s="12">
        <v>0</v>
      </c>
      <c r="BZ33" s="12">
        <v>5.724262285697931E-5</v>
      </c>
      <c r="CA33" s="12">
        <v>0</v>
      </c>
      <c r="CB33" s="12">
        <v>0</v>
      </c>
      <c r="CC33" s="12">
        <v>0</v>
      </c>
      <c r="CD33" s="12">
        <v>0</v>
      </c>
      <c r="CE33" s="12">
        <v>0</v>
      </c>
      <c r="CF33" s="12">
        <v>0</v>
      </c>
      <c r="CG33" s="12">
        <v>0</v>
      </c>
      <c r="CH33" s="12">
        <v>0</v>
      </c>
      <c r="CI33" s="12">
        <v>0</v>
      </c>
      <c r="CJ33" s="12">
        <v>3.0050785828049403E-5</v>
      </c>
      <c r="CK33" s="12">
        <v>9.1676575825965504E-5</v>
      </c>
      <c r="CL33" s="12">
        <v>4.5097693880056145E-4</v>
      </c>
      <c r="CM33" s="12">
        <v>2.9894549513335466E-3</v>
      </c>
      <c r="CN33" s="12">
        <v>2.3833428170516263E-4</v>
      </c>
      <c r="CO33" s="12">
        <v>6.9151235080953492E-3</v>
      </c>
      <c r="CP33" s="12">
        <v>1.8468514367230487E-4</v>
      </c>
      <c r="CQ33" s="12">
        <v>1.786188172372262E-4</v>
      </c>
      <c r="CR33" s="12">
        <v>3.2863656903421926E-4</v>
      </c>
      <c r="CS33" s="12">
        <v>0</v>
      </c>
      <c r="CT33" s="12">
        <v>4.6805523051720103E-5</v>
      </c>
      <c r="CU33" s="12">
        <v>5.5739406007235606E-3</v>
      </c>
      <c r="CV33" s="12">
        <v>1.0771451345354273E-5</v>
      </c>
      <c r="CW33" s="12">
        <v>4.9149283721468121E-4</v>
      </c>
      <c r="CX33" s="12">
        <v>1.7868447385080356E-4</v>
      </c>
      <c r="CY33" s="12">
        <v>1.0795055864414098E-4</v>
      </c>
      <c r="CZ33" s="12">
        <v>8.2172603045458693E-4</v>
      </c>
      <c r="DA33" s="12">
        <v>0</v>
      </c>
      <c r="DB33" s="12">
        <v>5.0168063011087143E-5</v>
      </c>
      <c r="DC33" s="12">
        <v>0</v>
      </c>
      <c r="DD33" s="12">
        <v>6.2588222760806458E-4</v>
      </c>
    </row>
    <row r="34" spans="1:108" x14ac:dyDescent="0.15">
      <c r="A34" s="8" t="s">
        <v>48</v>
      </c>
      <c r="B34" s="9" t="s">
        <v>52</v>
      </c>
      <c r="C34" s="12">
        <v>0</v>
      </c>
      <c r="D34" s="12">
        <v>0</v>
      </c>
      <c r="E34" s="12">
        <v>0</v>
      </c>
      <c r="F34" s="12">
        <v>8.0334190231362462E-5</v>
      </c>
      <c r="G34" s="12">
        <v>0</v>
      </c>
      <c r="H34" s="12">
        <v>0</v>
      </c>
      <c r="I34" s="12">
        <v>0</v>
      </c>
      <c r="J34" s="12">
        <v>0</v>
      </c>
      <c r="K34" s="12">
        <v>0</v>
      </c>
      <c r="L34" s="12">
        <v>0</v>
      </c>
      <c r="M34" s="12">
        <v>0</v>
      </c>
      <c r="N34" s="12">
        <v>0</v>
      </c>
      <c r="O34" s="12">
        <v>0</v>
      </c>
      <c r="P34" s="12">
        <v>0</v>
      </c>
      <c r="Q34" s="12">
        <v>0</v>
      </c>
      <c r="R34" s="12">
        <v>0</v>
      </c>
      <c r="S34" s="12">
        <v>0</v>
      </c>
      <c r="T34" s="12">
        <v>0</v>
      </c>
      <c r="U34" s="12">
        <v>0</v>
      </c>
      <c r="V34" s="12">
        <v>0</v>
      </c>
      <c r="W34" s="12">
        <v>0</v>
      </c>
      <c r="X34" s="12">
        <v>0</v>
      </c>
      <c r="Y34" s="12">
        <v>0</v>
      </c>
      <c r="Z34" s="12">
        <v>9.323661588378989E-6</v>
      </c>
      <c r="AA34" s="12">
        <v>0</v>
      </c>
      <c r="AB34" s="12">
        <v>1.9892580067634773E-4</v>
      </c>
      <c r="AC34" s="12">
        <v>0</v>
      </c>
      <c r="AD34" s="12">
        <v>0</v>
      </c>
      <c r="AE34" s="12">
        <v>0</v>
      </c>
      <c r="AF34" s="12">
        <v>0</v>
      </c>
      <c r="AG34" s="12">
        <v>8.6863278101820859E-2</v>
      </c>
      <c r="AH34" s="12">
        <v>0</v>
      </c>
      <c r="AI34" s="12">
        <v>4.4569072777581758E-4</v>
      </c>
      <c r="AJ34" s="12">
        <v>0</v>
      </c>
      <c r="AK34" s="12">
        <v>0</v>
      </c>
      <c r="AL34" s="12">
        <v>0</v>
      </c>
      <c r="AM34" s="12">
        <v>0</v>
      </c>
      <c r="AN34" s="12">
        <v>0</v>
      </c>
      <c r="AO34" s="12">
        <v>0</v>
      </c>
      <c r="AP34" s="12">
        <v>0</v>
      </c>
      <c r="AQ34" s="12">
        <v>1.1117346236513601E-4</v>
      </c>
      <c r="AR34" s="12">
        <v>0</v>
      </c>
      <c r="AS34" s="12">
        <v>0</v>
      </c>
      <c r="AT34" s="12">
        <v>0</v>
      </c>
      <c r="AU34" s="12">
        <v>0</v>
      </c>
      <c r="AV34" s="12">
        <v>0</v>
      </c>
      <c r="AW34" s="12">
        <v>0</v>
      </c>
      <c r="AX34" s="12">
        <v>0</v>
      </c>
      <c r="AY34" s="12">
        <v>0</v>
      </c>
      <c r="AZ34" s="12">
        <v>0</v>
      </c>
      <c r="BA34" s="12">
        <v>0</v>
      </c>
      <c r="BB34" s="12">
        <v>0</v>
      </c>
      <c r="BC34" s="12">
        <v>0</v>
      </c>
      <c r="BD34" s="12">
        <v>0</v>
      </c>
      <c r="BE34" s="12">
        <v>0</v>
      </c>
      <c r="BF34" s="12">
        <v>0</v>
      </c>
      <c r="BG34" s="12">
        <v>0</v>
      </c>
      <c r="BH34" s="12">
        <v>5.4083288263926451E-4</v>
      </c>
      <c r="BI34" s="12">
        <v>0</v>
      </c>
      <c r="BJ34" s="12">
        <v>2.8319442432860647E-2</v>
      </c>
      <c r="BK34" s="12">
        <v>3.5024281280274468E-2</v>
      </c>
      <c r="BL34" s="12">
        <v>5.7277694438665455E-2</v>
      </c>
      <c r="BM34" s="12">
        <v>3.5793865868305498E-2</v>
      </c>
      <c r="BN34" s="12">
        <v>0</v>
      </c>
      <c r="BO34" s="12">
        <v>0</v>
      </c>
      <c r="BP34" s="12">
        <v>0</v>
      </c>
      <c r="BQ34" s="12">
        <v>1.7662141504205418E-4</v>
      </c>
      <c r="BR34" s="12">
        <v>0</v>
      </c>
      <c r="BS34" s="12">
        <v>0</v>
      </c>
      <c r="BT34" s="12">
        <v>0</v>
      </c>
      <c r="BU34" s="12">
        <v>4.9603174603174603E-5</v>
      </c>
      <c r="BV34" s="12">
        <v>9.5805236166750376E-5</v>
      </c>
      <c r="BW34" s="12">
        <v>0</v>
      </c>
      <c r="BX34" s="12">
        <v>0</v>
      </c>
      <c r="BY34" s="12">
        <v>0</v>
      </c>
      <c r="BZ34" s="12">
        <v>0</v>
      </c>
      <c r="CA34" s="12">
        <v>0</v>
      </c>
      <c r="CB34" s="12">
        <v>0</v>
      </c>
      <c r="CC34" s="12">
        <v>0</v>
      </c>
      <c r="CD34" s="12">
        <v>0</v>
      </c>
      <c r="CE34" s="12">
        <v>0</v>
      </c>
      <c r="CF34" s="12">
        <v>0</v>
      </c>
      <c r="CG34" s="12">
        <v>0</v>
      </c>
      <c r="CH34" s="12">
        <v>0</v>
      </c>
      <c r="CI34" s="12">
        <v>0</v>
      </c>
      <c r="CJ34" s="12">
        <v>0</v>
      </c>
      <c r="CK34" s="12">
        <v>4.0445548158514192E-6</v>
      </c>
      <c r="CL34" s="12">
        <v>0</v>
      </c>
      <c r="CM34" s="12">
        <v>1.9513413520453961E-5</v>
      </c>
      <c r="CN34" s="12">
        <v>0</v>
      </c>
      <c r="CO34" s="12">
        <v>0</v>
      </c>
      <c r="CP34" s="12">
        <v>0</v>
      </c>
      <c r="CQ34" s="12">
        <v>0</v>
      </c>
      <c r="CR34" s="12">
        <v>0</v>
      </c>
      <c r="CS34" s="12">
        <v>0</v>
      </c>
      <c r="CT34" s="12">
        <v>0</v>
      </c>
      <c r="CU34" s="12">
        <v>0</v>
      </c>
      <c r="CV34" s="12">
        <v>0</v>
      </c>
      <c r="CW34" s="12">
        <v>0</v>
      </c>
      <c r="CX34" s="12">
        <v>0</v>
      </c>
      <c r="CY34" s="12">
        <v>0</v>
      </c>
      <c r="CZ34" s="12">
        <v>0</v>
      </c>
      <c r="DA34" s="12">
        <v>0</v>
      </c>
      <c r="DB34" s="12">
        <v>0</v>
      </c>
      <c r="DC34" s="12">
        <v>0</v>
      </c>
      <c r="DD34" s="12">
        <v>4.1281593735851066E-4</v>
      </c>
    </row>
    <row r="35" spans="1:108" x14ac:dyDescent="0.15">
      <c r="A35" s="8" t="s">
        <v>49</v>
      </c>
      <c r="B35" s="9" t="s">
        <v>54</v>
      </c>
      <c r="C35" s="12">
        <v>4.0928252772889126E-5</v>
      </c>
      <c r="D35" s="12">
        <v>0</v>
      </c>
      <c r="E35" s="12">
        <v>0</v>
      </c>
      <c r="F35" s="12">
        <v>0</v>
      </c>
      <c r="G35" s="12">
        <v>0</v>
      </c>
      <c r="H35" s="12">
        <v>0</v>
      </c>
      <c r="I35" s="12">
        <v>0</v>
      </c>
      <c r="J35" s="12">
        <v>0</v>
      </c>
      <c r="K35" s="12">
        <v>1.4034508379427062E-4</v>
      </c>
      <c r="L35" s="12">
        <v>0</v>
      </c>
      <c r="M35" s="12">
        <v>0</v>
      </c>
      <c r="N35" s="12">
        <v>0</v>
      </c>
      <c r="O35" s="12">
        <v>0</v>
      </c>
      <c r="P35" s="12">
        <v>5.8406666147496297E-4</v>
      </c>
      <c r="Q35" s="12">
        <v>0</v>
      </c>
      <c r="R35" s="12">
        <v>0</v>
      </c>
      <c r="S35" s="12">
        <v>0</v>
      </c>
      <c r="T35" s="12">
        <v>0</v>
      </c>
      <c r="U35" s="12">
        <v>2.3265043587743429E-4</v>
      </c>
      <c r="V35" s="12">
        <v>0</v>
      </c>
      <c r="W35" s="12">
        <v>0</v>
      </c>
      <c r="X35" s="12">
        <v>0</v>
      </c>
      <c r="Y35" s="12">
        <v>0</v>
      </c>
      <c r="Z35" s="12">
        <v>3.7294646353515956E-5</v>
      </c>
      <c r="AA35" s="12">
        <v>0</v>
      </c>
      <c r="AB35" s="12">
        <v>0</v>
      </c>
      <c r="AC35" s="12">
        <v>7.6179593391420273E-5</v>
      </c>
      <c r="AD35" s="12">
        <v>0</v>
      </c>
      <c r="AE35" s="12">
        <v>0</v>
      </c>
      <c r="AF35" s="12">
        <v>1.0906076866029751E-5</v>
      </c>
      <c r="AG35" s="12">
        <v>1.3659895911593154E-5</v>
      </c>
      <c r="AH35" s="12">
        <v>5.0958010599266206E-3</v>
      </c>
      <c r="AI35" s="12">
        <v>0</v>
      </c>
      <c r="AJ35" s="12">
        <v>0</v>
      </c>
      <c r="AK35" s="12">
        <v>0</v>
      </c>
      <c r="AL35" s="12">
        <v>0</v>
      </c>
      <c r="AM35" s="12">
        <v>0</v>
      </c>
      <c r="AN35" s="12">
        <v>0</v>
      </c>
      <c r="AO35" s="12">
        <v>0</v>
      </c>
      <c r="AP35" s="12">
        <v>0</v>
      </c>
      <c r="AQ35" s="12">
        <v>5.2939743983398098E-5</v>
      </c>
      <c r="AR35" s="12">
        <v>4.4281936765394298E-5</v>
      </c>
      <c r="AS35" s="12">
        <v>4.0550678210093063E-5</v>
      </c>
      <c r="AT35" s="12">
        <v>3.5028001796730447E-4</v>
      </c>
      <c r="AU35" s="12">
        <v>3.440978336375826E-3</v>
      </c>
      <c r="AV35" s="12">
        <v>3.7782132101512884E-2</v>
      </c>
      <c r="AW35" s="12">
        <v>2.0656664492280929E-3</v>
      </c>
      <c r="AX35" s="12">
        <v>0</v>
      </c>
      <c r="AY35" s="12">
        <v>1.1844131232974062E-4</v>
      </c>
      <c r="AZ35" s="12">
        <v>9.9606707536222948E-4</v>
      </c>
      <c r="BA35" s="12">
        <v>1.0454947019555979E-3</v>
      </c>
      <c r="BB35" s="12">
        <v>0</v>
      </c>
      <c r="BC35" s="12">
        <v>0</v>
      </c>
      <c r="BD35" s="12">
        <v>0</v>
      </c>
      <c r="BE35" s="12">
        <v>9.8283318044817188E-5</v>
      </c>
      <c r="BF35" s="12">
        <v>0</v>
      </c>
      <c r="BG35" s="12">
        <v>1.4368951569448736E-5</v>
      </c>
      <c r="BH35" s="12">
        <v>4.2815936542275104E-4</v>
      </c>
      <c r="BI35" s="12">
        <v>8.4648918610064758E-5</v>
      </c>
      <c r="BJ35" s="12">
        <v>5.591471469889882E-3</v>
      </c>
      <c r="BK35" s="12">
        <v>7.0344750985752106E-4</v>
      </c>
      <c r="BL35" s="12">
        <v>2.2775301936995632E-4</v>
      </c>
      <c r="BM35" s="12">
        <v>7.8315530240800316E-4</v>
      </c>
      <c r="BN35" s="12">
        <v>0</v>
      </c>
      <c r="BO35" s="12">
        <v>0</v>
      </c>
      <c r="BP35" s="12">
        <v>0</v>
      </c>
      <c r="BQ35" s="12">
        <v>1.9489259590847356E-4</v>
      </c>
      <c r="BR35" s="12">
        <v>7.926760378589365E-5</v>
      </c>
      <c r="BS35" s="12">
        <v>2.5310560578295688E-6</v>
      </c>
      <c r="BT35" s="12">
        <v>0</v>
      </c>
      <c r="BU35" s="12">
        <v>0</v>
      </c>
      <c r="BV35" s="12">
        <v>0</v>
      </c>
      <c r="BW35" s="12">
        <v>0</v>
      </c>
      <c r="BX35" s="12">
        <v>3.0145997063779884E-5</v>
      </c>
      <c r="BY35" s="12">
        <v>0</v>
      </c>
      <c r="BZ35" s="12">
        <v>5.724262285697931E-5</v>
      </c>
      <c r="CA35" s="12">
        <v>0</v>
      </c>
      <c r="CB35" s="12">
        <v>1.1877895236964009E-4</v>
      </c>
      <c r="CC35" s="12">
        <v>0</v>
      </c>
      <c r="CD35" s="12">
        <v>1.4432096983691731E-5</v>
      </c>
      <c r="CE35" s="12">
        <v>0</v>
      </c>
      <c r="CF35" s="12">
        <v>0</v>
      </c>
      <c r="CG35" s="12">
        <v>0</v>
      </c>
      <c r="CH35" s="12">
        <v>0</v>
      </c>
      <c r="CI35" s="12">
        <v>0</v>
      </c>
      <c r="CJ35" s="12">
        <v>0</v>
      </c>
      <c r="CK35" s="12">
        <v>5.5275582483302729E-5</v>
      </c>
      <c r="CL35" s="12">
        <v>1.334251298226513E-4</v>
      </c>
      <c r="CM35" s="12">
        <v>1.9513413520453961E-5</v>
      </c>
      <c r="CN35" s="12">
        <v>1.6832358645427111E-4</v>
      </c>
      <c r="CO35" s="12">
        <v>1.9947471657967352E-4</v>
      </c>
      <c r="CP35" s="12">
        <v>7.5784593437945797E-4</v>
      </c>
      <c r="CQ35" s="12">
        <v>4.4399534570396229E-4</v>
      </c>
      <c r="CR35" s="12">
        <v>2.0539785564638706E-4</v>
      </c>
      <c r="CS35" s="12">
        <v>0</v>
      </c>
      <c r="CT35" s="12">
        <v>0</v>
      </c>
      <c r="CU35" s="12">
        <v>0</v>
      </c>
      <c r="CV35" s="12">
        <v>1.0771451345354273E-5</v>
      </c>
      <c r="CW35" s="12">
        <v>9.5407433106379288E-4</v>
      </c>
      <c r="CX35" s="12">
        <v>7.9642222630643873E-4</v>
      </c>
      <c r="CY35" s="12">
        <v>0</v>
      </c>
      <c r="CZ35" s="12">
        <v>1.014476580808132E-5</v>
      </c>
      <c r="DA35" s="12">
        <v>0</v>
      </c>
      <c r="DB35" s="12">
        <v>1.5050418903326144E-4</v>
      </c>
      <c r="DC35" s="12">
        <v>0</v>
      </c>
      <c r="DD35" s="12">
        <v>5.9924894132687033E-4</v>
      </c>
    </row>
    <row r="36" spans="1:108" x14ac:dyDescent="0.15">
      <c r="A36" s="8" t="s">
        <v>51</v>
      </c>
      <c r="B36" s="9" t="s">
        <v>56</v>
      </c>
      <c r="C36" s="12">
        <v>3.2625664353245903E-3</v>
      </c>
      <c r="D36" s="12">
        <v>5.0615437708501098E-4</v>
      </c>
      <c r="E36" s="12">
        <v>7.6489533011272143E-3</v>
      </c>
      <c r="F36" s="12">
        <v>8.0334190231362462E-5</v>
      </c>
      <c r="G36" s="12">
        <v>9.2764378478664189E-5</v>
      </c>
      <c r="H36" s="12">
        <v>0</v>
      </c>
      <c r="I36" s="12">
        <v>0</v>
      </c>
      <c r="J36" s="12">
        <v>6.2924082094952441E-5</v>
      </c>
      <c r="K36" s="12">
        <v>5.7789152150582022E-5</v>
      </c>
      <c r="L36" s="12">
        <v>0</v>
      </c>
      <c r="M36" s="12">
        <v>0</v>
      </c>
      <c r="N36" s="12">
        <v>0</v>
      </c>
      <c r="O36" s="12">
        <v>2.2661788986370554E-4</v>
      </c>
      <c r="P36" s="12">
        <v>5.4512888404329883E-4</v>
      </c>
      <c r="Q36" s="12">
        <v>7.9680545124832856E-4</v>
      </c>
      <c r="R36" s="12">
        <v>0</v>
      </c>
      <c r="S36" s="12">
        <v>2.5469271324147418E-5</v>
      </c>
      <c r="T36" s="12">
        <v>6.0282636624172346E-3</v>
      </c>
      <c r="U36" s="12">
        <v>1.6696090104145283E-2</v>
      </c>
      <c r="V36" s="12">
        <v>0</v>
      </c>
      <c r="W36" s="12">
        <v>5.5725828921705215E-4</v>
      </c>
      <c r="X36" s="12">
        <v>4.3697381070294521E-4</v>
      </c>
      <c r="Y36" s="12">
        <v>2.5139826923135668E-3</v>
      </c>
      <c r="Z36" s="12">
        <v>8.3912954295410896E-4</v>
      </c>
      <c r="AA36" s="12">
        <v>0</v>
      </c>
      <c r="AB36" s="12">
        <v>2.5661428287248857E-2</v>
      </c>
      <c r="AC36" s="12">
        <v>8.5702042565347813E-5</v>
      </c>
      <c r="AD36" s="12">
        <v>2.3903210385025557E-4</v>
      </c>
      <c r="AE36" s="12">
        <v>0</v>
      </c>
      <c r="AF36" s="12">
        <v>2.017624220215504E-2</v>
      </c>
      <c r="AG36" s="12">
        <v>3.7141256983621786E-2</v>
      </c>
      <c r="AH36" s="12">
        <v>2.0994700366897677E-2</v>
      </c>
      <c r="AI36" s="12">
        <v>4.6240413006741074E-2</v>
      </c>
      <c r="AJ36" s="12">
        <v>3.657522859517872E-2</v>
      </c>
      <c r="AK36" s="12">
        <v>8.192803987164607E-4</v>
      </c>
      <c r="AL36" s="12">
        <v>1.6671979598342365E-2</v>
      </c>
      <c r="AM36" s="12">
        <v>0</v>
      </c>
      <c r="AN36" s="12">
        <v>1.0296863433981859E-2</v>
      </c>
      <c r="AO36" s="12">
        <v>1.5983616792787393E-3</v>
      </c>
      <c r="AP36" s="12">
        <v>7.0757681877772387E-3</v>
      </c>
      <c r="AQ36" s="12">
        <v>2.7475727127383612E-3</v>
      </c>
      <c r="AR36" s="12">
        <v>5.3897443034451346E-3</v>
      </c>
      <c r="AS36" s="12">
        <v>3.7374208416969105E-3</v>
      </c>
      <c r="AT36" s="12">
        <v>1.6895859690187625E-3</v>
      </c>
      <c r="AU36" s="12">
        <v>1.0145231902554078E-2</v>
      </c>
      <c r="AV36" s="12">
        <v>3.0647740135535716E-3</v>
      </c>
      <c r="AW36" s="12">
        <v>5.0010871928680145E-3</v>
      </c>
      <c r="AX36" s="12">
        <v>1.2421766757441117E-3</v>
      </c>
      <c r="AY36" s="12">
        <v>2.803111058470528E-3</v>
      </c>
      <c r="AZ36" s="12">
        <v>1.2722959859523736E-2</v>
      </c>
      <c r="BA36" s="12">
        <v>1.3486881655227212E-3</v>
      </c>
      <c r="BB36" s="12">
        <v>1.5315900470703329E-3</v>
      </c>
      <c r="BC36" s="12">
        <v>0</v>
      </c>
      <c r="BD36" s="12">
        <v>5.9755004481625333E-4</v>
      </c>
      <c r="BE36" s="12">
        <v>2.0926156467042326E-3</v>
      </c>
      <c r="BF36" s="12">
        <v>2.4838549428713363E-3</v>
      </c>
      <c r="BG36" s="12">
        <v>3.0174798295842342E-4</v>
      </c>
      <c r="BH36" s="12">
        <v>2.140796827113755E-3</v>
      </c>
      <c r="BI36" s="12">
        <v>0</v>
      </c>
      <c r="BJ36" s="12">
        <v>8.1853173401449219E-3</v>
      </c>
      <c r="BK36" s="12">
        <v>1.3519767492086216E-2</v>
      </c>
      <c r="BL36" s="12">
        <v>1.2592114051704316E-2</v>
      </c>
      <c r="BM36" s="12">
        <v>1.8117843340229142E-2</v>
      </c>
      <c r="BN36" s="12">
        <v>4.2667923677243568E-5</v>
      </c>
      <c r="BO36" s="12">
        <v>1.6666666666666666E-4</v>
      </c>
      <c r="BP36" s="12">
        <v>4.5601625404469862E-3</v>
      </c>
      <c r="BQ36" s="12">
        <v>0</v>
      </c>
      <c r="BR36" s="12">
        <v>6.742301931213942E-5</v>
      </c>
      <c r="BS36" s="12">
        <v>2.5310560578295688E-6</v>
      </c>
      <c r="BT36" s="12">
        <v>0</v>
      </c>
      <c r="BU36" s="12">
        <v>0</v>
      </c>
      <c r="BV36" s="12">
        <v>0</v>
      </c>
      <c r="BW36" s="12">
        <v>0</v>
      </c>
      <c r="BX36" s="12">
        <v>0</v>
      </c>
      <c r="BY36" s="12">
        <v>0</v>
      </c>
      <c r="BZ36" s="12">
        <v>0</v>
      </c>
      <c r="CA36" s="12">
        <v>0</v>
      </c>
      <c r="CB36" s="12">
        <v>0</v>
      </c>
      <c r="CC36" s="12">
        <v>0</v>
      </c>
      <c r="CD36" s="12">
        <v>0</v>
      </c>
      <c r="CE36" s="12">
        <v>0</v>
      </c>
      <c r="CF36" s="12">
        <v>0</v>
      </c>
      <c r="CG36" s="12">
        <v>0</v>
      </c>
      <c r="CH36" s="12">
        <v>0</v>
      </c>
      <c r="CI36" s="12">
        <v>0</v>
      </c>
      <c r="CJ36" s="12">
        <v>3.0050785828049403E-5</v>
      </c>
      <c r="CK36" s="12">
        <v>6.2016507176388422E-5</v>
      </c>
      <c r="CL36" s="12">
        <v>8.8594286202240476E-4</v>
      </c>
      <c r="CM36" s="12">
        <v>2.6538242387817387E-4</v>
      </c>
      <c r="CN36" s="12">
        <v>3.2770963734459857E-5</v>
      </c>
      <c r="CO36" s="12">
        <v>0</v>
      </c>
      <c r="CP36" s="12">
        <v>0</v>
      </c>
      <c r="CQ36" s="12">
        <v>5.103394778206463E-6</v>
      </c>
      <c r="CR36" s="12">
        <v>0</v>
      </c>
      <c r="CS36" s="12">
        <v>0</v>
      </c>
      <c r="CT36" s="12">
        <v>0</v>
      </c>
      <c r="CU36" s="12">
        <v>2.1033738115937964E-4</v>
      </c>
      <c r="CV36" s="12">
        <v>2.1542902690708548E-6</v>
      </c>
      <c r="CW36" s="12">
        <v>7.2278358413923704E-5</v>
      </c>
      <c r="CX36" s="12">
        <v>5.1052706814515308E-5</v>
      </c>
      <c r="CY36" s="12">
        <v>5.3975279322070489E-5</v>
      </c>
      <c r="CZ36" s="12">
        <v>6.7969930914144852E-4</v>
      </c>
      <c r="DA36" s="12">
        <v>0</v>
      </c>
      <c r="DB36" s="12">
        <v>9.0302513419956857E-4</v>
      </c>
      <c r="DC36" s="12">
        <v>5.4134329788253326E-3</v>
      </c>
      <c r="DD36" s="12">
        <v>1.1052813806695608E-3</v>
      </c>
    </row>
    <row r="37" spans="1:108" x14ac:dyDescent="0.15">
      <c r="A37" s="8" t="s">
        <v>53</v>
      </c>
      <c r="B37" s="9" t="s">
        <v>58</v>
      </c>
      <c r="C37" s="12">
        <v>0</v>
      </c>
      <c r="D37" s="12">
        <v>0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J37" s="12">
        <v>0</v>
      </c>
      <c r="K37" s="12">
        <v>0</v>
      </c>
      <c r="L37" s="12">
        <v>0</v>
      </c>
      <c r="M37" s="12">
        <v>0</v>
      </c>
      <c r="N37" s="12">
        <v>0</v>
      </c>
      <c r="O37" s="12">
        <v>0</v>
      </c>
      <c r="P37" s="12">
        <v>0</v>
      </c>
      <c r="Q37" s="12">
        <v>0</v>
      </c>
      <c r="R37" s="12">
        <v>0</v>
      </c>
      <c r="S37" s="12">
        <v>0</v>
      </c>
      <c r="T37" s="12">
        <v>0</v>
      </c>
      <c r="U37" s="12">
        <v>1.5053851733245747E-4</v>
      </c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0</v>
      </c>
      <c r="AB37" s="12">
        <v>0</v>
      </c>
      <c r="AC37" s="12">
        <v>0</v>
      </c>
      <c r="AD37" s="12">
        <v>0</v>
      </c>
      <c r="AE37" s="12">
        <v>0</v>
      </c>
      <c r="AF37" s="12">
        <v>0</v>
      </c>
      <c r="AG37" s="12">
        <v>0</v>
      </c>
      <c r="AH37" s="12">
        <v>0</v>
      </c>
      <c r="AI37" s="12">
        <v>-1.8570446990659066E-5</v>
      </c>
      <c r="AJ37" s="12">
        <v>0.31421446384039903</v>
      </c>
      <c r="AK37" s="12">
        <v>4.0964019935823035E-4</v>
      </c>
      <c r="AL37" s="12">
        <v>0.19101051960471788</v>
      </c>
      <c r="AM37" s="12">
        <v>9.5042383765733367E-3</v>
      </c>
      <c r="AN37" s="12">
        <v>0</v>
      </c>
      <c r="AO37" s="12">
        <v>0</v>
      </c>
      <c r="AP37" s="12">
        <v>-3.4121724763392779E-4</v>
      </c>
      <c r="AQ37" s="12">
        <v>-1.7734814234438361E-3</v>
      </c>
      <c r="AR37" s="12">
        <v>-3.7955945798909399E-4</v>
      </c>
      <c r="AS37" s="12">
        <v>-6.893615295715821E-4</v>
      </c>
      <c r="AT37" s="12">
        <v>-1.4835388996262307E-4</v>
      </c>
      <c r="AU37" s="12">
        <v>0</v>
      </c>
      <c r="AV37" s="12">
        <v>-2.9554233496177161E-6</v>
      </c>
      <c r="AW37" s="12">
        <v>-2.4850122697480818E-4</v>
      </c>
      <c r="AX37" s="12">
        <v>-3.3443218193110697E-4</v>
      </c>
      <c r="AY37" s="12">
        <v>0</v>
      </c>
      <c r="AZ37" s="12">
        <v>-1.1398293336619327E-3</v>
      </c>
      <c r="BA37" s="12">
        <v>-2.0909894039111958E-5</v>
      </c>
      <c r="BB37" s="12">
        <v>-1.6037592115919717E-5</v>
      </c>
      <c r="BC37" s="12">
        <v>0</v>
      </c>
      <c r="BD37" s="12">
        <v>-5.9755004481625333E-4</v>
      </c>
      <c r="BE37" s="12">
        <v>-1.6380553007469531E-4</v>
      </c>
      <c r="BF37" s="12">
        <v>4.9677098857426726E-4</v>
      </c>
      <c r="BG37" s="12">
        <v>-1.5805846726393608E-4</v>
      </c>
      <c r="BH37" s="12">
        <v>-6.7604110329908063E-5</v>
      </c>
      <c r="BI37" s="12">
        <v>0</v>
      </c>
      <c r="BJ37" s="12">
        <v>0</v>
      </c>
      <c r="BK37" s="12">
        <v>-2.7150605643623619E-4</v>
      </c>
      <c r="BL37" s="12">
        <v>-7.8837583628061804E-5</v>
      </c>
      <c r="BM37" s="12">
        <v>-3.030539866751947E-5</v>
      </c>
      <c r="BN37" s="12">
        <v>0</v>
      </c>
      <c r="BO37" s="12">
        <v>0</v>
      </c>
      <c r="BP37" s="12">
        <v>0</v>
      </c>
      <c r="BQ37" s="12">
        <v>0</v>
      </c>
      <c r="BR37" s="12">
        <v>0</v>
      </c>
      <c r="BS37" s="12">
        <v>0</v>
      </c>
      <c r="BT37" s="12">
        <v>0</v>
      </c>
      <c r="BU37" s="12">
        <v>0</v>
      </c>
      <c r="BV37" s="12">
        <v>0</v>
      </c>
      <c r="BW37" s="12">
        <v>0</v>
      </c>
      <c r="BX37" s="12">
        <v>0</v>
      </c>
      <c r="BY37" s="12">
        <v>0</v>
      </c>
      <c r="BZ37" s="12">
        <v>0</v>
      </c>
      <c r="CA37" s="12">
        <v>0</v>
      </c>
      <c r="CB37" s="12">
        <v>0</v>
      </c>
      <c r="CC37" s="12">
        <v>0</v>
      </c>
      <c r="CD37" s="12">
        <v>0</v>
      </c>
      <c r="CE37" s="12">
        <v>0</v>
      </c>
      <c r="CF37" s="12">
        <v>0</v>
      </c>
      <c r="CG37" s="12">
        <v>0</v>
      </c>
      <c r="CH37" s="12">
        <v>0</v>
      </c>
      <c r="CI37" s="12">
        <v>0</v>
      </c>
      <c r="CJ37" s="12">
        <v>0</v>
      </c>
      <c r="CK37" s="12">
        <v>0</v>
      </c>
      <c r="CL37" s="12">
        <v>0</v>
      </c>
      <c r="CM37" s="12">
        <v>0</v>
      </c>
      <c r="CN37" s="12">
        <v>0</v>
      </c>
      <c r="CO37" s="12">
        <v>0</v>
      </c>
      <c r="CP37" s="12">
        <v>0</v>
      </c>
      <c r="CQ37" s="12">
        <v>0</v>
      </c>
      <c r="CR37" s="12">
        <v>0</v>
      </c>
      <c r="CS37" s="12">
        <v>0</v>
      </c>
      <c r="CT37" s="12">
        <v>0</v>
      </c>
      <c r="CU37" s="12">
        <v>0</v>
      </c>
      <c r="CV37" s="12">
        <v>0</v>
      </c>
      <c r="CW37" s="12">
        <v>0</v>
      </c>
      <c r="CX37" s="12">
        <v>0</v>
      </c>
      <c r="CY37" s="12">
        <v>0</v>
      </c>
      <c r="CZ37" s="12">
        <v>0</v>
      </c>
      <c r="DA37" s="12">
        <v>0</v>
      </c>
      <c r="DB37" s="12">
        <v>0</v>
      </c>
      <c r="DC37" s="12">
        <v>0</v>
      </c>
      <c r="DD37" s="12">
        <v>0</v>
      </c>
    </row>
    <row r="38" spans="1:108" x14ac:dyDescent="0.15">
      <c r="A38" s="8" t="s">
        <v>55</v>
      </c>
      <c r="B38" s="9" t="s">
        <v>60</v>
      </c>
      <c r="C38" s="12">
        <v>4.0928252772889126E-5</v>
      </c>
      <c r="D38" s="12">
        <v>0</v>
      </c>
      <c r="E38" s="12">
        <v>0</v>
      </c>
      <c r="F38" s="12">
        <v>4.0167095115681231E-5</v>
      </c>
      <c r="G38" s="12">
        <v>0</v>
      </c>
      <c r="H38" s="12">
        <v>0</v>
      </c>
      <c r="I38" s="12">
        <v>2.0760347735824577E-3</v>
      </c>
      <c r="J38" s="12">
        <v>0</v>
      </c>
      <c r="K38" s="12">
        <v>0</v>
      </c>
      <c r="L38" s="12">
        <v>0</v>
      </c>
      <c r="M38" s="12">
        <v>1.4400921658986175E-4</v>
      </c>
      <c r="N38" s="12">
        <v>1.492945830948767E-4</v>
      </c>
      <c r="O38" s="12">
        <v>3.3992683479555831E-4</v>
      </c>
      <c r="P38" s="12">
        <v>2.011136204345456E-2</v>
      </c>
      <c r="Q38" s="12">
        <v>0</v>
      </c>
      <c r="R38" s="12">
        <v>0</v>
      </c>
      <c r="S38" s="12">
        <v>0</v>
      </c>
      <c r="T38" s="12">
        <v>0</v>
      </c>
      <c r="U38" s="12">
        <v>0</v>
      </c>
      <c r="V38" s="12">
        <v>0</v>
      </c>
      <c r="W38" s="12">
        <v>0</v>
      </c>
      <c r="X38" s="12">
        <v>0</v>
      </c>
      <c r="Y38" s="12">
        <v>0</v>
      </c>
      <c r="Z38" s="12">
        <v>0</v>
      </c>
      <c r="AA38" s="12">
        <v>0</v>
      </c>
      <c r="AB38" s="12">
        <v>0</v>
      </c>
      <c r="AC38" s="12">
        <v>1.4283673760891302E-3</v>
      </c>
      <c r="AD38" s="12">
        <v>2.6232241140489586E-3</v>
      </c>
      <c r="AE38" s="12">
        <v>0</v>
      </c>
      <c r="AF38" s="12">
        <v>0</v>
      </c>
      <c r="AG38" s="12">
        <v>1.7348067807723307E-2</v>
      </c>
      <c r="AH38" s="12">
        <v>0</v>
      </c>
      <c r="AI38" s="12">
        <v>1.7641924641126111E-3</v>
      </c>
      <c r="AJ38" s="12">
        <v>0</v>
      </c>
      <c r="AK38" s="12">
        <v>0.50774902710452652</v>
      </c>
      <c r="AL38" s="12">
        <v>4.5553076187440228E-2</v>
      </c>
      <c r="AM38" s="12">
        <v>0.46920113023375287</v>
      </c>
      <c r="AN38" s="12">
        <v>6.6288820390441154E-5</v>
      </c>
      <c r="AO38" s="12">
        <v>3.9959041981968484E-4</v>
      </c>
      <c r="AP38" s="12">
        <v>0.14456836018174307</v>
      </c>
      <c r="AQ38" s="12">
        <v>7.7334378010947932E-2</v>
      </c>
      <c r="AR38" s="12">
        <v>6.1520262149065648E-2</v>
      </c>
      <c r="AS38" s="12">
        <v>3.7502618897967736E-2</v>
      </c>
      <c r="AT38" s="12">
        <v>8.0152309993694968E-3</v>
      </c>
      <c r="AU38" s="12">
        <v>6.6234794268267073E-4</v>
      </c>
      <c r="AV38" s="12">
        <v>4.3090072437426295E-3</v>
      </c>
      <c r="AW38" s="12">
        <v>3.0130773770695493E-2</v>
      </c>
      <c r="AX38" s="12">
        <v>1.9444842577994361E-2</v>
      </c>
      <c r="AY38" s="12">
        <v>4.7376524931896247E-3</v>
      </c>
      <c r="AZ38" s="12">
        <v>1.2230060688210469E-2</v>
      </c>
      <c r="BA38" s="12">
        <v>4.1349315462343899E-3</v>
      </c>
      <c r="BB38" s="12">
        <v>2.7584658439381909E-3</v>
      </c>
      <c r="BC38" s="12">
        <v>0</v>
      </c>
      <c r="BD38" s="12">
        <v>4.8700328652524646E-2</v>
      </c>
      <c r="BE38" s="12">
        <v>1.8722972087537676E-2</v>
      </c>
      <c r="BF38" s="12">
        <v>7.6005961251862889E-2</v>
      </c>
      <c r="BG38" s="12">
        <v>3.3838880946051773E-3</v>
      </c>
      <c r="BH38" s="12">
        <v>4.1689201370109967E-3</v>
      </c>
      <c r="BI38" s="12">
        <v>0</v>
      </c>
      <c r="BJ38" s="12">
        <v>1.4996905818378122E-2</v>
      </c>
      <c r="BK38" s="12">
        <v>1.2878025904146021E-2</v>
      </c>
      <c r="BL38" s="12">
        <v>1.8049426785069038E-2</v>
      </c>
      <c r="BM38" s="12">
        <v>2.4998763858738563E-2</v>
      </c>
      <c r="BN38" s="12">
        <v>0</v>
      </c>
      <c r="BO38" s="12">
        <v>0</v>
      </c>
      <c r="BP38" s="12">
        <v>0</v>
      </c>
      <c r="BQ38" s="12">
        <v>0</v>
      </c>
      <c r="BR38" s="12">
        <v>0</v>
      </c>
      <c r="BS38" s="12">
        <v>0</v>
      </c>
      <c r="BT38" s="12">
        <v>0</v>
      </c>
      <c r="BU38" s="12">
        <v>0</v>
      </c>
      <c r="BV38" s="12">
        <v>0</v>
      </c>
      <c r="BW38" s="12">
        <v>0</v>
      </c>
      <c r="BX38" s="12">
        <v>0</v>
      </c>
      <c r="BY38" s="12">
        <v>0</v>
      </c>
      <c r="BZ38" s="12">
        <v>0</v>
      </c>
      <c r="CA38" s="12">
        <v>0</v>
      </c>
      <c r="CB38" s="12">
        <v>0</v>
      </c>
      <c r="CC38" s="12">
        <v>0</v>
      </c>
      <c r="CD38" s="12">
        <v>1.4865059893202483E-3</v>
      </c>
      <c r="CE38" s="12">
        <v>0</v>
      </c>
      <c r="CF38" s="12">
        <v>0</v>
      </c>
      <c r="CG38" s="12">
        <v>0</v>
      </c>
      <c r="CH38" s="12">
        <v>0</v>
      </c>
      <c r="CI38" s="12">
        <v>0</v>
      </c>
      <c r="CJ38" s="12">
        <v>0</v>
      </c>
      <c r="CK38" s="12">
        <v>5.3927397544685592E-6</v>
      </c>
      <c r="CL38" s="12">
        <v>0</v>
      </c>
      <c r="CM38" s="12">
        <v>0</v>
      </c>
      <c r="CN38" s="12">
        <v>0</v>
      </c>
      <c r="CO38" s="12">
        <v>0</v>
      </c>
      <c r="CP38" s="12">
        <v>0</v>
      </c>
      <c r="CQ38" s="12">
        <v>0</v>
      </c>
      <c r="CR38" s="12">
        <v>0</v>
      </c>
      <c r="CS38" s="12">
        <v>0</v>
      </c>
      <c r="CT38" s="12">
        <v>0</v>
      </c>
      <c r="CU38" s="12">
        <v>5.1883220685980315E-4</v>
      </c>
      <c r="CV38" s="12">
        <v>0</v>
      </c>
      <c r="CW38" s="12">
        <v>0</v>
      </c>
      <c r="CX38" s="12">
        <v>0</v>
      </c>
      <c r="CY38" s="12">
        <v>0</v>
      </c>
      <c r="CZ38" s="12">
        <v>0</v>
      </c>
      <c r="DA38" s="12">
        <v>0</v>
      </c>
      <c r="DB38" s="12">
        <v>5.0168063011087143E-5</v>
      </c>
      <c r="DC38" s="12">
        <v>0</v>
      </c>
      <c r="DD38" s="12">
        <v>1.917596612245985E-3</v>
      </c>
    </row>
    <row r="39" spans="1:108" x14ac:dyDescent="0.15">
      <c r="A39" s="8" t="s">
        <v>57</v>
      </c>
      <c r="B39" s="9" t="s">
        <v>286</v>
      </c>
      <c r="C39" s="12">
        <v>0</v>
      </c>
      <c r="D39" s="12">
        <v>0</v>
      </c>
      <c r="E39" s="12">
        <v>0</v>
      </c>
      <c r="F39" s="12">
        <v>0</v>
      </c>
      <c r="G39" s="12">
        <v>0</v>
      </c>
      <c r="H39" s="12">
        <v>0</v>
      </c>
      <c r="I39" s="12">
        <v>2.5950434669780721E-4</v>
      </c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12">
        <v>0</v>
      </c>
      <c r="P39" s="12">
        <v>6.2300443890662722E-4</v>
      </c>
      <c r="Q39" s="12">
        <v>0</v>
      </c>
      <c r="R39" s="12">
        <v>0</v>
      </c>
      <c r="S39" s="12">
        <v>0</v>
      </c>
      <c r="T39" s="12">
        <v>0</v>
      </c>
      <c r="U39" s="12">
        <v>0</v>
      </c>
      <c r="V39" s="12">
        <v>0</v>
      </c>
      <c r="W39" s="12">
        <v>0</v>
      </c>
      <c r="X39" s="12">
        <v>0</v>
      </c>
      <c r="Y39" s="12">
        <v>0</v>
      </c>
      <c r="Z39" s="12">
        <v>0</v>
      </c>
      <c r="AA39" s="12">
        <v>0</v>
      </c>
      <c r="AB39" s="12">
        <v>0</v>
      </c>
      <c r="AC39" s="12">
        <v>0</v>
      </c>
      <c r="AD39" s="12">
        <v>0</v>
      </c>
      <c r="AE39" s="12">
        <v>1.201923076923077E-4</v>
      </c>
      <c r="AF39" s="12">
        <v>0</v>
      </c>
      <c r="AG39" s="12">
        <v>1.6391875093911784E-4</v>
      </c>
      <c r="AH39" s="12">
        <v>2.242152466367713E-3</v>
      </c>
      <c r="AI39" s="12">
        <v>5.5711340971977198E-5</v>
      </c>
      <c r="AJ39" s="12">
        <v>0</v>
      </c>
      <c r="AK39" s="12">
        <v>0</v>
      </c>
      <c r="AL39" s="12">
        <v>3.5702900860694929E-3</v>
      </c>
      <c r="AM39" s="12">
        <v>0</v>
      </c>
      <c r="AN39" s="12">
        <v>0</v>
      </c>
      <c r="AO39" s="12">
        <v>0</v>
      </c>
      <c r="AP39" s="12">
        <v>1.948530072014798E-2</v>
      </c>
      <c r="AQ39" s="12">
        <v>5.2622105519497704E-3</v>
      </c>
      <c r="AR39" s="12">
        <v>2.1793038879540479E-2</v>
      </c>
      <c r="AS39" s="12">
        <v>2.4107378195900326E-2</v>
      </c>
      <c r="AT39" s="12">
        <v>2.8063610851262861E-3</v>
      </c>
      <c r="AU39" s="12">
        <v>0</v>
      </c>
      <c r="AV39" s="12">
        <v>4.0489299889762712E-4</v>
      </c>
      <c r="AW39" s="12">
        <v>1.0825334700090082E-2</v>
      </c>
      <c r="AX39" s="12">
        <v>7.6441641584253019E-4</v>
      </c>
      <c r="AY39" s="12">
        <v>2.9610328082435152E-3</v>
      </c>
      <c r="AZ39" s="12">
        <v>2.556914451187579E-3</v>
      </c>
      <c r="BA39" s="12">
        <v>5.5411219203646686E-4</v>
      </c>
      <c r="BB39" s="12">
        <v>1.5315900470703329E-3</v>
      </c>
      <c r="BC39" s="12">
        <v>0</v>
      </c>
      <c r="BD39" s="12">
        <v>5.9755004481625333E-4</v>
      </c>
      <c r="BE39" s="12">
        <v>2.411626916524702E-2</v>
      </c>
      <c r="BF39" s="12">
        <v>2.9806259314456036E-2</v>
      </c>
      <c r="BG39" s="12">
        <v>4.7489384937028072E-3</v>
      </c>
      <c r="BH39" s="12">
        <v>1.081665765278529E-3</v>
      </c>
      <c r="BI39" s="12">
        <v>0</v>
      </c>
      <c r="BJ39" s="12">
        <v>2.5894569601530849E-4</v>
      </c>
      <c r="BK39" s="12">
        <v>2.4065309547757299E-4</v>
      </c>
      <c r="BL39" s="12">
        <v>1.0927765064000789E-3</v>
      </c>
      <c r="BM39" s="12">
        <v>8.2175481018452803E-3</v>
      </c>
      <c r="BN39" s="12">
        <v>0</v>
      </c>
      <c r="BO39" s="12">
        <v>0</v>
      </c>
      <c r="BP39" s="12">
        <v>3.0100082775227631E-5</v>
      </c>
      <c r="BQ39" s="12">
        <v>0</v>
      </c>
      <c r="BR39" s="12">
        <v>0</v>
      </c>
      <c r="BS39" s="12">
        <v>0</v>
      </c>
      <c r="BT39" s="12">
        <v>0</v>
      </c>
      <c r="BU39" s="12">
        <v>0</v>
      </c>
      <c r="BV39" s="12">
        <v>0</v>
      </c>
      <c r="BW39" s="12">
        <v>0</v>
      </c>
      <c r="BX39" s="12">
        <v>0</v>
      </c>
      <c r="BY39" s="12">
        <v>0</v>
      </c>
      <c r="BZ39" s="12">
        <v>0</v>
      </c>
      <c r="CA39" s="12">
        <v>0</v>
      </c>
      <c r="CB39" s="12">
        <v>0</v>
      </c>
      <c r="CC39" s="12">
        <v>0</v>
      </c>
      <c r="CD39" s="12">
        <v>0</v>
      </c>
      <c r="CE39" s="12">
        <v>0</v>
      </c>
      <c r="CF39" s="12">
        <v>0</v>
      </c>
      <c r="CG39" s="12">
        <v>0</v>
      </c>
      <c r="CH39" s="12">
        <v>0</v>
      </c>
      <c r="CI39" s="12">
        <v>0</v>
      </c>
      <c r="CJ39" s="12">
        <v>0</v>
      </c>
      <c r="CK39" s="12">
        <v>1.3481849386171398E-6</v>
      </c>
      <c r="CL39" s="12">
        <v>0</v>
      </c>
      <c r="CM39" s="12">
        <v>0</v>
      </c>
      <c r="CN39" s="12">
        <v>0</v>
      </c>
      <c r="CO39" s="12">
        <v>0</v>
      </c>
      <c r="CP39" s="12">
        <v>6.368453230079478E-6</v>
      </c>
      <c r="CQ39" s="12">
        <v>1.0206789556412926E-5</v>
      </c>
      <c r="CR39" s="12">
        <v>0</v>
      </c>
      <c r="CS39" s="12">
        <v>0</v>
      </c>
      <c r="CT39" s="12">
        <v>0</v>
      </c>
      <c r="CU39" s="12">
        <v>0</v>
      </c>
      <c r="CV39" s="12">
        <v>0</v>
      </c>
      <c r="CW39" s="12">
        <v>2.8911343365569482E-5</v>
      </c>
      <c r="CX39" s="12">
        <v>2.0421082725806121E-5</v>
      </c>
      <c r="CY39" s="12">
        <v>0</v>
      </c>
      <c r="CZ39" s="12">
        <v>0</v>
      </c>
      <c r="DA39" s="12">
        <v>0</v>
      </c>
      <c r="DB39" s="12">
        <v>1.2542015752771786E-5</v>
      </c>
      <c r="DC39" s="12">
        <v>0</v>
      </c>
      <c r="DD39" s="12">
        <v>2.3969957653074812E-4</v>
      </c>
    </row>
    <row r="40" spans="1:108" x14ac:dyDescent="0.15">
      <c r="A40" s="8" t="s">
        <v>59</v>
      </c>
      <c r="B40" s="9" t="s">
        <v>63</v>
      </c>
      <c r="C40" s="12">
        <v>0</v>
      </c>
      <c r="D40" s="12">
        <v>0</v>
      </c>
      <c r="E40" s="12">
        <v>0</v>
      </c>
      <c r="F40" s="12">
        <v>0</v>
      </c>
      <c r="G40" s="12">
        <v>0</v>
      </c>
      <c r="H40" s="12">
        <v>0</v>
      </c>
      <c r="I40" s="12">
        <v>0</v>
      </c>
      <c r="J40" s="12">
        <v>0</v>
      </c>
      <c r="K40" s="12">
        <v>0</v>
      </c>
      <c r="L40" s="12">
        <v>0</v>
      </c>
      <c r="M40" s="12">
        <v>0</v>
      </c>
      <c r="N40" s="12">
        <v>0</v>
      </c>
      <c r="O40" s="12">
        <v>4.856097639936547E-5</v>
      </c>
      <c r="P40" s="12">
        <v>4.376606183319056E-2</v>
      </c>
      <c r="Q40" s="12">
        <v>0</v>
      </c>
      <c r="R40" s="12">
        <v>0</v>
      </c>
      <c r="S40" s="12">
        <v>0</v>
      </c>
      <c r="T40" s="12">
        <v>0</v>
      </c>
      <c r="U40" s="12">
        <v>7.5269258666228734E-4</v>
      </c>
      <c r="V40" s="12">
        <v>0</v>
      </c>
      <c r="W40" s="12">
        <v>0</v>
      </c>
      <c r="X40" s="12">
        <v>0</v>
      </c>
      <c r="Y40" s="12">
        <v>0</v>
      </c>
      <c r="Z40" s="12">
        <v>1.0256027747216887E-4</v>
      </c>
      <c r="AA40" s="12">
        <v>0</v>
      </c>
      <c r="AB40" s="12">
        <v>0</v>
      </c>
      <c r="AC40" s="12">
        <v>6.6657144217492734E-5</v>
      </c>
      <c r="AD40" s="12">
        <v>0</v>
      </c>
      <c r="AE40" s="12">
        <v>0</v>
      </c>
      <c r="AF40" s="12">
        <v>0</v>
      </c>
      <c r="AG40" s="12">
        <v>3.6062125206605925E-3</v>
      </c>
      <c r="AH40" s="12">
        <v>1.2229922543823889E-3</v>
      </c>
      <c r="AI40" s="12">
        <v>2.0984605099444746E-3</v>
      </c>
      <c r="AJ40" s="12">
        <v>0</v>
      </c>
      <c r="AK40" s="12">
        <v>0</v>
      </c>
      <c r="AL40" s="12">
        <v>4.1440867070449472E-4</v>
      </c>
      <c r="AM40" s="12">
        <v>0</v>
      </c>
      <c r="AN40" s="12">
        <v>0</v>
      </c>
      <c r="AO40" s="12">
        <v>4.6202642291651055E-4</v>
      </c>
      <c r="AP40" s="12">
        <v>8.8752401989835319E-2</v>
      </c>
      <c r="AQ40" s="12">
        <v>6.7392294090865779E-2</v>
      </c>
      <c r="AR40" s="12">
        <v>1.7314237275269172E-2</v>
      </c>
      <c r="AS40" s="12">
        <v>1.2766705189810967E-2</v>
      </c>
      <c r="AT40" s="12">
        <v>5.7775598257665981E-3</v>
      </c>
      <c r="AU40" s="12">
        <v>1.7770310657339947E-4</v>
      </c>
      <c r="AV40" s="12">
        <v>4.8616714101211425E-3</v>
      </c>
      <c r="AW40" s="12">
        <v>1.1508713074270805E-2</v>
      </c>
      <c r="AX40" s="12">
        <v>1.6960489226506139E-2</v>
      </c>
      <c r="AY40" s="12">
        <v>3.948043744324687E-5</v>
      </c>
      <c r="AZ40" s="12">
        <v>9.8374459607939776E-3</v>
      </c>
      <c r="BA40" s="12">
        <v>7.109363973298065E-3</v>
      </c>
      <c r="BB40" s="12">
        <v>8.9008636243354422E-4</v>
      </c>
      <c r="BC40" s="12">
        <v>0</v>
      </c>
      <c r="BD40" s="12">
        <v>4.4816253361218998E-3</v>
      </c>
      <c r="BE40" s="12">
        <v>6.9003079543965406E-3</v>
      </c>
      <c r="BF40" s="12">
        <v>3.1793343268753105E-2</v>
      </c>
      <c r="BG40" s="12">
        <v>1.8033034219658163E-3</v>
      </c>
      <c r="BH40" s="12">
        <v>2.8393726338561383E-3</v>
      </c>
      <c r="BI40" s="12">
        <v>0</v>
      </c>
      <c r="BJ40" s="12">
        <v>2.1944550509771907E-4</v>
      </c>
      <c r="BK40" s="12">
        <v>6.1705921917326405E-4</v>
      </c>
      <c r="BL40" s="12">
        <v>3.306798646621481E-4</v>
      </c>
      <c r="BM40" s="12">
        <v>7.3370965195047134E-5</v>
      </c>
      <c r="BN40" s="12">
        <v>0</v>
      </c>
      <c r="BO40" s="12">
        <v>0</v>
      </c>
      <c r="BP40" s="12">
        <v>0</v>
      </c>
      <c r="BQ40" s="12">
        <v>0</v>
      </c>
      <c r="BR40" s="12">
        <v>0</v>
      </c>
      <c r="BS40" s="12">
        <v>0</v>
      </c>
      <c r="BT40" s="12">
        <v>0</v>
      </c>
      <c r="BU40" s="12">
        <v>0</v>
      </c>
      <c r="BV40" s="12">
        <v>0</v>
      </c>
      <c r="BW40" s="12">
        <v>0</v>
      </c>
      <c r="BX40" s="12">
        <v>0</v>
      </c>
      <c r="BY40" s="12">
        <v>0</v>
      </c>
      <c r="BZ40" s="12">
        <v>0</v>
      </c>
      <c r="CA40" s="12">
        <v>0</v>
      </c>
      <c r="CB40" s="12">
        <v>0</v>
      </c>
      <c r="CC40" s="12">
        <v>0</v>
      </c>
      <c r="CD40" s="12">
        <v>0</v>
      </c>
      <c r="CE40" s="12">
        <v>0</v>
      </c>
      <c r="CF40" s="12">
        <v>0</v>
      </c>
      <c r="CG40" s="12">
        <v>0</v>
      </c>
      <c r="CH40" s="12">
        <v>0</v>
      </c>
      <c r="CI40" s="12">
        <v>0</v>
      </c>
      <c r="CJ40" s="12">
        <v>0</v>
      </c>
      <c r="CK40" s="12">
        <v>2.0222774079257098E-5</v>
      </c>
      <c r="CL40" s="12">
        <v>0</v>
      </c>
      <c r="CM40" s="12">
        <v>0</v>
      </c>
      <c r="CN40" s="12">
        <v>0</v>
      </c>
      <c r="CO40" s="12">
        <v>0</v>
      </c>
      <c r="CP40" s="12">
        <v>0</v>
      </c>
      <c r="CQ40" s="12">
        <v>0</v>
      </c>
      <c r="CR40" s="12">
        <v>0</v>
      </c>
      <c r="CS40" s="12">
        <v>0</v>
      </c>
      <c r="CT40" s="12">
        <v>0</v>
      </c>
      <c r="CU40" s="12">
        <v>3.7159604004823737E-4</v>
      </c>
      <c r="CV40" s="12">
        <v>0</v>
      </c>
      <c r="CW40" s="12">
        <v>0</v>
      </c>
      <c r="CX40" s="12">
        <v>0</v>
      </c>
      <c r="CY40" s="12">
        <v>0</v>
      </c>
      <c r="CZ40" s="12">
        <v>0</v>
      </c>
      <c r="DA40" s="12">
        <v>0</v>
      </c>
      <c r="DB40" s="12">
        <v>0</v>
      </c>
      <c r="DC40" s="12">
        <v>0</v>
      </c>
      <c r="DD40" s="12">
        <v>3.5954936479612221E-4</v>
      </c>
    </row>
    <row r="41" spans="1:108" x14ac:dyDescent="0.15">
      <c r="A41" s="8" t="s">
        <v>61</v>
      </c>
      <c r="B41" s="9" t="s">
        <v>65</v>
      </c>
      <c r="C41" s="12">
        <v>0</v>
      </c>
      <c r="D41" s="12">
        <v>0</v>
      </c>
      <c r="E41" s="12">
        <v>0</v>
      </c>
      <c r="F41" s="12">
        <v>0</v>
      </c>
      <c r="G41" s="12">
        <v>0</v>
      </c>
      <c r="H41" s="12">
        <v>0</v>
      </c>
      <c r="I41" s="12">
        <v>0</v>
      </c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12">
        <v>0</v>
      </c>
      <c r="P41" s="12">
        <v>0</v>
      </c>
      <c r="Q41" s="12">
        <v>0</v>
      </c>
      <c r="R41" s="12">
        <v>0</v>
      </c>
      <c r="S41" s="12">
        <v>-9.1689376766930703E-4</v>
      </c>
      <c r="T41" s="12">
        <v>0</v>
      </c>
      <c r="U41" s="12">
        <v>5.263373978733013E-2</v>
      </c>
      <c r="V41" s="12">
        <v>0</v>
      </c>
      <c r="W41" s="12">
        <v>1.4438055675169076E-3</v>
      </c>
      <c r="X41" s="12">
        <v>0</v>
      </c>
      <c r="Y41" s="12">
        <v>0</v>
      </c>
      <c r="Z41" s="12">
        <v>1.216737837283458E-2</v>
      </c>
      <c r="AA41" s="12">
        <v>0</v>
      </c>
      <c r="AB41" s="12">
        <v>0</v>
      </c>
      <c r="AC41" s="12">
        <v>6.6181021758796358E-4</v>
      </c>
      <c r="AD41" s="12">
        <v>-1.8387084911558123E-5</v>
      </c>
      <c r="AE41" s="12">
        <v>0</v>
      </c>
      <c r="AF41" s="12">
        <v>7.2961654233739039E-3</v>
      </c>
      <c r="AG41" s="12">
        <v>0</v>
      </c>
      <c r="AH41" s="12">
        <v>3.0778638401956788E-2</v>
      </c>
      <c r="AI41" s="12">
        <v>7.6138832661702171E-3</v>
      </c>
      <c r="AJ41" s="12">
        <v>1.7456359102244388E-2</v>
      </c>
      <c r="AK41" s="12">
        <v>1.0241004983955759E-2</v>
      </c>
      <c r="AL41" s="12">
        <v>1.2751036021676761E-3</v>
      </c>
      <c r="AM41" s="12">
        <v>-3.0824556896994604E-4</v>
      </c>
      <c r="AN41" s="12">
        <v>0.11686719034834775</v>
      </c>
      <c r="AO41" s="12">
        <v>0.58134162483454455</v>
      </c>
      <c r="AP41" s="12">
        <v>5.3876407521146494E-4</v>
      </c>
      <c r="AQ41" s="12">
        <v>2.6247525066968775E-2</v>
      </c>
      <c r="AR41" s="12">
        <v>-4.807753134528524E-4</v>
      </c>
      <c r="AS41" s="12">
        <v>1.7369207166656529E-3</v>
      </c>
      <c r="AT41" s="12">
        <v>4.1584419544800813E-2</v>
      </c>
      <c r="AU41" s="12">
        <v>-9.5313484434823349E-4</v>
      </c>
      <c r="AV41" s="12">
        <v>2.2257293245971019E-2</v>
      </c>
      <c r="AW41" s="12">
        <v>9.7226105053893706E-3</v>
      </c>
      <c r="AX41" s="12">
        <v>8.1219244183268838E-4</v>
      </c>
      <c r="AY41" s="12">
        <v>1.4607761854001343E-3</v>
      </c>
      <c r="AZ41" s="12">
        <v>0.14468644424591562</v>
      </c>
      <c r="BA41" s="12">
        <v>1.7825684668342943E-3</v>
      </c>
      <c r="BB41" s="12">
        <v>-1.0424434875347815E-4</v>
      </c>
      <c r="BC41" s="12">
        <v>0</v>
      </c>
      <c r="BD41" s="12">
        <v>-2.9877502240812666E-4</v>
      </c>
      <c r="BE41" s="12">
        <v>8.7595007207443322E-3</v>
      </c>
      <c r="BF41" s="12">
        <v>3.9741679085941381E-3</v>
      </c>
      <c r="BG41" s="12">
        <v>-2.0116532197228228E-4</v>
      </c>
      <c r="BH41" s="12">
        <v>1.5503875968992248E-2</v>
      </c>
      <c r="BI41" s="12">
        <v>0</v>
      </c>
      <c r="BJ41" s="12">
        <v>9.6556022242996401E-5</v>
      </c>
      <c r="BK41" s="12">
        <v>0</v>
      </c>
      <c r="BL41" s="12">
        <v>-6.569798635671817E-6</v>
      </c>
      <c r="BM41" s="12">
        <v>-9.5701258950061491E-6</v>
      </c>
      <c r="BN41" s="12">
        <v>0</v>
      </c>
      <c r="BO41" s="12">
        <v>0</v>
      </c>
      <c r="BP41" s="12">
        <v>1.5050041387613815E-5</v>
      </c>
      <c r="BQ41" s="12">
        <v>0</v>
      </c>
      <c r="BR41" s="12">
        <v>0</v>
      </c>
      <c r="BS41" s="12">
        <v>0</v>
      </c>
      <c r="BT41" s="12">
        <v>0</v>
      </c>
      <c r="BU41" s="12">
        <v>0</v>
      </c>
      <c r="BV41" s="12">
        <v>0</v>
      </c>
      <c r="BW41" s="12">
        <v>0</v>
      </c>
      <c r="BX41" s="12">
        <v>0</v>
      </c>
      <c r="BY41" s="12">
        <v>0</v>
      </c>
      <c r="BZ41" s="12">
        <v>0</v>
      </c>
      <c r="CA41" s="12">
        <v>0</v>
      </c>
      <c r="CB41" s="12">
        <v>0</v>
      </c>
      <c r="CC41" s="12">
        <v>0</v>
      </c>
      <c r="CD41" s="12">
        <v>0</v>
      </c>
      <c r="CE41" s="12">
        <v>0</v>
      </c>
      <c r="CF41" s="12">
        <v>0</v>
      </c>
      <c r="CG41" s="12">
        <v>0</v>
      </c>
      <c r="CH41" s="12">
        <v>0</v>
      </c>
      <c r="CI41" s="12">
        <v>0</v>
      </c>
      <c r="CJ41" s="12">
        <v>4.5076178742074107E-4</v>
      </c>
      <c r="CK41" s="12">
        <v>2.6963698772342796E-6</v>
      </c>
      <c r="CL41" s="12">
        <v>0</v>
      </c>
      <c r="CM41" s="12">
        <v>5.8540240561361879E-5</v>
      </c>
      <c r="CN41" s="12">
        <v>0</v>
      </c>
      <c r="CO41" s="12">
        <v>0</v>
      </c>
      <c r="CP41" s="12">
        <v>0</v>
      </c>
      <c r="CQ41" s="12">
        <v>0</v>
      </c>
      <c r="CR41" s="12">
        <v>0</v>
      </c>
      <c r="CS41" s="12">
        <v>0</v>
      </c>
      <c r="CT41" s="12">
        <v>0</v>
      </c>
      <c r="CU41" s="12">
        <v>0</v>
      </c>
      <c r="CV41" s="12">
        <v>0</v>
      </c>
      <c r="CW41" s="12">
        <v>0</v>
      </c>
      <c r="CX41" s="12">
        <v>0</v>
      </c>
      <c r="CY41" s="12">
        <v>0</v>
      </c>
      <c r="CZ41" s="12">
        <v>0</v>
      </c>
      <c r="DA41" s="12">
        <v>0</v>
      </c>
      <c r="DB41" s="12">
        <v>0</v>
      </c>
      <c r="DC41" s="12">
        <v>0</v>
      </c>
      <c r="DD41" s="12">
        <v>1.0253815218259782E-3</v>
      </c>
    </row>
    <row r="42" spans="1:108" x14ac:dyDescent="0.15">
      <c r="A42" s="8" t="s">
        <v>62</v>
      </c>
      <c r="B42" s="9" t="s">
        <v>67</v>
      </c>
      <c r="C42" s="12">
        <v>0</v>
      </c>
      <c r="D42" s="12">
        <v>0</v>
      </c>
      <c r="E42" s="12">
        <v>0</v>
      </c>
      <c r="F42" s="12">
        <v>0</v>
      </c>
      <c r="G42" s="12">
        <v>0</v>
      </c>
      <c r="H42" s="12">
        <v>0</v>
      </c>
      <c r="I42" s="12">
        <v>1.297521733489036E-4</v>
      </c>
      <c r="J42" s="12">
        <v>1.4944469497551204E-3</v>
      </c>
      <c r="K42" s="12">
        <v>2.6252786262692973E-3</v>
      </c>
      <c r="L42" s="12">
        <v>0</v>
      </c>
      <c r="M42" s="12">
        <v>0</v>
      </c>
      <c r="N42" s="12">
        <v>0</v>
      </c>
      <c r="O42" s="12">
        <v>7.2841464599048206E-4</v>
      </c>
      <c r="P42" s="12">
        <v>1.5360953196791528E-2</v>
      </c>
      <c r="Q42" s="12">
        <v>0</v>
      </c>
      <c r="R42" s="12">
        <v>1.2071900237816435E-4</v>
      </c>
      <c r="S42" s="12">
        <v>1.9866031632834982E-3</v>
      </c>
      <c r="T42" s="12">
        <v>0</v>
      </c>
      <c r="U42" s="12">
        <v>2.5044135156217927E-3</v>
      </c>
      <c r="V42" s="12">
        <v>0</v>
      </c>
      <c r="W42" s="12">
        <v>0</v>
      </c>
      <c r="X42" s="12">
        <v>0</v>
      </c>
      <c r="Y42" s="12">
        <v>2.5750758318594615E-3</v>
      </c>
      <c r="Z42" s="12">
        <v>1.5477278236709121E-3</v>
      </c>
      <c r="AA42" s="12">
        <v>0</v>
      </c>
      <c r="AB42" s="12">
        <v>0</v>
      </c>
      <c r="AC42" s="12">
        <v>2.1187449411988763E-3</v>
      </c>
      <c r="AD42" s="12">
        <v>2.1941921327792691E-3</v>
      </c>
      <c r="AE42" s="12">
        <v>7.2115384615384619E-4</v>
      </c>
      <c r="AF42" s="12">
        <v>8.8339222614840988E-4</v>
      </c>
      <c r="AG42" s="12">
        <v>2.048984386738973E-4</v>
      </c>
      <c r="AH42" s="12">
        <v>1.8344883815735833E-3</v>
      </c>
      <c r="AI42" s="12">
        <v>2.9712715185054505E-3</v>
      </c>
      <c r="AJ42" s="12">
        <v>0</v>
      </c>
      <c r="AK42" s="12">
        <v>0</v>
      </c>
      <c r="AL42" s="12">
        <v>9.5632770162575704E-5</v>
      </c>
      <c r="AM42" s="12">
        <v>0</v>
      </c>
      <c r="AN42" s="12">
        <v>6.4079193044093115E-4</v>
      </c>
      <c r="AO42" s="12">
        <v>3.7049524237656402E-2</v>
      </c>
      <c r="AP42" s="12">
        <v>2.9829570964208105E-2</v>
      </c>
      <c r="AQ42" s="12">
        <v>3.0583290099209081E-2</v>
      </c>
      <c r="AR42" s="12">
        <v>2.6828527688862461E-2</v>
      </c>
      <c r="AS42" s="12">
        <v>1.367909544953806E-2</v>
      </c>
      <c r="AT42" s="12">
        <v>2.4494875609384209E-2</v>
      </c>
      <c r="AU42" s="12">
        <v>1.2536146427359816E-2</v>
      </c>
      <c r="AV42" s="12">
        <v>4.9122091493996059E-2</v>
      </c>
      <c r="AW42" s="12">
        <v>5.5726400149100734E-2</v>
      </c>
      <c r="AX42" s="12">
        <v>2.5990158138646028E-2</v>
      </c>
      <c r="AY42" s="12">
        <v>2.5030597339018516E-2</v>
      </c>
      <c r="AZ42" s="12">
        <v>5.4609120688415842E-2</v>
      </c>
      <c r="BA42" s="12">
        <v>5.5625545617547581E-2</v>
      </c>
      <c r="BB42" s="12">
        <v>1.924511053910366E-2</v>
      </c>
      <c r="BC42" s="12">
        <v>0</v>
      </c>
      <c r="BD42" s="12">
        <v>9.2620256946519264E-3</v>
      </c>
      <c r="BE42" s="12">
        <v>3.8322303760974973E-2</v>
      </c>
      <c r="BF42" s="12">
        <v>2.4341778440139097E-2</v>
      </c>
      <c r="BG42" s="12">
        <v>1.8923909216963984E-2</v>
      </c>
      <c r="BH42" s="12">
        <v>1.4467279610600325E-2</v>
      </c>
      <c r="BI42" s="12">
        <v>0</v>
      </c>
      <c r="BJ42" s="12">
        <v>5.62438829565454E-3</v>
      </c>
      <c r="BK42" s="12">
        <v>7.997087480485502E-3</v>
      </c>
      <c r="BL42" s="12">
        <v>3.2301509958719767E-3</v>
      </c>
      <c r="BM42" s="12">
        <v>1.5525934243664975E-2</v>
      </c>
      <c r="BN42" s="12">
        <v>5.1709459885040422E-4</v>
      </c>
      <c r="BO42" s="12">
        <v>0</v>
      </c>
      <c r="BP42" s="12">
        <v>2.1070057942659343E-4</v>
      </c>
      <c r="BQ42" s="12">
        <v>6.0903936221397987E-6</v>
      </c>
      <c r="BR42" s="12">
        <v>1.2755706356350702E-5</v>
      </c>
      <c r="BS42" s="12">
        <v>0</v>
      </c>
      <c r="BT42" s="12">
        <v>0</v>
      </c>
      <c r="BU42" s="12">
        <v>0</v>
      </c>
      <c r="BV42" s="12">
        <v>0</v>
      </c>
      <c r="BW42" s="12">
        <v>0</v>
      </c>
      <c r="BX42" s="12">
        <v>0</v>
      </c>
      <c r="BY42" s="12">
        <v>0</v>
      </c>
      <c r="BZ42" s="12">
        <v>1.1448524571395862E-4</v>
      </c>
      <c r="CA42" s="12">
        <v>0</v>
      </c>
      <c r="CB42" s="12">
        <v>0</v>
      </c>
      <c r="CC42" s="12">
        <v>0</v>
      </c>
      <c r="CD42" s="12">
        <v>2.8864193967383462E-5</v>
      </c>
      <c r="CE42" s="12">
        <v>0</v>
      </c>
      <c r="CF42" s="12">
        <v>0</v>
      </c>
      <c r="CG42" s="12">
        <v>0</v>
      </c>
      <c r="CH42" s="12">
        <v>0</v>
      </c>
      <c r="CI42" s="12">
        <v>0</v>
      </c>
      <c r="CJ42" s="12">
        <v>8.4142200318538325E-4</v>
      </c>
      <c r="CK42" s="12">
        <v>1.7256767214299389E-4</v>
      </c>
      <c r="CL42" s="12">
        <v>0</v>
      </c>
      <c r="CM42" s="12">
        <v>9.3664384898179006E-5</v>
      </c>
      <c r="CN42" s="12">
        <v>2.3029049969761337E-3</v>
      </c>
      <c r="CO42" s="12">
        <v>0</v>
      </c>
      <c r="CP42" s="12">
        <v>1.5284287752190747E-4</v>
      </c>
      <c r="CQ42" s="12">
        <v>3.9806479270010413E-4</v>
      </c>
      <c r="CR42" s="12">
        <v>2.3278423639923866E-4</v>
      </c>
      <c r="CS42" s="12">
        <v>0</v>
      </c>
      <c r="CT42" s="12">
        <v>0</v>
      </c>
      <c r="CU42" s="12">
        <v>1.6686765571977452E-3</v>
      </c>
      <c r="CV42" s="12">
        <v>3.6622934574204527E-5</v>
      </c>
      <c r="CW42" s="12">
        <v>7.2278358413923704E-4</v>
      </c>
      <c r="CX42" s="12">
        <v>3.0631624088709185E-4</v>
      </c>
      <c r="CY42" s="12">
        <v>6.8368687141289288E-4</v>
      </c>
      <c r="CZ42" s="12">
        <v>0</v>
      </c>
      <c r="DA42" s="12">
        <v>0</v>
      </c>
      <c r="DB42" s="12">
        <v>3.2609240957206641E-4</v>
      </c>
      <c r="DC42" s="12">
        <v>9.5812973076554568E-4</v>
      </c>
      <c r="DD42" s="12">
        <v>1.1718645963725465E-3</v>
      </c>
    </row>
    <row r="43" spans="1:108" x14ac:dyDescent="0.15">
      <c r="A43" s="8" t="s">
        <v>64</v>
      </c>
      <c r="B43" s="9" t="s">
        <v>287</v>
      </c>
      <c r="C43" s="12">
        <v>0</v>
      </c>
      <c r="D43" s="12">
        <v>0</v>
      </c>
      <c r="E43" s="12">
        <v>0</v>
      </c>
      <c r="F43" s="12">
        <v>0</v>
      </c>
      <c r="G43" s="12">
        <v>3.7105751391465676E-4</v>
      </c>
      <c r="H43" s="12">
        <v>0</v>
      </c>
      <c r="I43" s="12">
        <v>0</v>
      </c>
      <c r="J43" s="12">
        <v>0</v>
      </c>
      <c r="K43" s="12">
        <v>0</v>
      </c>
      <c r="L43" s="12">
        <v>0</v>
      </c>
      <c r="M43" s="12">
        <v>0</v>
      </c>
      <c r="N43" s="12">
        <v>0</v>
      </c>
      <c r="O43" s="12">
        <v>2.4280488199682735E-4</v>
      </c>
      <c r="P43" s="12">
        <v>1.4212288762557434E-3</v>
      </c>
      <c r="Q43" s="12">
        <v>0</v>
      </c>
      <c r="R43" s="12">
        <v>0</v>
      </c>
      <c r="S43" s="12">
        <v>0</v>
      </c>
      <c r="T43" s="12">
        <v>0</v>
      </c>
      <c r="U43" s="12">
        <v>0</v>
      </c>
      <c r="V43" s="12">
        <v>0</v>
      </c>
      <c r="W43" s="12">
        <v>0</v>
      </c>
      <c r="X43" s="12">
        <v>0</v>
      </c>
      <c r="Y43" s="12">
        <v>0</v>
      </c>
      <c r="Z43" s="12">
        <v>0</v>
      </c>
      <c r="AA43" s="12">
        <v>0</v>
      </c>
      <c r="AB43" s="12">
        <v>0</v>
      </c>
      <c r="AC43" s="12">
        <v>0</v>
      </c>
      <c r="AD43" s="12">
        <v>0</v>
      </c>
      <c r="AE43" s="12">
        <v>0</v>
      </c>
      <c r="AF43" s="12">
        <v>0</v>
      </c>
      <c r="AG43" s="12">
        <v>2.7319791823186308E-4</v>
      </c>
      <c r="AH43" s="12">
        <v>0</v>
      </c>
      <c r="AI43" s="12">
        <v>0</v>
      </c>
      <c r="AJ43" s="12">
        <v>0</v>
      </c>
      <c r="AK43" s="12">
        <v>0</v>
      </c>
      <c r="AL43" s="12">
        <v>3.1877590054191901E-5</v>
      </c>
      <c r="AM43" s="12">
        <v>0</v>
      </c>
      <c r="AN43" s="12">
        <v>0</v>
      </c>
      <c r="AO43" s="12">
        <v>0</v>
      </c>
      <c r="AP43" s="12">
        <v>2.7674514663362248E-2</v>
      </c>
      <c r="AQ43" s="12">
        <v>1.1593803932364183E-3</v>
      </c>
      <c r="AR43" s="12">
        <v>3.6690747605612418E-4</v>
      </c>
      <c r="AS43" s="12">
        <v>1.2165203463027919E-4</v>
      </c>
      <c r="AT43" s="12">
        <v>0</v>
      </c>
      <c r="AU43" s="12">
        <v>0</v>
      </c>
      <c r="AV43" s="12">
        <v>4.1375926894648026E-5</v>
      </c>
      <c r="AW43" s="12">
        <v>0</v>
      </c>
      <c r="AX43" s="12">
        <v>0</v>
      </c>
      <c r="AY43" s="12">
        <v>0</v>
      </c>
      <c r="AZ43" s="12">
        <v>0</v>
      </c>
      <c r="BA43" s="12">
        <v>1.6205167880311766E-4</v>
      </c>
      <c r="BB43" s="12">
        <v>0</v>
      </c>
      <c r="BC43" s="12">
        <v>0</v>
      </c>
      <c r="BD43" s="12">
        <v>0</v>
      </c>
      <c r="BE43" s="12">
        <v>0</v>
      </c>
      <c r="BF43" s="12">
        <v>1.092896174863388E-2</v>
      </c>
      <c r="BG43" s="12">
        <v>4.5262197443763518E-4</v>
      </c>
      <c r="BH43" s="12">
        <v>8.4279790877952038E-3</v>
      </c>
      <c r="BI43" s="12">
        <v>0</v>
      </c>
      <c r="BJ43" s="12">
        <v>7.2561850715611789E-2</v>
      </c>
      <c r="BK43" s="12">
        <v>9.4231113359949159E-2</v>
      </c>
      <c r="BL43" s="12">
        <v>3.1723367678780645E-2</v>
      </c>
      <c r="BM43" s="12">
        <v>6.947273391381463E-2</v>
      </c>
      <c r="BN43" s="12">
        <v>0</v>
      </c>
      <c r="BO43" s="12">
        <v>0</v>
      </c>
      <c r="BP43" s="12">
        <v>0</v>
      </c>
      <c r="BQ43" s="12">
        <v>0</v>
      </c>
      <c r="BR43" s="12">
        <v>0</v>
      </c>
      <c r="BS43" s="12">
        <v>0</v>
      </c>
      <c r="BT43" s="12">
        <v>0</v>
      </c>
      <c r="BU43" s="12">
        <v>9.0939153439153437E-5</v>
      </c>
      <c r="BV43" s="12">
        <v>6.8432311547678846E-6</v>
      </c>
      <c r="BW43" s="12">
        <v>5.1332067142343825E-5</v>
      </c>
      <c r="BX43" s="12">
        <v>0</v>
      </c>
      <c r="BY43" s="12">
        <v>0</v>
      </c>
      <c r="BZ43" s="12">
        <v>3.7207704857036551E-4</v>
      </c>
      <c r="CA43" s="12">
        <v>0</v>
      </c>
      <c r="CB43" s="12">
        <v>0</v>
      </c>
      <c r="CC43" s="12">
        <v>0</v>
      </c>
      <c r="CD43" s="12">
        <v>1.4432096983691731E-5</v>
      </c>
      <c r="CE43" s="12">
        <v>0</v>
      </c>
      <c r="CF43" s="12">
        <v>0</v>
      </c>
      <c r="CG43" s="12">
        <v>0</v>
      </c>
      <c r="CH43" s="12">
        <v>0</v>
      </c>
      <c r="CI43" s="12">
        <v>0</v>
      </c>
      <c r="CJ43" s="12">
        <v>0</v>
      </c>
      <c r="CK43" s="12">
        <v>6.7409246930856984E-6</v>
      </c>
      <c r="CL43" s="12">
        <v>0</v>
      </c>
      <c r="CM43" s="12">
        <v>0</v>
      </c>
      <c r="CN43" s="12">
        <v>0</v>
      </c>
      <c r="CO43" s="12">
        <v>0</v>
      </c>
      <c r="CP43" s="12">
        <v>0</v>
      </c>
      <c r="CQ43" s="12">
        <v>0</v>
      </c>
      <c r="CR43" s="12">
        <v>0</v>
      </c>
      <c r="CS43" s="12">
        <v>9.6813089129650325E-5</v>
      </c>
      <c r="CT43" s="12">
        <v>0</v>
      </c>
      <c r="CU43" s="12">
        <v>1.7528115096614971E-4</v>
      </c>
      <c r="CV43" s="12">
        <v>0</v>
      </c>
      <c r="CW43" s="12">
        <v>0</v>
      </c>
      <c r="CX43" s="12">
        <v>0</v>
      </c>
      <c r="CY43" s="12">
        <v>0</v>
      </c>
      <c r="CZ43" s="12">
        <v>0</v>
      </c>
      <c r="DA43" s="12">
        <v>0</v>
      </c>
      <c r="DB43" s="12">
        <v>0</v>
      </c>
      <c r="DC43" s="12">
        <v>0</v>
      </c>
      <c r="DD43" s="12">
        <v>2.6633286281194237E-4</v>
      </c>
    </row>
    <row r="44" spans="1:108" x14ac:dyDescent="0.15">
      <c r="A44" s="8" t="s">
        <v>66</v>
      </c>
      <c r="B44" s="9" t="s">
        <v>70</v>
      </c>
      <c r="C44" s="12">
        <v>3.601686244014243E-3</v>
      </c>
      <c r="D44" s="12">
        <v>5.7517542850569429E-4</v>
      </c>
      <c r="E44" s="12">
        <v>0</v>
      </c>
      <c r="F44" s="12">
        <v>1.2451799485861182E-3</v>
      </c>
      <c r="G44" s="12">
        <v>1.2059369202226345E-3</v>
      </c>
      <c r="H44" s="12">
        <v>0</v>
      </c>
      <c r="I44" s="12">
        <v>8.433891267678734E-3</v>
      </c>
      <c r="J44" s="12">
        <v>3.3297326775245666E-3</v>
      </c>
      <c r="K44" s="12">
        <v>5.2579872863865271E-2</v>
      </c>
      <c r="L44" s="12">
        <v>0</v>
      </c>
      <c r="M44" s="12">
        <v>1.4400921658986175E-4</v>
      </c>
      <c r="N44" s="12">
        <v>1.741770136106895E-3</v>
      </c>
      <c r="O44" s="12">
        <v>9.2265855158794388E-3</v>
      </c>
      <c r="P44" s="12">
        <v>6.4013706097655942E-2</v>
      </c>
      <c r="Q44" s="12">
        <v>5.9531441759932589E-4</v>
      </c>
      <c r="R44" s="12">
        <v>5.6737931117737241E-4</v>
      </c>
      <c r="S44" s="12">
        <v>4.5844688383465352E-4</v>
      </c>
      <c r="T44" s="12">
        <v>0</v>
      </c>
      <c r="U44" s="12">
        <v>1.5669691122333074E-2</v>
      </c>
      <c r="V44" s="12">
        <v>0</v>
      </c>
      <c r="W44" s="12">
        <v>9.3467413055041918E-3</v>
      </c>
      <c r="X44" s="12">
        <v>1.3691846068692283E-3</v>
      </c>
      <c r="Y44" s="12">
        <v>2.8347216749295138E-2</v>
      </c>
      <c r="Z44" s="12">
        <v>1.10485389822291E-2</v>
      </c>
      <c r="AA44" s="12">
        <v>0</v>
      </c>
      <c r="AB44" s="12">
        <v>1.3261720045089847E-4</v>
      </c>
      <c r="AC44" s="12">
        <v>2.1139837166119124E-3</v>
      </c>
      <c r="AD44" s="12">
        <v>2.0464825506564189E-2</v>
      </c>
      <c r="AE44" s="12">
        <v>7.6923076923076927E-3</v>
      </c>
      <c r="AF44" s="12">
        <v>2.8355799851677355E-3</v>
      </c>
      <c r="AG44" s="12">
        <v>1.1665551108500554E-2</v>
      </c>
      <c r="AH44" s="12">
        <v>1.6918059518956381E-2</v>
      </c>
      <c r="AI44" s="12">
        <v>1.0473732102731713E-2</v>
      </c>
      <c r="AJ44" s="12">
        <v>0</v>
      </c>
      <c r="AK44" s="12">
        <v>2.7309346623882025E-4</v>
      </c>
      <c r="AL44" s="12">
        <v>7.3318457124641381E-3</v>
      </c>
      <c r="AM44" s="12">
        <v>3.0824556896994604E-4</v>
      </c>
      <c r="AN44" s="12">
        <v>5.5793090495287966E-4</v>
      </c>
      <c r="AO44" s="12">
        <v>2.6972353337828725E-3</v>
      </c>
      <c r="AP44" s="12">
        <v>3.8665301797676133E-2</v>
      </c>
      <c r="AQ44" s="12">
        <v>6.5629400616218622E-2</v>
      </c>
      <c r="AR44" s="12">
        <v>4.2371487493515859E-2</v>
      </c>
      <c r="AS44" s="12">
        <v>2.3843798787534721E-2</v>
      </c>
      <c r="AT44" s="12">
        <v>2.6670732662169346E-2</v>
      </c>
      <c r="AU44" s="12">
        <v>1.011292224681346E-2</v>
      </c>
      <c r="AV44" s="12">
        <v>2.735244310071196E-2</v>
      </c>
      <c r="AW44" s="12">
        <v>2.6247942099214116E-2</v>
      </c>
      <c r="AX44" s="12">
        <v>2.0400363097797525E-2</v>
      </c>
      <c r="AY44" s="12">
        <v>2.8070591022148525E-2</v>
      </c>
      <c r="AZ44" s="12">
        <v>1.5516055163632256E-2</v>
      </c>
      <c r="BA44" s="12">
        <v>2.9320898916344741E-2</v>
      </c>
      <c r="BB44" s="12">
        <v>3.7271364077397416E-2</v>
      </c>
      <c r="BC44" s="12">
        <v>0</v>
      </c>
      <c r="BD44" s="12">
        <v>7.1706005377950403E-3</v>
      </c>
      <c r="BE44" s="12">
        <v>1.1146966321583017E-2</v>
      </c>
      <c r="BF44" s="12">
        <v>4.0238450074515646E-2</v>
      </c>
      <c r="BG44" s="12">
        <v>2.1337893080631372E-3</v>
      </c>
      <c r="BH44" s="12">
        <v>2.4202271498107084E-2</v>
      </c>
      <c r="BI44" s="12">
        <v>2.1162229652516189E-4</v>
      </c>
      <c r="BJ44" s="12">
        <v>1.6159966995396034E-2</v>
      </c>
      <c r="BK44" s="12">
        <v>6.7771614041799585E-2</v>
      </c>
      <c r="BL44" s="12">
        <v>6.5610389041575873E-3</v>
      </c>
      <c r="BM44" s="12">
        <v>4.9238297729806632E-3</v>
      </c>
      <c r="BN44" s="12">
        <v>3.4235929236264487E-4</v>
      </c>
      <c r="BO44" s="12">
        <v>1.8333333333333333E-3</v>
      </c>
      <c r="BP44" s="12">
        <v>7.0735194521784936E-4</v>
      </c>
      <c r="BQ44" s="12">
        <v>1.5225984055349496E-4</v>
      </c>
      <c r="BR44" s="12">
        <v>2.6103641936389113E-3</v>
      </c>
      <c r="BS44" s="12">
        <v>1.138975226023306E-4</v>
      </c>
      <c r="BT44" s="12">
        <v>3.5519472282126096E-5</v>
      </c>
      <c r="BU44" s="12">
        <v>2.48015873015873E-4</v>
      </c>
      <c r="BV44" s="12">
        <v>3.6542854366460503E-4</v>
      </c>
      <c r="BW44" s="12">
        <v>5.1332067142343828E-4</v>
      </c>
      <c r="BX44" s="12">
        <v>1.4530370584741905E-3</v>
      </c>
      <c r="BY44" s="12">
        <v>0</v>
      </c>
      <c r="BZ44" s="12">
        <v>1.4310655714244826E-3</v>
      </c>
      <c r="CA44" s="12">
        <v>0</v>
      </c>
      <c r="CB44" s="12">
        <v>1.187789523696401E-3</v>
      </c>
      <c r="CC44" s="12">
        <v>2.5810151993117293E-3</v>
      </c>
      <c r="CD44" s="12">
        <v>3.9399624765478428E-3</v>
      </c>
      <c r="CE44" s="12">
        <v>0</v>
      </c>
      <c r="CF44" s="12">
        <v>6.7391266783017401E-4</v>
      </c>
      <c r="CG44" s="12">
        <v>5.1499935625080466E-5</v>
      </c>
      <c r="CH44" s="12">
        <v>2.3477145901432107E-4</v>
      </c>
      <c r="CI44" s="12">
        <v>2.4067388688327315E-4</v>
      </c>
      <c r="CJ44" s="12">
        <v>4.2071100159269163E-4</v>
      </c>
      <c r="CK44" s="12">
        <v>3.3677659766656151E-3</v>
      </c>
      <c r="CL44" s="12">
        <v>2.0814320252333606E-4</v>
      </c>
      <c r="CM44" s="12">
        <v>2.0293950061272119E-4</v>
      </c>
      <c r="CN44" s="12">
        <v>3.1281374473802592E-4</v>
      </c>
      <c r="CO44" s="12">
        <v>1.3298314438644902E-4</v>
      </c>
      <c r="CP44" s="12">
        <v>5.9863460362747094E-4</v>
      </c>
      <c r="CQ44" s="12">
        <v>4.3889195092575579E-4</v>
      </c>
      <c r="CR44" s="12">
        <v>2.4647742677566444E-3</v>
      </c>
      <c r="CS44" s="12">
        <v>9.7693208121738049E-4</v>
      </c>
      <c r="CT44" s="12">
        <v>0</v>
      </c>
      <c r="CU44" s="12">
        <v>4.1716913929943627E-3</v>
      </c>
      <c r="CV44" s="12">
        <v>2.4989767121221912E-4</v>
      </c>
      <c r="CW44" s="12">
        <v>1.1564537346227793E-3</v>
      </c>
      <c r="CX44" s="12">
        <v>2.5577406114072167E-3</v>
      </c>
      <c r="CY44" s="12">
        <v>3.6883107536748168E-3</v>
      </c>
      <c r="CZ44" s="12">
        <v>1.8260578454546377E-4</v>
      </c>
      <c r="DA44" s="12">
        <v>0</v>
      </c>
      <c r="DB44" s="12">
        <v>4.9415542065920836E-3</v>
      </c>
      <c r="DC44" s="12">
        <v>3.8325189230621826E-4</v>
      </c>
      <c r="DD44" s="12">
        <v>2.7432284869630063E-3</v>
      </c>
    </row>
    <row r="45" spans="1:108" x14ac:dyDescent="0.15">
      <c r="A45" s="8" t="s">
        <v>68</v>
      </c>
      <c r="B45" s="9" t="s">
        <v>288</v>
      </c>
      <c r="C45" s="12">
        <v>0</v>
      </c>
      <c r="D45" s="12">
        <v>0</v>
      </c>
      <c r="E45" s="12">
        <v>0</v>
      </c>
      <c r="F45" s="12">
        <v>4.0167095115681231E-5</v>
      </c>
      <c r="G45" s="12">
        <v>0</v>
      </c>
      <c r="H45" s="12">
        <v>0</v>
      </c>
      <c r="I45" s="12">
        <v>4.0223173738160112E-3</v>
      </c>
      <c r="J45" s="12">
        <v>0</v>
      </c>
      <c r="K45" s="12">
        <v>0</v>
      </c>
      <c r="L45" s="12">
        <v>0</v>
      </c>
      <c r="M45" s="12">
        <v>0</v>
      </c>
      <c r="N45" s="12">
        <v>0</v>
      </c>
      <c r="O45" s="12">
        <v>1.1330894493185277E-4</v>
      </c>
      <c r="P45" s="12">
        <v>6.6194221633829146E-4</v>
      </c>
      <c r="Q45" s="12">
        <v>0</v>
      </c>
      <c r="R45" s="12">
        <v>0</v>
      </c>
      <c r="S45" s="12">
        <v>0</v>
      </c>
      <c r="T45" s="12">
        <v>0</v>
      </c>
      <c r="U45" s="12">
        <v>0</v>
      </c>
      <c r="V45" s="12">
        <v>0</v>
      </c>
      <c r="W45" s="12">
        <v>0</v>
      </c>
      <c r="X45" s="12">
        <v>0</v>
      </c>
      <c r="Y45" s="12">
        <v>0</v>
      </c>
      <c r="Z45" s="12">
        <v>5.5941969530273927E-5</v>
      </c>
      <c r="AA45" s="12">
        <v>0</v>
      </c>
      <c r="AB45" s="12">
        <v>0</v>
      </c>
      <c r="AC45" s="12">
        <v>4.4755511117459409E-4</v>
      </c>
      <c r="AD45" s="12">
        <v>0</v>
      </c>
      <c r="AE45" s="12">
        <v>0</v>
      </c>
      <c r="AF45" s="12">
        <v>1.2192993936221263E-2</v>
      </c>
      <c r="AG45" s="12">
        <v>1.3659895911593154E-5</v>
      </c>
      <c r="AH45" s="12">
        <v>4.2804728903383608E-3</v>
      </c>
      <c r="AI45" s="12">
        <v>1.0956563724488849E-3</v>
      </c>
      <c r="AJ45" s="12">
        <v>0</v>
      </c>
      <c r="AK45" s="12">
        <v>0</v>
      </c>
      <c r="AL45" s="12">
        <v>8.9257252151737324E-4</v>
      </c>
      <c r="AM45" s="12">
        <v>0</v>
      </c>
      <c r="AN45" s="12">
        <v>0</v>
      </c>
      <c r="AO45" s="12">
        <v>0</v>
      </c>
      <c r="AP45" s="12">
        <v>1.3289513855216134E-3</v>
      </c>
      <c r="AQ45" s="12">
        <v>5.1351551663896152E-4</v>
      </c>
      <c r="AR45" s="12">
        <v>0.13995622414251194</v>
      </c>
      <c r="AS45" s="12">
        <v>3.2791981779228589E-2</v>
      </c>
      <c r="AT45" s="12">
        <v>7.5536855639302247E-3</v>
      </c>
      <c r="AU45" s="12">
        <v>1.6154827870309041E-3</v>
      </c>
      <c r="AV45" s="12">
        <v>2.2431663223598463E-3</v>
      </c>
      <c r="AW45" s="12">
        <v>1.2502717982170036E-2</v>
      </c>
      <c r="AX45" s="12">
        <v>1.8489322058191201E-2</v>
      </c>
      <c r="AY45" s="12">
        <v>2.7241501835840341E-3</v>
      </c>
      <c r="AZ45" s="12">
        <v>1.0268732735693088E-5</v>
      </c>
      <c r="BA45" s="12">
        <v>1.9080278310689661E-3</v>
      </c>
      <c r="BB45" s="12">
        <v>1.0344246914768217E-3</v>
      </c>
      <c r="BC45" s="12">
        <v>0</v>
      </c>
      <c r="BD45" s="12">
        <v>1.1951000896325067E-3</v>
      </c>
      <c r="BE45" s="12">
        <v>9.054350674878784E-3</v>
      </c>
      <c r="BF45" s="12">
        <v>3.2290114257327369E-2</v>
      </c>
      <c r="BG45" s="12">
        <v>2.3636925331743169E-3</v>
      </c>
      <c r="BH45" s="12">
        <v>1.7802415720209123E-3</v>
      </c>
      <c r="BI45" s="12">
        <v>0</v>
      </c>
      <c r="BJ45" s="12">
        <v>1.0375383481020158E-2</v>
      </c>
      <c r="BK45" s="12">
        <v>6.9727691766578834E-4</v>
      </c>
      <c r="BL45" s="12">
        <v>4.9689577014464508E-3</v>
      </c>
      <c r="BM45" s="12">
        <v>7.467888240069798E-3</v>
      </c>
      <c r="BN45" s="12">
        <v>0</v>
      </c>
      <c r="BO45" s="12">
        <v>0</v>
      </c>
      <c r="BP45" s="12">
        <v>9.7072766950109107E-3</v>
      </c>
      <c r="BQ45" s="12">
        <v>0</v>
      </c>
      <c r="BR45" s="12">
        <v>3.6444875303859149E-6</v>
      </c>
      <c r="BS45" s="12">
        <v>0</v>
      </c>
      <c r="BT45" s="12">
        <v>0</v>
      </c>
      <c r="BU45" s="12">
        <v>0</v>
      </c>
      <c r="BV45" s="12">
        <v>0</v>
      </c>
      <c r="BW45" s="12">
        <v>1.5399620142703146E-4</v>
      </c>
      <c r="BX45" s="12">
        <v>3.0145997063779888E-6</v>
      </c>
      <c r="BY45" s="12">
        <v>0</v>
      </c>
      <c r="BZ45" s="12">
        <v>0</v>
      </c>
      <c r="CA45" s="12">
        <v>0</v>
      </c>
      <c r="CB45" s="12">
        <v>1.1877895236964009E-4</v>
      </c>
      <c r="CC45" s="12">
        <v>7.1694866647548032E-5</v>
      </c>
      <c r="CD45" s="12">
        <v>4.3296290951075193E-4</v>
      </c>
      <c r="CE45" s="12">
        <v>4.3261951113995238E-5</v>
      </c>
      <c r="CF45" s="12">
        <v>0</v>
      </c>
      <c r="CG45" s="12">
        <v>0</v>
      </c>
      <c r="CH45" s="12">
        <v>0</v>
      </c>
      <c r="CI45" s="12">
        <v>0</v>
      </c>
      <c r="CJ45" s="12">
        <v>0</v>
      </c>
      <c r="CK45" s="12">
        <v>2.6289606303034227E-4</v>
      </c>
      <c r="CL45" s="12">
        <v>0</v>
      </c>
      <c r="CM45" s="12">
        <v>0</v>
      </c>
      <c r="CN45" s="12">
        <v>0</v>
      </c>
      <c r="CO45" s="12">
        <v>0</v>
      </c>
      <c r="CP45" s="12">
        <v>0</v>
      </c>
      <c r="CQ45" s="12">
        <v>0</v>
      </c>
      <c r="CR45" s="12">
        <v>0</v>
      </c>
      <c r="CS45" s="12">
        <v>8.8011899208773029E-6</v>
      </c>
      <c r="CT45" s="12">
        <v>0</v>
      </c>
      <c r="CU45" s="12">
        <v>3.4144768208205965E-2</v>
      </c>
      <c r="CV45" s="12">
        <v>1.1633167452982615E-4</v>
      </c>
      <c r="CW45" s="12">
        <v>0</v>
      </c>
      <c r="CX45" s="12">
        <v>0</v>
      </c>
      <c r="CY45" s="12">
        <v>0</v>
      </c>
      <c r="CZ45" s="12">
        <v>0</v>
      </c>
      <c r="DA45" s="12">
        <v>0</v>
      </c>
      <c r="DB45" s="12">
        <v>5.0168063011087143E-5</v>
      </c>
      <c r="DC45" s="12">
        <v>0</v>
      </c>
      <c r="DD45" s="12">
        <v>0</v>
      </c>
    </row>
    <row r="46" spans="1:108" x14ac:dyDescent="0.15">
      <c r="A46" s="8" t="s">
        <v>69</v>
      </c>
      <c r="B46" s="9" t="s">
        <v>289</v>
      </c>
      <c r="C46" s="12">
        <v>0</v>
      </c>
      <c r="D46" s="12">
        <v>0</v>
      </c>
      <c r="E46" s="12">
        <v>0</v>
      </c>
      <c r="F46" s="12">
        <v>2.0083547557840618E-4</v>
      </c>
      <c r="G46" s="12">
        <v>0</v>
      </c>
      <c r="H46" s="12">
        <v>0</v>
      </c>
      <c r="I46" s="12">
        <v>6.4876086674451802E-4</v>
      </c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12">
        <v>1.7805691346434006E-4</v>
      </c>
      <c r="P46" s="12">
        <v>3.504399968849778E-4</v>
      </c>
      <c r="Q46" s="12">
        <v>0</v>
      </c>
      <c r="R46" s="12">
        <v>0</v>
      </c>
      <c r="S46" s="12">
        <v>0</v>
      </c>
      <c r="T46" s="12">
        <v>0</v>
      </c>
      <c r="U46" s="12">
        <v>0</v>
      </c>
      <c r="V46" s="12">
        <v>0</v>
      </c>
      <c r="W46" s="12">
        <v>0</v>
      </c>
      <c r="X46" s="12">
        <v>0</v>
      </c>
      <c r="Y46" s="12">
        <v>0</v>
      </c>
      <c r="Z46" s="12">
        <v>0</v>
      </c>
      <c r="AA46" s="12">
        <v>0</v>
      </c>
      <c r="AB46" s="12">
        <v>6.6308600225449234E-5</v>
      </c>
      <c r="AC46" s="12">
        <v>3.5042612960053325E-3</v>
      </c>
      <c r="AD46" s="12">
        <v>0</v>
      </c>
      <c r="AE46" s="12">
        <v>0</v>
      </c>
      <c r="AF46" s="12">
        <v>1.0906076866029751E-5</v>
      </c>
      <c r="AG46" s="12">
        <v>4.097968773477946E-5</v>
      </c>
      <c r="AH46" s="12">
        <v>4.2804728903383608E-3</v>
      </c>
      <c r="AI46" s="12">
        <v>2.0798900629538154E-3</v>
      </c>
      <c r="AJ46" s="12">
        <v>0</v>
      </c>
      <c r="AK46" s="12">
        <v>0</v>
      </c>
      <c r="AL46" s="12">
        <v>9.2445011157156519E-4</v>
      </c>
      <c r="AM46" s="12">
        <v>3.5961983046493704E-4</v>
      </c>
      <c r="AN46" s="12">
        <v>3.8668478561090675E-5</v>
      </c>
      <c r="AO46" s="12">
        <v>1.3735920681301665E-4</v>
      </c>
      <c r="AP46" s="12">
        <v>2.514232350986836E-4</v>
      </c>
      <c r="AQ46" s="12">
        <v>4.6057577265556346E-4</v>
      </c>
      <c r="AR46" s="12">
        <v>3.7323346702260911E-3</v>
      </c>
      <c r="AS46" s="12">
        <v>0.12380797902178248</v>
      </c>
      <c r="AT46" s="12">
        <v>9.5193746059349794E-4</v>
      </c>
      <c r="AU46" s="12">
        <v>3.7479200659116976E-3</v>
      </c>
      <c r="AV46" s="12">
        <v>2.2313446289613757E-3</v>
      </c>
      <c r="AW46" s="12">
        <v>2.9820147236976984E-3</v>
      </c>
      <c r="AX46" s="12">
        <v>9.5552051980316282E-4</v>
      </c>
      <c r="AY46" s="12">
        <v>3.2373958703462435E-3</v>
      </c>
      <c r="AZ46" s="12">
        <v>5.2370536952034744E-4</v>
      </c>
      <c r="BA46" s="12">
        <v>4.4956272184090706E-4</v>
      </c>
      <c r="BB46" s="12">
        <v>8.9008636243354422E-4</v>
      </c>
      <c r="BC46" s="12">
        <v>0</v>
      </c>
      <c r="BD46" s="12">
        <v>2.9877502240812666E-4</v>
      </c>
      <c r="BE46" s="12">
        <v>9.2550124492202853E-4</v>
      </c>
      <c r="BF46" s="12">
        <v>4.9677098857426726E-3</v>
      </c>
      <c r="BG46" s="12">
        <v>3.2330141031259652E-4</v>
      </c>
      <c r="BH46" s="12">
        <v>3.6055525509284299E-4</v>
      </c>
      <c r="BI46" s="12">
        <v>0</v>
      </c>
      <c r="BJ46" s="12">
        <v>2.41390055607491E-5</v>
      </c>
      <c r="BK46" s="12">
        <v>1.1107065945118754E-4</v>
      </c>
      <c r="BL46" s="12">
        <v>1.3139597271343633E-4</v>
      </c>
      <c r="BM46" s="12">
        <v>1.1165146877507173E-5</v>
      </c>
      <c r="BN46" s="12">
        <v>0</v>
      </c>
      <c r="BO46" s="12">
        <v>8.3333333333333331E-5</v>
      </c>
      <c r="BP46" s="12">
        <v>2.5585070358943488E-4</v>
      </c>
      <c r="BQ46" s="12">
        <v>0</v>
      </c>
      <c r="BR46" s="12">
        <v>2.7333656477894359E-6</v>
      </c>
      <c r="BS46" s="12">
        <v>0</v>
      </c>
      <c r="BT46" s="12">
        <v>0</v>
      </c>
      <c r="BU46" s="12">
        <v>0</v>
      </c>
      <c r="BV46" s="12">
        <v>0</v>
      </c>
      <c r="BW46" s="12">
        <v>5.1332067142343825E-5</v>
      </c>
      <c r="BX46" s="12">
        <v>1.5072998531889942E-5</v>
      </c>
      <c r="BY46" s="12">
        <v>0</v>
      </c>
      <c r="BZ46" s="12">
        <v>8.5863934285468964E-5</v>
      </c>
      <c r="CA46" s="12">
        <v>0</v>
      </c>
      <c r="CB46" s="12">
        <v>1.1877895236964009E-4</v>
      </c>
      <c r="CC46" s="12">
        <v>7.1694866647548032E-5</v>
      </c>
      <c r="CD46" s="12">
        <v>1.7318516380430076E-4</v>
      </c>
      <c r="CE46" s="12">
        <v>4.3261951113995238E-5</v>
      </c>
      <c r="CF46" s="12">
        <v>5.7599373318818287E-6</v>
      </c>
      <c r="CG46" s="12">
        <v>0</v>
      </c>
      <c r="CH46" s="12">
        <v>0</v>
      </c>
      <c r="CI46" s="12">
        <v>0</v>
      </c>
      <c r="CJ46" s="12">
        <v>0</v>
      </c>
      <c r="CK46" s="12">
        <v>1.7526404202022816E-5</v>
      </c>
      <c r="CL46" s="12">
        <v>0</v>
      </c>
      <c r="CM46" s="12">
        <v>0</v>
      </c>
      <c r="CN46" s="12">
        <v>0</v>
      </c>
      <c r="CO46" s="12">
        <v>0</v>
      </c>
      <c r="CP46" s="12">
        <v>0</v>
      </c>
      <c r="CQ46" s="12">
        <v>0</v>
      </c>
      <c r="CR46" s="12">
        <v>0</v>
      </c>
      <c r="CS46" s="12">
        <v>8.8011899208773029E-5</v>
      </c>
      <c r="CT46" s="12">
        <v>0</v>
      </c>
      <c r="CU46" s="12">
        <v>5.3572930981293995E-2</v>
      </c>
      <c r="CV46" s="12">
        <v>6.4628708072125638E-6</v>
      </c>
      <c r="CW46" s="12">
        <v>0</v>
      </c>
      <c r="CX46" s="12">
        <v>0</v>
      </c>
      <c r="CY46" s="12">
        <v>0</v>
      </c>
      <c r="CZ46" s="12">
        <v>0</v>
      </c>
      <c r="DA46" s="12">
        <v>0</v>
      </c>
      <c r="DB46" s="12">
        <v>5.0168063011087143E-5</v>
      </c>
      <c r="DC46" s="12">
        <v>0</v>
      </c>
      <c r="DD46" s="12">
        <v>0</v>
      </c>
    </row>
    <row r="47" spans="1:108" x14ac:dyDescent="0.15">
      <c r="A47" s="8" t="s">
        <v>71</v>
      </c>
      <c r="B47" s="9" t="s">
        <v>290</v>
      </c>
      <c r="C47" s="12">
        <v>5.8468932532698747E-6</v>
      </c>
      <c r="D47" s="12">
        <v>0</v>
      </c>
      <c r="E47" s="12">
        <v>2.4154589371980676E-4</v>
      </c>
      <c r="F47" s="12">
        <v>4.0167095115681231E-5</v>
      </c>
      <c r="G47" s="12">
        <v>0</v>
      </c>
      <c r="H47" s="12">
        <v>0</v>
      </c>
      <c r="I47" s="12">
        <v>0</v>
      </c>
      <c r="J47" s="12">
        <v>0</v>
      </c>
      <c r="K47" s="12">
        <v>0</v>
      </c>
      <c r="L47" s="12">
        <v>0</v>
      </c>
      <c r="M47" s="12">
        <v>0</v>
      </c>
      <c r="N47" s="12">
        <v>0</v>
      </c>
      <c r="O47" s="12">
        <v>0</v>
      </c>
      <c r="P47" s="12">
        <v>0</v>
      </c>
      <c r="Q47" s="12">
        <v>0</v>
      </c>
      <c r="R47" s="12">
        <v>0</v>
      </c>
      <c r="S47" s="12">
        <v>0</v>
      </c>
      <c r="T47" s="12">
        <v>0</v>
      </c>
      <c r="U47" s="12">
        <v>0</v>
      </c>
      <c r="V47" s="12">
        <v>0</v>
      </c>
      <c r="W47" s="12">
        <v>0</v>
      </c>
      <c r="X47" s="12">
        <v>0</v>
      </c>
      <c r="Y47" s="12">
        <v>0</v>
      </c>
      <c r="Z47" s="12">
        <v>0</v>
      </c>
      <c r="AA47" s="12">
        <v>0</v>
      </c>
      <c r="AB47" s="12">
        <v>0</v>
      </c>
      <c r="AC47" s="12">
        <v>0</v>
      </c>
      <c r="AD47" s="12">
        <v>0</v>
      </c>
      <c r="AE47" s="12">
        <v>0</v>
      </c>
      <c r="AF47" s="12">
        <v>0</v>
      </c>
      <c r="AG47" s="12">
        <v>0</v>
      </c>
      <c r="AH47" s="12">
        <v>0</v>
      </c>
      <c r="AI47" s="12">
        <v>0</v>
      </c>
      <c r="AJ47" s="12">
        <v>0</v>
      </c>
      <c r="AK47" s="12">
        <v>0</v>
      </c>
      <c r="AL47" s="12">
        <v>0</v>
      </c>
      <c r="AM47" s="12">
        <v>0</v>
      </c>
      <c r="AN47" s="12">
        <v>0</v>
      </c>
      <c r="AO47" s="12">
        <v>0</v>
      </c>
      <c r="AP47" s="12">
        <v>3.5917605014097661E-5</v>
      </c>
      <c r="AQ47" s="12">
        <v>0</v>
      </c>
      <c r="AR47" s="12">
        <v>1.5878237325877098E-3</v>
      </c>
      <c r="AS47" s="12">
        <v>3.5684596824881896E-3</v>
      </c>
      <c r="AT47" s="12">
        <v>6.4356741654063451E-2</v>
      </c>
      <c r="AU47" s="12">
        <v>9.6928967221854249E-5</v>
      </c>
      <c r="AV47" s="12">
        <v>0</v>
      </c>
      <c r="AW47" s="12">
        <v>1.0561302146429349E-3</v>
      </c>
      <c r="AX47" s="12">
        <v>0</v>
      </c>
      <c r="AY47" s="12">
        <v>5.5272612420545616E-4</v>
      </c>
      <c r="AZ47" s="12">
        <v>0</v>
      </c>
      <c r="BA47" s="12">
        <v>3.3455830462579133E-4</v>
      </c>
      <c r="BB47" s="12">
        <v>9.7829311907110268E-4</v>
      </c>
      <c r="BC47" s="12">
        <v>0</v>
      </c>
      <c r="BD47" s="12">
        <v>2.9877502240812666E-4</v>
      </c>
      <c r="BE47" s="12">
        <v>2.0885205084523653E-4</v>
      </c>
      <c r="BF47" s="12">
        <v>9.9354197714853452E-4</v>
      </c>
      <c r="BG47" s="12">
        <v>8.9087499730582163E-4</v>
      </c>
      <c r="BH47" s="12">
        <v>2.7041644131963225E-4</v>
      </c>
      <c r="BI47" s="12">
        <v>4.2324459305032379E-5</v>
      </c>
      <c r="BJ47" s="12">
        <v>3.8183517887003122E-4</v>
      </c>
      <c r="BK47" s="12">
        <v>0</v>
      </c>
      <c r="BL47" s="12">
        <v>3.9418791814030902E-5</v>
      </c>
      <c r="BM47" s="12">
        <v>0</v>
      </c>
      <c r="BN47" s="12">
        <v>0</v>
      </c>
      <c r="BO47" s="12">
        <v>0</v>
      </c>
      <c r="BP47" s="12">
        <v>9.0300248325682892E-5</v>
      </c>
      <c r="BQ47" s="12">
        <v>2.4361574488559195E-5</v>
      </c>
      <c r="BR47" s="12">
        <v>8.2912091316279563E-4</v>
      </c>
      <c r="BS47" s="12">
        <v>1.2655280289147843E-5</v>
      </c>
      <c r="BT47" s="12">
        <v>0</v>
      </c>
      <c r="BU47" s="12">
        <v>0</v>
      </c>
      <c r="BV47" s="12">
        <v>0</v>
      </c>
      <c r="BW47" s="12">
        <v>0</v>
      </c>
      <c r="BX47" s="12">
        <v>3.0145997063779888E-6</v>
      </c>
      <c r="BY47" s="12">
        <v>0</v>
      </c>
      <c r="BZ47" s="12">
        <v>0</v>
      </c>
      <c r="CA47" s="12">
        <v>0</v>
      </c>
      <c r="CB47" s="12">
        <v>3.5633685710892031E-4</v>
      </c>
      <c r="CC47" s="12">
        <v>7.1694866647548032E-5</v>
      </c>
      <c r="CD47" s="12">
        <v>1.4432096983691731E-5</v>
      </c>
      <c r="CE47" s="12">
        <v>4.3261951113995238E-5</v>
      </c>
      <c r="CF47" s="12">
        <v>1.7279811995645488E-5</v>
      </c>
      <c r="CG47" s="12">
        <v>2.5749967812540233E-5</v>
      </c>
      <c r="CH47" s="12">
        <v>0</v>
      </c>
      <c r="CI47" s="12">
        <v>0</v>
      </c>
      <c r="CJ47" s="12">
        <v>5.1086335907683984E-4</v>
      </c>
      <c r="CK47" s="12">
        <v>3.04015703658165E-3</v>
      </c>
      <c r="CL47" s="12">
        <v>0</v>
      </c>
      <c r="CM47" s="12">
        <v>0</v>
      </c>
      <c r="CN47" s="12">
        <v>1.5762833556275193E-2</v>
      </c>
      <c r="CO47" s="12">
        <v>9.2423285348582074E-3</v>
      </c>
      <c r="CP47" s="12">
        <v>3.3434379457917261E-3</v>
      </c>
      <c r="CQ47" s="12">
        <v>2.4190091248698633E-3</v>
      </c>
      <c r="CR47" s="12">
        <v>0</v>
      </c>
      <c r="CS47" s="12">
        <v>2.8603867242851235E-3</v>
      </c>
      <c r="CT47" s="12">
        <v>0</v>
      </c>
      <c r="CU47" s="12">
        <v>1.4814762879658973E-2</v>
      </c>
      <c r="CV47" s="12">
        <v>1.8742325340916435E-4</v>
      </c>
      <c r="CW47" s="12">
        <v>4.3367015048354219E-5</v>
      </c>
      <c r="CX47" s="12">
        <v>0</v>
      </c>
      <c r="CY47" s="12">
        <v>0</v>
      </c>
      <c r="CZ47" s="12">
        <v>5.3767258782830996E-3</v>
      </c>
      <c r="DA47" s="12">
        <v>9.3062605752961079E-3</v>
      </c>
      <c r="DB47" s="12">
        <v>3.5117644107761001E-4</v>
      </c>
      <c r="DC47" s="12">
        <v>2.3426271917217592E-2</v>
      </c>
      <c r="DD47" s="12">
        <v>0</v>
      </c>
    </row>
    <row r="48" spans="1:108" x14ac:dyDescent="0.15">
      <c r="A48" s="8" t="s">
        <v>72</v>
      </c>
      <c r="B48" s="9" t="s">
        <v>291</v>
      </c>
      <c r="C48" s="12">
        <v>0</v>
      </c>
      <c r="D48" s="12">
        <v>0</v>
      </c>
      <c r="E48" s="12">
        <v>0</v>
      </c>
      <c r="F48" s="12">
        <v>0</v>
      </c>
      <c r="G48" s="12">
        <v>0</v>
      </c>
      <c r="H48" s="12">
        <v>0</v>
      </c>
      <c r="I48" s="12">
        <v>0</v>
      </c>
      <c r="J48" s="12">
        <v>0</v>
      </c>
      <c r="K48" s="12">
        <v>0</v>
      </c>
      <c r="L48" s="12">
        <v>0</v>
      </c>
      <c r="M48" s="12">
        <v>0</v>
      </c>
      <c r="N48" s="12">
        <v>0</v>
      </c>
      <c r="O48" s="12">
        <v>0</v>
      </c>
      <c r="P48" s="12">
        <v>0</v>
      </c>
      <c r="Q48" s="12">
        <v>0</v>
      </c>
      <c r="R48" s="12">
        <v>0</v>
      </c>
      <c r="S48" s="12">
        <v>0</v>
      </c>
      <c r="T48" s="12">
        <v>0</v>
      </c>
      <c r="U48" s="12">
        <v>0</v>
      </c>
      <c r="V48" s="12">
        <v>0</v>
      </c>
      <c r="W48" s="12">
        <v>0</v>
      </c>
      <c r="X48" s="12">
        <v>0</v>
      </c>
      <c r="Y48" s="12">
        <v>0</v>
      </c>
      <c r="Z48" s="12">
        <v>0</v>
      </c>
      <c r="AA48" s="12">
        <v>0</v>
      </c>
      <c r="AB48" s="12">
        <v>0</v>
      </c>
      <c r="AC48" s="12">
        <v>0</v>
      </c>
      <c r="AD48" s="12">
        <v>0</v>
      </c>
      <c r="AE48" s="12">
        <v>0</v>
      </c>
      <c r="AF48" s="12">
        <v>0</v>
      </c>
      <c r="AG48" s="12">
        <v>0</v>
      </c>
      <c r="AH48" s="12">
        <v>0</v>
      </c>
      <c r="AI48" s="12">
        <v>0</v>
      </c>
      <c r="AJ48" s="12">
        <v>0</v>
      </c>
      <c r="AK48" s="12">
        <v>0</v>
      </c>
      <c r="AL48" s="12">
        <v>0</v>
      </c>
      <c r="AM48" s="12">
        <v>0</v>
      </c>
      <c r="AN48" s="12">
        <v>0</v>
      </c>
      <c r="AO48" s="12">
        <v>0</v>
      </c>
      <c r="AP48" s="12">
        <v>0</v>
      </c>
      <c r="AQ48" s="12">
        <v>1.2176141116181562E-4</v>
      </c>
      <c r="AR48" s="12">
        <v>4.807753134528524E-4</v>
      </c>
      <c r="AS48" s="12">
        <v>3.8793482154322366E-3</v>
      </c>
      <c r="AT48" s="12">
        <v>5.107082661963299E-2</v>
      </c>
      <c r="AU48" s="12">
        <v>0.13880228106169529</v>
      </c>
      <c r="AV48" s="12">
        <v>5.4019227984312614E-2</v>
      </c>
      <c r="AW48" s="12">
        <v>3.9899978256142637E-2</v>
      </c>
      <c r="AX48" s="12">
        <v>9.3975443122641056E-2</v>
      </c>
      <c r="AY48" s="12">
        <v>0.19700738284180189</v>
      </c>
      <c r="AZ48" s="12">
        <v>6.767094872821745E-3</v>
      </c>
      <c r="BA48" s="12">
        <v>0.13512496275425123</v>
      </c>
      <c r="BB48" s="12">
        <v>0.21094244910069201</v>
      </c>
      <c r="BC48" s="12">
        <v>0</v>
      </c>
      <c r="BD48" s="12">
        <v>0</v>
      </c>
      <c r="BE48" s="12">
        <v>6.9617350281745514E-3</v>
      </c>
      <c r="BF48" s="12">
        <v>0</v>
      </c>
      <c r="BG48" s="12">
        <v>6.4875816336061043E-3</v>
      </c>
      <c r="BH48" s="12">
        <v>6.7829457364341084E-3</v>
      </c>
      <c r="BI48" s="12">
        <v>0</v>
      </c>
      <c r="BJ48" s="12">
        <v>0</v>
      </c>
      <c r="BK48" s="12">
        <v>0</v>
      </c>
      <c r="BL48" s="12">
        <v>0</v>
      </c>
      <c r="BM48" s="12">
        <v>0</v>
      </c>
      <c r="BN48" s="12">
        <v>0</v>
      </c>
      <c r="BO48" s="12">
        <v>0</v>
      </c>
      <c r="BP48" s="12">
        <v>0</v>
      </c>
      <c r="BQ48" s="12">
        <v>0</v>
      </c>
      <c r="BR48" s="12">
        <v>0</v>
      </c>
      <c r="BS48" s="12">
        <v>0</v>
      </c>
      <c r="BT48" s="12">
        <v>0</v>
      </c>
      <c r="BU48" s="12">
        <v>0</v>
      </c>
      <c r="BV48" s="12">
        <v>0</v>
      </c>
      <c r="BW48" s="12">
        <v>0</v>
      </c>
      <c r="BX48" s="12">
        <v>0</v>
      </c>
      <c r="BY48" s="12">
        <v>0</v>
      </c>
      <c r="BZ48" s="12">
        <v>0</v>
      </c>
      <c r="CA48" s="12">
        <v>0</v>
      </c>
      <c r="CB48" s="12">
        <v>0</v>
      </c>
      <c r="CC48" s="12">
        <v>0</v>
      </c>
      <c r="CD48" s="12">
        <v>0</v>
      </c>
      <c r="CE48" s="12">
        <v>0</v>
      </c>
      <c r="CF48" s="12">
        <v>0</v>
      </c>
      <c r="CG48" s="12">
        <v>0</v>
      </c>
      <c r="CH48" s="12">
        <v>0</v>
      </c>
      <c r="CI48" s="12">
        <v>0</v>
      </c>
      <c r="CJ48" s="12">
        <v>0</v>
      </c>
      <c r="CK48" s="12">
        <v>0</v>
      </c>
      <c r="CL48" s="12">
        <v>0</v>
      </c>
      <c r="CM48" s="12">
        <v>2.7318778928635546E-5</v>
      </c>
      <c r="CN48" s="12">
        <v>0</v>
      </c>
      <c r="CO48" s="12">
        <v>0</v>
      </c>
      <c r="CP48" s="12">
        <v>0</v>
      </c>
      <c r="CQ48" s="12">
        <v>0</v>
      </c>
      <c r="CR48" s="12">
        <v>0</v>
      </c>
      <c r="CS48" s="12">
        <v>0</v>
      </c>
      <c r="CT48" s="12">
        <v>0</v>
      </c>
      <c r="CU48" s="12">
        <v>9.5773620887904202E-3</v>
      </c>
      <c r="CV48" s="12">
        <v>0</v>
      </c>
      <c r="CW48" s="12">
        <v>0</v>
      </c>
      <c r="CX48" s="12">
        <v>0</v>
      </c>
      <c r="CY48" s="12">
        <v>0</v>
      </c>
      <c r="CZ48" s="12">
        <v>0</v>
      </c>
      <c r="DA48" s="12">
        <v>0</v>
      </c>
      <c r="DB48" s="12">
        <v>0</v>
      </c>
      <c r="DC48" s="12">
        <v>0</v>
      </c>
      <c r="DD48" s="12">
        <v>0</v>
      </c>
    </row>
    <row r="49" spans="1:108" x14ac:dyDescent="0.15">
      <c r="A49" s="8" t="s">
        <v>73</v>
      </c>
      <c r="B49" s="9" t="s">
        <v>174</v>
      </c>
      <c r="C49" s="12">
        <v>0</v>
      </c>
      <c r="D49" s="12">
        <v>0</v>
      </c>
      <c r="E49" s="12">
        <v>0</v>
      </c>
      <c r="F49" s="12">
        <v>0</v>
      </c>
      <c r="G49" s="12">
        <v>0</v>
      </c>
      <c r="H49" s="12">
        <v>0</v>
      </c>
      <c r="I49" s="12">
        <v>0</v>
      </c>
      <c r="J49" s="12">
        <v>0</v>
      </c>
      <c r="K49" s="12">
        <v>0</v>
      </c>
      <c r="L49" s="12">
        <v>0</v>
      </c>
      <c r="M49" s="12">
        <v>0</v>
      </c>
      <c r="N49" s="12">
        <v>0</v>
      </c>
      <c r="O49" s="12">
        <v>0</v>
      </c>
      <c r="P49" s="12">
        <v>7.7875554863328402E-5</v>
      </c>
      <c r="Q49" s="12">
        <v>0</v>
      </c>
      <c r="R49" s="12">
        <v>0</v>
      </c>
      <c r="S49" s="12">
        <v>1.5281562794488451E-4</v>
      </c>
      <c r="T49" s="12">
        <v>0</v>
      </c>
      <c r="U49" s="12">
        <v>0</v>
      </c>
      <c r="V49" s="12">
        <v>0</v>
      </c>
      <c r="W49" s="12">
        <v>0</v>
      </c>
      <c r="X49" s="12">
        <v>0</v>
      </c>
      <c r="Y49" s="12">
        <v>1.2218627909178939E-5</v>
      </c>
      <c r="Z49" s="12">
        <v>0</v>
      </c>
      <c r="AA49" s="12">
        <v>0</v>
      </c>
      <c r="AB49" s="12">
        <v>0</v>
      </c>
      <c r="AC49" s="12">
        <v>0</v>
      </c>
      <c r="AD49" s="12">
        <v>0</v>
      </c>
      <c r="AE49" s="12">
        <v>0</v>
      </c>
      <c r="AF49" s="12">
        <v>0</v>
      </c>
      <c r="AG49" s="12">
        <v>0</v>
      </c>
      <c r="AH49" s="12">
        <v>0</v>
      </c>
      <c r="AI49" s="12">
        <v>0</v>
      </c>
      <c r="AJ49" s="12">
        <v>0</v>
      </c>
      <c r="AK49" s="12">
        <v>0</v>
      </c>
      <c r="AL49" s="12">
        <v>0</v>
      </c>
      <c r="AM49" s="12">
        <v>0</v>
      </c>
      <c r="AN49" s="12">
        <v>0</v>
      </c>
      <c r="AO49" s="12">
        <v>1.3735920681301665E-4</v>
      </c>
      <c r="AP49" s="12">
        <v>0</v>
      </c>
      <c r="AQ49" s="12">
        <v>6.4057090219911698E-4</v>
      </c>
      <c r="AR49" s="12">
        <v>1.6194536874201344E-3</v>
      </c>
      <c r="AS49" s="12">
        <v>3.5617012361198407E-3</v>
      </c>
      <c r="AT49" s="12">
        <v>5.8406102290007131E-2</v>
      </c>
      <c r="AU49" s="12">
        <v>0.17405211547470961</v>
      </c>
      <c r="AV49" s="12">
        <v>0.25438215397164565</v>
      </c>
      <c r="AW49" s="12">
        <v>2.95871773366881E-2</v>
      </c>
      <c r="AX49" s="12">
        <v>2.5464621852754287E-2</v>
      </c>
      <c r="AY49" s="12">
        <v>0.13826049192625053</v>
      </c>
      <c r="AZ49" s="12">
        <v>1.1665280387747348E-2</v>
      </c>
      <c r="BA49" s="12">
        <v>0.13994992080377633</v>
      </c>
      <c r="BB49" s="12">
        <v>0.12752291370973562</v>
      </c>
      <c r="BC49" s="12">
        <v>0</v>
      </c>
      <c r="BD49" s="12">
        <v>5.9755004481625333E-4</v>
      </c>
      <c r="BE49" s="12">
        <v>8.3131306512907871E-3</v>
      </c>
      <c r="BF49" s="12">
        <v>3.4773969200198708E-3</v>
      </c>
      <c r="BG49" s="12">
        <v>1.0273800372155846E-3</v>
      </c>
      <c r="BH49" s="12">
        <v>2.7717685235262306E-3</v>
      </c>
      <c r="BI49" s="12">
        <v>0</v>
      </c>
      <c r="BJ49" s="12">
        <v>5.5519712789722927E-4</v>
      </c>
      <c r="BK49" s="12">
        <v>2.1597072671064241E-4</v>
      </c>
      <c r="BL49" s="12">
        <v>5.2558389085374536E-5</v>
      </c>
      <c r="BM49" s="12">
        <v>4.7850629475030746E-6</v>
      </c>
      <c r="BN49" s="12">
        <v>3.0477088340888264E-6</v>
      </c>
      <c r="BO49" s="12">
        <v>0</v>
      </c>
      <c r="BP49" s="12">
        <v>1.5050041387613815E-5</v>
      </c>
      <c r="BQ49" s="12">
        <v>0</v>
      </c>
      <c r="BR49" s="12">
        <v>2.824477836049084E-5</v>
      </c>
      <c r="BS49" s="12">
        <v>4.3027952983102669E-5</v>
      </c>
      <c r="BT49" s="12">
        <v>0</v>
      </c>
      <c r="BU49" s="12">
        <v>0</v>
      </c>
      <c r="BV49" s="12">
        <v>0</v>
      </c>
      <c r="BW49" s="12">
        <v>0</v>
      </c>
      <c r="BX49" s="12">
        <v>0</v>
      </c>
      <c r="BY49" s="12">
        <v>0</v>
      </c>
      <c r="BZ49" s="12">
        <v>0</v>
      </c>
      <c r="CA49" s="12">
        <v>0</v>
      </c>
      <c r="CB49" s="12">
        <v>0</v>
      </c>
      <c r="CC49" s="12">
        <v>0</v>
      </c>
      <c r="CD49" s="12">
        <v>0</v>
      </c>
      <c r="CE49" s="12">
        <v>0</v>
      </c>
      <c r="CF49" s="12">
        <v>1.6127824529269121E-4</v>
      </c>
      <c r="CG49" s="12">
        <v>1.6737479078151151E-3</v>
      </c>
      <c r="CH49" s="12">
        <v>6.1401766203745504E-4</v>
      </c>
      <c r="CI49" s="12">
        <v>4.813477737665463E-4</v>
      </c>
      <c r="CJ49" s="12">
        <v>1.2921837906061243E-3</v>
      </c>
      <c r="CK49" s="12">
        <v>1.5113153161898138E-3</v>
      </c>
      <c r="CL49" s="12">
        <v>1.6011015578718159E-5</v>
      </c>
      <c r="CM49" s="12">
        <v>1.6079052740854062E-3</v>
      </c>
      <c r="CN49" s="12">
        <v>0</v>
      </c>
      <c r="CO49" s="12">
        <v>0</v>
      </c>
      <c r="CP49" s="12">
        <v>6.368453230079478E-6</v>
      </c>
      <c r="CQ49" s="12">
        <v>0</v>
      </c>
      <c r="CR49" s="12">
        <v>0</v>
      </c>
      <c r="CS49" s="12">
        <v>8.8011899208773029E-6</v>
      </c>
      <c r="CT49" s="12">
        <v>0</v>
      </c>
      <c r="CU49" s="12">
        <v>4.4921053369604849E-2</v>
      </c>
      <c r="CV49" s="12">
        <v>1.9388612421637692E-5</v>
      </c>
      <c r="CW49" s="12">
        <v>0</v>
      </c>
      <c r="CX49" s="12">
        <v>0</v>
      </c>
      <c r="CY49" s="12">
        <v>0</v>
      </c>
      <c r="CZ49" s="12">
        <v>0</v>
      </c>
      <c r="DA49" s="12">
        <v>0</v>
      </c>
      <c r="DB49" s="12">
        <v>6.2710078763858921E-5</v>
      </c>
      <c r="DC49" s="12">
        <v>3.2049439494107504E-2</v>
      </c>
      <c r="DD49" s="12">
        <v>0</v>
      </c>
    </row>
    <row r="50" spans="1:108" x14ac:dyDescent="0.15">
      <c r="A50" s="8" t="s">
        <v>74</v>
      </c>
      <c r="B50" s="9" t="s">
        <v>173</v>
      </c>
      <c r="C50" s="12">
        <v>0</v>
      </c>
      <c r="D50" s="12">
        <v>2.300701714022777E-5</v>
      </c>
      <c r="E50" s="12">
        <v>0</v>
      </c>
      <c r="F50" s="12">
        <v>0</v>
      </c>
      <c r="G50" s="12">
        <v>1.0204081632653062E-3</v>
      </c>
      <c r="H50" s="12">
        <v>0</v>
      </c>
      <c r="I50" s="12">
        <v>1.297521733489036E-4</v>
      </c>
      <c r="J50" s="12">
        <v>0</v>
      </c>
      <c r="K50" s="12">
        <v>0</v>
      </c>
      <c r="L50" s="12">
        <v>0</v>
      </c>
      <c r="M50" s="12">
        <v>0</v>
      </c>
      <c r="N50" s="12">
        <v>0</v>
      </c>
      <c r="O50" s="12">
        <v>0</v>
      </c>
      <c r="P50" s="12">
        <v>1.94688887158321E-4</v>
      </c>
      <c r="Q50" s="12">
        <v>0</v>
      </c>
      <c r="R50" s="12">
        <v>0</v>
      </c>
      <c r="S50" s="12">
        <v>0</v>
      </c>
      <c r="T50" s="12">
        <v>0</v>
      </c>
      <c r="U50" s="12">
        <v>0</v>
      </c>
      <c r="V50" s="12">
        <v>0</v>
      </c>
      <c r="W50" s="12">
        <v>0</v>
      </c>
      <c r="X50" s="12">
        <v>0</v>
      </c>
      <c r="Y50" s="12">
        <v>0</v>
      </c>
      <c r="Z50" s="12">
        <v>0</v>
      </c>
      <c r="AA50" s="12">
        <v>0</v>
      </c>
      <c r="AB50" s="12">
        <v>0</v>
      </c>
      <c r="AC50" s="12">
        <v>4.7612245869637671E-6</v>
      </c>
      <c r="AD50" s="12">
        <v>0</v>
      </c>
      <c r="AE50" s="12">
        <v>0</v>
      </c>
      <c r="AF50" s="12">
        <v>0</v>
      </c>
      <c r="AG50" s="12">
        <v>0</v>
      </c>
      <c r="AH50" s="12">
        <v>0</v>
      </c>
      <c r="AI50" s="12">
        <v>0</v>
      </c>
      <c r="AJ50" s="12">
        <v>0</v>
      </c>
      <c r="AK50" s="12">
        <v>0</v>
      </c>
      <c r="AL50" s="12">
        <v>0</v>
      </c>
      <c r="AM50" s="12">
        <v>0</v>
      </c>
      <c r="AN50" s="12">
        <v>0</v>
      </c>
      <c r="AO50" s="12">
        <v>1.2487200619365151E-5</v>
      </c>
      <c r="AP50" s="12">
        <v>2.514232350986836E-4</v>
      </c>
      <c r="AQ50" s="12">
        <v>2.1175897593359238E-5</v>
      </c>
      <c r="AR50" s="12">
        <v>1.0615012841761662E-2</v>
      </c>
      <c r="AS50" s="12">
        <v>1.5808006055567946E-2</v>
      </c>
      <c r="AT50" s="12">
        <v>6.7459810519114984E-3</v>
      </c>
      <c r="AU50" s="12">
        <v>0</v>
      </c>
      <c r="AV50" s="12">
        <v>9.6642343532499318E-4</v>
      </c>
      <c r="AW50" s="12">
        <v>8.9491504364302796E-2</v>
      </c>
      <c r="AX50" s="12">
        <v>9.985189431943051E-3</v>
      </c>
      <c r="AY50" s="12">
        <v>5.6062221169410559E-3</v>
      </c>
      <c r="AZ50" s="12">
        <v>6.4693016234866456E-4</v>
      </c>
      <c r="BA50" s="12">
        <v>6.9420848209851699E-3</v>
      </c>
      <c r="BB50" s="12">
        <v>7.9787020776700586E-3</v>
      </c>
      <c r="BC50" s="12">
        <v>0</v>
      </c>
      <c r="BD50" s="12">
        <v>8.6644756498356745E-3</v>
      </c>
      <c r="BE50" s="12">
        <v>6.0616236404141002E-2</v>
      </c>
      <c r="BF50" s="12">
        <v>2.533532041728763E-2</v>
      </c>
      <c r="BG50" s="12">
        <v>3.0534022085078561E-3</v>
      </c>
      <c r="BH50" s="12">
        <v>5.1829817919596182E-4</v>
      </c>
      <c r="BI50" s="12">
        <v>0</v>
      </c>
      <c r="BJ50" s="12">
        <v>2.1110657590400574E-3</v>
      </c>
      <c r="BK50" s="12">
        <v>3.5666022868214662E-3</v>
      </c>
      <c r="BL50" s="12">
        <v>1.4365959683335706E-3</v>
      </c>
      <c r="BM50" s="12">
        <v>4.6191807653229678E-3</v>
      </c>
      <c r="BN50" s="12">
        <v>0</v>
      </c>
      <c r="BO50" s="12">
        <v>0</v>
      </c>
      <c r="BP50" s="12">
        <v>0</v>
      </c>
      <c r="BQ50" s="12">
        <v>0</v>
      </c>
      <c r="BR50" s="12">
        <v>0</v>
      </c>
      <c r="BS50" s="12">
        <v>0</v>
      </c>
      <c r="BT50" s="12">
        <v>0</v>
      </c>
      <c r="BU50" s="12">
        <v>0</v>
      </c>
      <c r="BV50" s="12">
        <v>0</v>
      </c>
      <c r="BW50" s="12">
        <v>1.0266413428468765E-4</v>
      </c>
      <c r="BX50" s="12">
        <v>0</v>
      </c>
      <c r="BY50" s="12">
        <v>9.6859805118072108E-6</v>
      </c>
      <c r="BZ50" s="12">
        <v>0</v>
      </c>
      <c r="CA50" s="12">
        <v>0</v>
      </c>
      <c r="CB50" s="12">
        <v>0</v>
      </c>
      <c r="CC50" s="12">
        <v>0</v>
      </c>
      <c r="CD50" s="12">
        <v>0</v>
      </c>
      <c r="CE50" s="12">
        <v>0</v>
      </c>
      <c r="CF50" s="12">
        <v>0</v>
      </c>
      <c r="CG50" s="12">
        <v>0</v>
      </c>
      <c r="CH50" s="12">
        <v>0</v>
      </c>
      <c r="CI50" s="12">
        <v>0</v>
      </c>
      <c r="CJ50" s="12">
        <v>0</v>
      </c>
      <c r="CK50" s="12">
        <v>1.3481849386171398E-6</v>
      </c>
      <c r="CL50" s="12">
        <v>0</v>
      </c>
      <c r="CM50" s="12">
        <v>0</v>
      </c>
      <c r="CN50" s="12">
        <v>0</v>
      </c>
      <c r="CO50" s="12">
        <v>0</v>
      </c>
      <c r="CP50" s="12">
        <v>0</v>
      </c>
      <c r="CQ50" s="12">
        <v>0</v>
      </c>
      <c r="CR50" s="12">
        <v>0</v>
      </c>
      <c r="CS50" s="12">
        <v>0</v>
      </c>
      <c r="CT50" s="12">
        <v>0</v>
      </c>
      <c r="CU50" s="12">
        <v>1.7198586532798609E-2</v>
      </c>
      <c r="CV50" s="12">
        <v>0</v>
      </c>
      <c r="CW50" s="12">
        <v>0</v>
      </c>
      <c r="CX50" s="12">
        <v>0</v>
      </c>
      <c r="CY50" s="12">
        <v>0</v>
      </c>
      <c r="CZ50" s="12">
        <v>0</v>
      </c>
      <c r="DA50" s="12">
        <v>0</v>
      </c>
      <c r="DB50" s="12">
        <v>1.2542015752771786E-5</v>
      </c>
      <c r="DC50" s="12">
        <v>0</v>
      </c>
      <c r="DD50" s="12">
        <v>3.9949929421791353E-5</v>
      </c>
    </row>
    <row r="51" spans="1:108" x14ac:dyDescent="0.15">
      <c r="A51" s="8" t="s">
        <v>75</v>
      </c>
      <c r="B51" s="9" t="s">
        <v>80</v>
      </c>
      <c r="C51" s="12">
        <v>0</v>
      </c>
      <c r="D51" s="12">
        <v>0</v>
      </c>
      <c r="E51" s="12">
        <v>0</v>
      </c>
      <c r="F51" s="12">
        <v>0</v>
      </c>
      <c r="G51" s="12">
        <v>0</v>
      </c>
      <c r="H51" s="12">
        <v>0</v>
      </c>
      <c r="I51" s="12">
        <v>0</v>
      </c>
      <c r="J51" s="12">
        <v>0</v>
      </c>
      <c r="K51" s="12">
        <v>0</v>
      </c>
      <c r="L51" s="12">
        <v>0</v>
      </c>
      <c r="M51" s="12">
        <v>0</v>
      </c>
      <c r="N51" s="12">
        <v>0</v>
      </c>
      <c r="O51" s="12">
        <v>0</v>
      </c>
      <c r="P51" s="12">
        <v>0</v>
      </c>
      <c r="Q51" s="12">
        <v>0</v>
      </c>
      <c r="R51" s="12">
        <v>0</v>
      </c>
      <c r="S51" s="12">
        <v>0</v>
      </c>
      <c r="T51" s="12">
        <v>0</v>
      </c>
      <c r="U51" s="12">
        <v>0</v>
      </c>
      <c r="V51" s="12">
        <v>0</v>
      </c>
      <c r="W51" s="12">
        <v>0</v>
      </c>
      <c r="X51" s="12">
        <v>0</v>
      </c>
      <c r="Y51" s="12">
        <v>0</v>
      </c>
      <c r="Z51" s="12">
        <v>0</v>
      </c>
      <c r="AA51" s="12">
        <v>0</v>
      </c>
      <c r="AB51" s="12">
        <v>0</v>
      </c>
      <c r="AC51" s="12">
        <v>4.7612245869637671E-6</v>
      </c>
      <c r="AD51" s="12">
        <v>0</v>
      </c>
      <c r="AE51" s="12">
        <v>0</v>
      </c>
      <c r="AF51" s="12">
        <v>0</v>
      </c>
      <c r="AG51" s="12">
        <v>0</v>
      </c>
      <c r="AH51" s="12">
        <v>0</v>
      </c>
      <c r="AI51" s="12">
        <v>0</v>
      </c>
      <c r="AJ51" s="12">
        <v>0</v>
      </c>
      <c r="AK51" s="12">
        <v>0</v>
      </c>
      <c r="AL51" s="12">
        <v>0</v>
      </c>
      <c r="AM51" s="12">
        <v>0</v>
      </c>
      <c r="AN51" s="12">
        <v>0</v>
      </c>
      <c r="AO51" s="12">
        <v>0</v>
      </c>
      <c r="AP51" s="12">
        <v>0</v>
      </c>
      <c r="AQ51" s="12">
        <v>0</v>
      </c>
      <c r="AR51" s="12">
        <v>0</v>
      </c>
      <c r="AS51" s="12">
        <v>0</v>
      </c>
      <c r="AT51" s="12">
        <v>0</v>
      </c>
      <c r="AU51" s="12">
        <v>0</v>
      </c>
      <c r="AV51" s="12">
        <v>0</v>
      </c>
      <c r="AW51" s="12">
        <v>0</v>
      </c>
      <c r="AX51" s="12">
        <v>5.202809230328221E-2</v>
      </c>
      <c r="AY51" s="12">
        <v>0</v>
      </c>
      <c r="AZ51" s="12">
        <v>0</v>
      </c>
      <c r="BA51" s="12">
        <v>0</v>
      </c>
      <c r="BB51" s="12">
        <v>0</v>
      </c>
      <c r="BC51" s="12">
        <v>0</v>
      </c>
      <c r="BD51" s="12">
        <v>0</v>
      </c>
      <c r="BE51" s="12">
        <v>0</v>
      </c>
      <c r="BF51" s="12">
        <v>0</v>
      </c>
      <c r="BG51" s="12">
        <v>1.5087399147921171E-4</v>
      </c>
      <c r="BH51" s="12">
        <v>0</v>
      </c>
      <c r="BI51" s="12">
        <v>0</v>
      </c>
      <c r="BJ51" s="12">
        <v>3.7152124013043841E-3</v>
      </c>
      <c r="BK51" s="12">
        <v>0</v>
      </c>
      <c r="BL51" s="12">
        <v>0</v>
      </c>
      <c r="BM51" s="12">
        <v>0</v>
      </c>
      <c r="BN51" s="12">
        <v>0</v>
      </c>
      <c r="BO51" s="12">
        <v>0</v>
      </c>
      <c r="BP51" s="12">
        <v>0</v>
      </c>
      <c r="BQ51" s="12">
        <v>0</v>
      </c>
      <c r="BR51" s="12">
        <v>0</v>
      </c>
      <c r="BS51" s="12">
        <v>0</v>
      </c>
      <c r="BT51" s="12">
        <v>0</v>
      </c>
      <c r="BU51" s="12">
        <v>0</v>
      </c>
      <c r="BV51" s="12">
        <v>0</v>
      </c>
      <c r="BW51" s="12">
        <v>0</v>
      </c>
      <c r="BX51" s="12">
        <v>1.5072998531889942E-5</v>
      </c>
      <c r="BY51" s="12">
        <v>0</v>
      </c>
      <c r="BZ51" s="12">
        <v>0</v>
      </c>
      <c r="CA51" s="12">
        <v>0</v>
      </c>
      <c r="CB51" s="12">
        <v>0</v>
      </c>
      <c r="CC51" s="12">
        <v>0</v>
      </c>
      <c r="CD51" s="12">
        <v>0</v>
      </c>
      <c r="CE51" s="12">
        <v>0</v>
      </c>
      <c r="CF51" s="12">
        <v>0</v>
      </c>
      <c r="CG51" s="12">
        <v>0</v>
      </c>
      <c r="CH51" s="12">
        <v>0</v>
      </c>
      <c r="CI51" s="12">
        <v>0</v>
      </c>
      <c r="CJ51" s="12">
        <v>2.1035550079634581E-4</v>
      </c>
      <c r="CK51" s="12">
        <v>4.7186472851599889E-4</v>
      </c>
      <c r="CL51" s="12">
        <v>0</v>
      </c>
      <c r="CM51" s="12">
        <v>0</v>
      </c>
      <c r="CN51" s="12">
        <v>0</v>
      </c>
      <c r="CO51" s="12">
        <v>0</v>
      </c>
      <c r="CP51" s="12">
        <v>0</v>
      </c>
      <c r="CQ51" s="12">
        <v>0</v>
      </c>
      <c r="CR51" s="12">
        <v>0</v>
      </c>
      <c r="CS51" s="12">
        <v>1.5842141857579144E-4</v>
      </c>
      <c r="CT51" s="12">
        <v>0</v>
      </c>
      <c r="CU51" s="12">
        <v>5.5669293546849142E-3</v>
      </c>
      <c r="CV51" s="12">
        <v>1.5080031883495982E-5</v>
      </c>
      <c r="CW51" s="12">
        <v>0</v>
      </c>
      <c r="CX51" s="12">
        <v>0</v>
      </c>
      <c r="CY51" s="12">
        <v>0</v>
      </c>
      <c r="CZ51" s="12">
        <v>2.3332961358587037E-4</v>
      </c>
      <c r="DA51" s="12">
        <v>0</v>
      </c>
      <c r="DB51" s="12">
        <v>0</v>
      </c>
      <c r="DC51" s="12">
        <v>0</v>
      </c>
      <c r="DD51" s="12">
        <v>0</v>
      </c>
    </row>
    <row r="52" spans="1:108" x14ac:dyDescent="0.15">
      <c r="A52" s="8" t="s">
        <v>76</v>
      </c>
      <c r="B52" s="9" t="s">
        <v>77</v>
      </c>
      <c r="C52" s="12">
        <v>0</v>
      </c>
      <c r="D52" s="12">
        <v>0</v>
      </c>
      <c r="E52" s="12">
        <v>0</v>
      </c>
      <c r="F52" s="12">
        <v>0</v>
      </c>
      <c r="G52" s="12">
        <v>0</v>
      </c>
      <c r="H52" s="12">
        <v>0</v>
      </c>
      <c r="I52" s="12">
        <v>0</v>
      </c>
      <c r="J52" s="12">
        <v>0</v>
      </c>
      <c r="K52" s="12">
        <v>0</v>
      </c>
      <c r="L52" s="12">
        <v>0</v>
      </c>
      <c r="M52" s="12">
        <v>0</v>
      </c>
      <c r="N52" s="12">
        <v>0</v>
      </c>
      <c r="O52" s="12">
        <v>0</v>
      </c>
      <c r="P52" s="12">
        <v>0</v>
      </c>
      <c r="Q52" s="12">
        <v>0</v>
      </c>
      <c r="R52" s="12">
        <v>0</v>
      </c>
      <c r="S52" s="12">
        <v>0</v>
      </c>
      <c r="T52" s="12">
        <v>0</v>
      </c>
      <c r="U52" s="12">
        <v>0</v>
      </c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0</v>
      </c>
      <c r="AB52" s="12">
        <v>0</v>
      </c>
      <c r="AC52" s="12">
        <v>0</v>
      </c>
      <c r="AD52" s="12">
        <v>0</v>
      </c>
      <c r="AE52" s="12">
        <v>0</v>
      </c>
      <c r="AF52" s="12">
        <v>0</v>
      </c>
      <c r="AG52" s="12">
        <v>0</v>
      </c>
      <c r="AH52" s="12">
        <v>0</v>
      </c>
      <c r="AI52" s="12">
        <v>0</v>
      </c>
      <c r="AJ52" s="12">
        <v>0</v>
      </c>
      <c r="AK52" s="12">
        <v>0</v>
      </c>
      <c r="AL52" s="12">
        <v>0</v>
      </c>
      <c r="AM52" s="12">
        <v>0</v>
      </c>
      <c r="AN52" s="12">
        <v>0</v>
      </c>
      <c r="AO52" s="12">
        <v>0</v>
      </c>
      <c r="AP52" s="12">
        <v>0</v>
      </c>
      <c r="AQ52" s="12">
        <v>0</v>
      </c>
      <c r="AR52" s="12">
        <v>2.0243171092751678E-3</v>
      </c>
      <c r="AS52" s="12">
        <v>1.8518143049275832E-3</v>
      </c>
      <c r="AT52" s="12">
        <v>2.6703700193272152E-3</v>
      </c>
      <c r="AU52" s="12">
        <v>2.7463207379525373E-4</v>
      </c>
      <c r="AV52" s="12">
        <v>0</v>
      </c>
      <c r="AW52" s="12">
        <v>3.1683906439288045E-3</v>
      </c>
      <c r="AX52" s="12">
        <v>0</v>
      </c>
      <c r="AY52" s="12">
        <v>3.0952662955505549E-2</v>
      </c>
      <c r="AZ52" s="12">
        <v>0</v>
      </c>
      <c r="BA52" s="12">
        <v>9.3049028474048202E-4</v>
      </c>
      <c r="BB52" s="12">
        <v>2.0046990144899644E-4</v>
      </c>
      <c r="BC52" s="12">
        <v>0</v>
      </c>
      <c r="BD52" s="12">
        <v>0</v>
      </c>
      <c r="BE52" s="12">
        <v>0</v>
      </c>
      <c r="BF52" s="12">
        <v>2.9806259314456036E-3</v>
      </c>
      <c r="BG52" s="12">
        <v>1.4368951569448736E-5</v>
      </c>
      <c r="BH52" s="12">
        <v>0</v>
      </c>
      <c r="BI52" s="12">
        <v>0</v>
      </c>
      <c r="BJ52" s="12">
        <v>1.5580630861938055E-4</v>
      </c>
      <c r="BK52" s="12">
        <v>4.9364737533861122E-5</v>
      </c>
      <c r="BL52" s="12">
        <v>4.0951744829020989E-4</v>
      </c>
      <c r="BM52" s="12">
        <v>7.4965986177548166E-4</v>
      </c>
      <c r="BN52" s="12">
        <v>0</v>
      </c>
      <c r="BO52" s="12">
        <v>0</v>
      </c>
      <c r="BP52" s="12">
        <v>0</v>
      </c>
      <c r="BQ52" s="12">
        <v>0</v>
      </c>
      <c r="BR52" s="12">
        <v>0</v>
      </c>
      <c r="BS52" s="12">
        <v>0</v>
      </c>
      <c r="BT52" s="12">
        <v>0</v>
      </c>
      <c r="BU52" s="12">
        <v>0</v>
      </c>
      <c r="BV52" s="12">
        <v>0</v>
      </c>
      <c r="BW52" s="12">
        <v>0</v>
      </c>
      <c r="BX52" s="12">
        <v>0</v>
      </c>
      <c r="BY52" s="12">
        <v>0</v>
      </c>
      <c r="BZ52" s="12">
        <v>0</v>
      </c>
      <c r="CA52" s="12">
        <v>0</v>
      </c>
      <c r="CB52" s="12">
        <v>0</v>
      </c>
      <c r="CC52" s="12">
        <v>0</v>
      </c>
      <c r="CD52" s="12">
        <v>0</v>
      </c>
      <c r="CE52" s="12">
        <v>0</v>
      </c>
      <c r="CF52" s="12">
        <v>0</v>
      </c>
      <c r="CG52" s="12">
        <v>0</v>
      </c>
      <c r="CH52" s="12">
        <v>0</v>
      </c>
      <c r="CI52" s="12">
        <v>0</v>
      </c>
      <c r="CJ52" s="12">
        <v>0</v>
      </c>
      <c r="CK52" s="12">
        <v>5.8241589348260439E-4</v>
      </c>
      <c r="CL52" s="12">
        <v>0</v>
      </c>
      <c r="CM52" s="12">
        <v>0</v>
      </c>
      <c r="CN52" s="12">
        <v>6.703151672957699E-5</v>
      </c>
      <c r="CO52" s="12">
        <v>0</v>
      </c>
      <c r="CP52" s="12">
        <v>0</v>
      </c>
      <c r="CQ52" s="12">
        <v>0</v>
      </c>
      <c r="CR52" s="12">
        <v>0</v>
      </c>
      <c r="CS52" s="12">
        <v>0</v>
      </c>
      <c r="CT52" s="12">
        <v>0</v>
      </c>
      <c r="CU52" s="12">
        <v>1.9140701685503548E-3</v>
      </c>
      <c r="CV52" s="12">
        <v>5.3857256726771368E-5</v>
      </c>
      <c r="CW52" s="12">
        <v>0</v>
      </c>
      <c r="CX52" s="12">
        <v>0</v>
      </c>
      <c r="CY52" s="12">
        <v>0</v>
      </c>
      <c r="CZ52" s="12">
        <v>0</v>
      </c>
      <c r="DA52" s="12">
        <v>0</v>
      </c>
      <c r="DB52" s="12">
        <v>0</v>
      </c>
      <c r="DC52" s="12">
        <v>0</v>
      </c>
      <c r="DD52" s="12">
        <v>0</v>
      </c>
    </row>
    <row r="53" spans="1:108" x14ac:dyDescent="0.15">
      <c r="A53" s="8" t="s">
        <v>78</v>
      </c>
      <c r="B53" s="9" t="s">
        <v>292</v>
      </c>
      <c r="C53" s="12">
        <v>5.8468932532698747E-6</v>
      </c>
      <c r="D53" s="12">
        <v>2.300701714022777E-5</v>
      </c>
      <c r="E53" s="12">
        <v>0</v>
      </c>
      <c r="F53" s="12">
        <v>0</v>
      </c>
      <c r="G53" s="12">
        <v>8.3487940630797778E-4</v>
      </c>
      <c r="H53" s="12">
        <v>0</v>
      </c>
      <c r="I53" s="12">
        <v>1.297521733489036E-4</v>
      </c>
      <c r="J53" s="12">
        <v>0</v>
      </c>
      <c r="K53" s="12">
        <v>0</v>
      </c>
      <c r="L53" s="12">
        <v>0</v>
      </c>
      <c r="M53" s="12">
        <v>0</v>
      </c>
      <c r="N53" s="12">
        <v>0</v>
      </c>
      <c r="O53" s="12">
        <v>0</v>
      </c>
      <c r="P53" s="12">
        <v>4.0884666303247412E-4</v>
      </c>
      <c r="Q53" s="12">
        <v>0</v>
      </c>
      <c r="R53" s="12">
        <v>0</v>
      </c>
      <c r="S53" s="12">
        <v>2.0375417059317934E-4</v>
      </c>
      <c r="T53" s="12">
        <v>0</v>
      </c>
      <c r="U53" s="12">
        <v>0</v>
      </c>
      <c r="V53" s="12">
        <v>0</v>
      </c>
      <c r="W53" s="12">
        <v>0</v>
      </c>
      <c r="X53" s="12">
        <v>0</v>
      </c>
      <c r="Y53" s="12">
        <v>9.1639709318842037E-6</v>
      </c>
      <c r="Z53" s="12">
        <v>9.323661588378989E-6</v>
      </c>
      <c r="AA53" s="12">
        <v>0</v>
      </c>
      <c r="AB53" s="12">
        <v>0</v>
      </c>
      <c r="AC53" s="12">
        <v>2.8567347521782601E-5</v>
      </c>
      <c r="AD53" s="12">
        <v>0</v>
      </c>
      <c r="AE53" s="12">
        <v>0</v>
      </c>
      <c r="AF53" s="12">
        <v>0</v>
      </c>
      <c r="AG53" s="12">
        <v>0</v>
      </c>
      <c r="AH53" s="12">
        <v>0</v>
      </c>
      <c r="AI53" s="12">
        <v>7.4281787962636263E-5</v>
      </c>
      <c r="AJ53" s="12">
        <v>0</v>
      </c>
      <c r="AK53" s="12">
        <v>0</v>
      </c>
      <c r="AL53" s="12">
        <v>0</v>
      </c>
      <c r="AM53" s="12">
        <v>0</v>
      </c>
      <c r="AN53" s="12">
        <v>0</v>
      </c>
      <c r="AO53" s="12">
        <v>0</v>
      </c>
      <c r="AP53" s="12">
        <v>0</v>
      </c>
      <c r="AQ53" s="12">
        <v>2.8587461751034975E-4</v>
      </c>
      <c r="AR53" s="12">
        <v>4.6812333151988259E-4</v>
      </c>
      <c r="AS53" s="12">
        <v>9.3266559883214051E-4</v>
      </c>
      <c r="AT53" s="12">
        <v>3.2679065205655578E-3</v>
      </c>
      <c r="AU53" s="12">
        <v>1.1954572624028692E-2</v>
      </c>
      <c r="AV53" s="12">
        <v>7.0516401121878706E-3</v>
      </c>
      <c r="AW53" s="12">
        <v>8.3247911036560748E-3</v>
      </c>
      <c r="AX53" s="12">
        <v>6.0197792747599252E-3</v>
      </c>
      <c r="AY53" s="12">
        <v>4.6981720557463776E-3</v>
      </c>
      <c r="AZ53" s="12">
        <v>6.0677941735210461E-2</v>
      </c>
      <c r="BA53" s="12">
        <v>1.5394909486296179E-2</v>
      </c>
      <c r="BB53" s="12">
        <v>2.1410185474752819E-3</v>
      </c>
      <c r="BC53" s="12">
        <v>0</v>
      </c>
      <c r="BD53" s="12">
        <v>6.2742754705706599E-3</v>
      </c>
      <c r="BE53" s="12">
        <v>2.1171864762154369E-3</v>
      </c>
      <c r="BF53" s="12">
        <v>9.9354197714853452E-4</v>
      </c>
      <c r="BG53" s="12">
        <v>2.8737903138897469E-4</v>
      </c>
      <c r="BH53" s="12">
        <v>2.8393726338561383E-3</v>
      </c>
      <c r="BI53" s="12">
        <v>0</v>
      </c>
      <c r="BJ53" s="12">
        <v>4.7992731964871162E-3</v>
      </c>
      <c r="BK53" s="12">
        <v>4.1157849918856716E-3</v>
      </c>
      <c r="BL53" s="12">
        <v>1.158474492756797E-3</v>
      </c>
      <c r="BM53" s="12">
        <v>1.8326791088936775E-3</v>
      </c>
      <c r="BN53" s="12">
        <v>4.0636117787851018E-6</v>
      </c>
      <c r="BO53" s="12">
        <v>0</v>
      </c>
      <c r="BP53" s="12">
        <v>2.1070057942659343E-4</v>
      </c>
      <c r="BQ53" s="12">
        <v>0</v>
      </c>
      <c r="BR53" s="12">
        <v>1.9406896099304996E-4</v>
      </c>
      <c r="BS53" s="12">
        <v>2.5310560578295688E-6</v>
      </c>
      <c r="BT53" s="12">
        <v>8.1187365216288209E-5</v>
      </c>
      <c r="BU53" s="12">
        <v>2.4801587301587302E-5</v>
      </c>
      <c r="BV53" s="12">
        <v>0</v>
      </c>
      <c r="BW53" s="12">
        <v>3.0799240285406292E-4</v>
      </c>
      <c r="BX53" s="12">
        <v>9.0437991191339663E-6</v>
      </c>
      <c r="BY53" s="12">
        <v>1.3560372716530094E-4</v>
      </c>
      <c r="BZ53" s="12">
        <v>1.4310655714244827E-4</v>
      </c>
      <c r="CA53" s="12">
        <v>0</v>
      </c>
      <c r="CB53" s="12">
        <v>0</v>
      </c>
      <c r="CC53" s="12">
        <v>3.5847433323774016E-5</v>
      </c>
      <c r="CD53" s="12">
        <v>2.1648145475537596E-4</v>
      </c>
      <c r="CE53" s="12">
        <v>0</v>
      </c>
      <c r="CF53" s="12">
        <v>0</v>
      </c>
      <c r="CG53" s="12">
        <v>6.4374919531350581E-4</v>
      </c>
      <c r="CH53" s="12">
        <v>3.611868600220324E-5</v>
      </c>
      <c r="CI53" s="12">
        <v>0</v>
      </c>
      <c r="CJ53" s="12">
        <v>2.4040628662439523E-4</v>
      </c>
      <c r="CK53" s="12">
        <v>4.24678255664399E-4</v>
      </c>
      <c r="CL53" s="12">
        <v>8.4324682047915637E-4</v>
      </c>
      <c r="CM53" s="12">
        <v>9.6396262791042565E-4</v>
      </c>
      <c r="CN53" s="12">
        <v>2.3833428170516261E-5</v>
      </c>
      <c r="CO53" s="12">
        <v>3.3245786096612254E-5</v>
      </c>
      <c r="CP53" s="12">
        <v>0</v>
      </c>
      <c r="CQ53" s="12">
        <v>5.103394778206463E-6</v>
      </c>
      <c r="CR53" s="12">
        <v>0</v>
      </c>
      <c r="CS53" s="12">
        <v>3.5204759683509212E-5</v>
      </c>
      <c r="CT53" s="12">
        <v>0</v>
      </c>
      <c r="CU53" s="12">
        <v>5.1322321002888636E-3</v>
      </c>
      <c r="CV53" s="12">
        <v>7.5400159417479912E-5</v>
      </c>
      <c r="CW53" s="12">
        <v>7.2278358413923704E-5</v>
      </c>
      <c r="CX53" s="12">
        <v>2.0421082725806121E-5</v>
      </c>
      <c r="CY53" s="12">
        <v>1.7991759774023499E-5</v>
      </c>
      <c r="CZ53" s="12">
        <v>2.6376391101011433E-4</v>
      </c>
      <c r="DA53" s="12">
        <v>0</v>
      </c>
      <c r="DB53" s="12">
        <v>1.0033612602217429E-4</v>
      </c>
      <c r="DC53" s="12">
        <v>0</v>
      </c>
      <c r="DD53" s="12">
        <v>1.8643300396835967E-4</v>
      </c>
    </row>
    <row r="54" spans="1:108" x14ac:dyDescent="0.15">
      <c r="A54" s="8" t="s">
        <v>79</v>
      </c>
      <c r="B54" s="9" t="s">
        <v>293</v>
      </c>
      <c r="C54" s="12">
        <v>0</v>
      </c>
      <c r="D54" s="12">
        <v>0</v>
      </c>
      <c r="E54" s="12">
        <v>0</v>
      </c>
      <c r="F54" s="12">
        <v>1.205012853470437E-4</v>
      </c>
      <c r="G54" s="12">
        <v>9.2764378478664189E-5</v>
      </c>
      <c r="H54" s="12">
        <v>0</v>
      </c>
      <c r="I54" s="12">
        <v>0</v>
      </c>
      <c r="J54" s="12">
        <v>7.8655102618690551E-6</v>
      </c>
      <c r="K54" s="12">
        <v>2.476677949310658E-5</v>
      </c>
      <c r="L54" s="12">
        <v>0</v>
      </c>
      <c r="M54" s="12">
        <v>0</v>
      </c>
      <c r="N54" s="12">
        <v>0</v>
      </c>
      <c r="O54" s="12">
        <v>0</v>
      </c>
      <c r="P54" s="12">
        <v>0</v>
      </c>
      <c r="Q54" s="12">
        <v>0</v>
      </c>
      <c r="R54" s="12">
        <v>0</v>
      </c>
      <c r="S54" s="12">
        <v>0</v>
      </c>
      <c r="T54" s="12">
        <v>0</v>
      </c>
      <c r="U54" s="12">
        <v>0</v>
      </c>
      <c r="V54" s="12">
        <v>0</v>
      </c>
      <c r="W54" s="12">
        <v>0</v>
      </c>
      <c r="X54" s="12">
        <v>0</v>
      </c>
      <c r="Y54" s="12">
        <v>1.3745956397826306E-4</v>
      </c>
      <c r="Z54" s="12">
        <v>9.323661588378989E-6</v>
      </c>
      <c r="AA54" s="12">
        <v>0</v>
      </c>
      <c r="AB54" s="12">
        <v>6.6308600225449234E-5</v>
      </c>
      <c r="AC54" s="12">
        <v>0</v>
      </c>
      <c r="AD54" s="12">
        <v>3.0645141519263534E-5</v>
      </c>
      <c r="AE54" s="12">
        <v>0</v>
      </c>
      <c r="AF54" s="12">
        <v>1.0906076866029752E-4</v>
      </c>
      <c r="AG54" s="12">
        <v>2.7319791823186308E-5</v>
      </c>
      <c r="AH54" s="12">
        <v>0</v>
      </c>
      <c r="AI54" s="12">
        <v>0</v>
      </c>
      <c r="AJ54" s="12">
        <v>0</v>
      </c>
      <c r="AK54" s="12">
        <v>0</v>
      </c>
      <c r="AL54" s="12">
        <v>0</v>
      </c>
      <c r="AM54" s="12">
        <v>0</v>
      </c>
      <c r="AN54" s="12">
        <v>0</v>
      </c>
      <c r="AO54" s="12">
        <v>0</v>
      </c>
      <c r="AP54" s="12">
        <v>8.9794012535244152E-5</v>
      </c>
      <c r="AQ54" s="12">
        <v>1.588192319501943E-5</v>
      </c>
      <c r="AR54" s="12">
        <v>3.2895153025721478E-4</v>
      </c>
      <c r="AS54" s="12">
        <v>1.2165203463027919E-4</v>
      </c>
      <c r="AT54" s="12">
        <v>3.2967531102805125E-5</v>
      </c>
      <c r="AU54" s="12">
        <v>6.4619311481236162E-5</v>
      </c>
      <c r="AV54" s="12">
        <v>2.9554233496177161E-5</v>
      </c>
      <c r="AW54" s="12">
        <v>1.5531326685925511E-5</v>
      </c>
      <c r="AX54" s="12">
        <v>0</v>
      </c>
      <c r="AY54" s="12">
        <v>7.8960874886493739E-5</v>
      </c>
      <c r="AZ54" s="12">
        <v>6.161239641415853E-5</v>
      </c>
      <c r="BA54" s="12">
        <v>1.086791742682844E-2</v>
      </c>
      <c r="BB54" s="12">
        <v>1.0424434875347815E-4</v>
      </c>
      <c r="BC54" s="12">
        <v>0</v>
      </c>
      <c r="BD54" s="12">
        <v>9.2620256946519264E-3</v>
      </c>
      <c r="BE54" s="12">
        <v>1.6380553007469531E-5</v>
      </c>
      <c r="BF54" s="12">
        <v>3.9741679085941381E-3</v>
      </c>
      <c r="BG54" s="12">
        <v>1.5805846726393608E-4</v>
      </c>
      <c r="BH54" s="12">
        <v>0</v>
      </c>
      <c r="BI54" s="12">
        <v>8.4648918610064758E-5</v>
      </c>
      <c r="BJ54" s="12">
        <v>1.334228670994132E-3</v>
      </c>
      <c r="BK54" s="12">
        <v>3.825767158874237E-4</v>
      </c>
      <c r="BL54" s="12">
        <v>2.612589924118826E-3</v>
      </c>
      <c r="BM54" s="12">
        <v>2.2936401728364739E-3</v>
      </c>
      <c r="BN54" s="12">
        <v>1.2190835336355305E-5</v>
      </c>
      <c r="BO54" s="12">
        <v>0</v>
      </c>
      <c r="BP54" s="12">
        <v>0</v>
      </c>
      <c r="BQ54" s="12">
        <v>2.4361574488559195E-5</v>
      </c>
      <c r="BR54" s="12">
        <v>2.1593588617536545E-4</v>
      </c>
      <c r="BS54" s="12">
        <v>1.0377329837101232E-4</v>
      </c>
      <c r="BT54" s="12">
        <v>1.8774578206266651E-4</v>
      </c>
      <c r="BU54" s="12">
        <v>7.4404761904761911E-5</v>
      </c>
      <c r="BV54" s="12">
        <v>0</v>
      </c>
      <c r="BW54" s="12">
        <v>5.1332067142343825E-5</v>
      </c>
      <c r="BX54" s="12">
        <v>1.597737844380334E-4</v>
      </c>
      <c r="BY54" s="12">
        <v>0</v>
      </c>
      <c r="BZ54" s="12">
        <v>2.8621311428489655E-5</v>
      </c>
      <c r="CA54" s="12">
        <v>0</v>
      </c>
      <c r="CB54" s="12">
        <v>1.1877895236964009E-4</v>
      </c>
      <c r="CC54" s="12">
        <v>0</v>
      </c>
      <c r="CD54" s="12">
        <v>7.2160484918458646E-5</v>
      </c>
      <c r="CE54" s="12">
        <v>0</v>
      </c>
      <c r="CF54" s="12">
        <v>5.7599373318818287E-6</v>
      </c>
      <c r="CG54" s="12">
        <v>5.1499935625080466E-5</v>
      </c>
      <c r="CH54" s="12">
        <v>2.8894948801762592E-4</v>
      </c>
      <c r="CI54" s="12">
        <v>0</v>
      </c>
      <c r="CJ54" s="12">
        <v>9.0152357484148214E-5</v>
      </c>
      <c r="CK54" s="12">
        <v>1.571983638427585E-3</v>
      </c>
      <c r="CL54" s="12">
        <v>2.4016523368077238E-5</v>
      </c>
      <c r="CM54" s="12">
        <v>1.443992600513593E-4</v>
      </c>
      <c r="CN54" s="12">
        <v>1.6385481867229928E-5</v>
      </c>
      <c r="CO54" s="12">
        <v>0</v>
      </c>
      <c r="CP54" s="12">
        <v>1.9105359690238434E-5</v>
      </c>
      <c r="CQ54" s="12">
        <v>0</v>
      </c>
      <c r="CR54" s="12">
        <v>5.4772761505703212E-5</v>
      </c>
      <c r="CS54" s="12">
        <v>7.9210709287895719E-5</v>
      </c>
      <c r="CT54" s="12">
        <v>2.3402761525860051E-4</v>
      </c>
      <c r="CU54" s="12">
        <v>1.0797318899514821E-3</v>
      </c>
      <c r="CV54" s="12">
        <v>5.3426398672957196E-4</v>
      </c>
      <c r="CW54" s="12">
        <v>0</v>
      </c>
      <c r="CX54" s="12">
        <v>8.6789601584676021E-5</v>
      </c>
      <c r="CY54" s="12">
        <v>0</v>
      </c>
      <c r="CZ54" s="12">
        <v>3.1448774005052093E-4</v>
      </c>
      <c r="DA54" s="12">
        <v>0</v>
      </c>
      <c r="DB54" s="12">
        <v>2.5084031505543572E-5</v>
      </c>
      <c r="DC54" s="12">
        <v>0</v>
      </c>
      <c r="DD54" s="12">
        <v>0</v>
      </c>
    </row>
    <row r="55" spans="1:108" x14ac:dyDescent="0.15">
      <c r="A55" s="8" t="s">
        <v>81</v>
      </c>
      <c r="B55" s="9" t="s">
        <v>294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0</v>
      </c>
      <c r="AP55" s="12">
        <v>0</v>
      </c>
      <c r="AQ55" s="12">
        <v>0</v>
      </c>
      <c r="AR55" s="12">
        <v>0</v>
      </c>
      <c r="AS55" s="12">
        <v>2.0275339105046531E-5</v>
      </c>
      <c r="AT55" s="12">
        <v>0</v>
      </c>
      <c r="AU55" s="12">
        <v>0</v>
      </c>
      <c r="AV55" s="12">
        <v>0</v>
      </c>
      <c r="AW55" s="12">
        <v>0</v>
      </c>
      <c r="AX55" s="12">
        <v>0</v>
      </c>
      <c r="AY55" s="12">
        <v>0</v>
      </c>
      <c r="AZ55" s="12">
        <v>0</v>
      </c>
      <c r="BA55" s="12">
        <v>9.4094523176003805E-5</v>
      </c>
      <c r="BB55" s="12">
        <v>5.2242456317608474E-2</v>
      </c>
      <c r="BC55" s="12">
        <v>0</v>
      </c>
      <c r="BD55" s="12">
        <v>0</v>
      </c>
      <c r="BE55" s="12">
        <v>0</v>
      </c>
      <c r="BF55" s="12">
        <v>0</v>
      </c>
      <c r="BG55" s="12">
        <v>0</v>
      </c>
      <c r="BH55" s="12">
        <v>0</v>
      </c>
      <c r="BI55" s="12">
        <v>0</v>
      </c>
      <c r="BJ55" s="12">
        <v>0</v>
      </c>
      <c r="BK55" s="12">
        <v>0</v>
      </c>
      <c r="BL55" s="12">
        <v>0</v>
      </c>
      <c r="BM55" s="12">
        <v>0</v>
      </c>
      <c r="BN55" s="12">
        <v>0</v>
      </c>
      <c r="BO55" s="12">
        <v>0</v>
      </c>
      <c r="BP55" s="12">
        <v>0</v>
      </c>
      <c r="BQ55" s="12">
        <v>0</v>
      </c>
      <c r="BR55" s="12">
        <v>0</v>
      </c>
      <c r="BS55" s="12">
        <v>0</v>
      </c>
      <c r="BT55" s="12">
        <v>0</v>
      </c>
      <c r="BU55" s="12">
        <v>0</v>
      </c>
      <c r="BV55" s="12">
        <v>0</v>
      </c>
      <c r="BW55" s="12">
        <v>0</v>
      </c>
      <c r="BX55" s="12">
        <v>0</v>
      </c>
      <c r="BY55" s="12">
        <v>0</v>
      </c>
      <c r="BZ55" s="12">
        <v>0</v>
      </c>
      <c r="CA55" s="12">
        <v>0</v>
      </c>
      <c r="CB55" s="12">
        <v>0</v>
      </c>
      <c r="CC55" s="12">
        <v>0</v>
      </c>
      <c r="CD55" s="12">
        <v>0</v>
      </c>
      <c r="CE55" s="12">
        <v>0</v>
      </c>
      <c r="CF55" s="12">
        <v>2.8799686659409145E-5</v>
      </c>
      <c r="CG55" s="12">
        <v>2.5749967812540233E-5</v>
      </c>
      <c r="CH55" s="12">
        <v>0</v>
      </c>
      <c r="CI55" s="12">
        <v>0</v>
      </c>
      <c r="CJ55" s="12">
        <v>0</v>
      </c>
      <c r="CK55" s="12">
        <v>0</v>
      </c>
      <c r="CL55" s="12">
        <v>0</v>
      </c>
      <c r="CM55" s="12">
        <v>0</v>
      </c>
      <c r="CN55" s="12">
        <v>0</v>
      </c>
      <c r="CO55" s="12">
        <v>0</v>
      </c>
      <c r="CP55" s="12">
        <v>0</v>
      </c>
      <c r="CQ55" s="12">
        <v>0</v>
      </c>
      <c r="CR55" s="12">
        <v>0</v>
      </c>
      <c r="CS55" s="12">
        <v>3.0892176622279331E-3</v>
      </c>
      <c r="CT55" s="12">
        <v>0</v>
      </c>
      <c r="CU55" s="12">
        <v>1.1498443503379422E-3</v>
      </c>
      <c r="CV55" s="12">
        <v>0</v>
      </c>
      <c r="CW55" s="12">
        <v>0</v>
      </c>
      <c r="CX55" s="12">
        <v>0</v>
      </c>
      <c r="CY55" s="12">
        <v>0</v>
      </c>
      <c r="CZ55" s="12">
        <v>0</v>
      </c>
      <c r="DA55" s="12">
        <v>0</v>
      </c>
      <c r="DB55" s="12">
        <v>0</v>
      </c>
      <c r="DC55" s="12">
        <v>0</v>
      </c>
      <c r="DD55" s="12">
        <v>0</v>
      </c>
    </row>
    <row r="56" spans="1:108" x14ac:dyDescent="0.15">
      <c r="A56" s="8" t="s">
        <v>82</v>
      </c>
      <c r="B56" s="9" t="s">
        <v>86</v>
      </c>
      <c r="C56" s="12">
        <v>0</v>
      </c>
      <c r="D56" s="12">
        <v>0</v>
      </c>
      <c r="E56" s="12">
        <v>0</v>
      </c>
      <c r="F56" s="12">
        <v>0</v>
      </c>
      <c r="G56" s="12">
        <v>0</v>
      </c>
      <c r="H56" s="12">
        <v>0</v>
      </c>
      <c r="I56" s="12">
        <v>0</v>
      </c>
      <c r="J56" s="12">
        <v>0</v>
      </c>
      <c r="K56" s="12">
        <v>0</v>
      </c>
      <c r="L56" s="12">
        <v>0</v>
      </c>
      <c r="M56" s="12">
        <v>0</v>
      </c>
      <c r="N56" s="12">
        <v>0</v>
      </c>
      <c r="O56" s="12">
        <v>0</v>
      </c>
      <c r="P56" s="12">
        <v>0</v>
      </c>
      <c r="Q56" s="12">
        <v>0</v>
      </c>
      <c r="R56" s="12">
        <v>0</v>
      </c>
      <c r="S56" s="12">
        <v>0</v>
      </c>
      <c r="T56" s="12">
        <v>0</v>
      </c>
      <c r="U56" s="12">
        <v>0</v>
      </c>
      <c r="V56" s="12">
        <v>0</v>
      </c>
      <c r="W56" s="12">
        <v>0</v>
      </c>
      <c r="X56" s="12">
        <v>0</v>
      </c>
      <c r="Y56" s="12">
        <v>0</v>
      </c>
      <c r="Z56" s="12">
        <v>0</v>
      </c>
      <c r="AA56" s="12">
        <v>0</v>
      </c>
      <c r="AB56" s="12">
        <v>0</v>
      </c>
      <c r="AC56" s="12">
        <v>0</v>
      </c>
      <c r="AD56" s="12">
        <v>0</v>
      </c>
      <c r="AE56" s="12">
        <v>0</v>
      </c>
      <c r="AF56" s="12">
        <v>0</v>
      </c>
      <c r="AG56" s="12">
        <v>0</v>
      </c>
      <c r="AH56" s="12">
        <v>0</v>
      </c>
      <c r="AI56" s="12">
        <v>0</v>
      </c>
      <c r="AJ56" s="12">
        <v>0</v>
      </c>
      <c r="AK56" s="12">
        <v>0</v>
      </c>
      <c r="AL56" s="12">
        <v>0</v>
      </c>
      <c r="AM56" s="12">
        <v>0</v>
      </c>
      <c r="AN56" s="12">
        <v>0</v>
      </c>
      <c r="AO56" s="12">
        <v>0</v>
      </c>
      <c r="AP56" s="12">
        <v>0</v>
      </c>
      <c r="AQ56" s="12">
        <v>0</v>
      </c>
      <c r="AR56" s="12">
        <v>0</v>
      </c>
      <c r="AS56" s="12">
        <v>0</v>
      </c>
      <c r="AT56" s="12">
        <v>0</v>
      </c>
      <c r="AU56" s="12">
        <v>0</v>
      </c>
      <c r="AV56" s="12">
        <v>0</v>
      </c>
      <c r="AW56" s="12">
        <v>0</v>
      </c>
      <c r="AX56" s="12">
        <v>0</v>
      </c>
      <c r="AY56" s="12">
        <v>0</v>
      </c>
      <c r="AZ56" s="12">
        <v>0</v>
      </c>
      <c r="BA56" s="12">
        <v>0</v>
      </c>
      <c r="BB56" s="12">
        <v>0</v>
      </c>
      <c r="BC56" s="12">
        <v>0</v>
      </c>
      <c r="BD56" s="12">
        <v>0</v>
      </c>
      <c r="BE56" s="12">
        <v>0</v>
      </c>
      <c r="BF56" s="12">
        <v>0</v>
      </c>
      <c r="BG56" s="12">
        <v>0</v>
      </c>
      <c r="BH56" s="12">
        <v>0</v>
      </c>
      <c r="BI56" s="12">
        <v>0</v>
      </c>
      <c r="BJ56" s="12">
        <v>0</v>
      </c>
      <c r="BK56" s="12">
        <v>0</v>
      </c>
      <c r="BL56" s="12">
        <v>0</v>
      </c>
      <c r="BM56" s="12">
        <v>0</v>
      </c>
      <c r="BN56" s="12">
        <v>0</v>
      </c>
      <c r="BO56" s="12">
        <v>0</v>
      </c>
      <c r="BP56" s="12">
        <v>0</v>
      </c>
      <c r="BQ56" s="12">
        <v>0</v>
      </c>
      <c r="BR56" s="12">
        <v>0</v>
      </c>
      <c r="BS56" s="12">
        <v>0</v>
      </c>
      <c r="BT56" s="12">
        <v>0</v>
      </c>
      <c r="BU56" s="12">
        <v>0</v>
      </c>
      <c r="BV56" s="12">
        <v>0</v>
      </c>
      <c r="BW56" s="12">
        <v>0</v>
      </c>
      <c r="BX56" s="12">
        <v>0</v>
      </c>
      <c r="BY56" s="12">
        <v>0</v>
      </c>
      <c r="BZ56" s="12">
        <v>0</v>
      </c>
      <c r="CA56" s="12">
        <v>0</v>
      </c>
      <c r="CB56" s="12">
        <v>0</v>
      </c>
      <c r="CC56" s="12">
        <v>0</v>
      </c>
      <c r="CD56" s="12">
        <v>0</v>
      </c>
      <c r="CE56" s="12">
        <v>0</v>
      </c>
      <c r="CF56" s="12">
        <v>0</v>
      </c>
      <c r="CG56" s="12">
        <v>0</v>
      </c>
      <c r="CH56" s="12">
        <v>0</v>
      </c>
      <c r="CI56" s="12">
        <v>0</v>
      </c>
      <c r="CJ56" s="12">
        <v>0</v>
      </c>
      <c r="CK56" s="12">
        <v>0</v>
      </c>
      <c r="CL56" s="12">
        <v>0</v>
      </c>
      <c r="CM56" s="12">
        <v>0</v>
      </c>
      <c r="CN56" s="12">
        <v>0</v>
      </c>
      <c r="CO56" s="12">
        <v>0</v>
      </c>
      <c r="CP56" s="12">
        <v>0</v>
      </c>
      <c r="CQ56" s="12">
        <v>0</v>
      </c>
      <c r="CR56" s="12">
        <v>0</v>
      </c>
      <c r="CS56" s="12">
        <v>0</v>
      </c>
      <c r="CT56" s="12">
        <v>0</v>
      </c>
      <c r="CU56" s="12">
        <v>0</v>
      </c>
      <c r="CV56" s="12">
        <v>0</v>
      </c>
      <c r="CW56" s="12">
        <v>0</v>
      </c>
      <c r="CX56" s="12">
        <v>0</v>
      </c>
      <c r="CY56" s="12">
        <v>0</v>
      </c>
      <c r="CZ56" s="12">
        <v>0</v>
      </c>
      <c r="DA56" s="12">
        <v>0</v>
      </c>
      <c r="DB56" s="12">
        <v>0</v>
      </c>
      <c r="DC56" s="12">
        <v>0</v>
      </c>
      <c r="DD56" s="12">
        <v>0</v>
      </c>
    </row>
    <row r="57" spans="1:108" x14ac:dyDescent="0.15">
      <c r="A57" s="8" t="s">
        <v>83</v>
      </c>
      <c r="B57" s="9" t="s">
        <v>88</v>
      </c>
      <c r="C57" s="12">
        <v>0</v>
      </c>
      <c r="D57" s="12">
        <v>0</v>
      </c>
      <c r="E57" s="12">
        <v>0</v>
      </c>
      <c r="F57" s="12">
        <v>0</v>
      </c>
      <c r="G57" s="12">
        <v>0</v>
      </c>
      <c r="H57" s="12">
        <v>0</v>
      </c>
      <c r="I57" s="12">
        <v>0</v>
      </c>
      <c r="J57" s="12">
        <v>0</v>
      </c>
      <c r="K57" s="12">
        <v>0</v>
      </c>
      <c r="L57" s="12">
        <v>0</v>
      </c>
      <c r="M57" s="12">
        <v>0</v>
      </c>
      <c r="N57" s="12">
        <v>0</v>
      </c>
      <c r="O57" s="12">
        <v>0</v>
      </c>
      <c r="P57" s="12">
        <v>0</v>
      </c>
      <c r="Q57" s="12">
        <v>0</v>
      </c>
      <c r="R57" s="12">
        <v>0</v>
      </c>
      <c r="S57" s="12">
        <v>0</v>
      </c>
      <c r="T57" s="12">
        <v>0</v>
      </c>
      <c r="U57" s="12">
        <v>0</v>
      </c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0</v>
      </c>
      <c r="AB57" s="12">
        <v>0</v>
      </c>
      <c r="AC57" s="12">
        <v>0</v>
      </c>
      <c r="AD57" s="12">
        <v>0</v>
      </c>
      <c r="AE57" s="12">
        <v>0</v>
      </c>
      <c r="AF57" s="12">
        <v>0</v>
      </c>
      <c r="AG57" s="12">
        <v>0</v>
      </c>
      <c r="AH57" s="12">
        <v>0</v>
      </c>
      <c r="AI57" s="12">
        <v>0</v>
      </c>
      <c r="AJ57" s="12">
        <v>0</v>
      </c>
      <c r="AK57" s="12">
        <v>0</v>
      </c>
      <c r="AL57" s="12">
        <v>0</v>
      </c>
      <c r="AM57" s="12">
        <v>0</v>
      </c>
      <c r="AN57" s="12">
        <v>0</v>
      </c>
      <c r="AO57" s="12">
        <v>0</v>
      </c>
      <c r="AP57" s="12">
        <v>0</v>
      </c>
      <c r="AQ57" s="12">
        <v>0</v>
      </c>
      <c r="AR57" s="12">
        <v>0</v>
      </c>
      <c r="AS57" s="12">
        <v>0</v>
      </c>
      <c r="AT57" s="12">
        <v>0</v>
      </c>
      <c r="AU57" s="12">
        <v>0</v>
      </c>
      <c r="AV57" s="12">
        <v>0</v>
      </c>
      <c r="AW57" s="12">
        <v>0</v>
      </c>
      <c r="AX57" s="12">
        <v>0</v>
      </c>
      <c r="AY57" s="12">
        <v>0</v>
      </c>
      <c r="AZ57" s="12">
        <v>0</v>
      </c>
      <c r="BA57" s="12">
        <v>0</v>
      </c>
      <c r="BB57" s="12">
        <v>0</v>
      </c>
      <c r="BC57" s="12">
        <v>0</v>
      </c>
      <c r="BD57" s="12">
        <v>4.9596653719749029E-2</v>
      </c>
      <c r="BE57" s="12">
        <v>0</v>
      </c>
      <c r="BF57" s="12">
        <v>0</v>
      </c>
      <c r="BG57" s="12">
        <v>0</v>
      </c>
      <c r="BH57" s="12">
        <v>0</v>
      </c>
      <c r="BI57" s="12">
        <v>0</v>
      </c>
      <c r="BJ57" s="12">
        <v>0</v>
      </c>
      <c r="BK57" s="12">
        <v>0</v>
      </c>
      <c r="BL57" s="12">
        <v>0</v>
      </c>
      <c r="BM57" s="12">
        <v>0</v>
      </c>
      <c r="BN57" s="12">
        <v>0</v>
      </c>
      <c r="BO57" s="12">
        <v>0</v>
      </c>
      <c r="BP57" s="12">
        <v>0</v>
      </c>
      <c r="BQ57" s="12">
        <v>0</v>
      </c>
      <c r="BR57" s="12">
        <v>0</v>
      </c>
      <c r="BS57" s="12">
        <v>0</v>
      </c>
      <c r="BT57" s="12">
        <v>0</v>
      </c>
      <c r="BU57" s="12">
        <v>0</v>
      </c>
      <c r="BV57" s="12">
        <v>0</v>
      </c>
      <c r="BW57" s="12">
        <v>0</v>
      </c>
      <c r="BX57" s="12">
        <v>0</v>
      </c>
      <c r="BY57" s="12">
        <v>0</v>
      </c>
      <c r="BZ57" s="12">
        <v>0</v>
      </c>
      <c r="CA57" s="12">
        <v>0</v>
      </c>
      <c r="CB57" s="12">
        <v>0</v>
      </c>
      <c r="CC57" s="12">
        <v>0</v>
      </c>
      <c r="CD57" s="12">
        <v>0</v>
      </c>
      <c r="CE57" s="12">
        <v>0</v>
      </c>
      <c r="CF57" s="12">
        <v>0</v>
      </c>
      <c r="CG57" s="12">
        <v>0</v>
      </c>
      <c r="CH57" s="12">
        <v>0</v>
      </c>
      <c r="CI57" s="12">
        <v>0</v>
      </c>
      <c r="CJ57" s="12">
        <v>0</v>
      </c>
      <c r="CK57" s="12">
        <v>2.4941421364417087E-4</v>
      </c>
      <c r="CL57" s="12">
        <v>0</v>
      </c>
      <c r="CM57" s="12">
        <v>0</v>
      </c>
      <c r="CN57" s="12">
        <v>0</v>
      </c>
      <c r="CO57" s="12">
        <v>0</v>
      </c>
      <c r="CP57" s="12">
        <v>0</v>
      </c>
      <c r="CQ57" s="12">
        <v>0</v>
      </c>
      <c r="CR57" s="12">
        <v>0</v>
      </c>
      <c r="CS57" s="12">
        <v>0</v>
      </c>
      <c r="CT57" s="12">
        <v>0</v>
      </c>
      <c r="CU57" s="12">
        <v>3.8000953529461257E-3</v>
      </c>
      <c r="CV57" s="12">
        <v>0</v>
      </c>
      <c r="CW57" s="12">
        <v>0</v>
      </c>
      <c r="CX57" s="12">
        <v>0</v>
      </c>
      <c r="CY57" s="12">
        <v>0</v>
      </c>
      <c r="CZ57" s="12">
        <v>0</v>
      </c>
      <c r="DA57" s="12">
        <v>0</v>
      </c>
      <c r="DB57" s="12">
        <v>0</v>
      </c>
      <c r="DC57" s="12">
        <v>0</v>
      </c>
      <c r="DD57" s="12">
        <v>0</v>
      </c>
    </row>
    <row r="58" spans="1:108" x14ac:dyDescent="0.15">
      <c r="A58" s="8" t="s">
        <v>84</v>
      </c>
      <c r="B58" s="9" t="s">
        <v>295</v>
      </c>
      <c r="C58" s="12">
        <v>0</v>
      </c>
      <c r="D58" s="12">
        <v>0</v>
      </c>
      <c r="E58" s="12">
        <v>0</v>
      </c>
      <c r="F58" s="12">
        <v>0</v>
      </c>
      <c r="G58" s="12">
        <v>0</v>
      </c>
      <c r="H58" s="12">
        <v>0</v>
      </c>
      <c r="I58" s="12">
        <v>0</v>
      </c>
      <c r="J58" s="12">
        <v>0</v>
      </c>
      <c r="K58" s="12">
        <v>0</v>
      </c>
      <c r="L58" s="12">
        <v>0</v>
      </c>
      <c r="M58" s="12">
        <v>0</v>
      </c>
      <c r="N58" s="12">
        <v>0</v>
      </c>
      <c r="O58" s="12">
        <v>0</v>
      </c>
      <c r="P58" s="12">
        <v>0</v>
      </c>
      <c r="Q58" s="12">
        <v>0</v>
      </c>
      <c r="R58" s="12">
        <v>0</v>
      </c>
      <c r="S58" s="12">
        <v>0</v>
      </c>
      <c r="T58" s="12">
        <v>0</v>
      </c>
      <c r="U58" s="12">
        <v>0</v>
      </c>
      <c r="V58" s="12">
        <v>0</v>
      </c>
      <c r="W58" s="12">
        <v>0</v>
      </c>
      <c r="X58" s="12">
        <v>0</v>
      </c>
      <c r="Y58" s="12">
        <v>0</v>
      </c>
      <c r="Z58" s="12">
        <v>0</v>
      </c>
      <c r="AA58" s="12">
        <v>0</v>
      </c>
      <c r="AB58" s="12">
        <v>0</v>
      </c>
      <c r="AC58" s="12">
        <v>0</v>
      </c>
      <c r="AD58" s="12">
        <v>0</v>
      </c>
      <c r="AE58" s="12">
        <v>0</v>
      </c>
      <c r="AF58" s="12">
        <v>0</v>
      </c>
      <c r="AG58" s="12">
        <v>0</v>
      </c>
      <c r="AH58" s="12">
        <v>0</v>
      </c>
      <c r="AI58" s="12">
        <v>0</v>
      </c>
      <c r="AJ58" s="12">
        <v>0</v>
      </c>
      <c r="AK58" s="12">
        <v>0</v>
      </c>
      <c r="AL58" s="12">
        <v>0</v>
      </c>
      <c r="AM58" s="12">
        <v>0</v>
      </c>
      <c r="AN58" s="12">
        <v>0</v>
      </c>
      <c r="AO58" s="12">
        <v>0</v>
      </c>
      <c r="AP58" s="12">
        <v>0</v>
      </c>
      <c r="AQ58" s="12">
        <v>0</v>
      </c>
      <c r="AR58" s="12">
        <v>0</v>
      </c>
      <c r="AS58" s="12">
        <v>2.770963011023026E-4</v>
      </c>
      <c r="AT58" s="12">
        <v>0</v>
      </c>
      <c r="AU58" s="12">
        <v>0</v>
      </c>
      <c r="AV58" s="12">
        <v>0</v>
      </c>
      <c r="AW58" s="12">
        <v>0</v>
      </c>
      <c r="AX58" s="12">
        <v>0</v>
      </c>
      <c r="AY58" s="12">
        <v>0</v>
      </c>
      <c r="AZ58" s="12">
        <v>0</v>
      </c>
      <c r="BA58" s="12">
        <v>0</v>
      </c>
      <c r="BB58" s="12">
        <v>0</v>
      </c>
      <c r="BC58" s="12">
        <v>0</v>
      </c>
      <c r="BD58" s="12">
        <v>0.51120406334030477</v>
      </c>
      <c r="BE58" s="12">
        <v>0.34210784956100115</v>
      </c>
      <c r="BF58" s="12">
        <v>0</v>
      </c>
      <c r="BG58" s="12">
        <v>2.3421391058201439E-3</v>
      </c>
      <c r="BH58" s="12">
        <v>0</v>
      </c>
      <c r="BI58" s="12">
        <v>0</v>
      </c>
      <c r="BJ58" s="12">
        <v>0</v>
      </c>
      <c r="BK58" s="12">
        <v>0</v>
      </c>
      <c r="BL58" s="12">
        <v>0</v>
      </c>
      <c r="BM58" s="12">
        <v>0</v>
      </c>
      <c r="BN58" s="12">
        <v>0</v>
      </c>
      <c r="BO58" s="12">
        <v>0</v>
      </c>
      <c r="BP58" s="12">
        <v>0</v>
      </c>
      <c r="BQ58" s="12">
        <v>0</v>
      </c>
      <c r="BR58" s="12">
        <v>0</v>
      </c>
      <c r="BS58" s="12">
        <v>0</v>
      </c>
      <c r="BT58" s="12">
        <v>0</v>
      </c>
      <c r="BU58" s="12">
        <v>0</v>
      </c>
      <c r="BV58" s="12">
        <v>0</v>
      </c>
      <c r="BW58" s="12">
        <v>0</v>
      </c>
      <c r="BX58" s="12">
        <v>0</v>
      </c>
      <c r="BY58" s="12">
        <v>1.5497568818891537E-4</v>
      </c>
      <c r="BZ58" s="12">
        <v>0</v>
      </c>
      <c r="CA58" s="12">
        <v>0</v>
      </c>
      <c r="CB58" s="12">
        <v>0</v>
      </c>
      <c r="CC58" s="12">
        <v>0</v>
      </c>
      <c r="CD58" s="12">
        <v>0</v>
      </c>
      <c r="CE58" s="12">
        <v>0</v>
      </c>
      <c r="CF58" s="12">
        <v>0</v>
      </c>
      <c r="CG58" s="12">
        <v>0</v>
      </c>
      <c r="CH58" s="12">
        <v>0</v>
      </c>
      <c r="CI58" s="12">
        <v>0</v>
      </c>
      <c r="CJ58" s="12">
        <v>0</v>
      </c>
      <c r="CK58" s="12">
        <v>0</v>
      </c>
      <c r="CL58" s="12">
        <v>0</v>
      </c>
      <c r="CM58" s="12">
        <v>0</v>
      </c>
      <c r="CN58" s="12">
        <v>0</v>
      </c>
      <c r="CO58" s="12">
        <v>0</v>
      </c>
      <c r="CP58" s="12">
        <v>0</v>
      </c>
      <c r="CQ58" s="12">
        <v>0</v>
      </c>
      <c r="CR58" s="12">
        <v>0</v>
      </c>
      <c r="CS58" s="12">
        <v>0</v>
      </c>
      <c r="CT58" s="12">
        <v>0</v>
      </c>
      <c r="CU58" s="12">
        <v>0.15349019827803798</v>
      </c>
      <c r="CV58" s="12">
        <v>0</v>
      </c>
      <c r="CW58" s="12">
        <v>0</v>
      </c>
      <c r="CX58" s="12">
        <v>0</v>
      </c>
      <c r="CY58" s="12">
        <v>0</v>
      </c>
      <c r="CZ58" s="12">
        <v>0</v>
      </c>
      <c r="DA58" s="12">
        <v>0</v>
      </c>
      <c r="DB58" s="12">
        <v>0</v>
      </c>
      <c r="DC58" s="12">
        <v>0</v>
      </c>
      <c r="DD58" s="12">
        <v>0</v>
      </c>
    </row>
    <row r="59" spans="1:108" x14ac:dyDescent="0.15">
      <c r="A59" s="8" t="s">
        <v>85</v>
      </c>
      <c r="B59" s="9" t="s">
        <v>91</v>
      </c>
      <c r="C59" s="12">
        <v>0</v>
      </c>
      <c r="D59" s="12">
        <v>0</v>
      </c>
      <c r="E59" s="12">
        <v>0</v>
      </c>
      <c r="F59" s="12">
        <v>0</v>
      </c>
      <c r="G59" s="12">
        <v>4.6846011131725415E-2</v>
      </c>
      <c r="H59" s="12">
        <v>0</v>
      </c>
      <c r="I59" s="12">
        <v>2.5950434669780721E-4</v>
      </c>
      <c r="J59" s="12">
        <v>0</v>
      </c>
      <c r="K59" s="12">
        <v>0</v>
      </c>
      <c r="L59" s="12">
        <v>0</v>
      </c>
      <c r="M59" s="12">
        <v>0</v>
      </c>
      <c r="N59" s="12">
        <v>0</v>
      </c>
      <c r="O59" s="12">
        <v>0</v>
      </c>
      <c r="P59" s="12">
        <v>0</v>
      </c>
      <c r="Q59" s="12">
        <v>0</v>
      </c>
      <c r="R59" s="12">
        <v>0</v>
      </c>
      <c r="S59" s="12">
        <v>0</v>
      </c>
      <c r="T59" s="12">
        <v>0</v>
      </c>
      <c r="U59" s="12">
        <v>0</v>
      </c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0</v>
      </c>
      <c r="AB59" s="12">
        <v>0</v>
      </c>
      <c r="AC59" s="12">
        <v>0</v>
      </c>
      <c r="AD59" s="12">
        <v>0</v>
      </c>
      <c r="AE59" s="12">
        <v>0</v>
      </c>
      <c r="AF59" s="12">
        <v>0</v>
      </c>
      <c r="AG59" s="12">
        <v>0</v>
      </c>
      <c r="AH59" s="12">
        <v>0</v>
      </c>
      <c r="AI59" s="12">
        <v>0</v>
      </c>
      <c r="AJ59" s="12">
        <v>0</v>
      </c>
      <c r="AK59" s="12">
        <v>0</v>
      </c>
      <c r="AL59" s="12">
        <v>0</v>
      </c>
      <c r="AM59" s="12">
        <v>0</v>
      </c>
      <c r="AN59" s="12">
        <v>0</v>
      </c>
      <c r="AO59" s="12">
        <v>0</v>
      </c>
      <c r="AP59" s="12">
        <v>0</v>
      </c>
      <c r="AQ59" s="12">
        <v>0</v>
      </c>
      <c r="AR59" s="12">
        <v>0</v>
      </c>
      <c r="AS59" s="12">
        <v>0</v>
      </c>
      <c r="AT59" s="12">
        <v>0</v>
      </c>
      <c r="AU59" s="12">
        <v>0</v>
      </c>
      <c r="AV59" s="12">
        <v>0</v>
      </c>
      <c r="AW59" s="12">
        <v>0</v>
      </c>
      <c r="AX59" s="12">
        <v>0</v>
      </c>
      <c r="AY59" s="12">
        <v>0</v>
      </c>
      <c r="AZ59" s="12">
        <v>0</v>
      </c>
      <c r="BA59" s="12">
        <v>0</v>
      </c>
      <c r="BB59" s="12">
        <v>0</v>
      </c>
      <c r="BC59" s="12">
        <v>0</v>
      </c>
      <c r="BD59" s="12">
        <v>0</v>
      </c>
      <c r="BE59" s="12">
        <v>0</v>
      </c>
      <c r="BF59" s="12">
        <v>0.16393442622950818</v>
      </c>
      <c r="BG59" s="12">
        <v>0</v>
      </c>
      <c r="BH59" s="12">
        <v>0</v>
      </c>
      <c r="BI59" s="12">
        <v>0</v>
      </c>
      <c r="BJ59" s="12">
        <v>0</v>
      </c>
      <c r="BK59" s="12">
        <v>0</v>
      </c>
      <c r="BL59" s="12">
        <v>0</v>
      </c>
      <c r="BM59" s="12">
        <v>0</v>
      </c>
      <c r="BN59" s="12">
        <v>0</v>
      </c>
      <c r="BO59" s="12">
        <v>0</v>
      </c>
      <c r="BP59" s="12">
        <v>0</v>
      </c>
      <c r="BQ59" s="12">
        <v>0</v>
      </c>
      <c r="BR59" s="12">
        <v>0</v>
      </c>
      <c r="BS59" s="12">
        <v>0</v>
      </c>
      <c r="BT59" s="12">
        <v>0</v>
      </c>
      <c r="BU59" s="12">
        <v>0</v>
      </c>
      <c r="BV59" s="12">
        <v>0</v>
      </c>
      <c r="BW59" s="12">
        <v>0</v>
      </c>
      <c r="BX59" s="12">
        <v>0</v>
      </c>
      <c r="BY59" s="12">
        <v>0</v>
      </c>
      <c r="BZ59" s="12">
        <v>2.8936145854203038E-2</v>
      </c>
      <c r="CA59" s="12">
        <v>0</v>
      </c>
      <c r="CB59" s="12">
        <v>0</v>
      </c>
      <c r="CC59" s="12">
        <v>0</v>
      </c>
      <c r="CD59" s="12">
        <v>7.6490114013566166E-4</v>
      </c>
      <c r="CE59" s="12">
        <v>0</v>
      </c>
      <c r="CF59" s="12">
        <v>0</v>
      </c>
      <c r="CG59" s="12">
        <v>0</v>
      </c>
      <c r="CH59" s="12">
        <v>0</v>
      </c>
      <c r="CI59" s="12">
        <v>0</v>
      </c>
      <c r="CJ59" s="12">
        <v>0</v>
      </c>
      <c r="CK59" s="12">
        <v>9.9900503951530061E-4</v>
      </c>
      <c r="CL59" s="12">
        <v>9.6066093472308952E-5</v>
      </c>
      <c r="CM59" s="12">
        <v>2.6538242387817387E-4</v>
      </c>
      <c r="CN59" s="12">
        <v>0</v>
      </c>
      <c r="CO59" s="12">
        <v>0</v>
      </c>
      <c r="CP59" s="12">
        <v>0</v>
      </c>
      <c r="CQ59" s="12">
        <v>0</v>
      </c>
      <c r="CR59" s="12">
        <v>0</v>
      </c>
      <c r="CS59" s="12">
        <v>1.7602379841754606E-5</v>
      </c>
      <c r="CT59" s="12">
        <v>0</v>
      </c>
      <c r="CU59" s="12">
        <v>0</v>
      </c>
      <c r="CV59" s="12">
        <v>2.1542902690708548E-6</v>
      </c>
      <c r="CW59" s="12">
        <v>0</v>
      </c>
      <c r="CX59" s="12">
        <v>0</v>
      </c>
      <c r="CY59" s="12">
        <v>0</v>
      </c>
      <c r="CZ59" s="12">
        <v>2.0289531616162639E-5</v>
      </c>
      <c r="DA59" s="12">
        <v>0</v>
      </c>
      <c r="DB59" s="12">
        <v>0</v>
      </c>
      <c r="DC59" s="12">
        <v>0</v>
      </c>
      <c r="DD59" s="12">
        <v>0</v>
      </c>
    </row>
    <row r="60" spans="1:108" x14ac:dyDescent="0.15">
      <c r="A60" s="8" t="s">
        <v>87</v>
      </c>
      <c r="B60" s="9" t="s">
        <v>93</v>
      </c>
      <c r="C60" s="12">
        <v>0</v>
      </c>
      <c r="D60" s="12">
        <v>0</v>
      </c>
      <c r="E60" s="12">
        <v>0</v>
      </c>
      <c r="F60" s="12">
        <v>0</v>
      </c>
      <c r="G60" s="12">
        <v>0</v>
      </c>
      <c r="H60" s="12">
        <v>0</v>
      </c>
      <c r="I60" s="12">
        <v>0</v>
      </c>
      <c r="J60" s="12">
        <v>0</v>
      </c>
      <c r="K60" s="12">
        <v>0</v>
      </c>
      <c r="L60" s="12">
        <v>0</v>
      </c>
      <c r="M60" s="12">
        <v>0</v>
      </c>
      <c r="N60" s="12">
        <v>0</v>
      </c>
      <c r="O60" s="12">
        <v>0</v>
      </c>
      <c r="P60" s="12">
        <v>0</v>
      </c>
      <c r="Q60" s="12">
        <v>0</v>
      </c>
      <c r="R60" s="12">
        <v>0</v>
      </c>
      <c r="S60" s="12">
        <v>0</v>
      </c>
      <c r="T60" s="12">
        <v>0</v>
      </c>
      <c r="U60" s="12">
        <v>0</v>
      </c>
      <c r="V60" s="12">
        <v>0</v>
      </c>
      <c r="W60" s="12">
        <v>0</v>
      </c>
      <c r="X60" s="12">
        <v>0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  <c r="AF60" s="12">
        <v>0</v>
      </c>
      <c r="AG60" s="12">
        <v>0</v>
      </c>
      <c r="AH60" s="12">
        <v>0</v>
      </c>
      <c r="AI60" s="12">
        <v>0</v>
      </c>
      <c r="AJ60" s="12">
        <v>0</v>
      </c>
      <c r="AK60" s="12">
        <v>0</v>
      </c>
      <c r="AL60" s="12">
        <v>0</v>
      </c>
      <c r="AM60" s="12">
        <v>0</v>
      </c>
      <c r="AN60" s="12">
        <v>0</v>
      </c>
      <c r="AO60" s="12">
        <v>0</v>
      </c>
      <c r="AP60" s="12">
        <v>0</v>
      </c>
      <c r="AQ60" s="12">
        <v>0</v>
      </c>
      <c r="AR60" s="12">
        <v>0</v>
      </c>
      <c r="AS60" s="12">
        <v>0</v>
      </c>
      <c r="AT60" s="12">
        <v>0</v>
      </c>
      <c r="AU60" s="12">
        <v>0</v>
      </c>
      <c r="AV60" s="12">
        <v>0</v>
      </c>
      <c r="AW60" s="12">
        <v>0</v>
      </c>
      <c r="AX60" s="12">
        <v>0</v>
      </c>
      <c r="AY60" s="12">
        <v>0</v>
      </c>
      <c r="AZ60" s="12">
        <v>0</v>
      </c>
      <c r="BA60" s="12">
        <v>0</v>
      </c>
      <c r="BB60" s="12">
        <v>0</v>
      </c>
      <c r="BC60" s="12">
        <v>0</v>
      </c>
      <c r="BD60" s="12">
        <v>0</v>
      </c>
      <c r="BE60" s="12">
        <v>0</v>
      </c>
      <c r="BF60" s="12">
        <v>0</v>
      </c>
      <c r="BG60" s="12">
        <v>0.32304276918434649</v>
      </c>
      <c r="BH60" s="12">
        <v>0</v>
      </c>
      <c r="BI60" s="12">
        <v>0</v>
      </c>
      <c r="BJ60" s="12">
        <v>0</v>
      </c>
      <c r="BK60" s="12">
        <v>0</v>
      </c>
      <c r="BL60" s="12">
        <v>0</v>
      </c>
      <c r="BM60" s="12">
        <v>0</v>
      </c>
      <c r="BN60" s="12">
        <v>0</v>
      </c>
      <c r="BO60" s="12">
        <v>0</v>
      </c>
      <c r="BP60" s="12">
        <v>0</v>
      </c>
      <c r="BQ60" s="12">
        <v>0</v>
      </c>
      <c r="BR60" s="12">
        <v>0</v>
      </c>
      <c r="BS60" s="12">
        <v>0</v>
      </c>
      <c r="BT60" s="12">
        <v>0</v>
      </c>
      <c r="BU60" s="12">
        <v>0</v>
      </c>
      <c r="BV60" s="12">
        <v>0</v>
      </c>
      <c r="BW60" s="12">
        <v>8.2593296032031208E-2</v>
      </c>
      <c r="BX60" s="12">
        <v>0</v>
      </c>
      <c r="BY60" s="12">
        <v>0</v>
      </c>
      <c r="BZ60" s="12">
        <v>0</v>
      </c>
      <c r="CA60" s="12">
        <v>0.15</v>
      </c>
      <c r="CB60" s="12">
        <v>0</v>
      </c>
      <c r="CC60" s="12">
        <v>0</v>
      </c>
      <c r="CD60" s="12">
        <v>4.0409871554336846E-4</v>
      </c>
      <c r="CE60" s="12">
        <v>0</v>
      </c>
      <c r="CF60" s="12">
        <v>0</v>
      </c>
      <c r="CG60" s="12">
        <v>0</v>
      </c>
      <c r="CH60" s="12">
        <v>0</v>
      </c>
      <c r="CI60" s="12">
        <v>0</v>
      </c>
      <c r="CJ60" s="12">
        <v>0</v>
      </c>
      <c r="CK60" s="12">
        <v>5.3873470147140909E-3</v>
      </c>
      <c r="CL60" s="12">
        <v>0</v>
      </c>
      <c r="CM60" s="12">
        <v>0</v>
      </c>
      <c r="CN60" s="12">
        <v>0</v>
      </c>
      <c r="CO60" s="12">
        <v>0</v>
      </c>
      <c r="CP60" s="12">
        <v>0</v>
      </c>
      <c r="CQ60" s="12">
        <v>0</v>
      </c>
      <c r="CR60" s="12">
        <v>0</v>
      </c>
      <c r="CS60" s="12">
        <v>0</v>
      </c>
      <c r="CT60" s="12">
        <v>0</v>
      </c>
      <c r="CU60" s="12">
        <v>4.7746585523179182E-3</v>
      </c>
      <c r="CV60" s="12">
        <v>1.0771451345354273E-5</v>
      </c>
      <c r="CW60" s="12">
        <v>0</v>
      </c>
      <c r="CX60" s="12">
        <v>0</v>
      </c>
      <c r="CY60" s="12">
        <v>0</v>
      </c>
      <c r="CZ60" s="12">
        <v>0</v>
      </c>
      <c r="DA60" s="12">
        <v>0</v>
      </c>
      <c r="DB60" s="12">
        <v>1.6304620478603321E-4</v>
      </c>
      <c r="DC60" s="12">
        <v>0</v>
      </c>
      <c r="DD60" s="12">
        <v>0</v>
      </c>
    </row>
    <row r="61" spans="1:108" x14ac:dyDescent="0.15">
      <c r="A61" s="8" t="s">
        <v>89</v>
      </c>
      <c r="B61" s="9" t="s">
        <v>96</v>
      </c>
      <c r="C61" s="12">
        <v>7.0162719039238507E-5</v>
      </c>
      <c r="D61" s="12">
        <v>2.300701714022777E-5</v>
      </c>
      <c r="E61" s="12">
        <v>1.6103059581320451E-4</v>
      </c>
      <c r="F61" s="12">
        <v>2.0083547557840618E-4</v>
      </c>
      <c r="G61" s="12">
        <v>8.5343228200371064E-3</v>
      </c>
      <c r="H61" s="12">
        <v>0</v>
      </c>
      <c r="I61" s="12">
        <v>1.0380173867912288E-3</v>
      </c>
      <c r="J61" s="12">
        <v>3.5394796178410745E-4</v>
      </c>
      <c r="K61" s="12">
        <v>2.2950548996945432E-3</v>
      </c>
      <c r="L61" s="12">
        <v>4.7036688617121356E-4</v>
      </c>
      <c r="M61" s="12">
        <v>1.152073732718894E-3</v>
      </c>
      <c r="N61" s="12">
        <v>1.6646346015078754E-2</v>
      </c>
      <c r="O61" s="12">
        <v>1.6510731975784259E-3</v>
      </c>
      <c r="P61" s="12">
        <v>8.4689665913869634E-3</v>
      </c>
      <c r="Q61" s="12">
        <v>9.9829648489733113E-4</v>
      </c>
      <c r="R61" s="12">
        <v>1.8107850356724651E-4</v>
      </c>
      <c r="S61" s="12">
        <v>5.0938542648294835E-5</v>
      </c>
      <c r="T61" s="12">
        <v>0</v>
      </c>
      <c r="U61" s="12">
        <v>0</v>
      </c>
      <c r="V61" s="12">
        <v>0</v>
      </c>
      <c r="W61" s="12">
        <v>1.3171559563312141E-3</v>
      </c>
      <c r="X61" s="12">
        <v>1.1652634952078539E-4</v>
      </c>
      <c r="Y61" s="12">
        <v>1.8022476166038934E-4</v>
      </c>
      <c r="Z61" s="12">
        <v>1.8647323176757975E-4</v>
      </c>
      <c r="AA61" s="12">
        <v>0</v>
      </c>
      <c r="AB61" s="12">
        <v>2.6523440090179694E-4</v>
      </c>
      <c r="AC61" s="12">
        <v>2.1425510641336952E-4</v>
      </c>
      <c r="AD61" s="12">
        <v>4.9645129261206931E-4</v>
      </c>
      <c r="AE61" s="12">
        <v>2.0432692307692309E-3</v>
      </c>
      <c r="AF61" s="12">
        <v>1.2323866858613619E-3</v>
      </c>
      <c r="AG61" s="12">
        <v>9.5619271381152082E-5</v>
      </c>
      <c r="AH61" s="12">
        <v>4.2804728903383608E-3</v>
      </c>
      <c r="AI61" s="12">
        <v>1.4299244182807481E-3</v>
      </c>
      <c r="AJ61" s="12">
        <v>0</v>
      </c>
      <c r="AK61" s="12">
        <v>1.9116542636717416E-3</v>
      </c>
      <c r="AL61" s="12">
        <v>1.6895122728721708E-3</v>
      </c>
      <c r="AM61" s="12">
        <v>5.1374261494991011E-5</v>
      </c>
      <c r="AN61" s="12">
        <v>0</v>
      </c>
      <c r="AO61" s="12">
        <v>8.3664244149746507E-4</v>
      </c>
      <c r="AP61" s="12">
        <v>5.3876407521146491E-5</v>
      </c>
      <c r="AQ61" s="12">
        <v>1.694071807468739E-4</v>
      </c>
      <c r="AR61" s="12">
        <v>3.7955945798909397E-5</v>
      </c>
      <c r="AS61" s="12">
        <v>9.52940937937187E-4</v>
      </c>
      <c r="AT61" s="12">
        <v>2.2376711736028978E-3</v>
      </c>
      <c r="AU61" s="12">
        <v>4.8464483610927123E-4</v>
      </c>
      <c r="AV61" s="12">
        <v>1.0639524058623777E-3</v>
      </c>
      <c r="AW61" s="12">
        <v>1.7861025688814338E-3</v>
      </c>
      <c r="AX61" s="12">
        <v>1.4332807797047442E-4</v>
      </c>
      <c r="AY61" s="12">
        <v>4.8955742429626116E-3</v>
      </c>
      <c r="AZ61" s="12">
        <v>7.7015495517698156E-4</v>
      </c>
      <c r="BA61" s="12">
        <v>2.1537190860285316E-3</v>
      </c>
      <c r="BB61" s="12">
        <v>8.4197358608578503E-4</v>
      </c>
      <c r="BC61" s="12">
        <v>0</v>
      </c>
      <c r="BD61" s="12">
        <v>2.9877502240812666E-4</v>
      </c>
      <c r="BE61" s="12">
        <v>2.8256453937884943E-4</v>
      </c>
      <c r="BF61" s="12">
        <v>9.9354197714853452E-4</v>
      </c>
      <c r="BG61" s="12">
        <v>2.8737903138897472E-5</v>
      </c>
      <c r="BH61" s="12">
        <v>3.9548404542996213E-2</v>
      </c>
      <c r="BI61" s="12">
        <v>0</v>
      </c>
      <c r="BJ61" s="12">
        <v>1.3232563957392461E-3</v>
      </c>
      <c r="BK61" s="12">
        <v>4.4613381546226988E-3</v>
      </c>
      <c r="BL61" s="12">
        <v>2.6848577091112156E-3</v>
      </c>
      <c r="BM61" s="12">
        <v>3.3431639793221478E-3</v>
      </c>
      <c r="BN61" s="12">
        <v>1.4222641225747857E-5</v>
      </c>
      <c r="BO61" s="12">
        <v>0</v>
      </c>
      <c r="BP61" s="12">
        <v>6.4715177966739412E-4</v>
      </c>
      <c r="BQ61" s="12">
        <v>4.8114109614904411E-4</v>
      </c>
      <c r="BR61" s="12">
        <v>3.3164836526511826E-4</v>
      </c>
      <c r="BS61" s="12">
        <v>1.8982920433721767E-4</v>
      </c>
      <c r="BT61" s="12">
        <v>2.0296841304072052E-5</v>
      </c>
      <c r="BU61" s="12">
        <v>1.6534391534391536E-5</v>
      </c>
      <c r="BV61" s="12">
        <v>0</v>
      </c>
      <c r="BW61" s="12">
        <v>5.1332067142343825E-5</v>
      </c>
      <c r="BX61" s="12">
        <v>1.9896358062094724E-4</v>
      </c>
      <c r="BY61" s="12">
        <v>1.9371961023614422E-5</v>
      </c>
      <c r="BZ61" s="12">
        <v>2.0034917999942758E-4</v>
      </c>
      <c r="CA61" s="12">
        <v>0</v>
      </c>
      <c r="CB61" s="12">
        <v>1.1877895236964009E-4</v>
      </c>
      <c r="CC61" s="12">
        <v>3.5847433323774016E-5</v>
      </c>
      <c r="CD61" s="12">
        <v>1.5875306682060903E-4</v>
      </c>
      <c r="CE61" s="12">
        <v>4.3261951113995238E-5</v>
      </c>
      <c r="CF61" s="12">
        <v>1.1519874663763658E-3</v>
      </c>
      <c r="CG61" s="12">
        <v>2.0599974250032189E-3</v>
      </c>
      <c r="CH61" s="12">
        <v>1.359868527982952E-2</v>
      </c>
      <c r="CI61" s="12">
        <v>7.2202166064981946E-4</v>
      </c>
      <c r="CJ61" s="12">
        <v>2.4942152237281004E-3</v>
      </c>
      <c r="CK61" s="12">
        <v>1.1796618212899972E-3</v>
      </c>
      <c r="CL61" s="12">
        <v>2.2362051758276361E-3</v>
      </c>
      <c r="CM61" s="12">
        <v>7.2980166566497815E-3</v>
      </c>
      <c r="CN61" s="12">
        <v>2.2939674614121902E-4</v>
      </c>
      <c r="CO61" s="12">
        <v>1.6622893048306127E-4</v>
      </c>
      <c r="CP61" s="12">
        <v>3.1842266150397393E-3</v>
      </c>
      <c r="CQ61" s="12">
        <v>1.5718455916875905E-3</v>
      </c>
      <c r="CR61" s="12">
        <v>4.8747757740075859E-3</v>
      </c>
      <c r="CS61" s="12">
        <v>1.1036692160780138E-2</v>
      </c>
      <c r="CT61" s="12">
        <v>1.8722209220688041E-3</v>
      </c>
      <c r="CU61" s="12">
        <v>9.4651821521720845E-4</v>
      </c>
      <c r="CV61" s="12">
        <v>2.5722225812706005E-3</v>
      </c>
      <c r="CW61" s="12">
        <v>2.4140971710250518E-3</v>
      </c>
      <c r="CX61" s="12">
        <v>2.0472135432620638E-3</v>
      </c>
      <c r="CY61" s="12">
        <v>3.724294273222864E-3</v>
      </c>
      <c r="CZ61" s="12">
        <v>6.5738082436366954E-3</v>
      </c>
      <c r="DA61" s="12">
        <v>0</v>
      </c>
      <c r="DB61" s="12">
        <v>7.6130035619324738E-3</v>
      </c>
      <c r="DC61" s="12">
        <v>0.12891635527450418</v>
      </c>
      <c r="DD61" s="12">
        <v>2.9296614909313663E-4</v>
      </c>
    </row>
    <row r="62" spans="1:108" x14ac:dyDescent="0.15">
      <c r="A62" s="8" t="s">
        <v>90</v>
      </c>
      <c r="B62" s="9" t="s">
        <v>98</v>
      </c>
      <c r="C62" s="12">
        <v>3.1573223567657325E-4</v>
      </c>
      <c r="D62" s="12">
        <v>1.587484182675716E-3</v>
      </c>
      <c r="E62" s="12">
        <v>0</v>
      </c>
      <c r="F62" s="12">
        <v>1.6870179948586118E-3</v>
      </c>
      <c r="G62" s="12">
        <v>0</v>
      </c>
      <c r="H62" s="12">
        <v>0</v>
      </c>
      <c r="I62" s="12">
        <v>0</v>
      </c>
      <c r="J62" s="12">
        <v>2.3596530785607164E-5</v>
      </c>
      <c r="K62" s="12">
        <v>6.7778419879468343E-3</v>
      </c>
      <c r="L62" s="12">
        <v>1.6933207902163686E-2</v>
      </c>
      <c r="M62" s="12">
        <v>0</v>
      </c>
      <c r="N62" s="12">
        <v>0</v>
      </c>
      <c r="O62" s="12">
        <v>1.4762536825407103E-2</v>
      </c>
      <c r="P62" s="12">
        <v>0</v>
      </c>
      <c r="Q62" s="12">
        <v>3.5105233271664864E-2</v>
      </c>
      <c r="R62" s="12">
        <v>0</v>
      </c>
      <c r="S62" s="12">
        <v>0</v>
      </c>
      <c r="T62" s="12">
        <v>2.5793062555588497E-2</v>
      </c>
      <c r="U62" s="12">
        <v>6.9384571170505397E-3</v>
      </c>
      <c r="V62" s="12">
        <v>0</v>
      </c>
      <c r="W62" s="12">
        <v>2.4063426125281793E-3</v>
      </c>
      <c r="X62" s="12">
        <v>2.0392111166137443E-4</v>
      </c>
      <c r="Y62" s="12">
        <v>3.0546569772947347E-6</v>
      </c>
      <c r="Z62" s="12">
        <v>9.323661588378989E-6</v>
      </c>
      <c r="AA62" s="12">
        <v>0</v>
      </c>
      <c r="AB62" s="12">
        <v>6.6308600225449234E-5</v>
      </c>
      <c r="AC62" s="12">
        <v>5.0326143884207022E-3</v>
      </c>
      <c r="AD62" s="12">
        <v>1.2870959438090684E-4</v>
      </c>
      <c r="AE62" s="12">
        <v>0</v>
      </c>
      <c r="AF62" s="12">
        <v>1.5290319766173711E-2</v>
      </c>
      <c r="AG62" s="12">
        <v>1.7894463644187032E-3</v>
      </c>
      <c r="AH62" s="12">
        <v>9.5801059926620465E-3</v>
      </c>
      <c r="AI62" s="12">
        <v>2.2098831918884289E-3</v>
      </c>
      <c r="AJ62" s="12">
        <v>3.8237738985868665E-2</v>
      </c>
      <c r="AK62" s="12">
        <v>5.461869324776405E-4</v>
      </c>
      <c r="AL62" s="12">
        <v>3.6021676761236851E-3</v>
      </c>
      <c r="AM62" s="12">
        <v>2.5687130747495504E-4</v>
      </c>
      <c r="AN62" s="12">
        <v>2.6167511849126645E-2</v>
      </c>
      <c r="AO62" s="12">
        <v>4.2294148497789764E-2</v>
      </c>
      <c r="AP62" s="12">
        <v>0</v>
      </c>
      <c r="AQ62" s="12">
        <v>4.7116372145224308E-4</v>
      </c>
      <c r="AR62" s="12">
        <v>0</v>
      </c>
      <c r="AS62" s="12">
        <v>0</v>
      </c>
      <c r="AT62" s="12">
        <v>0</v>
      </c>
      <c r="AU62" s="12">
        <v>1.938579344437085E-4</v>
      </c>
      <c r="AV62" s="12">
        <v>0</v>
      </c>
      <c r="AW62" s="12">
        <v>0</v>
      </c>
      <c r="AX62" s="12">
        <v>0</v>
      </c>
      <c r="AY62" s="12">
        <v>0</v>
      </c>
      <c r="AZ62" s="12">
        <v>1.7456845650678249E-4</v>
      </c>
      <c r="BA62" s="12">
        <v>0</v>
      </c>
      <c r="BB62" s="12">
        <v>0</v>
      </c>
      <c r="BC62" s="12">
        <v>0</v>
      </c>
      <c r="BD62" s="12">
        <v>0</v>
      </c>
      <c r="BE62" s="12">
        <v>1.7609094483029747E-4</v>
      </c>
      <c r="BF62" s="12">
        <v>0</v>
      </c>
      <c r="BG62" s="12">
        <v>0</v>
      </c>
      <c r="BH62" s="12">
        <v>2.0281233098972418E-4</v>
      </c>
      <c r="BI62" s="12">
        <v>0</v>
      </c>
      <c r="BJ62" s="12">
        <v>0</v>
      </c>
      <c r="BK62" s="12">
        <v>0</v>
      </c>
      <c r="BL62" s="12">
        <v>1.883342275559254E-4</v>
      </c>
      <c r="BM62" s="12">
        <v>1.9140251790012298E-5</v>
      </c>
      <c r="BN62" s="12">
        <v>5.6209909930044922E-3</v>
      </c>
      <c r="BO62" s="12">
        <v>4.4999999999999997E-3</v>
      </c>
      <c r="BP62" s="12">
        <v>0</v>
      </c>
      <c r="BQ62" s="12">
        <v>0</v>
      </c>
      <c r="BR62" s="12">
        <v>0</v>
      </c>
      <c r="BS62" s="12">
        <v>0</v>
      </c>
      <c r="BT62" s="12">
        <v>0</v>
      </c>
      <c r="BU62" s="12">
        <v>0</v>
      </c>
      <c r="BV62" s="12">
        <v>0</v>
      </c>
      <c r="BW62" s="12">
        <v>0</v>
      </c>
      <c r="BX62" s="12">
        <v>1.1455478884236357E-4</v>
      </c>
      <c r="BY62" s="12">
        <v>0</v>
      </c>
      <c r="BZ62" s="12">
        <v>0</v>
      </c>
      <c r="CA62" s="12">
        <v>0</v>
      </c>
      <c r="CB62" s="12">
        <v>0</v>
      </c>
      <c r="CC62" s="12">
        <v>0</v>
      </c>
      <c r="CD62" s="12">
        <v>0</v>
      </c>
      <c r="CE62" s="12">
        <v>0</v>
      </c>
      <c r="CF62" s="12">
        <v>0</v>
      </c>
      <c r="CG62" s="12">
        <v>0</v>
      </c>
      <c r="CH62" s="12">
        <v>0</v>
      </c>
      <c r="CI62" s="12">
        <v>0</v>
      </c>
      <c r="CJ62" s="12">
        <v>0</v>
      </c>
      <c r="CK62" s="12">
        <v>0</v>
      </c>
      <c r="CL62" s="12">
        <v>0</v>
      </c>
      <c r="CM62" s="12">
        <v>0</v>
      </c>
      <c r="CN62" s="12">
        <v>0</v>
      </c>
      <c r="CO62" s="12">
        <v>0</v>
      </c>
      <c r="CP62" s="12">
        <v>0</v>
      </c>
      <c r="CQ62" s="12">
        <v>0</v>
      </c>
      <c r="CR62" s="12">
        <v>0</v>
      </c>
      <c r="CS62" s="12">
        <v>0</v>
      </c>
      <c r="CT62" s="12">
        <v>0</v>
      </c>
      <c r="CU62" s="12">
        <v>0</v>
      </c>
      <c r="CV62" s="12">
        <v>0</v>
      </c>
      <c r="CW62" s="12">
        <v>0</v>
      </c>
      <c r="CX62" s="12">
        <v>6.6368518858869903E-5</v>
      </c>
      <c r="CY62" s="12">
        <v>0</v>
      </c>
      <c r="CZ62" s="12">
        <v>0</v>
      </c>
      <c r="DA62" s="12">
        <v>0</v>
      </c>
      <c r="DB62" s="12">
        <v>0</v>
      </c>
      <c r="DC62" s="12">
        <v>0</v>
      </c>
      <c r="DD62" s="12">
        <v>0</v>
      </c>
    </row>
    <row r="63" spans="1:108" x14ac:dyDescent="0.15">
      <c r="A63" s="8" t="s">
        <v>92</v>
      </c>
      <c r="B63" s="9" t="s">
        <v>100</v>
      </c>
      <c r="C63" s="12">
        <v>0</v>
      </c>
      <c r="D63" s="12">
        <v>0</v>
      </c>
      <c r="E63" s="12">
        <v>0</v>
      </c>
      <c r="F63" s="12">
        <v>0</v>
      </c>
      <c r="G63" s="12">
        <v>0</v>
      </c>
      <c r="H63" s="12">
        <v>0</v>
      </c>
      <c r="I63" s="12">
        <v>0</v>
      </c>
      <c r="J63" s="12">
        <v>0</v>
      </c>
      <c r="K63" s="12">
        <v>0</v>
      </c>
      <c r="L63" s="12">
        <v>0</v>
      </c>
      <c r="M63" s="12">
        <v>0</v>
      </c>
      <c r="N63" s="12">
        <v>0</v>
      </c>
      <c r="O63" s="12">
        <v>0</v>
      </c>
      <c r="P63" s="12">
        <v>0</v>
      </c>
      <c r="Q63" s="12">
        <v>0</v>
      </c>
      <c r="R63" s="12">
        <v>0</v>
      </c>
      <c r="S63" s="12">
        <v>0</v>
      </c>
      <c r="T63" s="12">
        <v>0</v>
      </c>
      <c r="U63" s="12">
        <v>0</v>
      </c>
      <c r="V63" s="12">
        <v>0</v>
      </c>
      <c r="W63" s="12">
        <v>0</v>
      </c>
      <c r="X63" s="12">
        <v>0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  <c r="AF63" s="12">
        <v>0</v>
      </c>
      <c r="AG63" s="12">
        <v>0</v>
      </c>
      <c r="AH63" s="12">
        <v>0</v>
      </c>
      <c r="AI63" s="12">
        <v>0</v>
      </c>
      <c r="AJ63" s="12">
        <v>0</v>
      </c>
      <c r="AK63" s="12">
        <v>0</v>
      </c>
      <c r="AL63" s="12">
        <v>0</v>
      </c>
      <c r="AM63" s="12">
        <v>0</v>
      </c>
      <c r="AN63" s="12">
        <v>0</v>
      </c>
      <c r="AO63" s="12">
        <v>0</v>
      </c>
      <c r="AP63" s="12">
        <v>0</v>
      </c>
      <c r="AQ63" s="12">
        <v>0</v>
      </c>
      <c r="AR63" s="12">
        <v>0</v>
      </c>
      <c r="AS63" s="12">
        <v>0</v>
      </c>
      <c r="AT63" s="12">
        <v>0</v>
      </c>
      <c r="AU63" s="12">
        <v>0</v>
      </c>
      <c r="AV63" s="12">
        <v>0</v>
      </c>
      <c r="AW63" s="12">
        <v>0</v>
      </c>
      <c r="AX63" s="12">
        <v>0</v>
      </c>
      <c r="AY63" s="12">
        <v>0</v>
      </c>
      <c r="AZ63" s="12">
        <v>0</v>
      </c>
      <c r="BA63" s="12">
        <v>0</v>
      </c>
      <c r="BB63" s="12">
        <v>0</v>
      </c>
      <c r="BC63" s="12">
        <v>0</v>
      </c>
      <c r="BD63" s="12">
        <v>0</v>
      </c>
      <c r="BE63" s="12">
        <v>0</v>
      </c>
      <c r="BF63" s="12">
        <v>0</v>
      </c>
      <c r="BG63" s="12">
        <v>0</v>
      </c>
      <c r="BH63" s="12">
        <v>0</v>
      </c>
      <c r="BI63" s="12">
        <v>0</v>
      </c>
      <c r="BJ63" s="12">
        <v>0</v>
      </c>
      <c r="BK63" s="12">
        <v>0</v>
      </c>
      <c r="BL63" s="12">
        <v>0</v>
      </c>
      <c r="BM63" s="12">
        <v>0</v>
      </c>
      <c r="BN63" s="12">
        <v>0</v>
      </c>
      <c r="BO63" s="12">
        <v>0</v>
      </c>
      <c r="BP63" s="12">
        <v>0</v>
      </c>
      <c r="BQ63" s="12">
        <v>0</v>
      </c>
      <c r="BR63" s="12">
        <v>0</v>
      </c>
      <c r="BS63" s="12">
        <v>0</v>
      </c>
      <c r="BT63" s="12">
        <v>0</v>
      </c>
      <c r="BU63" s="12">
        <v>0</v>
      </c>
      <c r="BV63" s="12">
        <v>0</v>
      </c>
      <c r="BW63" s="12">
        <v>0</v>
      </c>
      <c r="BX63" s="12">
        <v>0</v>
      </c>
      <c r="BY63" s="12">
        <v>0</v>
      </c>
      <c r="BZ63" s="12">
        <v>0</v>
      </c>
      <c r="CA63" s="12">
        <v>0</v>
      </c>
      <c r="CB63" s="12">
        <v>0</v>
      </c>
      <c r="CC63" s="12">
        <v>0</v>
      </c>
      <c r="CD63" s="12">
        <v>0</v>
      </c>
      <c r="CE63" s="12">
        <v>0</v>
      </c>
      <c r="CF63" s="12">
        <v>0</v>
      </c>
      <c r="CG63" s="12">
        <v>0</v>
      </c>
      <c r="CH63" s="12">
        <v>0</v>
      </c>
      <c r="CI63" s="12">
        <v>0</v>
      </c>
      <c r="CJ63" s="12">
        <v>0</v>
      </c>
      <c r="CK63" s="12">
        <v>0</v>
      </c>
      <c r="CL63" s="12">
        <v>0</v>
      </c>
      <c r="CM63" s="12">
        <v>0</v>
      </c>
      <c r="CN63" s="12">
        <v>0</v>
      </c>
      <c r="CO63" s="12">
        <v>0</v>
      </c>
      <c r="CP63" s="12">
        <v>0</v>
      </c>
      <c r="CQ63" s="12">
        <v>0</v>
      </c>
      <c r="CR63" s="12">
        <v>0</v>
      </c>
      <c r="CS63" s="12">
        <v>0</v>
      </c>
      <c r="CT63" s="12">
        <v>0</v>
      </c>
      <c r="CU63" s="12">
        <v>0</v>
      </c>
      <c r="CV63" s="12">
        <v>0</v>
      </c>
      <c r="CW63" s="12">
        <v>0</v>
      </c>
      <c r="CX63" s="12">
        <v>0</v>
      </c>
      <c r="CY63" s="12">
        <v>0</v>
      </c>
      <c r="CZ63" s="12">
        <v>0</v>
      </c>
      <c r="DA63" s="12">
        <v>0</v>
      </c>
      <c r="DB63" s="12">
        <v>0</v>
      </c>
      <c r="DC63" s="12">
        <v>0</v>
      </c>
      <c r="DD63" s="12">
        <v>0</v>
      </c>
    </row>
    <row r="64" spans="1:108" x14ac:dyDescent="0.15">
      <c r="A64" s="8" t="s">
        <v>94</v>
      </c>
      <c r="B64" s="9" t="s">
        <v>102</v>
      </c>
      <c r="C64" s="12">
        <v>3.9817343054767852E-3</v>
      </c>
      <c r="D64" s="12">
        <v>3.4740595881743931E-3</v>
      </c>
      <c r="E64" s="12">
        <v>8.0515297906602248E-3</v>
      </c>
      <c r="F64" s="12">
        <v>3.615038560411311E-4</v>
      </c>
      <c r="G64" s="12">
        <v>1.8552875695732838E-4</v>
      </c>
      <c r="H64" s="12">
        <v>0</v>
      </c>
      <c r="I64" s="12">
        <v>3.2438043337225898E-3</v>
      </c>
      <c r="J64" s="12">
        <v>6.7119020901282604E-4</v>
      </c>
      <c r="K64" s="12">
        <v>8.2555931643688604E-4</v>
      </c>
      <c r="L64" s="12">
        <v>2.3518344308560675E-3</v>
      </c>
      <c r="M64" s="12">
        <v>5.0403225806451612E-3</v>
      </c>
      <c r="N64" s="12">
        <v>1.6422404140436439E-3</v>
      </c>
      <c r="O64" s="12">
        <v>1.4730162841140859E-3</v>
      </c>
      <c r="P64" s="12">
        <v>3.076084417101472E-3</v>
      </c>
      <c r="Q64" s="12">
        <v>1.025772534940377E-2</v>
      </c>
      <c r="R64" s="12">
        <v>4.5752501901324284E-3</v>
      </c>
      <c r="S64" s="12">
        <v>2.012072434607646E-3</v>
      </c>
      <c r="T64" s="12">
        <v>3.1623678229074021E-3</v>
      </c>
      <c r="U64" s="12">
        <v>5.7752049376633688E-3</v>
      </c>
      <c r="V64" s="12">
        <v>0</v>
      </c>
      <c r="W64" s="12">
        <v>7.1177081486359841E-3</v>
      </c>
      <c r="X64" s="12">
        <v>7.9237917674134066E-3</v>
      </c>
      <c r="Y64" s="12">
        <v>2.3215393027439983E-3</v>
      </c>
      <c r="Z64" s="12">
        <v>3.0301900162231711E-3</v>
      </c>
      <c r="AA64" s="12">
        <v>0</v>
      </c>
      <c r="AB64" s="12">
        <v>6.8297858232212721E-3</v>
      </c>
      <c r="AC64" s="12">
        <v>5.3278103128124553E-3</v>
      </c>
      <c r="AD64" s="12">
        <v>3.7877394917809732E-3</v>
      </c>
      <c r="AE64" s="12">
        <v>1.3221153846153847E-3</v>
      </c>
      <c r="AF64" s="12">
        <v>3.2827291366749555E-3</v>
      </c>
      <c r="AG64" s="12">
        <v>8.0046990041935887E-3</v>
      </c>
      <c r="AH64" s="12">
        <v>5.5034651447207501E-3</v>
      </c>
      <c r="AI64" s="12">
        <v>7.4096083492729671E-3</v>
      </c>
      <c r="AJ64" s="12">
        <v>1.4131338320864505E-2</v>
      </c>
      <c r="AK64" s="12">
        <v>3.2088482283061377E-3</v>
      </c>
      <c r="AL64" s="12">
        <v>5.8654765699713103E-3</v>
      </c>
      <c r="AM64" s="12">
        <v>3.3907012586694065E-3</v>
      </c>
      <c r="AN64" s="12">
        <v>3.8171312408162364E-3</v>
      </c>
      <c r="AO64" s="12">
        <v>3.0968257536025572E-3</v>
      </c>
      <c r="AP64" s="12">
        <v>4.5076594292692562E-3</v>
      </c>
      <c r="AQ64" s="12">
        <v>4.5686999057672553E-3</v>
      </c>
      <c r="AR64" s="12">
        <v>2.2394008021356547E-3</v>
      </c>
      <c r="AS64" s="12">
        <v>1.9126403222427229E-3</v>
      </c>
      <c r="AT64" s="12">
        <v>2.2417921149907485E-3</v>
      </c>
      <c r="AU64" s="12">
        <v>2.5363079756385194E-3</v>
      </c>
      <c r="AV64" s="12">
        <v>5.4970874302889515E-3</v>
      </c>
      <c r="AW64" s="12">
        <v>2.1899170627154973E-3</v>
      </c>
      <c r="AX64" s="12">
        <v>1.385504753714586E-3</v>
      </c>
      <c r="AY64" s="12">
        <v>1.7766196849461093E-3</v>
      </c>
      <c r="AZ64" s="12">
        <v>1.858640625160449E-3</v>
      </c>
      <c r="BA64" s="12">
        <v>2.848973062829004E-3</v>
      </c>
      <c r="BB64" s="12">
        <v>2.4377140016197969E-3</v>
      </c>
      <c r="BC64" s="12">
        <v>0</v>
      </c>
      <c r="BD64" s="12">
        <v>1.1951000896325067E-3</v>
      </c>
      <c r="BE64" s="12">
        <v>8.476936181365483E-4</v>
      </c>
      <c r="BF64" s="12">
        <v>2.9806259314456036E-3</v>
      </c>
      <c r="BG64" s="12">
        <v>2.4786441457299068E-3</v>
      </c>
      <c r="BH64" s="12">
        <v>2.0055886064539391E-3</v>
      </c>
      <c r="BI64" s="12">
        <v>2.9627121513522666E-4</v>
      </c>
      <c r="BJ64" s="12">
        <v>8.7778202039087629E-4</v>
      </c>
      <c r="BK64" s="12">
        <v>1.4809421260158337E-3</v>
      </c>
      <c r="BL64" s="12">
        <v>4.9930469631105808E-4</v>
      </c>
      <c r="BM64" s="12">
        <v>3.3495440632521522E-4</v>
      </c>
      <c r="BN64" s="12">
        <v>1.720330046548673E-2</v>
      </c>
      <c r="BO64" s="12">
        <v>5.4583333333333331E-2</v>
      </c>
      <c r="BP64" s="12">
        <v>4.8295582812852733E-2</v>
      </c>
      <c r="BQ64" s="12">
        <v>2.9842928748485013E-3</v>
      </c>
      <c r="BR64" s="12">
        <v>3.9041572669259112E-3</v>
      </c>
      <c r="BS64" s="12">
        <v>3.7813977503973759E-3</v>
      </c>
      <c r="BT64" s="12">
        <v>5.1097297983001399E-3</v>
      </c>
      <c r="BU64" s="12">
        <v>1.6790674603174603E-2</v>
      </c>
      <c r="BV64" s="12">
        <v>1.5828393660978116E-2</v>
      </c>
      <c r="BW64" s="12">
        <v>1.9403521379805964E-2</v>
      </c>
      <c r="BX64" s="12">
        <v>7.7173752483276513E-4</v>
      </c>
      <c r="BY64" s="12">
        <v>1.9309002150287673E-2</v>
      </c>
      <c r="BZ64" s="12">
        <v>2.9193737657059447E-3</v>
      </c>
      <c r="CA64" s="12">
        <v>0</v>
      </c>
      <c r="CB64" s="12">
        <v>3.2070317139802828E-3</v>
      </c>
      <c r="CC64" s="12">
        <v>1.2618296529968454E-2</v>
      </c>
      <c r="CD64" s="12">
        <v>2.169144176648867E-2</v>
      </c>
      <c r="CE64" s="12">
        <v>1.9467878001297859E-3</v>
      </c>
      <c r="CF64" s="12">
        <v>6.2956115037468389E-3</v>
      </c>
      <c r="CG64" s="12">
        <v>4.737994077507403E-3</v>
      </c>
      <c r="CH64" s="12">
        <v>1.0113232080616907E-3</v>
      </c>
      <c r="CI64" s="12">
        <v>8.9049338146811076E-3</v>
      </c>
      <c r="CJ64" s="12">
        <v>1.4724885055744207E-3</v>
      </c>
      <c r="CK64" s="12">
        <v>8.6229908673952256E-3</v>
      </c>
      <c r="CL64" s="12">
        <v>8.6272688943326344E-3</v>
      </c>
      <c r="CM64" s="12">
        <v>4.3671019458775958E-3</v>
      </c>
      <c r="CN64" s="12">
        <v>2.5948644920649579E-3</v>
      </c>
      <c r="CO64" s="12">
        <v>3.6570364706273481E-3</v>
      </c>
      <c r="CP64" s="12">
        <v>4.5024964336661914E-3</v>
      </c>
      <c r="CQ64" s="12">
        <v>2.75583318023149E-3</v>
      </c>
      <c r="CR64" s="12">
        <v>1.875967081570335E-3</v>
      </c>
      <c r="CS64" s="12">
        <v>3.168428371515829E-3</v>
      </c>
      <c r="CT64" s="12">
        <v>2.3402761525860051E-4</v>
      </c>
      <c r="CU64" s="12">
        <v>9.6054070729450038E-4</v>
      </c>
      <c r="CV64" s="12">
        <v>1.6458777655701329E-3</v>
      </c>
      <c r="CW64" s="12">
        <v>2.77548896309467E-3</v>
      </c>
      <c r="CX64" s="12">
        <v>1.6949498662419081E-3</v>
      </c>
      <c r="CY64" s="12">
        <v>3.1665497202281357E-3</v>
      </c>
      <c r="CZ64" s="12">
        <v>5.8636746370710029E-3</v>
      </c>
      <c r="DA64" s="12">
        <v>8.4602368866328254E-4</v>
      </c>
      <c r="DB64" s="12">
        <v>4.2768273716951785E-3</v>
      </c>
      <c r="DC64" s="12">
        <v>0</v>
      </c>
      <c r="DD64" s="12">
        <v>1.4595040882094441E-2</v>
      </c>
    </row>
    <row r="65" spans="1:108" x14ac:dyDescent="0.15">
      <c r="A65" s="8" t="s">
        <v>95</v>
      </c>
      <c r="B65" s="9" t="s">
        <v>104</v>
      </c>
      <c r="C65" s="12">
        <v>0</v>
      </c>
      <c r="D65" s="12">
        <v>0</v>
      </c>
      <c r="E65" s="12">
        <v>0</v>
      </c>
      <c r="F65" s="12">
        <v>0</v>
      </c>
      <c r="G65" s="12">
        <v>0</v>
      </c>
      <c r="H65" s="12">
        <v>0</v>
      </c>
      <c r="I65" s="12">
        <v>0</v>
      </c>
      <c r="J65" s="12">
        <v>0</v>
      </c>
      <c r="K65" s="12">
        <v>0</v>
      </c>
      <c r="L65" s="12">
        <v>0</v>
      </c>
      <c r="M65" s="12">
        <v>0</v>
      </c>
      <c r="N65" s="12">
        <v>0</v>
      </c>
      <c r="O65" s="12">
        <v>0</v>
      </c>
      <c r="P65" s="12">
        <v>0</v>
      </c>
      <c r="Q65" s="12">
        <v>0</v>
      </c>
      <c r="R65" s="12">
        <v>0</v>
      </c>
      <c r="S65" s="12">
        <v>0</v>
      </c>
      <c r="T65" s="12">
        <v>0</v>
      </c>
      <c r="U65" s="12">
        <v>0</v>
      </c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0</v>
      </c>
      <c r="AB65" s="12">
        <v>0</v>
      </c>
      <c r="AC65" s="12">
        <v>0</v>
      </c>
      <c r="AD65" s="12">
        <v>0</v>
      </c>
      <c r="AE65" s="12">
        <v>0</v>
      </c>
      <c r="AF65" s="12">
        <v>0</v>
      </c>
      <c r="AG65" s="12">
        <v>0</v>
      </c>
      <c r="AH65" s="12">
        <v>0</v>
      </c>
      <c r="AI65" s="12">
        <v>0</v>
      </c>
      <c r="AJ65" s="12">
        <v>0</v>
      </c>
      <c r="AK65" s="12">
        <v>0</v>
      </c>
      <c r="AL65" s="12">
        <v>0</v>
      </c>
      <c r="AM65" s="12">
        <v>0</v>
      </c>
      <c r="AN65" s="12">
        <v>0</v>
      </c>
      <c r="AO65" s="12">
        <v>0</v>
      </c>
      <c r="AP65" s="12">
        <v>0</v>
      </c>
      <c r="AQ65" s="12">
        <v>0</v>
      </c>
      <c r="AR65" s="12">
        <v>0</v>
      </c>
      <c r="AS65" s="12">
        <v>0</v>
      </c>
      <c r="AT65" s="12">
        <v>0</v>
      </c>
      <c r="AU65" s="12">
        <v>0</v>
      </c>
      <c r="AV65" s="12">
        <v>0</v>
      </c>
      <c r="AW65" s="12">
        <v>0</v>
      </c>
      <c r="AX65" s="12">
        <v>0</v>
      </c>
      <c r="AY65" s="12">
        <v>0</v>
      </c>
      <c r="AZ65" s="12">
        <v>0</v>
      </c>
      <c r="BA65" s="12">
        <v>0</v>
      </c>
      <c r="BB65" s="12">
        <v>0</v>
      </c>
      <c r="BC65" s="12">
        <v>0</v>
      </c>
      <c r="BD65" s="12">
        <v>0</v>
      </c>
      <c r="BE65" s="12">
        <v>0</v>
      </c>
      <c r="BF65" s="12">
        <v>0</v>
      </c>
      <c r="BG65" s="12">
        <v>0</v>
      </c>
      <c r="BH65" s="12">
        <v>0</v>
      </c>
      <c r="BI65" s="12">
        <v>0</v>
      </c>
      <c r="BJ65" s="12">
        <v>0</v>
      </c>
      <c r="BK65" s="12">
        <v>0</v>
      </c>
      <c r="BL65" s="12">
        <v>0</v>
      </c>
      <c r="BM65" s="12">
        <v>0</v>
      </c>
      <c r="BN65" s="12">
        <v>0</v>
      </c>
      <c r="BO65" s="12">
        <v>0</v>
      </c>
      <c r="BP65" s="12">
        <v>0</v>
      </c>
      <c r="BQ65" s="12">
        <v>0</v>
      </c>
      <c r="BR65" s="12">
        <v>0</v>
      </c>
      <c r="BS65" s="12">
        <v>0</v>
      </c>
      <c r="BT65" s="12">
        <v>0</v>
      </c>
      <c r="BU65" s="12">
        <v>0</v>
      </c>
      <c r="BV65" s="12">
        <v>0</v>
      </c>
      <c r="BW65" s="12">
        <v>0</v>
      </c>
      <c r="BX65" s="12">
        <v>0</v>
      </c>
      <c r="BY65" s="12">
        <v>0</v>
      </c>
      <c r="BZ65" s="12">
        <v>0</v>
      </c>
      <c r="CA65" s="12">
        <v>0</v>
      </c>
      <c r="CB65" s="12">
        <v>0</v>
      </c>
      <c r="CC65" s="12">
        <v>0</v>
      </c>
      <c r="CD65" s="12">
        <v>0</v>
      </c>
      <c r="CE65" s="12">
        <v>0</v>
      </c>
      <c r="CF65" s="12">
        <v>0</v>
      </c>
      <c r="CG65" s="12">
        <v>0</v>
      </c>
      <c r="CH65" s="12">
        <v>0</v>
      </c>
      <c r="CI65" s="12">
        <v>0</v>
      </c>
      <c r="CJ65" s="12">
        <v>0</v>
      </c>
      <c r="CK65" s="12">
        <v>0</v>
      </c>
      <c r="CL65" s="12">
        <v>0</v>
      </c>
      <c r="CM65" s="12">
        <v>0</v>
      </c>
      <c r="CN65" s="12">
        <v>0</v>
      </c>
      <c r="CO65" s="12">
        <v>0</v>
      </c>
      <c r="CP65" s="12">
        <v>0</v>
      </c>
      <c r="CQ65" s="12">
        <v>0</v>
      </c>
      <c r="CR65" s="12">
        <v>0</v>
      </c>
      <c r="CS65" s="12">
        <v>0</v>
      </c>
      <c r="CT65" s="12">
        <v>0</v>
      </c>
      <c r="CU65" s="12">
        <v>0</v>
      </c>
      <c r="CV65" s="12">
        <v>0</v>
      </c>
      <c r="CW65" s="12">
        <v>0</v>
      </c>
      <c r="CX65" s="12">
        <v>0</v>
      </c>
      <c r="CY65" s="12">
        <v>0</v>
      </c>
      <c r="CZ65" s="12">
        <v>0</v>
      </c>
      <c r="DA65" s="12">
        <v>0</v>
      </c>
      <c r="DB65" s="12">
        <v>0</v>
      </c>
      <c r="DC65" s="12">
        <v>0</v>
      </c>
      <c r="DD65" s="12">
        <v>0</v>
      </c>
    </row>
    <row r="66" spans="1:108" x14ac:dyDescent="0.15">
      <c r="A66" s="8" t="s">
        <v>97</v>
      </c>
      <c r="B66" s="9" t="s">
        <v>106</v>
      </c>
      <c r="C66" s="12">
        <v>0</v>
      </c>
      <c r="D66" s="12">
        <v>0</v>
      </c>
      <c r="E66" s="12">
        <v>0</v>
      </c>
      <c r="F66" s="12">
        <v>0</v>
      </c>
      <c r="G66" s="12">
        <v>0</v>
      </c>
      <c r="H66" s="12">
        <v>0</v>
      </c>
      <c r="I66" s="12">
        <v>0</v>
      </c>
      <c r="J66" s="12">
        <v>0</v>
      </c>
      <c r="K66" s="12">
        <v>0</v>
      </c>
      <c r="L66" s="12">
        <v>0</v>
      </c>
      <c r="M66" s="12">
        <v>0</v>
      </c>
      <c r="N66" s="12">
        <v>0</v>
      </c>
      <c r="O66" s="12">
        <v>0</v>
      </c>
      <c r="P66" s="12">
        <v>0</v>
      </c>
      <c r="Q66" s="12">
        <v>0</v>
      </c>
      <c r="R66" s="12">
        <v>0</v>
      </c>
      <c r="S66" s="12">
        <v>0</v>
      </c>
      <c r="T66" s="12">
        <v>0</v>
      </c>
      <c r="U66" s="12">
        <v>0</v>
      </c>
      <c r="V66" s="12">
        <v>0</v>
      </c>
      <c r="W66" s="12">
        <v>0</v>
      </c>
      <c r="X66" s="12">
        <v>0</v>
      </c>
      <c r="Y66" s="12">
        <v>0</v>
      </c>
      <c r="Z66" s="12">
        <v>0</v>
      </c>
      <c r="AA66" s="12">
        <v>0</v>
      </c>
      <c r="AB66" s="12">
        <v>0</v>
      </c>
      <c r="AC66" s="12">
        <v>0</v>
      </c>
      <c r="AD66" s="12">
        <v>0</v>
      </c>
      <c r="AE66" s="12">
        <v>0</v>
      </c>
      <c r="AF66" s="12">
        <v>0</v>
      </c>
      <c r="AG66" s="12">
        <v>0</v>
      </c>
      <c r="AH66" s="12">
        <v>0</v>
      </c>
      <c r="AI66" s="12">
        <v>0</v>
      </c>
      <c r="AJ66" s="12">
        <v>0</v>
      </c>
      <c r="AK66" s="12">
        <v>0</v>
      </c>
      <c r="AL66" s="12">
        <v>0</v>
      </c>
      <c r="AM66" s="12">
        <v>0</v>
      </c>
      <c r="AN66" s="12">
        <v>0</v>
      </c>
      <c r="AO66" s="12">
        <v>0</v>
      </c>
      <c r="AP66" s="12">
        <v>0</v>
      </c>
      <c r="AQ66" s="12">
        <v>0</v>
      </c>
      <c r="AR66" s="12">
        <v>0</v>
      </c>
      <c r="AS66" s="12">
        <v>0</v>
      </c>
      <c r="AT66" s="12">
        <v>0</v>
      </c>
      <c r="AU66" s="12">
        <v>0</v>
      </c>
      <c r="AV66" s="12">
        <v>0</v>
      </c>
      <c r="AW66" s="12">
        <v>0</v>
      </c>
      <c r="AX66" s="12">
        <v>0</v>
      </c>
      <c r="AY66" s="12">
        <v>0</v>
      </c>
      <c r="AZ66" s="12">
        <v>0</v>
      </c>
      <c r="BA66" s="12">
        <v>0</v>
      </c>
      <c r="BB66" s="12">
        <v>0</v>
      </c>
      <c r="BC66" s="12">
        <v>0</v>
      </c>
      <c r="BD66" s="12">
        <v>0</v>
      </c>
      <c r="BE66" s="12">
        <v>0</v>
      </c>
      <c r="BF66" s="12">
        <v>0</v>
      </c>
      <c r="BG66" s="12">
        <v>0</v>
      </c>
      <c r="BH66" s="12">
        <v>0</v>
      </c>
      <c r="BI66" s="12">
        <v>0</v>
      </c>
      <c r="BJ66" s="12">
        <v>0</v>
      </c>
      <c r="BK66" s="12">
        <v>0</v>
      </c>
      <c r="BL66" s="12">
        <v>0</v>
      </c>
      <c r="BM66" s="12">
        <v>0</v>
      </c>
      <c r="BN66" s="12">
        <v>0</v>
      </c>
      <c r="BO66" s="12">
        <v>0</v>
      </c>
      <c r="BP66" s="12">
        <v>0</v>
      </c>
      <c r="BQ66" s="12">
        <v>0</v>
      </c>
      <c r="BR66" s="12">
        <v>0</v>
      </c>
      <c r="BS66" s="12">
        <v>0</v>
      </c>
      <c r="BT66" s="12">
        <v>0</v>
      </c>
      <c r="BU66" s="12">
        <v>0</v>
      </c>
      <c r="BV66" s="12">
        <v>0</v>
      </c>
      <c r="BW66" s="12">
        <v>0</v>
      </c>
      <c r="BX66" s="12">
        <v>0</v>
      </c>
      <c r="BY66" s="12">
        <v>0</v>
      </c>
      <c r="BZ66" s="12">
        <v>0</v>
      </c>
      <c r="CA66" s="12">
        <v>0</v>
      </c>
      <c r="CB66" s="12">
        <v>0</v>
      </c>
      <c r="CC66" s="12">
        <v>0</v>
      </c>
      <c r="CD66" s="12">
        <v>0</v>
      </c>
      <c r="CE66" s="12">
        <v>0</v>
      </c>
      <c r="CF66" s="12">
        <v>0</v>
      </c>
      <c r="CG66" s="12">
        <v>0</v>
      </c>
      <c r="CH66" s="12">
        <v>0</v>
      </c>
      <c r="CI66" s="12">
        <v>0</v>
      </c>
      <c r="CJ66" s="12">
        <v>0</v>
      </c>
      <c r="CK66" s="12">
        <v>0</v>
      </c>
      <c r="CL66" s="12">
        <v>0</v>
      </c>
      <c r="CM66" s="12">
        <v>0</v>
      </c>
      <c r="CN66" s="12">
        <v>0</v>
      </c>
      <c r="CO66" s="12">
        <v>0</v>
      </c>
      <c r="CP66" s="12">
        <v>0</v>
      </c>
      <c r="CQ66" s="12">
        <v>0</v>
      </c>
      <c r="CR66" s="12">
        <v>0</v>
      </c>
      <c r="CS66" s="12">
        <v>0</v>
      </c>
      <c r="CT66" s="12">
        <v>0</v>
      </c>
      <c r="CU66" s="12">
        <v>0</v>
      </c>
      <c r="CV66" s="12">
        <v>0</v>
      </c>
      <c r="CW66" s="12">
        <v>0</v>
      </c>
      <c r="CX66" s="12">
        <v>0</v>
      </c>
      <c r="CY66" s="12">
        <v>0</v>
      </c>
      <c r="CZ66" s="12">
        <v>0</v>
      </c>
      <c r="DA66" s="12">
        <v>0</v>
      </c>
      <c r="DB66" s="12">
        <v>0</v>
      </c>
      <c r="DC66" s="12">
        <v>0</v>
      </c>
      <c r="DD66" s="12">
        <v>0</v>
      </c>
    </row>
    <row r="67" spans="1:108" x14ac:dyDescent="0.15">
      <c r="A67" s="8" t="s">
        <v>99</v>
      </c>
      <c r="B67" s="9" t="s">
        <v>306</v>
      </c>
      <c r="C67" s="12">
        <v>7.1858318082686761E-3</v>
      </c>
      <c r="D67" s="12">
        <v>1.2170712067180491E-2</v>
      </c>
      <c r="E67" s="12">
        <v>5.281803542673108E-2</v>
      </c>
      <c r="F67" s="12">
        <v>5.5430591259640104E-3</v>
      </c>
      <c r="G67" s="12">
        <v>4.4526901669758815E-3</v>
      </c>
      <c r="H67" s="12">
        <v>0</v>
      </c>
      <c r="I67" s="12">
        <v>2.0371091215777865E-2</v>
      </c>
      <c r="J67" s="12">
        <v>9.7846947657651041E-3</v>
      </c>
      <c r="K67" s="12">
        <v>7.248410798315859E-3</v>
      </c>
      <c r="L67" s="12">
        <v>4.2333019755409216E-3</v>
      </c>
      <c r="M67" s="12">
        <v>3.2114055299539174E-2</v>
      </c>
      <c r="N67" s="12">
        <v>1.0848739704894373E-2</v>
      </c>
      <c r="O67" s="12">
        <v>1.8695975913755707E-2</v>
      </c>
      <c r="P67" s="12">
        <v>9.7344443579160493E-3</v>
      </c>
      <c r="Q67" s="12">
        <v>9.1504405326690241E-2</v>
      </c>
      <c r="R67" s="12">
        <v>1.9991066793824015E-2</v>
      </c>
      <c r="S67" s="12">
        <v>2.197998115273922E-2</v>
      </c>
      <c r="T67" s="12">
        <v>5.1190829133313569E-2</v>
      </c>
      <c r="U67" s="12">
        <v>6.4526282656594269E-2</v>
      </c>
      <c r="V67" s="12">
        <v>0</v>
      </c>
      <c r="W67" s="12">
        <v>3.4195395020137291E-2</v>
      </c>
      <c r="X67" s="12">
        <v>1.8731610685466252E-2</v>
      </c>
      <c r="Y67" s="12">
        <v>1.36329340896664E-2</v>
      </c>
      <c r="Z67" s="12">
        <v>1.354728028791467E-2</v>
      </c>
      <c r="AA67" s="12">
        <v>5.8910162002945507E-3</v>
      </c>
      <c r="AB67" s="12">
        <v>1.8433790862674888E-2</v>
      </c>
      <c r="AC67" s="12">
        <v>2.5201161738799219E-2</v>
      </c>
      <c r="AD67" s="12">
        <v>2.5459983574204145E-2</v>
      </c>
      <c r="AE67" s="12">
        <v>2.2956730769230771E-2</v>
      </c>
      <c r="AF67" s="12">
        <v>7.3397897308380228E-2</v>
      </c>
      <c r="AG67" s="12">
        <v>3.5638668433346538E-2</v>
      </c>
      <c r="AH67" s="12">
        <v>3.3428454953118629E-2</v>
      </c>
      <c r="AI67" s="12">
        <v>3.8979368233393374E-2</v>
      </c>
      <c r="AJ67" s="12">
        <v>0.15295095594347466</v>
      </c>
      <c r="AK67" s="12">
        <v>2.253021096470267E-2</v>
      </c>
      <c r="AL67" s="12">
        <v>0.10191265540325152</v>
      </c>
      <c r="AM67" s="12">
        <v>1.6182892370922169E-2</v>
      </c>
      <c r="AN67" s="12">
        <v>3.8839724680432647E-2</v>
      </c>
      <c r="AO67" s="12">
        <v>2.3613296371219498E-2</v>
      </c>
      <c r="AP67" s="12">
        <v>7.3810678303970695E-3</v>
      </c>
      <c r="AQ67" s="12">
        <v>2.7004563405931371E-2</v>
      </c>
      <c r="AR67" s="12">
        <v>1.4315717557155329E-2</v>
      </c>
      <c r="AS67" s="12">
        <v>8.0966187492819159E-3</v>
      </c>
      <c r="AT67" s="12">
        <v>1.1831222724519188E-2</v>
      </c>
      <c r="AU67" s="12">
        <v>3.1001114683123051E-2</v>
      </c>
      <c r="AV67" s="12">
        <v>2.7039168225652485E-2</v>
      </c>
      <c r="AW67" s="12">
        <v>8.0141645699375649E-3</v>
      </c>
      <c r="AX67" s="12">
        <v>4.0609622091634422E-3</v>
      </c>
      <c r="AY67" s="12">
        <v>4.9350546804058587E-3</v>
      </c>
      <c r="AZ67" s="12">
        <v>1.1377755871147942E-2</v>
      </c>
      <c r="BA67" s="12">
        <v>4.6158591091339648E-3</v>
      </c>
      <c r="BB67" s="12">
        <v>5.5089128918184224E-3</v>
      </c>
      <c r="BC67" s="12">
        <v>0</v>
      </c>
      <c r="BD67" s="12">
        <v>4.4816253361218998E-3</v>
      </c>
      <c r="BE67" s="12">
        <v>1.1957803695452759E-2</v>
      </c>
      <c r="BF67" s="12">
        <v>1.3909587680079483E-2</v>
      </c>
      <c r="BG67" s="12">
        <v>1.6869149142532815E-2</v>
      </c>
      <c r="BH67" s="12">
        <v>1.2236343969713358E-2</v>
      </c>
      <c r="BI67" s="12">
        <v>2.937317475769247E-2</v>
      </c>
      <c r="BJ67" s="12">
        <v>2.0518154726636736E-3</v>
      </c>
      <c r="BK67" s="12">
        <v>1.5364774557414275E-3</v>
      </c>
      <c r="BL67" s="12">
        <v>1.5285731492329761E-3</v>
      </c>
      <c r="BM67" s="12">
        <v>3.3623042311121602E-3</v>
      </c>
      <c r="BN67" s="12">
        <v>0.10162381926680253</v>
      </c>
      <c r="BO67" s="12">
        <v>2.0083333333333335E-2</v>
      </c>
      <c r="BP67" s="12">
        <v>5.0161787944916846E-2</v>
      </c>
      <c r="BQ67" s="12">
        <v>6.622084985352604E-2</v>
      </c>
      <c r="BR67" s="12">
        <v>2.3619012562548516E-2</v>
      </c>
      <c r="BS67" s="12">
        <v>4.7330748281412937E-3</v>
      </c>
      <c r="BT67" s="12">
        <v>1.4522389953063555E-2</v>
      </c>
      <c r="BU67" s="12">
        <v>5.2827380952380956E-3</v>
      </c>
      <c r="BV67" s="12">
        <v>0</v>
      </c>
      <c r="BW67" s="12">
        <v>4.270827986243006E-2</v>
      </c>
      <c r="BX67" s="12">
        <v>4.5339579583924946E-3</v>
      </c>
      <c r="BY67" s="12">
        <v>1.9129811510819241E-3</v>
      </c>
      <c r="BZ67" s="12">
        <v>6.296688514267724E-4</v>
      </c>
      <c r="CA67" s="12">
        <v>1.5151515151515152E-3</v>
      </c>
      <c r="CB67" s="12">
        <v>2.7319159045017223E-3</v>
      </c>
      <c r="CC67" s="12">
        <v>4.74620017206768E-2</v>
      </c>
      <c r="CD67" s="12">
        <v>1.2469331793909655E-2</v>
      </c>
      <c r="CE67" s="12">
        <v>5.2779580359074195E-3</v>
      </c>
      <c r="CF67" s="12">
        <v>1.045428625736552E-2</v>
      </c>
      <c r="CG67" s="12">
        <v>4.2744946568816786E-3</v>
      </c>
      <c r="CH67" s="12">
        <v>2.4921893341520234E-3</v>
      </c>
      <c r="CI67" s="12">
        <v>3.8507821901323704E-3</v>
      </c>
      <c r="CJ67" s="12">
        <v>5.0184812332842504E-3</v>
      </c>
      <c r="CK67" s="12">
        <v>8.4140222019095691E-3</v>
      </c>
      <c r="CL67" s="12">
        <v>1.6123092687769184E-2</v>
      </c>
      <c r="CM67" s="12">
        <v>8.371254400274749E-3</v>
      </c>
      <c r="CN67" s="12">
        <v>6.7537977078200454E-3</v>
      </c>
      <c r="CO67" s="12">
        <v>2.0745370524286048E-2</v>
      </c>
      <c r="CP67" s="12">
        <v>1.6526136132056245E-2</v>
      </c>
      <c r="CQ67" s="12">
        <v>1.1947047175781329E-2</v>
      </c>
      <c r="CR67" s="12">
        <v>2.9166495501786963E-3</v>
      </c>
      <c r="CS67" s="12">
        <v>3.0100069529400376E-3</v>
      </c>
      <c r="CT67" s="12">
        <v>3.6508307980341681E-3</v>
      </c>
      <c r="CU67" s="12">
        <v>3.0849482570042349E-3</v>
      </c>
      <c r="CV67" s="12">
        <v>4.6468041103858333E-3</v>
      </c>
      <c r="CW67" s="12">
        <v>4.2297295343828152E-2</v>
      </c>
      <c r="CX67" s="12">
        <v>1.5887602360677162E-2</v>
      </c>
      <c r="CY67" s="12">
        <v>2.025872150555046E-2</v>
      </c>
      <c r="CZ67" s="12">
        <v>3.1469063536668257E-2</v>
      </c>
      <c r="DA67" s="12">
        <v>6.0913705583756344E-3</v>
      </c>
      <c r="DB67" s="12">
        <v>1.8336427030552351E-2</v>
      </c>
      <c r="DC67" s="12">
        <v>0</v>
      </c>
      <c r="DD67" s="12">
        <v>2.6500119849788267E-3</v>
      </c>
    </row>
    <row r="68" spans="1:108" x14ac:dyDescent="0.15">
      <c r="A68" s="8" t="s">
        <v>101</v>
      </c>
      <c r="B68" s="9" t="s">
        <v>109</v>
      </c>
      <c r="C68" s="12">
        <v>0</v>
      </c>
      <c r="D68" s="12">
        <v>0</v>
      </c>
      <c r="E68" s="12">
        <v>0</v>
      </c>
      <c r="F68" s="12">
        <v>2.0083547557840618E-4</v>
      </c>
      <c r="G68" s="12">
        <v>0</v>
      </c>
      <c r="H68" s="12">
        <v>0</v>
      </c>
      <c r="I68" s="12">
        <v>0</v>
      </c>
      <c r="J68" s="12">
        <v>1.7985800132140572E-3</v>
      </c>
      <c r="K68" s="12">
        <v>3.0380582844877404E-3</v>
      </c>
      <c r="L68" s="12">
        <v>1.4111006585136407E-3</v>
      </c>
      <c r="M68" s="12">
        <v>3.7442396313364054E-3</v>
      </c>
      <c r="N68" s="12">
        <v>1.5675931224962054E-3</v>
      </c>
      <c r="O68" s="12">
        <v>9.7121952798730939E-5</v>
      </c>
      <c r="P68" s="12">
        <v>4.6725332917997038E-4</v>
      </c>
      <c r="Q68" s="12">
        <v>1.2730569853277893E-3</v>
      </c>
      <c r="R68" s="12">
        <v>7.2431401426898605E-4</v>
      </c>
      <c r="S68" s="12">
        <v>5.8579324045539055E-4</v>
      </c>
      <c r="T68" s="12">
        <v>1.4033007214151596E-2</v>
      </c>
      <c r="U68" s="12">
        <v>1.1769374991446675E-3</v>
      </c>
      <c r="V68" s="12">
        <v>0</v>
      </c>
      <c r="W68" s="12">
        <v>1.9504040122596824E-3</v>
      </c>
      <c r="X68" s="12">
        <v>1.5439741311504063E-3</v>
      </c>
      <c r="Y68" s="12">
        <v>3.0332743784536715E-3</v>
      </c>
      <c r="Z68" s="12">
        <v>1.9486452719712085E-3</v>
      </c>
      <c r="AA68" s="12">
        <v>0</v>
      </c>
      <c r="AB68" s="12">
        <v>5.3046880180359387E-4</v>
      </c>
      <c r="AC68" s="12">
        <v>2.2282531066990432E-3</v>
      </c>
      <c r="AD68" s="12">
        <v>4.5048358033317401E-3</v>
      </c>
      <c r="AE68" s="12">
        <v>2.403846153846154E-4</v>
      </c>
      <c r="AF68" s="12">
        <v>1.0906076866029752E-2</v>
      </c>
      <c r="AG68" s="12">
        <v>3.2783750187823568E-4</v>
      </c>
      <c r="AH68" s="12">
        <v>1.5898899306971057E-2</v>
      </c>
      <c r="AI68" s="12">
        <v>4.4383368307675166E-3</v>
      </c>
      <c r="AJ68" s="12">
        <v>3.3250207813798837E-3</v>
      </c>
      <c r="AK68" s="12">
        <v>6.6225165562913907E-3</v>
      </c>
      <c r="AL68" s="12">
        <v>1.1794708320051004E-2</v>
      </c>
      <c r="AM68" s="12">
        <v>1.5412278448497304E-3</v>
      </c>
      <c r="AN68" s="12">
        <v>1.8781832443958327E-4</v>
      </c>
      <c r="AO68" s="12">
        <v>4.3705202167778024E-3</v>
      </c>
      <c r="AP68" s="12">
        <v>2.0473034858035665E-3</v>
      </c>
      <c r="AQ68" s="12">
        <v>2.8640401495018371E-3</v>
      </c>
      <c r="AR68" s="12">
        <v>1.195612292665646E-3</v>
      </c>
      <c r="AS68" s="12">
        <v>8.7183958151700091E-4</v>
      </c>
      <c r="AT68" s="12">
        <v>1.5659577273832435E-3</v>
      </c>
      <c r="AU68" s="12">
        <v>2.2616759018432657E-3</v>
      </c>
      <c r="AV68" s="12">
        <v>1.2560549235875293E-3</v>
      </c>
      <c r="AW68" s="12">
        <v>6.9890970086664808E-4</v>
      </c>
      <c r="AX68" s="12">
        <v>1.4332807797047442E-4</v>
      </c>
      <c r="AY68" s="12">
        <v>3.1584349954597496E-4</v>
      </c>
      <c r="AZ68" s="12">
        <v>2.4850333220377274E-3</v>
      </c>
      <c r="BA68" s="12">
        <v>1.1552716456609356E-3</v>
      </c>
      <c r="BB68" s="12">
        <v>5.1320294770943093E-4</v>
      </c>
      <c r="BC68" s="12">
        <v>0</v>
      </c>
      <c r="BD68" s="12">
        <v>4.1828503137137738E-3</v>
      </c>
      <c r="BE68" s="12">
        <v>3.2965862927532433E-3</v>
      </c>
      <c r="BF68" s="12">
        <v>1.4903129657228018E-3</v>
      </c>
      <c r="BG68" s="12">
        <v>3.0534022085078561E-3</v>
      </c>
      <c r="BH68" s="12">
        <v>7.6617991707229134E-4</v>
      </c>
      <c r="BI68" s="12">
        <v>2.3701697210818133E-3</v>
      </c>
      <c r="BJ68" s="12">
        <v>6.122529592226362E-4</v>
      </c>
      <c r="BK68" s="12">
        <v>8.083475771169759E-4</v>
      </c>
      <c r="BL68" s="12">
        <v>3.8104832086896539E-4</v>
      </c>
      <c r="BM68" s="12">
        <v>3.3495440632521522E-4</v>
      </c>
      <c r="BN68" s="12">
        <v>1.3295121837240157E-2</v>
      </c>
      <c r="BO68" s="12">
        <v>6.8333333333333336E-3</v>
      </c>
      <c r="BP68" s="12">
        <v>1.3394536834976296E-3</v>
      </c>
      <c r="BQ68" s="12">
        <v>2.8990273641385442E-3</v>
      </c>
      <c r="BR68" s="12">
        <v>3.2672830709909728E-3</v>
      </c>
      <c r="BS68" s="12">
        <v>4.3787269800451542E-4</v>
      </c>
      <c r="BT68" s="12">
        <v>1.3751109983508817E-3</v>
      </c>
      <c r="BU68" s="12">
        <v>6.6137566137566142E-5</v>
      </c>
      <c r="BV68" s="12">
        <v>0</v>
      </c>
      <c r="BW68" s="12">
        <v>3.5932446999640676E-4</v>
      </c>
      <c r="BX68" s="12">
        <v>4.5821915536945428E-4</v>
      </c>
      <c r="BY68" s="12">
        <v>2.3246353228337306E-4</v>
      </c>
      <c r="BZ68" s="12">
        <v>2.0034917999942758E-4</v>
      </c>
      <c r="CA68" s="12">
        <v>0</v>
      </c>
      <c r="CB68" s="12">
        <v>1.1877895236964009E-4</v>
      </c>
      <c r="CC68" s="12">
        <v>1.0754229997132205E-4</v>
      </c>
      <c r="CD68" s="12">
        <v>7.7933323711935345E-4</v>
      </c>
      <c r="CE68" s="12">
        <v>6.4892926670992858E-4</v>
      </c>
      <c r="CF68" s="12">
        <v>6.1631329451135568E-4</v>
      </c>
      <c r="CG68" s="12">
        <v>3.8624951718810351E-4</v>
      </c>
      <c r="CH68" s="12">
        <v>9.0296715005508106E-5</v>
      </c>
      <c r="CI68" s="12">
        <v>7.2202166064981946E-4</v>
      </c>
      <c r="CJ68" s="12">
        <v>3.6060942993659285E-4</v>
      </c>
      <c r="CK68" s="12">
        <v>2.0640711410228408E-3</v>
      </c>
      <c r="CL68" s="12">
        <v>2.2975807355460555E-3</v>
      </c>
      <c r="CM68" s="12">
        <v>2.3377069397503844E-3</v>
      </c>
      <c r="CN68" s="12">
        <v>1.2989218352931363E-3</v>
      </c>
      <c r="CO68" s="12">
        <v>5.6185378503274706E-3</v>
      </c>
      <c r="CP68" s="12">
        <v>4.6680762176482572E-3</v>
      </c>
      <c r="CQ68" s="12">
        <v>4.0418886643395187E-3</v>
      </c>
      <c r="CR68" s="12">
        <v>1.0132960878555094E-3</v>
      </c>
      <c r="CS68" s="12">
        <v>1.0561427905052763E-4</v>
      </c>
      <c r="CT68" s="12">
        <v>4.6805523051720103E-5</v>
      </c>
      <c r="CU68" s="12">
        <v>1.3181142552654457E-3</v>
      </c>
      <c r="CV68" s="12">
        <v>1.1223852301859153E-3</v>
      </c>
      <c r="CW68" s="12">
        <v>1.4296659294274108E-2</v>
      </c>
      <c r="CX68" s="12">
        <v>1.2313912883661092E-2</v>
      </c>
      <c r="CY68" s="12">
        <v>6.1171983231679888E-3</v>
      </c>
      <c r="CZ68" s="12">
        <v>5.2752782202022865E-4</v>
      </c>
      <c r="DA68" s="12">
        <v>2.1996615905245345E-3</v>
      </c>
      <c r="DB68" s="12">
        <v>3.913108914864797E-3</v>
      </c>
      <c r="DC68" s="12">
        <v>0</v>
      </c>
      <c r="DD68" s="12">
        <v>0</v>
      </c>
    </row>
    <row r="69" spans="1:108" x14ac:dyDescent="0.15">
      <c r="A69" s="8" t="s">
        <v>103</v>
      </c>
      <c r="B69" s="9" t="s">
        <v>111</v>
      </c>
      <c r="C69" s="12">
        <v>7.6009612292508372E-5</v>
      </c>
      <c r="D69" s="12">
        <v>1.3113999769929828E-3</v>
      </c>
      <c r="E69" s="12">
        <v>1.2077294685990338E-3</v>
      </c>
      <c r="F69" s="12">
        <v>2.410025706940874E-4</v>
      </c>
      <c r="G69" s="12">
        <v>2.7829313543599259E-4</v>
      </c>
      <c r="H69" s="12">
        <v>0</v>
      </c>
      <c r="I69" s="12">
        <v>9.0826521344232513E-4</v>
      </c>
      <c r="J69" s="12">
        <v>1.4184136838903863E-3</v>
      </c>
      <c r="K69" s="12">
        <v>2.9142243870222077E-3</v>
      </c>
      <c r="L69" s="12">
        <v>0</v>
      </c>
      <c r="M69" s="12">
        <v>1.152073732718894E-3</v>
      </c>
      <c r="N69" s="12">
        <v>9.9529722063251141E-4</v>
      </c>
      <c r="O69" s="12">
        <v>5.3417074039302016E-4</v>
      </c>
      <c r="P69" s="12">
        <v>4.4778444046413831E-4</v>
      </c>
      <c r="Q69" s="12">
        <v>9.6257761984137168E-3</v>
      </c>
      <c r="R69" s="12">
        <v>2.9093279573137606E-3</v>
      </c>
      <c r="S69" s="12">
        <v>3.0563125588976901E-4</v>
      </c>
      <c r="T69" s="12">
        <v>6.2259116513489476E-3</v>
      </c>
      <c r="U69" s="12">
        <v>5.638351740088407E-3</v>
      </c>
      <c r="V69" s="12">
        <v>0</v>
      </c>
      <c r="W69" s="12">
        <v>4.5340560804478331E-3</v>
      </c>
      <c r="X69" s="12">
        <v>6.5254755731639818E-3</v>
      </c>
      <c r="Y69" s="12">
        <v>5.5350384428580592E-3</v>
      </c>
      <c r="Z69" s="12">
        <v>1.5477278236709121E-3</v>
      </c>
      <c r="AA69" s="12">
        <v>0</v>
      </c>
      <c r="AB69" s="12">
        <v>4.6416020157814467E-4</v>
      </c>
      <c r="AC69" s="12">
        <v>7.8560205684902152E-4</v>
      </c>
      <c r="AD69" s="12">
        <v>4.9032226430821655E-4</v>
      </c>
      <c r="AE69" s="12">
        <v>3.605769230769231E-4</v>
      </c>
      <c r="AF69" s="12">
        <v>1.3414474545216594E-3</v>
      </c>
      <c r="AG69" s="12">
        <v>9.1521302607674125E-4</v>
      </c>
      <c r="AH69" s="12">
        <v>1.0191602119853241E-3</v>
      </c>
      <c r="AI69" s="12">
        <v>8.5424056157031697E-4</v>
      </c>
      <c r="AJ69" s="12">
        <v>0</v>
      </c>
      <c r="AK69" s="12">
        <v>2.5261145627090871E-3</v>
      </c>
      <c r="AL69" s="12">
        <v>1.306981192221868E-3</v>
      </c>
      <c r="AM69" s="12">
        <v>8.7336244541484718E-4</v>
      </c>
      <c r="AN69" s="12">
        <v>6.6841227227028158E-4</v>
      </c>
      <c r="AO69" s="12">
        <v>7.367448365425439E-4</v>
      </c>
      <c r="AP69" s="12">
        <v>3.5917605014097661E-4</v>
      </c>
      <c r="AQ69" s="12">
        <v>8.0997808294599083E-4</v>
      </c>
      <c r="AR69" s="12">
        <v>6.1362112374903528E-4</v>
      </c>
      <c r="AS69" s="12">
        <v>4.6633279941607025E-4</v>
      </c>
      <c r="AT69" s="12">
        <v>5.4808520458413524E-4</v>
      </c>
      <c r="AU69" s="12">
        <v>1.4216248525871957E-3</v>
      </c>
      <c r="AV69" s="12">
        <v>1.5870623387447135E-3</v>
      </c>
      <c r="AW69" s="12">
        <v>2.7956388034665921E-4</v>
      </c>
      <c r="AX69" s="12">
        <v>3.3443218193110697E-4</v>
      </c>
      <c r="AY69" s="12">
        <v>3.5532393698922183E-4</v>
      </c>
      <c r="AZ69" s="12">
        <v>1.2014417300760913E-3</v>
      </c>
      <c r="BA69" s="12">
        <v>3.2410335760623532E-4</v>
      </c>
      <c r="BB69" s="12">
        <v>2.3254508568083587E-4</v>
      </c>
      <c r="BC69" s="12">
        <v>0</v>
      </c>
      <c r="BD69" s="12">
        <v>2.9877502240812666E-4</v>
      </c>
      <c r="BE69" s="12">
        <v>3.9313327217926875E-4</v>
      </c>
      <c r="BF69" s="12">
        <v>0</v>
      </c>
      <c r="BG69" s="12">
        <v>3.3048588609732089E-4</v>
      </c>
      <c r="BH69" s="12">
        <v>5.1829817919596182E-4</v>
      </c>
      <c r="BI69" s="12">
        <v>1.1004359419308418E-3</v>
      </c>
      <c r="BJ69" s="12">
        <v>7.9658718350472028E-4</v>
      </c>
      <c r="BK69" s="12">
        <v>1.2834831758803892E-3</v>
      </c>
      <c r="BL69" s="12">
        <v>6.613597293242962E-4</v>
      </c>
      <c r="BM69" s="12">
        <v>1.1468200864182369E-3</v>
      </c>
      <c r="BN69" s="12">
        <v>3.9620214843154745E-4</v>
      </c>
      <c r="BO69" s="12">
        <v>2.5000000000000001E-3</v>
      </c>
      <c r="BP69" s="12">
        <v>8.428023177063737E-2</v>
      </c>
      <c r="BQ69" s="12">
        <v>8.1915794217780301E-3</v>
      </c>
      <c r="BR69" s="12">
        <v>2.8062553983971544E-3</v>
      </c>
      <c r="BS69" s="12">
        <v>1.1744100108329199E-3</v>
      </c>
      <c r="BT69" s="12">
        <v>2.0702778130153496E-3</v>
      </c>
      <c r="BU69" s="12">
        <v>2.6455026455026457E-4</v>
      </c>
      <c r="BV69" s="12">
        <v>0</v>
      </c>
      <c r="BW69" s="12">
        <v>7.5458138699245414E-3</v>
      </c>
      <c r="BX69" s="12">
        <v>9.6768650574733436E-4</v>
      </c>
      <c r="BY69" s="12">
        <v>1.1245423374208171E-2</v>
      </c>
      <c r="BZ69" s="12">
        <v>4.0069835999885517E-4</v>
      </c>
      <c r="CA69" s="12">
        <v>0</v>
      </c>
      <c r="CB69" s="12">
        <v>5.938947618482005E-4</v>
      </c>
      <c r="CC69" s="12">
        <v>1.7923716661887008E-3</v>
      </c>
      <c r="CD69" s="12">
        <v>5.9171597633136093E-3</v>
      </c>
      <c r="CE69" s="12">
        <v>6.0566731559593334E-4</v>
      </c>
      <c r="CF69" s="12">
        <v>4.556110429518527E-3</v>
      </c>
      <c r="CG69" s="12">
        <v>3.6049954937556329E-4</v>
      </c>
      <c r="CH69" s="12">
        <v>1.4447474400881296E-4</v>
      </c>
      <c r="CI69" s="12">
        <v>1.4440433212996389E-3</v>
      </c>
      <c r="CJ69" s="12">
        <v>9.0152357484148214E-4</v>
      </c>
      <c r="CK69" s="12">
        <v>3.8517643696291681E-3</v>
      </c>
      <c r="CL69" s="12">
        <v>6.3376936665759378E-3</v>
      </c>
      <c r="CM69" s="12">
        <v>1.2445655143345535E-2</v>
      </c>
      <c r="CN69" s="12">
        <v>3.646514510088988E-3</v>
      </c>
      <c r="CO69" s="12">
        <v>3.8232654011104094E-3</v>
      </c>
      <c r="CP69" s="12">
        <v>4.6999184837986548E-3</v>
      </c>
      <c r="CQ69" s="12">
        <v>7.9766060383367008E-3</v>
      </c>
      <c r="CR69" s="12">
        <v>2.1087513179695737E-3</v>
      </c>
      <c r="CS69" s="12">
        <v>3.7845116659772403E-4</v>
      </c>
      <c r="CT69" s="12">
        <v>1.4041656915516032E-4</v>
      </c>
      <c r="CU69" s="12">
        <v>1.0306531676809603E-3</v>
      </c>
      <c r="CV69" s="12">
        <v>7.8416165794179113E-4</v>
      </c>
      <c r="CW69" s="12">
        <v>1.2518611677291585E-2</v>
      </c>
      <c r="CX69" s="12">
        <v>8.3420122934918014E-3</v>
      </c>
      <c r="CY69" s="12">
        <v>1.3475828070743599E-2</v>
      </c>
      <c r="CZ69" s="12">
        <v>5.9346879977275726E-3</v>
      </c>
      <c r="DA69" s="12">
        <v>1.5228426395939086E-3</v>
      </c>
      <c r="DB69" s="12">
        <v>5.7191591832639341E-3</v>
      </c>
      <c r="DC69" s="12">
        <v>0</v>
      </c>
      <c r="DD69" s="12">
        <v>7.9899858843582707E-4</v>
      </c>
    </row>
    <row r="70" spans="1:108" x14ac:dyDescent="0.15">
      <c r="A70" s="8" t="s">
        <v>105</v>
      </c>
      <c r="B70" s="9" t="s">
        <v>113</v>
      </c>
      <c r="C70" s="12">
        <v>0</v>
      </c>
      <c r="D70" s="12">
        <v>4.8314735994478314E-4</v>
      </c>
      <c r="E70" s="12">
        <v>7.246376811594203E-4</v>
      </c>
      <c r="F70" s="12">
        <v>1.205012853470437E-4</v>
      </c>
      <c r="G70" s="12">
        <v>0</v>
      </c>
      <c r="H70" s="12">
        <v>0</v>
      </c>
      <c r="I70" s="12">
        <v>1.297521733489036E-3</v>
      </c>
      <c r="J70" s="12">
        <v>1.2820781726846559E-3</v>
      </c>
      <c r="K70" s="12">
        <v>6.4393626682077111E-4</v>
      </c>
      <c r="L70" s="12">
        <v>4.7036688617121356E-4</v>
      </c>
      <c r="M70" s="12">
        <v>0</v>
      </c>
      <c r="N70" s="12">
        <v>3.4835402722137901E-4</v>
      </c>
      <c r="O70" s="12">
        <v>2.7517886626307099E-4</v>
      </c>
      <c r="P70" s="12">
        <v>3.3097110816914573E-4</v>
      </c>
      <c r="Q70" s="12">
        <v>2.7750810543476271E-3</v>
      </c>
      <c r="R70" s="12">
        <v>9.2953631831186549E-4</v>
      </c>
      <c r="S70" s="12">
        <v>7.6407813972442253E-4</v>
      </c>
      <c r="T70" s="12">
        <v>1.0178871429983199E-2</v>
      </c>
      <c r="U70" s="12">
        <v>3.9413720901588867E-3</v>
      </c>
      <c r="V70" s="12">
        <v>0</v>
      </c>
      <c r="W70" s="12">
        <v>7.3456774487702322E-4</v>
      </c>
      <c r="X70" s="12">
        <v>4.8941066798729865E-3</v>
      </c>
      <c r="Y70" s="12">
        <v>4.9271617043764072E-3</v>
      </c>
      <c r="Z70" s="12">
        <v>1.3705782534917112E-3</v>
      </c>
      <c r="AA70" s="12">
        <v>0</v>
      </c>
      <c r="AB70" s="12">
        <v>0</v>
      </c>
      <c r="AC70" s="12">
        <v>7.141836880445651E-5</v>
      </c>
      <c r="AD70" s="12">
        <v>3.1870947180034079E-4</v>
      </c>
      <c r="AE70" s="12">
        <v>2.403846153846154E-4</v>
      </c>
      <c r="AF70" s="12">
        <v>8.506739955503206E-4</v>
      </c>
      <c r="AG70" s="12">
        <v>4.084308877566353E-3</v>
      </c>
      <c r="AH70" s="12">
        <v>4.0766408479412964E-4</v>
      </c>
      <c r="AI70" s="12">
        <v>4.2154914668796079E-3</v>
      </c>
      <c r="AJ70" s="12">
        <v>0</v>
      </c>
      <c r="AK70" s="12">
        <v>0</v>
      </c>
      <c r="AL70" s="12">
        <v>9.5632770162575704E-5</v>
      </c>
      <c r="AM70" s="12">
        <v>0</v>
      </c>
      <c r="AN70" s="12">
        <v>0</v>
      </c>
      <c r="AO70" s="12">
        <v>1.9979520990984242E-4</v>
      </c>
      <c r="AP70" s="12">
        <v>1.4367042005639064E-4</v>
      </c>
      <c r="AQ70" s="12">
        <v>1.0058551356845638E-4</v>
      </c>
      <c r="AR70" s="12">
        <v>3.7955945798909399E-4</v>
      </c>
      <c r="AS70" s="12">
        <v>1.3516892736697688E-5</v>
      </c>
      <c r="AT70" s="12">
        <v>5.1511767348133011E-4</v>
      </c>
      <c r="AU70" s="12">
        <v>1.3085410574950325E-3</v>
      </c>
      <c r="AV70" s="12">
        <v>9.1618123838149192E-4</v>
      </c>
      <c r="AW70" s="12">
        <v>1.8637592023110615E-4</v>
      </c>
      <c r="AX70" s="12">
        <v>4.7776025990158137E-5</v>
      </c>
      <c r="AY70" s="12">
        <v>1.1844131232974062E-4</v>
      </c>
      <c r="AZ70" s="12">
        <v>1.6429972377108941E-4</v>
      </c>
      <c r="BA70" s="12">
        <v>3.0319346356712338E-4</v>
      </c>
      <c r="BB70" s="12">
        <v>3.8490221078207317E-4</v>
      </c>
      <c r="BC70" s="12">
        <v>0</v>
      </c>
      <c r="BD70" s="12">
        <v>2.9877502240812666E-4</v>
      </c>
      <c r="BE70" s="12">
        <v>6.1427073778010739E-5</v>
      </c>
      <c r="BF70" s="12">
        <v>1.4903129657228018E-3</v>
      </c>
      <c r="BG70" s="12">
        <v>5.244667322848788E-4</v>
      </c>
      <c r="BH70" s="12">
        <v>1.3520822065981613E-4</v>
      </c>
      <c r="BI70" s="12">
        <v>0</v>
      </c>
      <c r="BJ70" s="12">
        <v>8.2950400926937813E-4</v>
      </c>
      <c r="BK70" s="12">
        <v>7.1578869424098628E-4</v>
      </c>
      <c r="BL70" s="12">
        <v>5.2755483044444685E-3</v>
      </c>
      <c r="BM70" s="12">
        <v>6.2269619156840005E-3</v>
      </c>
      <c r="BN70" s="12">
        <v>1.6530772716097795E-2</v>
      </c>
      <c r="BO70" s="12">
        <v>3.2499999999999999E-3</v>
      </c>
      <c r="BP70" s="12">
        <v>2.9498081119723081E-3</v>
      </c>
      <c r="BQ70" s="12">
        <v>0</v>
      </c>
      <c r="BR70" s="12">
        <v>1.5917299288960482E-3</v>
      </c>
      <c r="BS70" s="12">
        <v>4.5027487268788028E-3</v>
      </c>
      <c r="BT70" s="12">
        <v>7.1038944564252193E-5</v>
      </c>
      <c r="BU70" s="12">
        <v>3.3068783068783071E-5</v>
      </c>
      <c r="BV70" s="12">
        <v>0</v>
      </c>
      <c r="BW70" s="12">
        <v>4.7892818643806789E-2</v>
      </c>
      <c r="BX70" s="12">
        <v>3.1110668969820841E-3</v>
      </c>
      <c r="BY70" s="12">
        <v>0</v>
      </c>
      <c r="BZ70" s="12">
        <v>3.234208191419331E-3</v>
      </c>
      <c r="CA70" s="12">
        <v>1.5151515151515152E-3</v>
      </c>
      <c r="CB70" s="12">
        <v>3.4445896187195631E-3</v>
      </c>
      <c r="CC70" s="12">
        <v>3.0828792658445657E-3</v>
      </c>
      <c r="CD70" s="12">
        <v>1.8646269302929716E-2</v>
      </c>
      <c r="CE70" s="12">
        <v>2.1198356045857669E-3</v>
      </c>
      <c r="CF70" s="12">
        <v>1.4117606400442363E-2</v>
      </c>
      <c r="CG70" s="12">
        <v>4.4804943993820004E-3</v>
      </c>
      <c r="CH70" s="12">
        <v>2.5283080201542266E-4</v>
      </c>
      <c r="CI70" s="12">
        <v>4.3321299638989169E-3</v>
      </c>
      <c r="CJ70" s="12">
        <v>1.4724885055744207E-3</v>
      </c>
      <c r="CK70" s="12">
        <v>3.30049154822862E-2</v>
      </c>
      <c r="CL70" s="12">
        <v>1.0054917783435003E-2</v>
      </c>
      <c r="CM70" s="12">
        <v>4.9759204477157594E-3</v>
      </c>
      <c r="CN70" s="12">
        <v>4.4628094249291698E-3</v>
      </c>
      <c r="CO70" s="12">
        <v>1.9781242727484293E-2</v>
      </c>
      <c r="CP70" s="12">
        <v>4.9164458936213577E-3</v>
      </c>
      <c r="CQ70" s="12">
        <v>4.4246432727050033E-3</v>
      </c>
      <c r="CR70" s="12">
        <v>5.4772761505703212E-5</v>
      </c>
      <c r="CS70" s="12">
        <v>5.6327615493614739E-4</v>
      </c>
      <c r="CT70" s="12">
        <v>1.4041656915516032E-4</v>
      </c>
      <c r="CU70" s="12">
        <v>3.6598704321732056E-3</v>
      </c>
      <c r="CV70" s="12">
        <v>1.4390658997393308E-3</v>
      </c>
      <c r="CW70" s="12">
        <v>5.70276247885858E-2</v>
      </c>
      <c r="CX70" s="12">
        <v>2.0865241275092407E-2</v>
      </c>
      <c r="CY70" s="12">
        <v>1.1694643853115274E-2</v>
      </c>
      <c r="CZ70" s="12">
        <v>1.7996814543536261E-2</v>
      </c>
      <c r="DA70" s="12">
        <v>3.3840947546531303E-4</v>
      </c>
      <c r="DB70" s="12">
        <v>1.6116490242311744E-2</v>
      </c>
      <c r="DC70" s="12">
        <v>0</v>
      </c>
      <c r="DD70" s="12">
        <v>1.2557594481583082E-2</v>
      </c>
    </row>
    <row r="71" spans="1:108" x14ac:dyDescent="0.15">
      <c r="A71" s="8" t="s">
        <v>107</v>
      </c>
      <c r="B71" s="9" t="s">
        <v>115</v>
      </c>
      <c r="C71" s="12">
        <v>6.2181709748525119E-2</v>
      </c>
      <c r="D71" s="12">
        <v>4.1090532612446794E-2</v>
      </c>
      <c r="E71" s="12">
        <v>3.8969404186795488E-2</v>
      </c>
      <c r="F71" s="12">
        <v>1.4982326478149101E-2</v>
      </c>
      <c r="G71" s="12">
        <v>3.6827458256029684E-2</v>
      </c>
      <c r="H71" s="12">
        <v>0</v>
      </c>
      <c r="I71" s="12">
        <v>1.2456208641494744E-2</v>
      </c>
      <c r="J71" s="12">
        <v>6.8930710098266443E-2</v>
      </c>
      <c r="K71" s="12">
        <v>2.6649054734582681E-2</v>
      </c>
      <c r="L71" s="12">
        <v>5.5973659454374415E-2</v>
      </c>
      <c r="M71" s="12">
        <v>6.2788018433179729E-2</v>
      </c>
      <c r="N71" s="12">
        <v>6.8750155515190731E-2</v>
      </c>
      <c r="O71" s="12">
        <v>6.1704814011460392E-2</v>
      </c>
      <c r="P71" s="12">
        <v>6.8413674947434E-2</v>
      </c>
      <c r="Q71" s="12">
        <v>7.3406847031670733E-2</v>
      </c>
      <c r="R71" s="12">
        <v>8.287359513260982E-2</v>
      </c>
      <c r="S71" s="12">
        <v>4.7754883732776407E-2</v>
      </c>
      <c r="T71" s="12">
        <v>2.3124814705010377E-2</v>
      </c>
      <c r="U71" s="12">
        <v>3.547234881142998E-2</v>
      </c>
      <c r="V71" s="12">
        <v>0</v>
      </c>
      <c r="W71" s="12">
        <v>4.9950606651637579E-2</v>
      </c>
      <c r="X71" s="12">
        <v>3.4229615171730711E-2</v>
      </c>
      <c r="Y71" s="12">
        <v>7.3739419431894895E-2</v>
      </c>
      <c r="Z71" s="12">
        <v>5.9736699796744175E-2</v>
      </c>
      <c r="AA71" s="12">
        <v>5.8910162002945507E-3</v>
      </c>
      <c r="AB71" s="12">
        <v>2.2876467077779988E-2</v>
      </c>
      <c r="AC71" s="12">
        <v>6.1438842070180452E-2</v>
      </c>
      <c r="AD71" s="12">
        <v>4.514642248617904E-2</v>
      </c>
      <c r="AE71" s="12">
        <v>8.5456730769230771E-2</v>
      </c>
      <c r="AF71" s="12">
        <v>3.5531998429524932E-2</v>
      </c>
      <c r="AG71" s="12">
        <v>2.7128553280424003E-2</v>
      </c>
      <c r="AH71" s="12">
        <v>3.8931920097839377E-2</v>
      </c>
      <c r="AI71" s="12">
        <v>3.2238295975784134E-2</v>
      </c>
      <c r="AJ71" s="12">
        <v>2.2443890274314215E-2</v>
      </c>
      <c r="AK71" s="12">
        <v>1.6795248173687445E-2</v>
      </c>
      <c r="AL71" s="12">
        <v>2.1613006056742112E-2</v>
      </c>
      <c r="AM71" s="12">
        <v>4.1870023118417671E-2</v>
      </c>
      <c r="AN71" s="12">
        <v>1.1760741550937434E-2</v>
      </c>
      <c r="AO71" s="12">
        <v>3.0631103119302713E-2</v>
      </c>
      <c r="AP71" s="12">
        <v>2.991936497674335E-2</v>
      </c>
      <c r="AQ71" s="12">
        <v>2.695162366194797E-2</v>
      </c>
      <c r="AR71" s="12">
        <v>3.2705373296726931E-2</v>
      </c>
      <c r="AS71" s="12">
        <v>2.8642295709062401E-2</v>
      </c>
      <c r="AT71" s="12">
        <v>4.8726010969945978E-2</v>
      </c>
      <c r="AU71" s="12">
        <v>5.6574207201822262E-2</v>
      </c>
      <c r="AV71" s="12">
        <v>3.880175315713099E-2</v>
      </c>
      <c r="AW71" s="12">
        <v>4.0940577144099648E-2</v>
      </c>
      <c r="AX71" s="12">
        <v>4.1087382351536E-2</v>
      </c>
      <c r="AY71" s="12">
        <v>4.6547435745588062E-2</v>
      </c>
      <c r="AZ71" s="12">
        <v>4.9064005011141575E-2</v>
      </c>
      <c r="BA71" s="12">
        <v>5.0502621577965152E-2</v>
      </c>
      <c r="BB71" s="12">
        <v>4.3205273160287716E-2</v>
      </c>
      <c r="BC71" s="12">
        <v>0</v>
      </c>
      <c r="BD71" s="12">
        <v>1.3146100985957573E-2</v>
      </c>
      <c r="BE71" s="12">
        <v>5.2385008517887563E-2</v>
      </c>
      <c r="BF71" s="12">
        <v>5.5141579731743669E-2</v>
      </c>
      <c r="BG71" s="12">
        <v>1.8808957604408396E-2</v>
      </c>
      <c r="BH71" s="12">
        <v>7.7564449251847842E-2</v>
      </c>
      <c r="BI71" s="12">
        <v>5.7561264654844031E-3</v>
      </c>
      <c r="BJ71" s="12">
        <v>5.4233762129850295E-2</v>
      </c>
      <c r="BK71" s="12">
        <v>6.1576339481300021E-2</v>
      </c>
      <c r="BL71" s="12">
        <v>3.7962486449790313E-2</v>
      </c>
      <c r="BM71" s="12">
        <v>3.6328197897443341E-2</v>
      </c>
      <c r="BN71" s="12">
        <v>4.4557503154378647E-3</v>
      </c>
      <c r="BO71" s="12">
        <v>9.4999999999999998E-3</v>
      </c>
      <c r="BP71" s="12">
        <v>1.7126947099104523E-2</v>
      </c>
      <c r="BQ71" s="12">
        <v>1.7613418355228297E-2</v>
      </c>
      <c r="BR71" s="12">
        <v>9.6004912769190962E-3</v>
      </c>
      <c r="BS71" s="12">
        <v>5.2924382169216282E-3</v>
      </c>
      <c r="BT71" s="12">
        <v>1.5527083597615121E-3</v>
      </c>
      <c r="BU71" s="12">
        <v>4.3237433862433859E-3</v>
      </c>
      <c r="BV71" s="12">
        <v>6.7611123809106701E-4</v>
      </c>
      <c r="BW71" s="12">
        <v>2.2072788871207844E-3</v>
      </c>
      <c r="BX71" s="12">
        <v>1.1793114051350691E-2</v>
      </c>
      <c r="BY71" s="12">
        <v>8.4539237907053325E-2</v>
      </c>
      <c r="BZ71" s="12">
        <v>5.8959901542688688E-3</v>
      </c>
      <c r="CA71" s="12">
        <v>3.0303030303030303E-3</v>
      </c>
      <c r="CB71" s="12">
        <v>7.8394108563962471E-3</v>
      </c>
      <c r="CC71" s="12">
        <v>7.1336392314310295E-3</v>
      </c>
      <c r="CD71" s="12">
        <v>1.0203492567470053E-2</v>
      </c>
      <c r="CE71" s="12">
        <v>3.6772658446895955E-3</v>
      </c>
      <c r="CF71" s="12">
        <v>4.0434760069810441E-3</v>
      </c>
      <c r="CG71" s="12">
        <v>3.965495043131196E-3</v>
      </c>
      <c r="CH71" s="12">
        <v>1.1431564119697325E-2</v>
      </c>
      <c r="CI71" s="12">
        <v>5.29482551143201E-3</v>
      </c>
      <c r="CJ71" s="12">
        <v>3.7022568140156864E-2</v>
      </c>
      <c r="CK71" s="12">
        <v>9.0274463489803669E-3</v>
      </c>
      <c r="CL71" s="12">
        <v>9.1663064188161458E-3</v>
      </c>
      <c r="CM71" s="12">
        <v>2.5585987808019232E-2</v>
      </c>
      <c r="CN71" s="12">
        <v>5.329303497853502E-2</v>
      </c>
      <c r="CO71" s="12">
        <v>3.0087436417434089E-2</v>
      </c>
      <c r="CP71" s="12">
        <v>2.5473812920317914E-2</v>
      </c>
      <c r="CQ71" s="12">
        <v>2.004103129401678E-2</v>
      </c>
      <c r="CR71" s="12">
        <v>3.6957920825973246E-2</v>
      </c>
      <c r="CS71" s="12">
        <v>1.9371419015850943E-2</v>
      </c>
      <c r="CT71" s="12">
        <v>5.2422185817926513E-3</v>
      </c>
      <c r="CU71" s="12">
        <v>5.8838376756317132E-2</v>
      </c>
      <c r="CV71" s="12">
        <v>9.470260022835476E-3</v>
      </c>
      <c r="CW71" s="12">
        <v>6.0468074649088571E-2</v>
      </c>
      <c r="CX71" s="12">
        <v>0.10092099083093385</v>
      </c>
      <c r="CY71" s="12">
        <v>3.7224950972454617E-2</v>
      </c>
      <c r="CZ71" s="12">
        <v>2.0786625140758627E-2</v>
      </c>
      <c r="DA71" s="12">
        <v>3.3671742808798644E-2</v>
      </c>
      <c r="DB71" s="12">
        <v>2.9661867255305271E-2</v>
      </c>
      <c r="DC71" s="12">
        <v>0.23886174187985054</v>
      </c>
      <c r="DD71" s="12">
        <v>4.0615761578821213E-3</v>
      </c>
    </row>
    <row r="72" spans="1:108" x14ac:dyDescent="0.15">
      <c r="A72" s="8" t="s">
        <v>108</v>
      </c>
      <c r="B72" s="9" t="s">
        <v>117</v>
      </c>
      <c r="C72" s="12">
        <v>5.9638311183352723E-3</v>
      </c>
      <c r="D72" s="12">
        <v>5.5446911307948923E-3</v>
      </c>
      <c r="E72" s="12">
        <v>1.2077294685990338E-2</v>
      </c>
      <c r="F72" s="12">
        <v>1.1206619537275064E-2</v>
      </c>
      <c r="G72" s="12">
        <v>1.0575139146567719E-2</v>
      </c>
      <c r="H72" s="12">
        <v>0</v>
      </c>
      <c r="I72" s="12">
        <v>5.8258725833657717E-2</v>
      </c>
      <c r="J72" s="12">
        <v>4.3941983996308451E-3</v>
      </c>
      <c r="K72" s="12">
        <v>1.7311978865681501E-2</v>
      </c>
      <c r="L72" s="12">
        <v>4.2333019755409216E-3</v>
      </c>
      <c r="M72" s="12">
        <v>1.7425115207373273E-2</v>
      </c>
      <c r="N72" s="12">
        <v>1.545198935031974E-2</v>
      </c>
      <c r="O72" s="12">
        <v>9.3722684450775352E-3</v>
      </c>
      <c r="P72" s="12">
        <v>1.5029982088622381E-2</v>
      </c>
      <c r="Q72" s="12">
        <v>8.7373839136885689E-3</v>
      </c>
      <c r="R72" s="12">
        <v>1.03576904040465E-2</v>
      </c>
      <c r="S72" s="12">
        <v>1.1588518452487075E-2</v>
      </c>
      <c r="T72" s="12">
        <v>1.2649471291629608E-2</v>
      </c>
      <c r="U72" s="12">
        <v>5.638351740088407E-3</v>
      </c>
      <c r="V72" s="12">
        <v>0</v>
      </c>
      <c r="W72" s="12">
        <v>7.5483168266673424E-3</v>
      </c>
      <c r="X72" s="12">
        <v>1.0633029393771667E-2</v>
      </c>
      <c r="Y72" s="12">
        <v>1.2246119821974591E-2</v>
      </c>
      <c r="Z72" s="12">
        <v>1.3267570440263301E-2</v>
      </c>
      <c r="AA72" s="12">
        <v>4.418262150220913E-3</v>
      </c>
      <c r="AB72" s="12">
        <v>1.657715005636231E-3</v>
      </c>
      <c r="AC72" s="12">
        <v>4.5517307051373612E-3</v>
      </c>
      <c r="AD72" s="12">
        <v>6.9870922663920858E-3</v>
      </c>
      <c r="AE72" s="12">
        <v>6.3701923076923076E-3</v>
      </c>
      <c r="AF72" s="12">
        <v>8.8557344152161589E-3</v>
      </c>
      <c r="AG72" s="12">
        <v>1.0121982870490527E-2</v>
      </c>
      <c r="AH72" s="12">
        <v>1.8752547900529964E-2</v>
      </c>
      <c r="AI72" s="12">
        <v>1.6044866199929432E-2</v>
      </c>
      <c r="AJ72" s="12">
        <v>4.1562759767248547E-3</v>
      </c>
      <c r="AK72" s="12">
        <v>5.9397828906943406E-3</v>
      </c>
      <c r="AL72" s="12">
        <v>6.8218042715970676E-3</v>
      </c>
      <c r="AM72" s="12">
        <v>7.3978936552787054E-3</v>
      </c>
      <c r="AN72" s="12">
        <v>8.5291615569034283E-3</v>
      </c>
      <c r="AO72" s="12">
        <v>9.5527084738143402E-3</v>
      </c>
      <c r="AP72" s="12">
        <v>1.3558895892821866E-2</v>
      </c>
      <c r="AQ72" s="12">
        <v>8.3644795493768992E-3</v>
      </c>
      <c r="AR72" s="12">
        <v>6.2057971381216867E-3</v>
      </c>
      <c r="AS72" s="12">
        <v>6.0961186242506574E-3</v>
      </c>
      <c r="AT72" s="12">
        <v>1.5700786687710942E-2</v>
      </c>
      <c r="AU72" s="12">
        <v>7.6412335826561767E-3</v>
      </c>
      <c r="AV72" s="12">
        <v>7.4890427679312919E-3</v>
      </c>
      <c r="AW72" s="12">
        <v>5.653402913676886E-3</v>
      </c>
      <c r="AX72" s="12">
        <v>5.494242988868186E-3</v>
      </c>
      <c r="AY72" s="12">
        <v>6.7906352402384617E-3</v>
      </c>
      <c r="AZ72" s="12">
        <v>9.9606707536222961E-3</v>
      </c>
      <c r="BA72" s="12">
        <v>4.9870097283282013E-3</v>
      </c>
      <c r="BB72" s="12">
        <v>9.7107620261893887E-3</v>
      </c>
      <c r="BC72" s="12">
        <v>0</v>
      </c>
      <c r="BD72" s="12">
        <v>3.884075291305647E-3</v>
      </c>
      <c r="BE72" s="12">
        <v>4.6152208098545408E-3</v>
      </c>
      <c r="BF72" s="12">
        <v>1.6393442622950821E-2</v>
      </c>
      <c r="BG72" s="12">
        <v>1.3715164273038817E-2</v>
      </c>
      <c r="BH72" s="12">
        <v>3.6709031909140079E-2</v>
      </c>
      <c r="BI72" s="12">
        <v>3.005036610657299E-3</v>
      </c>
      <c r="BJ72" s="12">
        <v>1.0568495525506151E-2</v>
      </c>
      <c r="BK72" s="12">
        <v>5.3745857989991302E-3</v>
      </c>
      <c r="BL72" s="12">
        <v>1.551129457882116E-2</v>
      </c>
      <c r="BM72" s="12">
        <v>1.259109563586309E-2</v>
      </c>
      <c r="BN72" s="12">
        <v>2.1755561560670739E-2</v>
      </c>
      <c r="BO72" s="12">
        <v>7.4999999999999997E-3</v>
      </c>
      <c r="BP72" s="12">
        <v>1.7232297388817819E-2</v>
      </c>
      <c r="BQ72" s="12">
        <v>2.6152150213468298E-2</v>
      </c>
      <c r="BR72" s="12">
        <v>1.8468440560230621E-2</v>
      </c>
      <c r="BS72" s="12">
        <v>7.995859192289391E-2</v>
      </c>
      <c r="BT72" s="12">
        <v>0.10035773182798427</v>
      </c>
      <c r="BU72" s="12">
        <v>7.2643849206349212E-2</v>
      </c>
      <c r="BV72" s="12">
        <v>7.0571505606659285E-2</v>
      </c>
      <c r="BW72" s="12">
        <v>6.6167034546481193E-2</v>
      </c>
      <c r="BX72" s="12">
        <v>1.572113746876121E-2</v>
      </c>
      <c r="BY72" s="12">
        <v>4.7272427887875092E-2</v>
      </c>
      <c r="BZ72" s="12">
        <v>3.483213600847191E-2</v>
      </c>
      <c r="CA72" s="12">
        <v>2.5757575757575757E-2</v>
      </c>
      <c r="CB72" s="12">
        <v>1.259056895118185E-2</v>
      </c>
      <c r="CC72" s="12">
        <v>7.241181531402352E-3</v>
      </c>
      <c r="CD72" s="12">
        <v>1.0679751767931881E-2</v>
      </c>
      <c r="CE72" s="12">
        <v>5.1914341336794286E-4</v>
      </c>
      <c r="CF72" s="12">
        <v>9.1813401070196358E-3</v>
      </c>
      <c r="CG72" s="12">
        <v>3.8882451396935755E-3</v>
      </c>
      <c r="CH72" s="12">
        <v>3.2506817401982916E-3</v>
      </c>
      <c r="CI72" s="12">
        <v>3.8507821901323704E-3</v>
      </c>
      <c r="CJ72" s="12">
        <v>3.4558403702256812E-3</v>
      </c>
      <c r="CK72" s="12">
        <v>1.6186308373037379E-2</v>
      </c>
      <c r="CL72" s="12">
        <v>1.36680702990324E-2</v>
      </c>
      <c r="CM72" s="12">
        <v>1.7288884379122208E-3</v>
      </c>
      <c r="CN72" s="12">
        <v>4.2125584291387496E-3</v>
      </c>
      <c r="CO72" s="12">
        <v>2.1177565743542005E-2</v>
      </c>
      <c r="CP72" s="12">
        <v>1.8328408396168738E-2</v>
      </c>
      <c r="CQ72" s="12">
        <v>9.8495519219384733E-3</v>
      </c>
      <c r="CR72" s="12">
        <v>2.3826151254980898E-2</v>
      </c>
      <c r="CS72" s="12">
        <v>6.2083593701868493E-2</v>
      </c>
      <c r="CT72" s="12">
        <v>2.4338871986894456E-3</v>
      </c>
      <c r="CU72" s="12">
        <v>9.0515186358919707E-3</v>
      </c>
      <c r="CV72" s="12">
        <v>4.3430491824468431E-3</v>
      </c>
      <c r="CW72" s="12">
        <v>3.0082252771875047E-2</v>
      </c>
      <c r="CX72" s="12">
        <v>1.0190120280177255E-2</v>
      </c>
      <c r="CY72" s="12">
        <v>4.7498245803422037E-3</v>
      </c>
      <c r="CZ72" s="12">
        <v>1.7722905866718066E-2</v>
      </c>
      <c r="DA72" s="12">
        <v>1.8274111675126905E-2</v>
      </c>
      <c r="DB72" s="12">
        <v>8.553654743390357E-3</v>
      </c>
      <c r="DC72" s="12">
        <v>0</v>
      </c>
      <c r="DD72" s="12">
        <v>3.460995552241191E-2</v>
      </c>
    </row>
    <row r="73" spans="1:108" x14ac:dyDescent="0.15">
      <c r="A73" s="8" t="s">
        <v>110</v>
      </c>
      <c r="B73" s="9" t="s">
        <v>119</v>
      </c>
      <c r="C73" s="12">
        <v>1.6955990434482638E-4</v>
      </c>
      <c r="D73" s="12">
        <v>0</v>
      </c>
      <c r="E73" s="12">
        <v>2.8985507246376812E-3</v>
      </c>
      <c r="F73" s="12">
        <v>1.4861825192802056E-3</v>
      </c>
      <c r="G73" s="12">
        <v>6.4935064935064935E-4</v>
      </c>
      <c r="H73" s="12">
        <v>0</v>
      </c>
      <c r="I73" s="12">
        <v>6.0983521473984689E-3</v>
      </c>
      <c r="J73" s="12">
        <v>3.2169936971044436E-3</v>
      </c>
      <c r="K73" s="12">
        <v>2.5427226946256091E-3</v>
      </c>
      <c r="L73" s="12">
        <v>9.4073377234242712E-4</v>
      </c>
      <c r="M73" s="12">
        <v>3.1682027649769587E-3</v>
      </c>
      <c r="N73" s="12">
        <v>4.6281320759411779E-3</v>
      </c>
      <c r="O73" s="12">
        <v>2.2338049143708115E-3</v>
      </c>
      <c r="P73" s="12">
        <v>5.0424421774005138E-3</v>
      </c>
      <c r="Q73" s="12">
        <v>1.9141648196655248E-3</v>
      </c>
      <c r="R73" s="12">
        <v>1.8711445368615473E-3</v>
      </c>
      <c r="S73" s="12">
        <v>5.7051167766090215E-3</v>
      </c>
      <c r="T73" s="12">
        <v>1.7788319003854136E-3</v>
      </c>
      <c r="U73" s="12">
        <v>1.8064622079894898E-3</v>
      </c>
      <c r="V73" s="12">
        <v>0</v>
      </c>
      <c r="W73" s="12">
        <v>2.1530433901567922E-3</v>
      </c>
      <c r="X73" s="12">
        <v>2.3013954030355116E-3</v>
      </c>
      <c r="Y73" s="12">
        <v>8.5194383096750155E-3</v>
      </c>
      <c r="Z73" s="12">
        <v>2.5640069368042216E-3</v>
      </c>
      <c r="AA73" s="12">
        <v>0</v>
      </c>
      <c r="AB73" s="12">
        <v>1.922949406538028E-3</v>
      </c>
      <c r="AC73" s="12">
        <v>4.5469694805503977E-3</v>
      </c>
      <c r="AD73" s="12">
        <v>3.1687076330918496E-3</v>
      </c>
      <c r="AE73" s="12">
        <v>2.1634615384615386E-3</v>
      </c>
      <c r="AF73" s="12">
        <v>5.5402870479431135E-3</v>
      </c>
      <c r="AG73" s="12">
        <v>5.2454000300517709E-3</v>
      </c>
      <c r="AH73" s="12">
        <v>3.8728088055442317E-3</v>
      </c>
      <c r="AI73" s="12">
        <v>3.6583780571598358E-3</v>
      </c>
      <c r="AJ73" s="12">
        <v>8.3125519534497092E-4</v>
      </c>
      <c r="AK73" s="12">
        <v>1.7068341639926265E-3</v>
      </c>
      <c r="AL73" s="12">
        <v>2.3908192540643925E-3</v>
      </c>
      <c r="AM73" s="12">
        <v>1.5926021063447213E-3</v>
      </c>
      <c r="AN73" s="12">
        <v>4.9164208456243857E-4</v>
      </c>
      <c r="AO73" s="12">
        <v>1.2861816637946106E-3</v>
      </c>
      <c r="AP73" s="12">
        <v>7.5247382504534596E-3</v>
      </c>
      <c r="AQ73" s="12">
        <v>3.2399123317839633E-3</v>
      </c>
      <c r="AR73" s="12">
        <v>3.8651804805222736E-3</v>
      </c>
      <c r="AS73" s="12">
        <v>2.9534410629684449E-3</v>
      </c>
      <c r="AT73" s="12">
        <v>2.5591046018552479E-3</v>
      </c>
      <c r="AU73" s="12">
        <v>1.4054700247168866E-3</v>
      </c>
      <c r="AV73" s="12">
        <v>2.0540192279843127E-3</v>
      </c>
      <c r="AW73" s="12">
        <v>1.9724784891125401E-3</v>
      </c>
      <c r="AX73" s="12">
        <v>2.8665615594094885E-3</v>
      </c>
      <c r="AY73" s="12">
        <v>2.6451893086975402E-3</v>
      </c>
      <c r="AZ73" s="12">
        <v>5.28839735888194E-3</v>
      </c>
      <c r="BA73" s="12">
        <v>2.2634960297338693E-3</v>
      </c>
      <c r="BB73" s="12">
        <v>3.0792176862565854E-3</v>
      </c>
      <c r="BC73" s="12">
        <v>0</v>
      </c>
      <c r="BD73" s="12">
        <v>5.9755004481625333E-4</v>
      </c>
      <c r="BE73" s="12">
        <v>9.2959638317389591E-4</v>
      </c>
      <c r="BF73" s="12">
        <v>3.4773969200198708E-3</v>
      </c>
      <c r="BG73" s="12">
        <v>9.6271975515306531E-4</v>
      </c>
      <c r="BH73" s="12">
        <v>2.2309356408869658E-3</v>
      </c>
      <c r="BI73" s="12">
        <v>1.6929783722012952E-4</v>
      </c>
      <c r="BJ73" s="12">
        <v>8.6461529008501313E-3</v>
      </c>
      <c r="BK73" s="12">
        <v>3.2395609006596361E-3</v>
      </c>
      <c r="BL73" s="12">
        <v>1.8680127454093532E-3</v>
      </c>
      <c r="BM73" s="12">
        <v>2.2808800049764653E-3</v>
      </c>
      <c r="BN73" s="12">
        <v>6.2000556714813691E-3</v>
      </c>
      <c r="BO73" s="12">
        <v>1.6333333333333332E-2</v>
      </c>
      <c r="BP73" s="12">
        <v>1.2642034765595605E-3</v>
      </c>
      <c r="BQ73" s="12">
        <v>1.5408695864013691E-3</v>
      </c>
      <c r="BR73" s="12">
        <v>3.6365607700073257E-2</v>
      </c>
      <c r="BS73" s="12">
        <v>1.8205886223968088E-2</v>
      </c>
      <c r="BT73" s="12">
        <v>4.4409488773309656E-2</v>
      </c>
      <c r="BU73" s="12">
        <v>0.17577711640211641</v>
      </c>
      <c r="BV73" s="12">
        <v>1.8208469456606386E-2</v>
      </c>
      <c r="BW73" s="12">
        <v>2.7205995585442228E-3</v>
      </c>
      <c r="BX73" s="12">
        <v>1.317380071687181E-2</v>
      </c>
      <c r="BY73" s="12">
        <v>2.3435229848317547E-2</v>
      </c>
      <c r="BZ73" s="12">
        <v>8.1055553965482696E-2</v>
      </c>
      <c r="CA73" s="12">
        <v>4.5454545454545452E-3</v>
      </c>
      <c r="CB73" s="12">
        <v>8.3857940372965914E-2</v>
      </c>
      <c r="CC73" s="12">
        <v>9.7182391740751356E-2</v>
      </c>
      <c r="CD73" s="12">
        <v>3.0220811083850482E-2</v>
      </c>
      <c r="CE73" s="12">
        <v>1.7045208738914124E-2</v>
      </c>
      <c r="CF73" s="12">
        <v>1.3276655549987616E-2</v>
      </c>
      <c r="CG73" s="12">
        <v>8.9094888631389216E-3</v>
      </c>
      <c r="CH73" s="12">
        <v>3.4475285789102993E-2</v>
      </c>
      <c r="CI73" s="12">
        <v>6.4500601684717204E-2</v>
      </c>
      <c r="CJ73" s="12">
        <v>1.9502960002404063E-2</v>
      </c>
      <c r="CK73" s="12">
        <v>3.4446125181667921E-3</v>
      </c>
      <c r="CL73" s="12">
        <v>1.2568647229293753E-3</v>
      </c>
      <c r="CM73" s="12">
        <v>1.3249607780388238E-2</v>
      </c>
      <c r="CN73" s="12">
        <v>2.4010689292534478E-2</v>
      </c>
      <c r="CO73" s="12">
        <v>9.57478639582433E-3</v>
      </c>
      <c r="CP73" s="12">
        <v>5.2348685551253313E-3</v>
      </c>
      <c r="CQ73" s="12">
        <v>7.772470247208443E-3</v>
      </c>
      <c r="CR73" s="12">
        <v>1.8061318106505634E-2</v>
      </c>
      <c r="CS73" s="12">
        <v>2.6253949533976993E-2</v>
      </c>
      <c r="CT73" s="12">
        <v>2.1062485373274046E-3</v>
      </c>
      <c r="CU73" s="12">
        <v>3.8702078133325854E-3</v>
      </c>
      <c r="CV73" s="12">
        <v>1.0519399383872982E-2</v>
      </c>
      <c r="CW73" s="12">
        <v>1.4643595414660942E-2</v>
      </c>
      <c r="CX73" s="12">
        <v>5.5101186464906367E-2</v>
      </c>
      <c r="CY73" s="12">
        <v>3.1863406559795616E-2</v>
      </c>
      <c r="CZ73" s="12">
        <v>6.7969930914144848E-3</v>
      </c>
      <c r="DA73" s="12">
        <v>2.6734348561759731E-2</v>
      </c>
      <c r="DB73" s="12">
        <v>2.9411026940249836E-2</v>
      </c>
      <c r="DC73" s="12">
        <v>0</v>
      </c>
      <c r="DD73" s="12">
        <v>1.9109382906756865E-2</v>
      </c>
    </row>
    <row r="74" spans="1:108" x14ac:dyDescent="0.15">
      <c r="A74" s="8" t="s">
        <v>112</v>
      </c>
      <c r="B74" s="9" t="s">
        <v>121</v>
      </c>
      <c r="C74" s="12">
        <v>0</v>
      </c>
      <c r="D74" s="12">
        <v>0</v>
      </c>
      <c r="E74" s="12">
        <v>0</v>
      </c>
      <c r="F74" s="12">
        <v>0</v>
      </c>
      <c r="G74" s="12">
        <v>0</v>
      </c>
      <c r="H74" s="12">
        <v>0</v>
      </c>
      <c r="I74" s="12">
        <v>0</v>
      </c>
      <c r="J74" s="12">
        <v>0</v>
      </c>
      <c r="K74" s="12">
        <v>0</v>
      </c>
      <c r="L74" s="12">
        <v>0</v>
      </c>
      <c r="M74" s="12">
        <v>0</v>
      </c>
      <c r="N74" s="12">
        <v>0</v>
      </c>
      <c r="O74" s="12">
        <v>0</v>
      </c>
      <c r="P74" s="12">
        <v>0</v>
      </c>
      <c r="Q74" s="12">
        <v>0</v>
      </c>
      <c r="R74" s="12">
        <v>0</v>
      </c>
      <c r="S74" s="12">
        <v>0</v>
      </c>
      <c r="T74" s="12">
        <v>0</v>
      </c>
      <c r="U74" s="12">
        <v>0</v>
      </c>
      <c r="V74" s="12">
        <v>0</v>
      </c>
      <c r="W74" s="12">
        <v>0</v>
      </c>
      <c r="X74" s="12">
        <v>0</v>
      </c>
      <c r="Y74" s="12">
        <v>0</v>
      </c>
      <c r="Z74" s="12">
        <v>0</v>
      </c>
      <c r="AA74" s="12">
        <v>0</v>
      </c>
      <c r="AB74" s="12">
        <v>0</v>
      </c>
      <c r="AC74" s="12">
        <v>0</v>
      </c>
      <c r="AD74" s="12">
        <v>0</v>
      </c>
      <c r="AE74" s="12">
        <v>0</v>
      </c>
      <c r="AF74" s="12">
        <v>0</v>
      </c>
      <c r="AG74" s="12">
        <v>0</v>
      </c>
      <c r="AH74" s="12">
        <v>0</v>
      </c>
      <c r="AI74" s="12">
        <v>0</v>
      </c>
      <c r="AJ74" s="12">
        <v>0</v>
      </c>
      <c r="AK74" s="12">
        <v>0</v>
      </c>
      <c r="AL74" s="12">
        <v>0</v>
      </c>
      <c r="AM74" s="12">
        <v>0</v>
      </c>
      <c r="AN74" s="12">
        <v>0</v>
      </c>
      <c r="AO74" s="12">
        <v>0</v>
      </c>
      <c r="AP74" s="12">
        <v>0</v>
      </c>
      <c r="AQ74" s="12">
        <v>0</v>
      </c>
      <c r="AR74" s="12">
        <v>0</v>
      </c>
      <c r="AS74" s="12">
        <v>0</v>
      </c>
      <c r="AT74" s="12">
        <v>0</v>
      </c>
      <c r="AU74" s="12">
        <v>0</v>
      </c>
      <c r="AV74" s="12">
        <v>0</v>
      </c>
      <c r="AW74" s="12">
        <v>0</v>
      </c>
      <c r="AX74" s="12">
        <v>0</v>
      </c>
      <c r="AY74" s="12">
        <v>0</v>
      </c>
      <c r="AZ74" s="12">
        <v>0</v>
      </c>
      <c r="BA74" s="12">
        <v>0</v>
      </c>
      <c r="BB74" s="12">
        <v>0</v>
      </c>
      <c r="BC74" s="12">
        <v>0</v>
      </c>
      <c r="BD74" s="12">
        <v>0</v>
      </c>
      <c r="BE74" s="12">
        <v>0</v>
      </c>
      <c r="BF74" s="12">
        <v>0</v>
      </c>
      <c r="BG74" s="12">
        <v>0</v>
      </c>
      <c r="BH74" s="12">
        <v>0</v>
      </c>
      <c r="BI74" s="12">
        <v>0</v>
      </c>
      <c r="BJ74" s="12">
        <v>0</v>
      </c>
      <c r="BK74" s="12">
        <v>0</v>
      </c>
      <c r="BL74" s="12">
        <v>0</v>
      </c>
      <c r="BM74" s="12">
        <v>0</v>
      </c>
      <c r="BN74" s="12">
        <v>0</v>
      </c>
      <c r="BO74" s="12">
        <v>0</v>
      </c>
      <c r="BP74" s="12">
        <v>0</v>
      </c>
      <c r="BQ74" s="12">
        <v>0</v>
      </c>
      <c r="BR74" s="12">
        <v>0</v>
      </c>
      <c r="BS74" s="12">
        <v>0</v>
      </c>
      <c r="BT74" s="12">
        <v>0</v>
      </c>
      <c r="BU74" s="12">
        <v>0</v>
      </c>
      <c r="BV74" s="12">
        <v>0</v>
      </c>
      <c r="BW74" s="12">
        <v>0</v>
      </c>
      <c r="BX74" s="12">
        <v>0</v>
      </c>
      <c r="BY74" s="12">
        <v>0</v>
      </c>
      <c r="BZ74" s="12">
        <v>0</v>
      </c>
      <c r="CA74" s="12">
        <v>0</v>
      </c>
      <c r="CB74" s="12">
        <v>0</v>
      </c>
      <c r="CC74" s="12">
        <v>0</v>
      </c>
      <c r="CD74" s="12">
        <v>0</v>
      </c>
      <c r="CE74" s="12">
        <v>0</v>
      </c>
      <c r="CF74" s="12">
        <v>0</v>
      </c>
      <c r="CG74" s="12">
        <v>0</v>
      </c>
      <c r="CH74" s="12">
        <v>0</v>
      </c>
      <c r="CI74" s="12">
        <v>0</v>
      </c>
      <c r="CJ74" s="12">
        <v>0</v>
      </c>
      <c r="CK74" s="12">
        <v>0</v>
      </c>
      <c r="CL74" s="12">
        <v>0</v>
      </c>
      <c r="CM74" s="12">
        <v>0</v>
      </c>
      <c r="CN74" s="12">
        <v>0</v>
      </c>
      <c r="CO74" s="12">
        <v>0</v>
      </c>
      <c r="CP74" s="12">
        <v>0</v>
      </c>
      <c r="CQ74" s="12">
        <v>0</v>
      </c>
      <c r="CR74" s="12">
        <v>0</v>
      </c>
      <c r="CS74" s="12">
        <v>0</v>
      </c>
      <c r="CT74" s="12">
        <v>0</v>
      </c>
      <c r="CU74" s="12">
        <v>0</v>
      </c>
      <c r="CV74" s="12">
        <v>0</v>
      </c>
      <c r="CW74" s="12">
        <v>0</v>
      </c>
      <c r="CX74" s="12">
        <v>0</v>
      </c>
      <c r="CY74" s="12">
        <v>0</v>
      </c>
      <c r="CZ74" s="12">
        <v>0</v>
      </c>
      <c r="DA74" s="12">
        <v>0</v>
      </c>
      <c r="DB74" s="12">
        <v>0</v>
      </c>
      <c r="DC74" s="12">
        <v>0</v>
      </c>
      <c r="DD74" s="12">
        <v>0</v>
      </c>
    </row>
    <row r="75" spans="1:108" x14ac:dyDescent="0.15">
      <c r="A75" s="8" t="s">
        <v>114</v>
      </c>
      <c r="B75" s="9" t="s">
        <v>123</v>
      </c>
      <c r="C75" s="12">
        <v>0</v>
      </c>
      <c r="D75" s="12">
        <v>0</v>
      </c>
      <c r="E75" s="12">
        <v>0</v>
      </c>
      <c r="F75" s="12">
        <v>0</v>
      </c>
      <c r="G75" s="12">
        <v>0</v>
      </c>
      <c r="H75" s="12">
        <v>0</v>
      </c>
      <c r="I75" s="12">
        <v>0</v>
      </c>
      <c r="J75" s="12">
        <v>0</v>
      </c>
      <c r="K75" s="12">
        <v>0</v>
      </c>
      <c r="L75" s="12">
        <v>0</v>
      </c>
      <c r="M75" s="12">
        <v>0</v>
      </c>
      <c r="N75" s="12">
        <v>0</v>
      </c>
      <c r="O75" s="12">
        <v>0</v>
      </c>
      <c r="P75" s="12">
        <v>0</v>
      </c>
      <c r="Q75" s="12">
        <v>0</v>
      </c>
      <c r="R75" s="12">
        <v>0</v>
      </c>
      <c r="S75" s="12">
        <v>0</v>
      </c>
      <c r="T75" s="12">
        <v>0</v>
      </c>
      <c r="U75" s="12">
        <v>0</v>
      </c>
      <c r="V75" s="12">
        <v>0</v>
      </c>
      <c r="W75" s="12">
        <v>0</v>
      </c>
      <c r="X75" s="12">
        <v>0</v>
      </c>
      <c r="Y75" s="12">
        <v>0</v>
      </c>
      <c r="Z75" s="12">
        <v>0</v>
      </c>
      <c r="AA75" s="12">
        <v>0</v>
      </c>
      <c r="AB75" s="12">
        <v>0</v>
      </c>
      <c r="AC75" s="12">
        <v>0</v>
      </c>
      <c r="AD75" s="12">
        <v>0</v>
      </c>
      <c r="AE75" s="12">
        <v>0</v>
      </c>
      <c r="AF75" s="12">
        <v>0</v>
      </c>
      <c r="AG75" s="12">
        <v>0</v>
      </c>
      <c r="AH75" s="12">
        <v>0</v>
      </c>
      <c r="AI75" s="12">
        <v>0</v>
      </c>
      <c r="AJ75" s="12">
        <v>0</v>
      </c>
      <c r="AK75" s="12">
        <v>0</v>
      </c>
      <c r="AL75" s="12">
        <v>0</v>
      </c>
      <c r="AM75" s="12">
        <v>0</v>
      </c>
      <c r="AN75" s="12">
        <v>0</v>
      </c>
      <c r="AO75" s="12">
        <v>0</v>
      </c>
      <c r="AP75" s="12">
        <v>0</v>
      </c>
      <c r="AQ75" s="12">
        <v>0</v>
      </c>
      <c r="AR75" s="12">
        <v>0</v>
      </c>
      <c r="AS75" s="12">
        <v>0</v>
      </c>
      <c r="AT75" s="12">
        <v>0</v>
      </c>
      <c r="AU75" s="12">
        <v>0</v>
      </c>
      <c r="AV75" s="12">
        <v>0</v>
      </c>
      <c r="AW75" s="12">
        <v>0</v>
      </c>
      <c r="AX75" s="12">
        <v>0</v>
      </c>
      <c r="AY75" s="12">
        <v>0</v>
      </c>
      <c r="AZ75" s="12">
        <v>0</v>
      </c>
      <c r="BA75" s="12">
        <v>0</v>
      </c>
      <c r="BB75" s="12">
        <v>0</v>
      </c>
      <c r="BC75" s="12">
        <v>0</v>
      </c>
      <c r="BD75" s="12">
        <v>0</v>
      </c>
      <c r="BE75" s="12">
        <v>0</v>
      </c>
      <c r="BF75" s="12">
        <v>0</v>
      </c>
      <c r="BG75" s="12">
        <v>0</v>
      </c>
      <c r="BH75" s="12">
        <v>0</v>
      </c>
      <c r="BI75" s="12">
        <v>0</v>
      </c>
      <c r="BJ75" s="12">
        <v>0</v>
      </c>
      <c r="BK75" s="12">
        <v>0</v>
      </c>
      <c r="BL75" s="12">
        <v>0</v>
      </c>
      <c r="BM75" s="12">
        <v>0</v>
      </c>
      <c r="BN75" s="12">
        <v>0</v>
      </c>
      <c r="BO75" s="12">
        <v>0</v>
      </c>
      <c r="BP75" s="12">
        <v>0</v>
      </c>
      <c r="BQ75" s="12">
        <v>0</v>
      </c>
      <c r="BR75" s="12">
        <v>0</v>
      </c>
      <c r="BS75" s="12">
        <v>0</v>
      </c>
      <c r="BT75" s="12">
        <v>0</v>
      </c>
      <c r="BU75" s="12">
        <v>0</v>
      </c>
      <c r="BV75" s="12">
        <v>0</v>
      </c>
      <c r="BW75" s="12">
        <v>0</v>
      </c>
      <c r="BX75" s="12">
        <v>0</v>
      </c>
      <c r="BY75" s="12">
        <v>0</v>
      </c>
      <c r="BZ75" s="12">
        <v>0</v>
      </c>
      <c r="CA75" s="12">
        <v>0</v>
      </c>
      <c r="CB75" s="12">
        <v>0</v>
      </c>
      <c r="CC75" s="12">
        <v>0</v>
      </c>
      <c r="CD75" s="12">
        <v>0</v>
      </c>
      <c r="CE75" s="12">
        <v>0</v>
      </c>
      <c r="CF75" s="12">
        <v>0</v>
      </c>
      <c r="CG75" s="12">
        <v>0</v>
      </c>
      <c r="CH75" s="12">
        <v>0</v>
      </c>
      <c r="CI75" s="12">
        <v>0</v>
      </c>
      <c r="CJ75" s="12">
        <v>0</v>
      </c>
      <c r="CK75" s="12">
        <v>0</v>
      </c>
      <c r="CL75" s="12">
        <v>0</v>
      </c>
      <c r="CM75" s="12">
        <v>0</v>
      </c>
      <c r="CN75" s="12">
        <v>0</v>
      </c>
      <c r="CO75" s="12">
        <v>0</v>
      </c>
      <c r="CP75" s="12">
        <v>0</v>
      </c>
      <c r="CQ75" s="12">
        <v>0</v>
      </c>
      <c r="CR75" s="12">
        <v>0</v>
      </c>
      <c r="CS75" s="12">
        <v>0</v>
      </c>
      <c r="CT75" s="12">
        <v>0</v>
      </c>
      <c r="CU75" s="12">
        <v>0</v>
      </c>
      <c r="CV75" s="12">
        <v>0</v>
      </c>
      <c r="CW75" s="12">
        <v>0</v>
      </c>
      <c r="CX75" s="12">
        <v>0</v>
      </c>
      <c r="CY75" s="12">
        <v>0</v>
      </c>
      <c r="CZ75" s="12">
        <v>0</v>
      </c>
      <c r="DA75" s="12">
        <v>0</v>
      </c>
      <c r="DB75" s="12">
        <v>0</v>
      </c>
      <c r="DC75" s="12">
        <v>0</v>
      </c>
      <c r="DD75" s="12">
        <v>0</v>
      </c>
    </row>
    <row r="76" spans="1:108" x14ac:dyDescent="0.15">
      <c r="A76" s="8" t="s">
        <v>116</v>
      </c>
      <c r="B76" s="9" t="s">
        <v>125</v>
      </c>
      <c r="C76" s="12">
        <v>1.5786611783828662E-4</v>
      </c>
      <c r="D76" s="12">
        <v>9.2028068560911079E-5</v>
      </c>
      <c r="E76" s="12">
        <v>1.6103059581320451E-4</v>
      </c>
      <c r="F76" s="12">
        <v>7.230077120822622E-4</v>
      </c>
      <c r="G76" s="12">
        <v>3.7105751391465676E-4</v>
      </c>
      <c r="H76" s="12">
        <v>0</v>
      </c>
      <c r="I76" s="12">
        <v>2.3355391202802647E-3</v>
      </c>
      <c r="J76" s="12">
        <v>7.8130735267899275E-4</v>
      </c>
      <c r="K76" s="12">
        <v>3.7150169239659871E-4</v>
      </c>
      <c r="L76" s="12">
        <v>0</v>
      </c>
      <c r="M76" s="12">
        <v>1.0080645161290322E-3</v>
      </c>
      <c r="N76" s="12">
        <v>1.1197093732115753E-3</v>
      </c>
      <c r="O76" s="12">
        <v>5.5035773252614197E-4</v>
      </c>
      <c r="P76" s="12">
        <v>7.7875554863328399E-4</v>
      </c>
      <c r="Q76" s="12">
        <v>1.2822156686754713E-3</v>
      </c>
      <c r="R76" s="12">
        <v>1.472771829013605E-3</v>
      </c>
      <c r="S76" s="12">
        <v>1.5281562794488451E-3</v>
      </c>
      <c r="T76" s="12">
        <v>8.8941595019270681E-4</v>
      </c>
      <c r="U76" s="12">
        <v>1.3001053769621327E-3</v>
      </c>
      <c r="V76" s="12">
        <v>0</v>
      </c>
      <c r="W76" s="12">
        <v>9.8786696724841049E-4</v>
      </c>
      <c r="X76" s="12">
        <v>1.3691846068692283E-3</v>
      </c>
      <c r="Y76" s="12">
        <v>1.4784539770106517E-3</v>
      </c>
      <c r="Z76" s="12">
        <v>1.3146362839614374E-3</v>
      </c>
      <c r="AA76" s="12">
        <v>0</v>
      </c>
      <c r="AB76" s="12">
        <v>5.3046880180359387E-4</v>
      </c>
      <c r="AC76" s="12">
        <v>1.8425939151549778E-3</v>
      </c>
      <c r="AD76" s="12">
        <v>8.0903173610855734E-4</v>
      </c>
      <c r="AE76" s="12">
        <v>6.0096153846153849E-4</v>
      </c>
      <c r="AF76" s="12">
        <v>1.2105745321293025E-3</v>
      </c>
      <c r="AG76" s="12">
        <v>1.0108322974578933E-3</v>
      </c>
      <c r="AH76" s="12">
        <v>1.0191602119853241E-3</v>
      </c>
      <c r="AI76" s="12">
        <v>2.2284536388790877E-3</v>
      </c>
      <c r="AJ76" s="12">
        <v>8.3125519534497092E-4</v>
      </c>
      <c r="AK76" s="12">
        <v>5.461869324776405E-4</v>
      </c>
      <c r="AL76" s="12">
        <v>1.4982467325470195E-3</v>
      </c>
      <c r="AM76" s="12">
        <v>2.5687130747495504E-4</v>
      </c>
      <c r="AN76" s="12">
        <v>8.8385093853921536E-4</v>
      </c>
      <c r="AO76" s="12">
        <v>6.3684723158762273E-4</v>
      </c>
      <c r="AP76" s="12">
        <v>2.5321911534938852E-3</v>
      </c>
      <c r="AQ76" s="12">
        <v>5.6116128622401987E-4</v>
      </c>
      <c r="AR76" s="12">
        <v>1.1766343197661914E-3</v>
      </c>
      <c r="AS76" s="12">
        <v>8.8535647425369861E-4</v>
      </c>
      <c r="AT76" s="12">
        <v>1.2445242991308936E-3</v>
      </c>
      <c r="AU76" s="12">
        <v>1.9547341723073941E-3</v>
      </c>
      <c r="AV76" s="12">
        <v>1.6284382656393615E-3</v>
      </c>
      <c r="AW76" s="12">
        <v>9.6294225452738175E-4</v>
      </c>
      <c r="AX76" s="12">
        <v>5.2553628589173949E-4</v>
      </c>
      <c r="AY76" s="12">
        <v>1.3423348730703937E-3</v>
      </c>
      <c r="AZ76" s="12">
        <v>1.0371420063050019E-3</v>
      </c>
      <c r="BA76" s="12">
        <v>5.4417999236788866E-3</v>
      </c>
      <c r="BB76" s="12">
        <v>1.8443230933307673E-3</v>
      </c>
      <c r="BC76" s="12">
        <v>0</v>
      </c>
      <c r="BD76" s="12">
        <v>2.9877502240812666E-4</v>
      </c>
      <c r="BE76" s="12">
        <v>3.9722841043113614E-4</v>
      </c>
      <c r="BF76" s="12">
        <v>9.9354197714853452E-4</v>
      </c>
      <c r="BG76" s="12">
        <v>8.4058366681275096E-4</v>
      </c>
      <c r="BH76" s="12">
        <v>1.5098251307012799E-3</v>
      </c>
      <c r="BI76" s="12">
        <v>2.1162229652516187E-3</v>
      </c>
      <c r="BJ76" s="12">
        <v>2.2997888934240961E-3</v>
      </c>
      <c r="BK76" s="12">
        <v>1.6166951542339518E-3</v>
      </c>
      <c r="BL76" s="12">
        <v>9.526208021724134E-4</v>
      </c>
      <c r="BM76" s="12">
        <v>8.8364162430556775E-4</v>
      </c>
      <c r="BN76" s="12">
        <v>6.8573448766998601E-4</v>
      </c>
      <c r="BO76" s="12">
        <v>8.3333333333333339E-4</v>
      </c>
      <c r="BP76" s="12">
        <v>1.9565053803897959E-3</v>
      </c>
      <c r="BQ76" s="12">
        <v>1.3764289586035946E-2</v>
      </c>
      <c r="BR76" s="12">
        <v>4.1565380284051354E-3</v>
      </c>
      <c r="BS76" s="12">
        <v>8.8713514826926389E-3</v>
      </c>
      <c r="BT76" s="12">
        <v>6.4442471140428769E-4</v>
      </c>
      <c r="BU76" s="12">
        <v>1.4054232804232804E-4</v>
      </c>
      <c r="BV76" s="12">
        <v>1.3686462309535769E-6</v>
      </c>
      <c r="BW76" s="12">
        <v>2.5666033571171914E-4</v>
      </c>
      <c r="BX76" s="12">
        <v>1.4922268546571043E-3</v>
      </c>
      <c r="BY76" s="12">
        <v>2.4214951279518025E-4</v>
      </c>
      <c r="BZ76" s="12">
        <v>1.574172128566931E-3</v>
      </c>
      <c r="CA76" s="12">
        <v>0</v>
      </c>
      <c r="CB76" s="12">
        <v>5.2262739042641644E-3</v>
      </c>
      <c r="CC76" s="12">
        <v>9.6788069974189849E-4</v>
      </c>
      <c r="CD76" s="12">
        <v>8.5149372203781207E-4</v>
      </c>
      <c r="CE76" s="12">
        <v>1.081548777849881E-3</v>
      </c>
      <c r="CF76" s="12">
        <v>1.278706087677766E-3</v>
      </c>
      <c r="CG76" s="12">
        <v>2.1114973606282993E-3</v>
      </c>
      <c r="CH76" s="12">
        <v>7.765517490473697E-4</v>
      </c>
      <c r="CI76" s="12">
        <v>1.6847172081829122E-3</v>
      </c>
      <c r="CJ76" s="12">
        <v>1.8931995071671125E-3</v>
      </c>
      <c r="CK76" s="12">
        <v>6.1787315736823514E-3</v>
      </c>
      <c r="CL76" s="12">
        <v>2.8873198093621747E-3</v>
      </c>
      <c r="CM76" s="12">
        <v>1.2722745615335982E-2</v>
      </c>
      <c r="CN76" s="12">
        <v>1.4955476176998954E-3</v>
      </c>
      <c r="CO76" s="12">
        <v>5.385817347651185E-3</v>
      </c>
      <c r="CP76" s="12">
        <v>1.1654269411045446E-3</v>
      </c>
      <c r="CQ76" s="12">
        <v>3.9296139792189763E-4</v>
      </c>
      <c r="CR76" s="12">
        <v>4.9569349162661407E-3</v>
      </c>
      <c r="CS76" s="12">
        <v>1.0209380308217671E-3</v>
      </c>
      <c r="CT76" s="12">
        <v>5.1486075356892114E-4</v>
      </c>
      <c r="CU76" s="12">
        <v>4.3469725439605126E-4</v>
      </c>
      <c r="CV76" s="12">
        <v>1.0082078459251599E-3</v>
      </c>
      <c r="CW76" s="12">
        <v>2.1683507524177111E-4</v>
      </c>
      <c r="CX76" s="12">
        <v>8.4747493312095407E-4</v>
      </c>
      <c r="CY76" s="12">
        <v>9.5356326802324535E-4</v>
      </c>
      <c r="CZ76" s="12">
        <v>1.0854899414647014E-3</v>
      </c>
      <c r="DA76" s="12">
        <v>1.6920473773265651E-4</v>
      </c>
      <c r="DB76" s="12">
        <v>1.2416595595244068E-3</v>
      </c>
      <c r="DC76" s="12">
        <v>6.7069081153588194E-4</v>
      </c>
      <c r="DD76" s="12">
        <v>2.796495059525395E-4</v>
      </c>
    </row>
    <row r="77" spans="1:108" x14ac:dyDescent="0.15">
      <c r="A77" s="8" t="s">
        <v>118</v>
      </c>
      <c r="B77" s="9" t="s">
        <v>296</v>
      </c>
      <c r="C77" s="12">
        <v>9.2965602726991017E-3</v>
      </c>
      <c r="D77" s="12">
        <v>3.9572069481191761E-2</v>
      </c>
      <c r="E77" s="12">
        <v>7.9710144927536229E-3</v>
      </c>
      <c r="F77" s="12">
        <v>3.3178020565552697E-2</v>
      </c>
      <c r="G77" s="12">
        <v>6.4007421150278293E-3</v>
      </c>
      <c r="H77" s="12">
        <v>0</v>
      </c>
      <c r="I77" s="12">
        <v>1.154794342805242E-2</v>
      </c>
      <c r="J77" s="12">
        <v>2.366469854121003E-2</v>
      </c>
      <c r="K77" s="12">
        <v>9.5434656980104022E-3</v>
      </c>
      <c r="L77" s="12">
        <v>3.0573847601128881E-2</v>
      </c>
      <c r="M77" s="12">
        <v>1.0224654377880185E-2</v>
      </c>
      <c r="N77" s="12">
        <v>7.9623777650600913E-3</v>
      </c>
      <c r="O77" s="12">
        <v>2.1868626371847583E-2</v>
      </c>
      <c r="P77" s="12">
        <v>1.9391013160968772E-2</v>
      </c>
      <c r="Q77" s="12">
        <v>2.8382759694466325E-2</v>
      </c>
      <c r="R77" s="12">
        <v>2.4699107886572425E-2</v>
      </c>
      <c r="S77" s="12">
        <v>1.2479942948832234E-2</v>
      </c>
      <c r="T77" s="12">
        <v>9.5859274631880619E-3</v>
      </c>
      <c r="U77" s="12">
        <v>1.2823144612773877E-2</v>
      </c>
      <c r="V77" s="12">
        <v>0</v>
      </c>
      <c r="W77" s="12">
        <v>1.4742014742014743E-2</v>
      </c>
      <c r="X77" s="12">
        <v>1.316747749584875E-2</v>
      </c>
      <c r="Y77" s="12">
        <v>1.8859452177817693E-2</v>
      </c>
      <c r="Z77" s="12">
        <v>1.5272157681764783E-2</v>
      </c>
      <c r="AA77" s="12">
        <v>2.9455081001472753E-3</v>
      </c>
      <c r="AB77" s="12">
        <v>5.3975200583515681E-2</v>
      </c>
      <c r="AC77" s="12">
        <v>9.6176736656668101E-3</v>
      </c>
      <c r="AD77" s="12">
        <v>8.3722526630627975E-3</v>
      </c>
      <c r="AE77" s="12">
        <v>1.2500000000000001E-2</v>
      </c>
      <c r="AF77" s="12">
        <v>1.6697203681891551E-2</v>
      </c>
      <c r="AG77" s="12">
        <v>3.3220866856994546E-2</v>
      </c>
      <c r="AH77" s="12">
        <v>2.119853240929474E-2</v>
      </c>
      <c r="AI77" s="12">
        <v>2.104031644041672E-2</v>
      </c>
      <c r="AJ77" s="12">
        <v>8.3125519534497094E-3</v>
      </c>
      <c r="AK77" s="12">
        <v>8.8072642862019532E-3</v>
      </c>
      <c r="AL77" s="12">
        <v>1.6927000318775899E-2</v>
      </c>
      <c r="AM77" s="12">
        <v>1.7415874646801954E-2</v>
      </c>
      <c r="AN77" s="12">
        <v>1.0506778031884923E-2</v>
      </c>
      <c r="AO77" s="12">
        <v>1.158812217477086E-2</v>
      </c>
      <c r="AP77" s="12">
        <v>1.3020131817610402E-2</v>
      </c>
      <c r="AQ77" s="12">
        <v>1.0275604307177571E-2</v>
      </c>
      <c r="AR77" s="12">
        <v>8.6286516782854029E-3</v>
      </c>
      <c r="AS77" s="12">
        <v>6.5759683164034249E-3</v>
      </c>
      <c r="AT77" s="12">
        <v>9.7130588511639606E-3</v>
      </c>
      <c r="AU77" s="12">
        <v>1.011292224681346E-2</v>
      </c>
      <c r="AV77" s="12">
        <v>8.3165613058242532E-3</v>
      </c>
      <c r="AW77" s="12">
        <v>8.2005404901686705E-3</v>
      </c>
      <c r="AX77" s="12">
        <v>6.9275237685729298E-3</v>
      </c>
      <c r="AY77" s="12">
        <v>7.8566070512061277E-3</v>
      </c>
      <c r="AZ77" s="12">
        <v>1.363687707300042E-2</v>
      </c>
      <c r="BA77" s="12">
        <v>8.557374135506569E-3</v>
      </c>
      <c r="BB77" s="12">
        <v>1.2870167673025571E-2</v>
      </c>
      <c r="BC77" s="12">
        <v>0</v>
      </c>
      <c r="BD77" s="12">
        <v>1.3146100985957573E-2</v>
      </c>
      <c r="BE77" s="12">
        <v>9.6112894771327485E-3</v>
      </c>
      <c r="BF77" s="12">
        <v>1.3412816691505217E-2</v>
      </c>
      <c r="BG77" s="12">
        <v>4.044859866799819E-3</v>
      </c>
      <c r="BH77" s="12">
        <v>1.5481341265548945E-2</v>
      </c>
      <c r="BI77" s="12">
        <v>0.5055233419393067</v>
      </c>
      <c r="BJ77" s="12">
        <v>1.984884593608869E-2</v>
      </c>
      <c r="BK77" s="12">
        <v>1.9468218364916481E-2</v>
      </c>
      <c r="BL77" s="12">
        <v>1.7983728798712319E-2</v>
      </c>
      <c r="BM77" s="12">
        <v>2.0735272772513323E-2</v>
      </c>
      <c r="BN77" s="12">
        <v>7.1864974307814531E-3</v>
      </c>
      <c r="BO77" s="12">
        <v>2.3916666666666666E-2</v>
      </c>
      <c r="BP77" s="12">
        <v>9.0300248325682897E-3</v>
      </c>
      <c r="BQ77" s="12">
        <v>3.6804248658590805E-2</v>
      </c>
      <c r="BR77" s="12">
        <v>4.6840775984284969E-3</v>
      </c>
      <c r="BS77" s="12">
        <v>8.7650471282637969E-3</v>
      </c>
      <c r="BT77" s="12">
        <v>7.9157681085881011E-4</v>
      </c>
      <c r="BU77" s="12">
        <v>8.3498677248677248E-4</v>
      </c>
      <c r="BV77" s="12">
        <v>5.2008556776235923E-5</v>
      </c>
      <c r="BW77" s="12">
        <v>9.753092757045326E-4</v>
      </c>
      <c r="BX77" s="12">
        <v>3.195475688760668E-3</v>
      </c>
      <c r="BY77" s="12">
        <v>3.1479436663373432E-3</v>
      </c>
      <c r="BZ77" s="12">
        <v>2.3183262257076621E-3</v>
      </c>
      <c r="CA77" s="12">
        <v>3.0303030303030303E-3</v>
      </c>
      <c r="CB77" s="12">
        <v>4.9887159995248842E-3</v>
      </c>
      <c r="CC77" s="12">
        <v>2.186693432750215E-3</v>
      </c>
      <c r="CD77" s="12">
        <v>4.1564439313032187E-3</v>
      </c>
      <c r="CE77" s="12">
        <v>8.133246809431105E-2</v>
      </c>
      <c r="CF77" s="12">
        <v>5.25882278400811E-3</v>
      </c>
      <c r="CG77" s="12">
        <v>3.2187459765675294E-3</v>
      </c>
      <c r="CH77" s="12">
        <v>7.1876185144384448E-3</v>
      </c>
      <c r="CI77" s="12">
        <v>6.9795427196149215E-3</v>
      </c>
      <c r="CJ77" s="12">
        <v>1.9412807644919913E-2</v>
      </c>
      <c r="CK77" s="12">
        <v>6.2933272934648085E-3</v>
      </c>
      <c r="CL77" s="12">
        <v>3.2208826339188029E-3</v>
      </c>
      <c r="CM77" s="12">
        <v>1.0053310645737881E-2</v>
      </c>
      <c r="CN77" s="12">
        <v>8.9747752954600305E-3</v>
      </c>
      <c r="CO77" s="12">
        <v>7.2143355829648592E-3</v>
      </c>
      <c r="CP77" s="12">
        <v>4.5279702465865091E-3</v>
      </c>
      <c r="CQ77" s="12">
        <v>3.3529303692816461E-3</v>
      </c>
      <c r="CR77" s="12">
        <v>1.2173246244642539E-2</v>
      </c>
      <c r="CS77" s="12">
        <v>3.1244224219114424E-3</v>
      </c>
      <c r="CT77" s="12">
        <v>2.5743037678446056E-3</v>
      </c>
      <c r="CU77" s="12">
        <v>8.9463499453122809E-3</v>
      </c>
      <c r="CV77" s="12">
        <v>3.2120467911846444E-3</v>
      </c>
      <c r="CW77" s="12">
        <v>7.2567471847579399E-3</v>
      </c>
      <c r="CX77" s="12">
        <v>1.2482386816148992E-2</v>
      </c>
      <c r="CY77" s="12">
        <v>3.2565085190982531E-3</v>
      </c>
      <c r="CZ77" s="12">
        <v>3.5303785012122993E-3</v>
      </c>
      <c r="DA77" s="12">
        <v>5.5837563451776647E-3</v>
      </c>
      <c r="DB77" s="12">
        <v>2.2236993929664377E-2</v>
      </c>
      <c r="DC77" s="12">
        <v>4.713998275366485E-2</v>
      </c>
      <c r="DD77" s="12">
        <v>2.6034037339867366E-2</v>
      </c>
    </row>
    <row r="78" spans="1:108" x14ac:dyDescent="0.15">
      <c r="A78" s="8" t="s">
        <v>120</v>
      </c>
      <c r="B78" s="9" t="s">
        <v>128</v>
      </c>
      <c r="C78" s="12">
        <v>7.493378393390672E-2</v>
      </c>
      <c r="D78" s="12">
        <v>2.0154147014839526E-2</v>
      </c>
      <c r="E78" s="12">
        <v>2.0370370370370372E-2</v>
      </c>
      <c r="F78" s="12">
        <v>3.9082583547557843E-2</v>
      </c>
      <c r="G78" s="12">
        <v>3.2560296846011132E-2</v>
      </c>
      <c r="H78" s="12">
        <v>0</v>
      </c>
      <c r="I78" s="12">
        <v>0.30919942909043724</v>
      </c>
      <c r="J78" s="12">
        <v>7.3332774008159152E-3</v>
      </c>
      <c r="K78" s="12">
        <v>1.0055312474201271E-2</v>
      </c>
      <c r="L78" s="12">
        <v>5.6444026340545629E-3</v>
      </c>
      <c r="M78" s="12">
        <v>1.8721198156682026E-2</v>
      </c>
      <c r="N78" s="12">
        <v>8.634203388987037E-3</v>
      </c>
      <c r="O78" s="12">
        <v>2.4086244294085273E-2</v>
      </c>
      <c r="P78" s="12">
        <v>9.5397554707577284E-3</v>
      </c>
      <c r="Q78" s="12">
        <v>5.8890333925594859E-3</v>
      </c>
      <c r="R78" s="12">
        <v>4.599393990608062E-3</v>
      </c>
      <c r="S78" s="12">
        <v>1.4237322670198406E-2</v>
      </c>
      <c r="T78" s="12">
        <v>4.8423757288269592E-3</v>
      </c>
      <c r="U78" s="12">
        <v>5.3509600251809885E-3</v>
      </c>
      <c r="V78" s="12">
        <v>0</v>
      </c>
      <c r="W78" s="12">
        <v>5.0913143696648851E-3</v>
      </c>
      <c r="X78" s="12">
        <v>2.8548955632592419E-3</v>
      </c>
      <c r="Y78" s="12">
        <v>3.3784506168879768E-3</v>
      </c>
      <c r="Z78" s="12">
        <v>4.4007682697148826E-3</v>
      </c>
      <c r="AA78" s="12">
        <v>0</v>
      </c>
      <c r="AB78" s="12">
        <v>3.315430011272462E-4</v>
      </c>
      <c r="AC78" s="12">
        <v>1.8759224872637243E-3</v>
      </c>
      <c r="AD78" s="12">
        <v>2.1758050478677109E-3</v>
      </c>
      <c r="AE78" s="12">
        <v>2.7644230769230768E-2</v>
      </c>
      <c r="AF78" s="12">
        <v>7.0780438860533089E-3</v>
      </c>
      <c r="AG78" s="12">
        <v>3.648558197986531E-2</v>
      </c>
      <c r="AH78" s="12">
        <v>5.5034651447207501E-3</v>
      </c>
      <c r="AI78" s="12">
        <v>6.6073650392764957E-2</v>
      </c>
      <c r="AJ78" s="12">
        <v>4.9875311720698253E-3</v>
      </c>
      <c r="AK78" s="12">
        <v>6.9638833890899162E-3</v>
      </c>
      <c r="AL78" s="12">
        <v>4.8135160981829777E-3</v>
      </c>
      <c r="AM78" s="12">
        <v>5.2915489339840742E-3</v>
      </c>
      <c r="AN78" s="12">
        <v>3.6237888480107829E-3</v>
      </c>
      <c r="AO78" s="12">
        <v>4.7576234359781224E-3</v>
      </c>
      <c r="AP78" s="12">
        <v>1.2176068099779107E-2</v>
      </c>
      <c r="AQ78" s="12">
        <v>1.0640888540663017E-2</v>
      </c>
      <c r="AR78" s="12">
        <v>6.6612684877085998E-3</v>
      </c>
      <c r="AS78" s="12">
        <v>5.2986219527854936E-3</v>
      </c>
      <c r="AT78" s="12">
        <v>1.0833954908659333E-2</v>
      </c>
      <c r="AU78" s="12">
        <v>4.8302935332224031E-3</v>
      </c>
      <c r="AV78" s="12">
        <v>8.4525107799066676E-4</v>
      </c>
      <c r="AW78" s="12">
        <v>2.5782002298636347E-3</v>
      </c>
      <c r="AX78" s="12">
        <v>2.8187855334193303E-3</v>
      </c>
      <c r="AY78" s="12">
        <v>2.8425914959137747E-3</v>
      </c>
      <c r="AZ78" s="12">
        <v>4.7133483256831272E-3</v>
      </c>
      <c r="BA78" s="12">
        <v>1.8296157284222961E-4</v>
      </c>
      <c r="BB78" s="12">
        <v>5.6612700169196596E-3</v>
      </c>
      <c r="BC78" s="12">
        <v>0</v>
      </c>
      <c r="BD78" s="12">
        <v>1.1951000896325067E-3</v>
      </c>
      <c r="BE78" s="12">
        <v>1.6953872362730966E-3</v>
      </c>
      <c r="BF78" s="12">
        <v>4.9677098857426726E-4</v>
      </c>
      <c r="BG78" s="12">
        <v>6.9689415111826361E-4</v>
      </c>
      <c r="BH78" s="12">
        <v>4.4415900486749593E-2</v>
      </c>
      <c r="BI78" s="12">
        <v>1.722605493714818E-2</v>
      </c>
      <c r="BJ78" s="12">
        <v>2.1321325275294387E-2</v>
      </c>
      <c r="BK78" s="12">
        <v>2.3429738552008837E-2</v>
      </c>
      <c r="BL78" s="12">
        <v>2.7293133465459283E-2</v>
      </c>
      <c r="BM78" s="12">
        <v>1.5490843782049953E-2</v>
      </c>
      <c r="BN78" s="12">
        <v>5.1546915413889019E-3</v>
      </c>
      <c r="BO78" s="12">
        <v>7.7499999999999999E-3</v>
      </c>
      <c r="BP78" s="12">
        <v>9.827677026111821E-3</v>
      </c>
      <c r="BQ78" s="12">
        <v>2.5725822659918511E-2</v>
      </c>
      <c r="BR78" s="12">
        <v>4.3564381694468031E-2</v>
      </c>
      <c r="BS78" s="12">
        <v>1.1058183916657386E-2</v>
      </c>
      <c r="BT78" s="12">
        <v>4.8154255993910948E-3</v>
      </c>
      <c r="BU78" s="12">
        <v>3.8194444444444443E-3</v>
      </c>
      <c r="BV78" s="12">
        <v>1.0114295646746934E-3</v>
      </c>
      <c r="BW78" s="12">
        <v>3.9012371028181304E-3</v>
      </c>
      <c r="BX78" s="12">
        <v>2.5714535495404245E-3</v>
      </c>
      <c r="BY78" s="12">
        <v>0</v>
      </c>
      <c r="BZ78" s="12">
        <v>5.8387475314118894E-3</v>
      </c>
      <c r="CA78" s="12">
        <v>1.5151515151515152E-3</v>
      </c>
      <c r="CB78" s="12">
        <v>3.9197054281981236E-3</v>
      </c>
      <c r="CC78" s="12">
        <v>1.025236593059937E-2</v>
      </c>
      <c r="CD78" s="12">
        <v>4.863616683504113E-3</v>
      </c>
      <c r="CE78" s="12">
        <v>1.0512654120700843E-2</v>
      </c>
      <c r="CF78" s="12">
        <v>9.0546214857182353E-3</v>
      </c>
      <c r="CG78" s="12">
        <v>9.6562379297025873E-3</v>
      </c>
      <c r="CH78" s="12">
        <v>1.5747747096960613E-2</v>
      </c>
      <c r="CI78" s="12">
        <v>9.6269554753309261E-4</v>
      </c>
      <c r="CJ78" s="12">
        <v>1.8300928569282088E-2</v>
      </c>
      <c r="CK78" s="12">
        <v>1.6348090565671436E-2</v>
      </c>
      <c r="CL78" s="12">
        <v>1.7414647944452449E-2</v>
      </c>
      <c r="CM78" s="12">
        <v>8.7966468150206447E-3</v>
      </c>
      <c r="CN78" s="12">
        <v>5.4489175154842804E-3</v>
      </c>
      <c r="CO78" s="12">
        <v>1.2766381861099105E-2</v>
      </c>
      <c r="CP78" s="12">
        <v>7.7886183003872018E-3</v>
      </c>
      <c r="CQ78" s="12">
        <v>7.8541245636597461E-3</v>
      </c>
      <c r="CR78" s="12">
        <v>1.6048419121171043E-2</v>
      </c>
      <c r="CS78" s="12">
        <v>1.2506490877566646E-2</v>
      </c>
      <c r="CT78" s="12">
        <v>1.0812075824947344E-2</v>
      </c>
      <c r="CU78" s="12">
        <v>7.9437417617859041E-3</v>
      </c>
      <c r="CV78" s="12">
        <v>8.2380059889269486E-3</v>
      </c>
      <c r="CW78" s="12">
        <v>6.6814114517831077E-2</v>
      </c>
      <c r="CX78" s="12">
        <v>7.5762216912740711E-3</v>
      </c>
      <c r="CY78" s="12">
        <v>2.4972562566344614E-2</v>
      </c>
      <c r="CZ78" s="12">
        <v>4.6767370375254885E-2</v>
      </c>
      <c r="DA78" s="12">
        <v>1.505922165820643E-2</v>
      </c>
      <c r="DB78" s="12">
        <v>3.9068379069884113E-2</v>
      </c>
      <c r="DC78" s="12">
        <v>0</v>
      </c>
      <c r="DD78" s="12">
        <v>9.3616001278397747E-3</v>
      </c>
    </row>
    <row r="79" spans="1:108" x14ac:dyDescent="0.15">
      <c r="A79" s="8" t="s">
        <v>122</v>
      </c>
      <c r="B79" s="9" t="s">
        <v>130</v>
      </c>
      <c r="C79" s="12">
        <v>1.8300775882734708E-3</v>
      </c>
      <c r="D79" s="12">
        <v>4.3713332566432759E-3</v>
      </c>
      <c r="E79" s="12">
        <v>7.246376811594203E-4</v>
      </c>
      <c r="F79" s="12">
        <v>6.426735218508997E-4</v>
      </c>
      <c r="G79" s="12">
        <v>1.5769944341372912E-3</v>
      </c>
      <c r="H79" s="12">
        <v>0</v>
      </c>
      <c r="I79" s="12">
        <v>2.5950434669780721E-4</v>
      </c>
      <c r="J79" s="12">
        <v>1.3633551120573028E-3</v>
      </c>
      <c r="K79" s="12">
        <v>6.1916948732766448E-4</v>
      </c>
      <c r="L79" s="12">
        <v>4.7036688617121351E-3</v>
      </c>
      <c r="M79" s="12">
        <v>2.880184331797235E-4</v>
      </c>
      <c r="N79" s="12">
        <v>1.492945830948767E-4</v>
      </c>
      <c r="O79" s="12">
        <v>3.10790248955939E-3</v>
      </c>
      <c r="P79" s="12">
        <v>1.2654777665290866E-3</v>
      </c>
      <c r="Q79" s="12">
        <v>3.5444104555529096E-3</v>
      </c>
      <c r="R79" s="12">
        <v>1.7383536342455666E-3</v>
      </c>
      <c r="S79" s="12">
        <v>6.3673178310368539E-4</v>
      </c>
      <c r="T79" s="12">
        <v>1.8776558948512699E-3</v>
      </c>
      <c r="U79" s="12">
        <v>4.2424491248238012E-3</v>
      </c>
      <c r="V79" s="12">
        <v>0</v>
      </c>
      <c r="W79" s="12">
        <v>2.3303528458167634E-3</v>
      </c>
      <c r="X79" s="12">
        <v>2.3013954030355116E-3</v>
      </c>
      <c r="Y79" s="12">
        <v>1.3959782386236937E-3</v>
      </c>
      <c r="Z79" s="12">
        <v>1.6502881011430809E-3</v>
      </c>
      <c r="AA79" s="12">
        <v>4.418262150220913E-3</v>
      </c>
      <c r="AB79" s="12">
        <v>3.1828128108215637E-3</v>
      </c>
      <c r="AC79" s="12">
        <v>4.4755511117459409E-4</v>
      </c>
      <c r="AD79" s="12">
        <v>6.7419311342379782E-4</v>
      </c>
      <c r="AE79" s="12">
        <v>6.0096153846153849E-4</v>
      </c>
      <c r="AF79" s="12">
        <v>2.3884308336605156E-3</v>
      </c>
      <c r="AG79" s="12">
        <v>6.6523693089458654E-3</v>
      </c>
      <c r="AH79" s="12">
        <v>1.8344883815735833E-3</v>
      </c>
      <c r="AI79" s="12">
        <v>5.1254433694219023E-3</v>
      </c>
      <c r="AJ79" s="12">
        <v>2.4937655860349127E-3</v>
      </c>
      <c r="AK79" s="12">
        <v>2.0482009967911518E-3</v>
      </c>
      <c r="AL79" s="12">
        <v>3.8571883965572203E-3</v>
      </c>
      <c r="AM79" s="12">
        <v>4.5209350115592087E-3</v>
      </c>
      <c r="AN79" s="12">
        <v>2.5344425662612E-2</v>
      </c>
      <c r="AO79" s="12">
        <v>6.7430883344571813E-4</v>
      </c>
      <c r="AP79" s="12">
        <v>2.3885207334374942E-3</v>
      </c>
      <c r="AQ79" s="12">
        <v>1.5564284731119039E-3</v>
      </c>
      <c r="AR79" s="12">
        <v>1.1260263920343122E-3</v>
      </c>
      <c r="AS79" s="12">
        <v>8.7183958151700091E-4</v>
      </c>
      <c r="AT79" s="12">
        <v>6.7583438760750506E-4</v>
      </c>
      <c r="AU79" s="12">
        <v>4.8464483610927123E-4</v>
      </c>
      <c r="AV79" s="12">
        <v>5.2015450953271799E-4</v>
      </c>
      <c r="AW79" s="12">
        <v>7.2997235423849906E-4</v>
      </c>
      <c r="AX79" s="12">
        <v>5.2553628589173949E-4</v>
      </c>
      <c r="AY79" s="12">
        <v>3.5532393698922183E-4</v>
      </c>
      <c r="AZ79" s="12">
        <v>9.8579834262653649E-4</v>
      </c>
      <c r="BA79" s="12">
        <v>4.3388030131157312E-4</v>
      </c>
      <c r="BB79" s="12">
        <v>3.8490221078207317E-4</v>
      </c>
      <c r="BC79" s="12">
        <v>0</v>
      </c>
      <c r="BD79" s="12">
        <v>2.987750224081267E-3</v>
      </c>
      <c r="BE79" s="12">
        <v>1.4947254619315949E-3</v>
      </c>
      <c r="BF79" s="12">
        <v>1.4903129657228018E-3</v>
      </c>
      <c r="BG79" s="12">
        <v>4.3106854708346203E-4</v>
      </c>
      <c r="BH79" s="12">
        <v>7.4364521362898866E-4</v>
      </c>
      <c r="BI79" s="12">
        <v>0.11922800186227621</v>
      </c>
      <c r="BJ79" s="12">
        <v>8.9533766079869382E-4</v>
      </c>
      <c r="BK79" s="12">
        <v>7.651534317748474E-4</v>
      </c>
      <c r="BL79" s="12">
        <v>1.7081476452746724E-3</v>
      </c>
      <c r="BM79" s="12">
        <v>2.2122941027289214E-3</v>
      </c>
      <c r="BN79" s="12">
        <v>4.385653012253821E-3</v>
      </c>
      <c r="BO79" s="12">
        <v>4.5833333333333334E-3</v>
      </c>
      <c r="BP79" s="12">
        <v>4.2140115885318686E-4</v>
      </c>
      <c r="BQ79" s="12">
        <v>5.7249700048114111E-4</v>
      </c>
      <c r="BR79" s="12">
        <v>1.758465233411204E-4</v>
      </c>
      <c r="BS79" s="12">
        <v>2.4551243760946817E-4</v>
      </c>
      <c r="BT79" s="12">
        <v>1.2178104782443233E-4</v>
      </c>
      <c r="BU79" s="12">
        <v>8.2671957671957667E-5</v>
      </c>
      <c r="BV79" s="12">
        <v>1.2317816078582192E-5</v>
      </c>
      <c r="BW79" s="12">
        <v>1.0266413428468765E-4</v>
      </c>
      <c r="BX79" s="12">
        <v>6.2221337939641682E-3</v>
      </c>
      <c r="BY79" s="12">
        <v>6.441177040351795E-3</v>
      </c>
      <c r="BZ79" s="12">
        <v>0.29150805689916715</v>
      </c>
      <c r="CA79" s="12">
        <v>1.5151515151515152E-3</v>
      </c>
      <c r="CB79" s="12">
        <v>1.1877895236964009E-4</v>
      </c>
      <c r="CC79" s="12">
        <v>1.0754229997132205E-4</v>
      </c>
      <c r="CD79" s="12">
        <v>3.3193823062490979E-4</v>
      </c>
      <c r="CE79" s="12">
        <v>1.3843824356478476E-3</v>
      </c>
      <c r="CF79" s="12">
        <v>8.0639122646345606E-5</v>
      </c>
      <c r="CG79" s="12">
        <v>7.7249903437620699E-5</v>
      </c>
      <c r="CH79" s="12">
        <v>4.1536488902533728E-4</v>
      </c>
      <c r="CI79" s="12">
        <v>0</v>
      </c>
      <c r="CJ79" s="12">
        <v>5.7096493073293861E-4</v>
      </c>
      <c r="CK79" s="12">
        <v>1.9683500103810241E-4</v>
      </c>
      <c r="CL79" s="12">
        <v>2.2148571550560119E-4</v>
      </c>
      <c r="CM79" s="12">
        <v>3.980736358172608E-4</v>
      </c>
      <c r="CN79" s="12">
        <v>2.130112642739891E-4</v>
      </c>
      <c r="CO79" s="12">
        <v>5.3193257754579606E-4</v>
      </c>
      <c r="CP79" s="12">
        <v>1.7194823721214592E-4</v>
      </c>
      <c r="CQ79" s="12">
        <v>1.6841202768081329E-4</v>
      </c>
      <c r="CR79" s="12">
        <v>4.6556847279847732E-4</v>
      </c>
      <c r="CS79" s="12">
        <v>1.0561427905052763E-4</v>
      </c>
      <c r="CT79" s="12">
        <v>0</v>
      </c>
      <c r="CU79" s="12">
        <v>1.1007656280674202E-3</v>
      </c>
      <c r="CV79" s="12">
        <v>1.4649173829681811E-4</v>
      </c>
      <c r="CW79" s="12">
        <v>4.4812582216632695E-4</v>
      </c>
      <c r="CX79" s="12">
        <v>3.5226367702015561E-4</v>
      </c>
      <c r="CY79" s="12">
        <v>2.3389287706230546E-4</v>
      </c>
      <c r="CZ79" s="12">
        <v>2.1304008196970772E-4</v>
      </c>
      <c r="DA79" s="12">
        <v>3.3840947546531303E-4</v>
      </c>
      <c r="DB79" s="12">
        <v>2.8846636231375108E-4</v>
      </c>
      <c r="DC79" s="12">
        <v>3.0660151384497461E-3</v>
      </c>
      <c r="DD79" s="12">
        <v>2.2638293339015102E-4</v>
      </c>
    </row>
    <row r="80" spans="1:108" x14ac:dyDescent="0.15">
      <c r="A80" s="8" t="s">
        <v>124</v>
      </c>
      <c r="B80" s="9" t="s">
        <v>132</v>
      </c>
      <c r="C80" s="12">
        <v>0</v>
      </c>
      <c r="D80" s="12">
        <v>0</v>
      </c>
      <c r="E80" s="12">
        <v>3.2206119162640903E-4</v>
      </c>
      <c r="F80" s="12">
        <v>1.205012853470437E-4</v>
      </c>
      <c r="G80" s="12">
        <v>9.2764378478664189E-5</v>
      </c>
      <c r="H80" s="12">
        <v>0</v>
      </c>
      <c r="I80" s="12">
        <v>1.4272739068379395E-3</v>
      </c>
      <c r="J80" s="12">
        <v>6.0302245340996088E-5</v>
      </c>
      <c r="K80" s="12">
        <v>7.4300338479319744E-5</v>
      </c>
      <c r="L80" s="12">
        <v>0</v>
      </c>
      <c r="M80" s="12">
        <v>4.3202764976958528E-4</v>
      </c>
      <c r="N80" s="12">
        <v>6.7182562392694518E-4</v>
      </c>
      <c r="O80" s="12">
        <v>2.5899187412994917E-4</v>
      </c>
      <c r="P80" s="12">
        <v>5.645977727591309E-4</v>
      </c>
      <c r="Q80" s="12">
        <v>1.2822156686754713E-4</v>
      </c>
      <c r="R80" s="12">
        <v>2.2936610451851225E-4</v>
      </c>
      <c r="S80" s="12">
        <v>6.1126251177953802E-4</v>
      </c>
      <c r="T80" s="12">
        <v>1.9764798893171263E-4</v>
      </c>
      <c r="U80" s="12">
        <v>3.4213299393740334E-4</v>
      </c>
      <c r="V80" s="12">
        <v>0</v>
      </c>
      <c r="W80" s="12">
        <v>7.5989766711416192E-5</v>
      </c>
      <c r="X80" s="12">
        <v>1.340053019489032E-3</v>
      </c>
      <c r="Y80" s="12">
        <v>3.8335945065048919E-3</v>
      </c>
      <c r="Z80" s="12">
        <v>5.6874335689111825E-4</v>
      </c>
      <c r="AA80" s="12">
        <v>0</v>
      </c>
      <c r="AB80" s="12">
        <v>1.9892580067634773E-4</v>
      </c>
      <c r="AC80" s="12">
        <v>3.3328572108746367E-4</v>
      </c>
      <c r="AD80" s="12">
        <v>4.4741906618124761E-4</v>
      </c>
      <c r="AE80" s="12">
        <v>3.605769230769231E-4</v>
      </c>
      <c r="AF80" s="12">
        <v>4.6896130523927933E-4</v>
      </c>
      <c r="AG80" s="12">
        <v>2.8685781414345622E-4</v>
      </c>
      <c r="AH80" s="12">
        <v>4.0766408479412964E-4</v>
      </c>
      <c r="AI80" s="12">
        <v>4.4569072777581758E-4</v>
      </c>
      <c r="AJ80" s="12">
        <v>0</v>
      </c>
      <c r="AK80" s="12">
        <v>4.0964019935823035E-4</v>
      </c>
      <c r="AL80" s="12">
        <v>3.5065349059611091E-4</v>
      </c>
      <c r="AM80" s="12">
        <v>3.0824556896994604E-4</v>
      </c>
      <c r="AN80" s="12">
        <v>1.9334239280545336E-4</v>
      </c>
      <c r="AO80" s="12">
        <v>1.748208086711121E-4</v>
      </c>
      <c r="AP80" s="12">
        <v>1.0056929403947344E-3</v>
      </c>
      <c r="AQ80" s="12">
        <v>5.9821910701239849E-4</v>
      </c>
      <c r="AR80" s="12">
        <v>6.0729513278255035E-4</v>
      </c>
      <c r="AS80" s="12">
        <v>6.015017267830471E-4</v>
      </c>
      <c r="AT80" s="12">
        <v>1.4629341926869774E-3</v>
      </c>
      <c r="AU80" s="12">
        <v>2.1001276231401756E-4</v>
      </c>
      <c r="AV80" s="12">
        <v>5.2310993288233573E-4</v>
      </c>
      <c r="AW80" s="12">
        <v>3.5722051377628676E-4</v>
      </c>
      <c r="AX80" s="12">
        <v>2.388801299507907E-4</v>
      </c>
      <c r="AY80" s="12">
        <v>4.7376524931896246E-4</v>
      </c>
      <c r="AZ80" s="12">
        <v>4.2101804216341664E-4</v>
      </c>
      <c r="BA80" s="12">
        <v>3.4501325164534727E-4</v>
      </c>
      <c r="BB80" s="12">
        <v>2.1650749356491616E-4</v>
      </c>
      <c r="BC80" s="12">
        <v>0</v>
      </c>
      <c r="BD80" s="12">
        <v>0</v>
      </c>
      <c r="BE80" s="12">
        <v>3.2351592189752324E-4</v>
      </c>
      <c r="BF80" s="12">
        <v>0</v>
      </c>
      <c r="BG80" s="12">
        <v>1.5087399147921171E-4</v>
      </c>
      <c r="BH80" s="12">
        <v>4.2815936542275104E-4</v>
      </c>
      <c r="BI80" s="12">
        <v>0</v>
      </c>
      <c r="BJ80" s="12">
        <v>1.1630611770179111E-4</v>
      </c>
      <c r="BK80" s="12">
        <v>2.1597072671064241E-4</v>
      </c>
      <c r="BL80" s="12">
        <v>8.7597315142290893E-5</v>
      </c>
      <c r="BM80" s="12">
        <v>1.9459255986512501E-4</v>
      </c>
      <c r="BN80" s="12">
        <v>2.4483260967180241E-4</v>
      </c>
      <c r="BO80" s="12">
        <v>1.6666666666666666E-4</v>
      </c>
      <c r="BP80" s="12">
        <v>8.2775227631875982E-4</v>
      </c>
      <c r="BQ80" s="12">
        <v>4.0988349077000844E-3</v>
      </c>
      <c r="BR80" s="12">
        <v>1.5051733500493828E-3</v>
      </c>
      <c r="BS80" s="12">
        <v>9.1118018081864482E-4</v>
      </c>
      <c r="BT80" s="12">
        <v>1.167068374984143E-4</v>
      </c>
      <c r="BU80" s="12">
        <v>1.0747354497354498E-4</v>
      </c>
      <c r="BV80" s="12">
        <v>0</v>
      </c>
      <c r="BW80" s="12">
        <v>0</v>
      </c>
      <c r="BX80" s="12">
        <v>1.4470078590614346E-4</v>
      </c>
      <c r="BY80" s="12">
        <v>0</v>
      </c>
      <c r="BZ80" s="12">
        <v>2.2897049142791724E-4</v>
      </c>
      <c r="CA80" s="12">
        <v>3.0303030303030303E-3</v>
      </c>
      <c r="CB80" s="12">
        <v>9.5023161895712075E-4</v>
      </c>
      <c r="CC80" s="12">
        <v>1.792371666188701E-4</v>
      </c>
      <c r="CD80" s="12">
        <v>1.2988887285322558E-4</v>
      </c>
      <c r="CE80" s="12">
        <v>2.3750811161583386E-2</v>
      </c>
      <c r="CF80" s="12">
        <v>6.623927931664103E-4</v>
      </c>
      <c r="CG80" s="12">
        <v>2.6522466846916441E-3</v>
      </c>
      <c r="CH80" s="12">
        <v>2.4018926191465154E-3</v>
      </c>
      <c r="CI80" s="12">
        <v>9.6269554753309261E-4</v>
      </c>
      <c r="CJ80" s="12">
        <v>9.5260991074916611E-3</v>
      </c>
      <c r="CK80" s="12">
        <v>7.2667168191463828E-4</v>
      </c>
      <c r="CL80" s="12">
        <v>1.4383228994881811E-3</v>
      </c>
      <c r="CM80" s="12">
        <v>3.3680151736303534E-3</v>
      </c>
      <c r="CN80" s="12">
        <v>4.0665786815943371E-4</v>
      </c>
      <c r="CO80" s="12">
        <v>6.6491572193224508E-5</v>
      </c>
      <c r="CP80" s="12">
        <v>7.0052985530874261E-5</v>
      </c>
      <c r="CQ80" s="12">
        <v>1.4799844856798743E-4</v>
      </c>
      <c r="CR80" s="12">
        <v>3.6423886401292637E-3</v>
      </c>
      <c r="CS80" s="12">
        <v>1.4169915772612458E-3</v>
      </c>
      <c r="CT80" s="12">
        <v>1.9190264451205243E-3</v>
      </c>
      <c r="CU80" s="12">
        <v>1.4723616681156575E-4</v>
      </c>
      <c r="CV80" s="12">
        <v>2.0121071113121782E-3</v>
      </c>
      <c r="CW80" s="12">
        <v>3.4693612038683375E-4</v>
      </c>
      <c r="CX80" s="12">
        <v>1.6336866180644897E-4</v>
      </c>
      <c r="CY80" s="12">
        <v>5.7573631276875196E-4</v>
      </c>
      <c r="CZ80" s="12">
        <v>7.9129173303034298E-4</v>
      </c>
      <c r="DA80" s="12">
        <v>6.7681895093062606E-4</v>
      </c>
      <c r="DB80" s="12">
        <v>5.3930667736918681E-4</v>
      </c>
      <c r="DC80" s="12">
        <v>0</v>
      </c>
      <c r="DD80" s="12">
        <v>2.5567954829946466E-3</v>
      </c>
    </row>
    <row r="81" spans="1:108" x14ac:dyDescent="0.15">
      <c r="A81" s="8" t="s">
        <v>126</v>
      </c>
      <c r="B81" s="9" t="s">
        <v>175</v>
      </c>
      <c r="C81" s="12">
        <v>6.8408651063257538E-4</v>
      </c>
      <c r="D81" s="12">
        <v>2.3237087311630046E-3</v>
      </c>
      <c r="E81" s="12">
        <v>4.8309178743961351E-4</v>
      </c>
      <c r="F81" s="12">
        <v>2.410025706940874E-4</v>
      </c>
      <c r="G81" s="12">
        <v>6.4935064935064935E-4</v>
      </c>
      <c r="H81" s="12">
        <v>0</v>
      </c>
      <c r="I81" s="12">
        <v>1.297521733489036E-4</v>
      </c>
      <c r="J81" s="12">
        <v>1.8431512380313153E-3</v>
      </c>
      <c r="K81" s="12">
        <v>6.1091389416329564E-4</v>
      </c>
      <c r="L81" s="12">
        <v>1.8814675446848542E-3</v>
      </c>
      <c r="M81" s="12">
        <v>4.3202764976958528E-4</v>
      </c>
      <c r="N81" s="12">
        <v>4.2300131876881733E-4</v>
      </c>
      <c r="O81" s="12">
        <v>1.1978374178510148E-3</v>
      </c>
      <c r="P81" s="12">
        <v>1.0513199906549335E-3</v>
      </c>
      <c r="Q81" s="12">
        <v>2.2530361035297567E-3</v>
      </c>
      <c r="R81" s="12">
        <v>1.8107850356724653E-3</v>
      </c>
      <c r="S81" s="12">
        <v>1.1461172095866337E-3</v>
      </c>
      <c r="T81" s="12">
        <v>7.9059195572685052E-4</v>
      </c>
      <c r="U81" s="12">
        <v>9.4428706326723328E-4</v>
      </c>
      <c r="V81" s="12">
        <v>0</v>
      </c>
      <c r="W81" s="12">
        <v>1.0891866561969655E-3</v>
      </c>
      <c r="X81" s="12">
        <v>1.0778687330672649E-3</v>
      </c>
      <c r="Y81" s="12">
        <v>1.0752392560077467E-3</v>
      </c>
      <c r="Z81" s="12">
        <v>1.0908684058403416E-3</v>
      </c>
      <c r="AA81" s="12">
        <v>0</v>
      </c>
      <c r="AB81" s="12">
        <v>3.0501956103706649E-3</v>
      </c>
      <c r="AC81" s="12">
        <v>5.2849592915297811E-4</v>
      </c>
      <c r="AD81" s="12">
        <v>4.9032226430821655E-4</v>
      </c>
      <c r="AE81" s="12">
        <v>6.0096153846153849E-4</v>
      </c>
      <c r="AF81" s="12">
        <v>1.1996684552632727E-3</v>
      </c>
      <c r="AG81" s="12">
        <v>2.4724411599983606E-3</v>
      </c>
      <c r="AH81" s="12">
        <v>1.2229922543823889E-3</v>
      </c>
      <c r="AI81" s="12">
        <v>1.689910676149975E-3</v>
      </c>
      <c r="AJ81" s="12">
        <v>8.3125519534497092E-4</v>
      </c>
      <c r="AK81" s="12">
        <v>6.144602990373455E-4</v>
      </c>
      <c r="AL81" s="12">
        <v>1.1157156518967167E-3</v>
      </c>
      <c r="AM81" s="12">
        <v>1.0274852298998202E-3</v>
      </c>
      <c r="AN81" s="12">
        <v>7.5127329775833307E-4</v>
      </c>
      <c r="AO81" s="12">
        <v>6.61821632826353E-4</v>
      </c>
      <c r="AP81" s="12">
        <v>7.0039329777490434E-4</v>
      </c>
      <c r="AQ81" s="12">
        <v>5.8763115821571887E-4</v>
      </c>
      <c r="AR81" s="12">
        <v>4.7444932248636747E-4</v>
      </c>
      <c r="AS81" s="12">
        <v>3.5819765752248875E-4</v>
      </c>
      <c r="AT81" s="12">
        <v>5.3984332180843388E-4</v>
      </c>
      <c r="AU81" s="12">
        <v>5.4926414759050746E-4</v>
      </c>
      <c r="AV81" s="12">
        <v>4.2853638569456882E-4</v>
      </c>
      <c r="AW81" s="12">
        <v>4.5040847389183985E-4</v>
      </c>
      <c r="AX81" s="12">
        <v>3.822082079212651E-4</v>
      </c>
      <c r="AY81" s="12">
        <v>4.7376524931896246E-4</v>
      </c>
      <c r="AZ81" s="12">
        <v>8.0096115338406087E-4</v>
      </c>
      <c r="BA81" s="12">
        <v>5.0183745693868696E-4</v>
      </c>
      <c r="BB81" s="12">
        <v>4.7310896741963162E-4</v>
      </c>
      <c r="BC81" s="12">
        <v>0</v>
      </c>
      <c r="BD81" s="12">
        <v>8.9632506722438004E-4</v>
      </c>
      <c r="BE81" s="12">
        <v>6.0198532302450534E-4</v>
      </c>
      <c r="BF81" s="12">
        <v>4.9677098857426726E-4</v>
      </c>
      <c r="BG81" s="12">
        <v>2.5864112825007722E-4</v>
      </c>
      <c r="BH81" s="12">
        <v>8.3378402740219939E-4</v>
      </c>
      <c r="BI81" s="12">
        <v>1.77762729081136E-3</v>
      </c>
      <c r="BJ81" s="12">
        <v>9.3483785171628332E-4</v>
      </c>
      <c r="BK81" s="12">
        <v>9.5027119752682664E-4</v>
      </c>
      <c r="BL81" s="12">
        <v>9.0444227884415337E-4</v>
      </c>
      <c r="BM81" s="12">
        <v>1.1149196667682164E-3</v>
      </c>
      <c r="BN81" s="12">
        <v>5.1404689001631541E-4</v>
      </c>
      <c r="BO81" s="12">
        <v>1.5E-3</v>
      </c>
      <c r="BP81" s="12">
        <v>2.2575062081420724E-4</v>
      </c>
      <c r="BQ81" s="12">
        <v>2.0098298953061337E-4</v>
      </c>
      <c r="BR81" s="12">
        <v>1.3575716050687534E-4</v>
      </c>
      <c r="BS81" s="12">
        <v>1.2655280289147844E-4</v>
      </c>
      <c r="BT81" s="12">
        <v>7.6113154890270201E-5</v>
      </c>
      <c r="BU81" s="12">
        <v>6.6137566137566142E-5</v>
      </c>
      <c r="BV81" s="12">
        <v>4.1059386928607304E-6</v>
      </c>
      <c r="BW81" s="12">
        <v>6.1085159899389148E-3</v>
      </c>
      <c r="BX81" s="12">
        <v>1.0581244969386739E-3</v>
      </c>
      <c r="BY81" s="12">
        <v>5.2788593789349298E-4</v>
      </c>
      <c r="BZ81" s="12">
        <v>2.8621311428489655E-4</v>
      </c>
      <c r="CA81" s="12">
        <v>1.5151515151515152E-3</v>
      </c>
      <c r="CB81" s="12">
        <v>3.6821475234588433E-3</v>
      </c>
      <c r="CC81" s="12">
        <v>7.1694866647548032E-5</v>
      </c>
      <c r="CD81" s="12">
        <v>1.7318516380430076E-4</v>
      </c>
      <c r="CE81" s="12">
        <v>8.2197707116590957E-3</v>
      </c>
      <c r="CF81" s="12">
        <v>7.4879185314463779E-5</v>
      </c>
      <c r="CG81" s="12">
        <v>5.1499935625080466E-5</v>
      </c>
      <c r="CH81" s="12">
        <v>3.9730554602423562E-4</v>
      </c>
      <c r="CI81" s="12">
        <v>2.4067388688327315E-4</v>
      </c>
      <c r="CJ81" s="12">
        <v>1.1118790756378279E-3</v>
      </c>
      <c r="CK81" s="12">
        <v>1.0111387039628547E-4</v>
      </c>
      <c r="CL81" s="12">
        <v>1.7612117136589975E-4</v>
      </c>
      <c r="CM81" s="12">
        <v>2.8099315469453702E-4</v>
      </c>
      <c r="CN81" s="12">
        <v>5.9434611500224931E-4</v>
      </c>
      <c r="CO81" s="12">
        <v>4.6544100535257155E-4</v>
      </c>
      <c r="CP81" s="12">
        <v>2.674750356633381E-4</v>
      </c>
      <c r="CQ81" s="12">
        <v>2.194459754628779E-4</v>
      </c>
      <c r="CR81" s="12">
        <v>4.2448890166919991E-4</v>
      </c>
      <c r="CS81" s="12">
        <v>1.1441546897140493E-4</v>
      </c>
      <c r="CT81" s="12">
        <v>6.5527732272408141E-4</v>
      </c>
      <c r="CU81" s="12">
        <v>5.9595591328490897E-4</v>
      </c>
      <c r="CV81" s="12">
        <v>1.3141170641332213E-4</v>
      </c>
      <c r="CW81" s="12">
        <v>5.9268253899417435E-4</v>
      </c>
      <c r="CX81" s="12">
        <v>7.9131695562498726E-4</v>
      </c>
      <c r="CY81" s="12">
        <v>2.3389287706230546E-4</v>
      </c>
      <c r="CZ81" s="12">
        <v>1.5217148712121982E-4</v>
      </c>
      <c r="DA81" s="12">
        <v>3.3840947546531303E-4</v>
      </c>
      <c r="DB81" s="12">
        <v>2.2575628354989214E-4</v>
      </c>
      <c r="DC81" s="12">
        <v>3.1139216249880235E-3</v>
      </c>
      <c r="DD81" s="12">
        <v>7.9899858843582707E-5</v>
      </c>
    </row>
    <row r="82" spans="1:108" x14ac:dyDescent="0.15">
      <c r="A82" s="8" t="s">
        <v>127</v>
      </c>
      <c r="B82" s="9" t="s">
        <v>135</v>
      </c>
      <c r="C82" s="12">
        <v>2.7129584695172221E-3</v>
      </c>
      <c r="D82" s="12">
        <v>7.5923156562751641E-3</v>
      </c>
      <c r="E82" s="12">
        <v>1.6908212560386474E-3</v>
      </c>
      <c r="F82" s="12">
        <v>6.025064267352185E-4</v>
      </c>
      <c r="G82" s="12">
        <v>2.6901669758812616E-3</v>
      </c>
      <c r="H82" s="12">
        <v>0</v>
      </c>
      <c r="I82" s="12">
        <v>6.4876086674451802E-4</v>
      </c>
      <c r="J82" s="12">
        <v>9.0007655763321547E-3</v>
      </c>
      <c r="K82" s="12">
        <v>3.3022372657475442E-3</v>
      </c>
      <c r="L82" s="12">
        <v>3.0573847601128881E-2</v>
      </c>
      <c r="M82" s="12">
        <v>3.1682027649769587E-3</v>
      </c>
      <c r="N82" s="12">
        <v>2.2145363159073376E-3</v>
      </c>
      <c r="O82" s="12">
        <v>4.0629350254135776E-3</v>
      </c>
      <c r="P82" s="12">
        <v>3.3681177478389534E-3</v>
      </c>
      <c r="Q82" s="12">
        <v>1.1182752367519646E-2</v>
      </c>
      <c r="R82" s="12">
        <v>6.1928848219998311E-3</v>
      </c>
      <c r="S82" s="12">
        <v>3.1327203728701322E-3</v>
      </c>
      <c r="T82" s="12">
        <v>6.3247356458148041E-3</v>
      </c>
      <c r="U82" s="12">
        <v>4.1603372062788248E-3</v>
      </c>
      <c r="V82" s="12">
        <v>0</v>
      </c>
      <c r="W82" s="12">
        <v>2.7862914460852605E-3</v>
      </c>
      <c r="X82" s="12">
        <v>2.6801060389780641E-3</v>
      </c>
      <c r="Y82" s="12">
        <v>3.775556023936292E-3</v>
      </c>
      <c r="Z82" s="12">
        <v>3.8506722360005219E-3</v>
      </c>
      <c r="AA82" s="12">
        <v>1.0309278350515464E-2</v>
      </c>
      <c r="AB82" s="12">
        <v>9.1505868311119957E-3</v>
      </c>
      <c r="AC82" s="12">
        <v>3.1186021044612676E-3</v>
      </c>
      <c r="AD82" s="12">
        <v>2.2064501893869744E-3</v>
      </c>
      <c r="AE82" s="12">
        <v>3.4855769230769233E-3</v>
      </c>
      <c r="AF82" s="12">
        <v>6.6308947345460889E-3</v>
      </c>
      <c r="AG82" s="12">
        <v>5.2454000300517709E-3</v>
      </c>
      <c r="AH82" s="12">
        <v>8.1532816958825929E-3</v>
      </c>
      <c r="AI82" s="12">
        <v>7.1867629853850585E-3</v>
      </c>
      <c r="AJ82" s="12">
        <v>2.4937655860349127E-3</v>
      </c>
      <c r="AK82" s="12">
        <v>2.5943879292687922E-3</v>
      </c>
      <c r="AL82" s="12">
        <v>4.5903729678036338E-3</v>
      </c>
      <c r="AM82" s="12">
        <v>4.0071923966092989E-3</v>
      </c>
      <c r="AN82" s="12">
        <v>1.093213129605692E-2</v>
      </c>
      <c r="AO82" s="12">
        <v>7.1801403561349616E-3</v>
      </c>
      <c r="AP82" s="12">
        <v>2.4962735484797874E-3</v>
      </c>
      <c r="AQ82" s="12">
        <v>3.0810930998337693E-3</v>
      </c>
      <c r="AR82" s="12">
        <v>2.0622730550740776E-3</v>
      </c>
      <c r="AS82" s="12">
        <v>1.4530659691950015E-3</v>
      </c>
      <c r="AT82" s="12">
        <v>3.6429121868599662E-3</v>
      </c>
      <c r="AU82" s="12">
        <v>2.3262952133245021E-3</v>
      </c>
      <c r="AV82" s="12">
        <v>1.8560058635599256E-3</v>
      </c>
      <c r="AW82" s="12">
        <v>2.3918243096325287E-3</v>
      </c>
      <c r="AX82" s="12">
        <v>1.8632650136161675E-3</v>
      </c>
      <c r="AY82" s="12">
        <v>2.1319436219353312E-3</v>
      </c>
      <c r="AZ82" s="12">
        <v>5.4629658153887229E-3</v>
      </c>
      <c r="BA82" s="12">
        <v>2.2425861356947575E-3</v>
      </c>
      <c r="BB82" s="12">
        <v>2.3334696528663186E-3</v>
      </c>
      <c r="BC82" s="12">
        <v>0</v>
      </c>
      <c r="BD82" s="12">
        <v>2.3902001792650133E-3</v>
      </c>
      <c r="BE82" s="12">
        <v>2.1089961997117022E-3</v>
      </c>
      <c r="BF82" s="12">
        <v>2.4838549428713363E-3</v>
      </c>
      <c r="BG82" s="12">
        <v>1.4368951569448734E-3</v>
      </c>
      <c r="BH82" s="12">
        <v>3.312601406165495E-3</v>
      </c>
      <c r="BI82" s="12">
        <v>2.7553223007576077E-2</v>
      </c>
      <c r="BJ82" s="12">
        <v>2.2756498878633469E-3</v>
      </c>
      <c r="BK82" s="12">
        <v>2.4929192454599867E-3</v>
      </c>
      <c r="BL82" s="12">
        <v>2.3760771732346405E-3</v>
      </c>
      <c r="BM82" s="12">
        <v>2.888582999309356E-3</v>
      </c>
      <c r="BN82" s="12">
        <v>7.7279737003045678E-3</v>
      </c>
      <c r="BO82" s="12">
        <v>2.725E-2</v>
      </c>
      <c r="BP82" s="12">
        <v>9.0300248325682895E-4</v>
      </c>
      <c r="BQ82" s="12">
        <v>6.8821447930179729E-4</v>
      </c>
      <c r="BR82" s="12">
        <v>5.7765127356616754E-4</v>
      </c>
      <c r="BS82" s="12">
        <v>6.5807457503568793E-4</v>
      </c>
      <c r="BT82" s="12">
        <v>5.2771787390587337E-4</v>
      </c>
      <c r="BU82" s="12">
        <v>3.9682539682539683E-4</v>
      </c>
      <c r="BV82" s="12">
        <v>1.0949169847628615E-5</v>
      </c>
      <c r="BW82" s="12">
        <v>3.0799240285406292E-4</v>
      </c>
      <c r="BX82" s="12">
        <v>2.2006577856559315E-4</v>
      </c>
      <c r="BY82" s="12">
        <v>1.2107475639759012E-3</v>
      </c>
      <c r="BZ82" s="12">
        <v>8.3001803142619993E-4</v>
      </c>
      <c r="CA82" s="12">
        <v>1.5151515151515152E-3</v>
      </c>
      <c r="CB82" s="12">
        <v>4.7511580947856037E-4</v>
      </c>
      <c r="CC82" s="12">
        <v>3.2262689991396616E-4</v>
      </c>
      <c r="CD82" s="12">
        <v>6.9274065521720304E-4</v>
      </c>
      <c r="CE82" s="12">
        <v>2.1630975556997619E-4</v>
      </c>
      <c r="CF82" s="12">
        <v>5.06874485205601E-4</v>
      </c>
      <c r="CG82" s="12">
        <v>8.2399897000128746E-4</v>
      </c>
      <c r="CH82" s="12">
        <v>1.3002726960793167E-3</v>
      </c>
      <c r="CI82" s="12">
        <v>7.2202166064981946E-4</v>
      </c>
      <c r="CJ82" s="12">
        <v>3.5159419418817803E-3</v>
      </c>
      <c r="CK82" s="12">
        <v>3.0172378926251586E-3</v>
      </c>
      <c r="CL82" s="12">
        <v>8.4057831788270326E-4</v>
      </c>
      <c r="CM82" s="12">
        <v>1.0771404263290585E-3</v>
      </c>
      <c r="CN82" s="12">
        <v>1.1142127669716353E-3</v>
      </c>
      <c r="CO82" s="12">
        <v>1.8950098075068986E-3</v>
      </c>
      <c r="CP82" s="12">
        <v>9.9984715712247811E-4</v>
      </c>
      <c r="CQ82" s="12">
        <v>7.3488884806173071E-4</v>
      </c>
      <c r="CR82" s="12">
        <v>1.7253419874296513E-3</v>
      </c>
      <c r="CS82" s="12">
        <v>3.4324640691421479E-4</v>
      </c>
      <c r="CT82" s="12">
        <v>4.2124970746548095E-4</v>
      </c>
      <c r="CU82" s="12">
        <v>1.7247665255069131E-3</v>
      </c>
      <c r="CV82" s="12">
        <v>4.9333247161722571E-4</v>
      </c>
      <c r="CW82" s="12">
        <v>2.5441982161701145E-3</v>
      </c>
      <c r="CX82" s="12">
        <v>2.7925830627539873E-3</v>
      </c>
      <c r="CY82" s="12">
        <v>8.2762094960508092E-4</v>
      </c>
      <c r="CZ82" s="12">
        <v>4.970935245959847E-4</v>
      </c>
      <c r="DA82" s="12">
        <v>8.4602368866328254E-4</v>
      </c>
      <c r="DB82" s="12">
        <v>8.9048311844679682E-4</v>
      </c>
      <c r="DC82" s="12">
        <v>7.5692248730478105E-3</v>
      </c>
      <c r="DD82" s="12">
        <v>2.2638293339015102E-4</v>
      </c>
    </row>
    <row r="83" spans="1:108" x14ac:dyDescent="0.15">
      <c r="A83" s="8" t="s">
        <v>129</v>
      </c>
      <c r="B83" s="9" t="s">
        <v>297</v>
      </c>
      <c r="C83" s="12">
        <v>5.8468932532698747E-6</v>
      </c>
      <c r="D83" s="12">
        <v>0</v>
      </c>
      <c r="E83" s="12">
        <v>8.0515297906602257E-5</v>
      </c>
      <c r="F83" s="12">
        <v>0</v>
      </c>
      <c r="G83" s="12">
        <v>3.8961038961038961E-3</v>
      </c>
      <c r="H83" s="12">
        <v>0</v>
      </c>
      <c r="I83" s="12">
        <v>1.297521733489036E-4</v>
      </c>
      <c r="J83" s="12">
        <v>2.9102387968915502E-4</v>
      </c>
      <c r="K83" s="12">
        <v>7.7602575745067278E-4</v>
      </c>
      <c r="L83" s="12">
        <v>9.4073377234242712E-4</v>
      </c>
      <c r="M83" s="12">
        <v>1.4400921658986175E-4</v>
      </c>
      <c r="N83" s="12">
        <v>1.9905944412650228E-4</v>
      </c>
      <c r="O83" s="12">
        <v>4.0467480332804557E-4</v>
      </c>
      <c r="P83" s="12">
        <v>1.1097266568024296E-3</v>
      </c>
      <c r="Q83" s="12">
        <v>2.2621947868774386E-3</v>
      </c>
      <c r="R83" s="12">
        <v>2.5350990499414512E-4</v>
      </c>
      <c r="S83" s="12">
        <v>1.4772177368005501E-3</v>
      </c>
      <c r="T83" s="12">
        <v>3.1623678229074021E-3</v>
      </c>
      <c r="U83" s="12">
        <v>1.231678778174652E-3</v>
      </c>
      <c r="V83" s="12">
        <v>0</v>
      </c>
      <c r="W83" s="12">
        <v>5.0659844474277465E-4</v>
      </c>
      <c r="X83" s="12">
        <v>5.8263174760392691E-4</v>
      </c>
      <c r="Y83" s="12">
        <v>6.7813384895943111E-4</v>
      </c>
      <c r="Z83" s="12">
        <v>1.5570514852592911E-3</v>
      </c>
      <c r="AA83" s="12">
        <v>0</v>
      </c>
      <c r="AB83" s="12">
        <v>0</v>
      </c>
      <c r="AC83" s="12">
        <v>1.4855020711326953E-3</v>
      </c>
      <c r="AD83" s="12">
        <v>6.9870922663920864E-4</v>
      </c>
      <c r="AE83" s="12">
        <v>8.4134615384615389E-4</v>
      </c>
      <c r="AF83" s="12">
        <v>4.9949832046416263E-3</v>
      </c>
      <c r="AG83" s="12">
        <v>5.4639583646372615E-5</v>
      </c>
      <c r="AH83" s="12">
        <v>3.8728088055442317E-3</v>
      </c>
      <c r="AI83" s="12">
        <v>4.4569072777581758E-4</v>
      </c>
      <c r="AJ83" s="12">
        <v>0</v>
      </c>
      <c r="AK83" s="12">
        <v>2.457841196149382E-3</v>
      </c>
      <c r="AL83" s="12">
        <v>4.1440867070449472E-4</v>
      </c>
      <c r="AM83" s="12">
        <v>2.5687130747495504E-4</v>
      </c>
      <c r="AN83" s="12">
        <v>4.5849767436721798E-4</v>
      </c>
      <c r="AO83" s="12">
        <v>4.6202642291651055E-4</v>
      </c>
      <c r="AP83" s="12">
        <v>5.3876407521146491E-5</v>
      </c>
      <c r="AQ83" s="12">
        <v>5.0292756784228189E-4</v>
      </c>
      <c r="AR83" s="12">
        <v>3.2895153025721478E-4</v>
      </c>
      <c r="AS83" s="12">
        <v>2.297871765238607E-4</v>
      </c>
      <c r="AT83" s="12">
        <v>2.3489365910748651E-4</v>
      </c>
      <c r="AU83" s="12">
        <v>3.0694172953587179E-4</v>
      </c>
      <c r="AV83" s="12">
        <v>2.4530013801827042E-4</v>
      </c>
      <c r="AW83" s="12">
        <v>1.7705712421955083E-3</v>
      </c>
      <c r="AX83" s="12">
        <v>1.4332807797047442E-4</v>
      </c>
      <c r="AY83" s="12">
        <v>4.7376524931896246E-4</v>
      </c>
      <c r="AZ83" s="12">
        <v>9.2418594621237798E-4</v>
      </c>
      <c r="BA83" s="12">
        <v>1.9341651986178561E-4</v>
      </c>
      <c r="BB83" s="12">
        <v>1.6358343958238111E-3</v>
      </c>
      <c r="BC83" s="12">
        <v>0</v>
      </c>
      <c r="BD83" s="12">
        <v>2.9877502240812666E-4</v>
      </c>
      <c r="BE83" s="12">
        <v>6.2655615253570966E-4</v>
      </c>
      <c r="BF83" s="12">
        <v>4.9677098857426726E-4</v>
      </c>
      <c r="BG83" s="12">
        <v>1.7242741883338481E-4</v>
      </c>
      <c r="BH83" s="12">
        <v>1.1267351721651344E-3</v>
      </c>
      <c r="BI83" s="12">
        <v>2.9627121513522666E-4</v>
      </c>
      <c r="BJ83" s="12">
        <v>0</v>
      </c>
      <c r="BK83" s="12">
        <v>0</v>
      </c>
      <c r="BL83" s="12">
        <v>1.5329530149900906E-5</v>
      </c>
      <c r="BM83" s="12">
        <v>0</v>
      </c>
      <c r="BN83" s="12">
        <v>0</v>
      </c>
      <c r="BO83" s="12">
        <v>0</v>
      </c>
      <c r="BP83" s="12">
        <v>0</v>
      </c>
      <c r="BQ83" s="12">
        <v>0</v>
      </c>
      <c r="BR83" s="12">
        <v>2.6622981409469108E-3</v>
      </c>
      <c r="BS83" s="12">
        <v>1.2655280289147843E-5</v>
      </c>
      <c r="BT83" s="12">
        <v>0</v>
      </c>
      <c r="BU83" s="12">
        <v>0</v>
      </c>
      <c r="BV83" s="12">
        <v>0</v>
      </c>
      <c r="BW83" s="12">
        <v>2.6179354242595351E-3</v>
      </c>
      <c r="BX83" s="12">
        <v>2.4418257621661707E-2</v>
      </c>
      <c r="BY83" s="12">
        <v>0.12456655237209663</v>
      </c>
      <c r="BZ83" s="12">
        <v>5.501016056555711E-2</v>
      </c>
      <c r="CA83" s="12">
        <v>0.29090909090909089</v>
      </c>
      <c r="CB83" s="12">
        <v>3.729659104406699E-2</v>
      </c>
      <c r="CC83" s="12">
        <v>1.0037281330656725E-2</v>
      </c>
      <c r="CD83" s="12">
        <v>8.9623322268725641E-3</v>
      </c>
      <c r="CE83" s="12">
        <v>0</v>
      </c>
      <c r="CF83" s="12">
        <v>0</v>
      </c>
      <c r="CG83" s="12">
        <v>0</v>
      </c>
      <c r="CH83" s="12">
        <v>0</v>
      </c>
      <c r="CI83" s="12">
        <v>0</v>
      </c>
      <c r="CJ83" s="12">
        <v>1.8030471496829643E-3</v>
      </c>
      <c r="CK83" s="12">
        <v>1.2807756916862828E-4</v>
      </c>
      <c r="CL83" s="12">
        <v>0</v>
      </c>
      <c r="CM83" s="12">
        <v>1.5610730816363167E-5</v>
      </c>
      <c r="CN83" s="12">
        <v>0</v>
      </c>
      <c r="CO83" s="12">
        <v>0</v>
      </c>
      <c r="CP83" s="12">
        <v>0</v>
      </c>
      <c r="CQ83" s="12">
        <v>0</v>
      </c>
      <c r="CR83" s="12">
        <v>0</v>
      </c>
      <c r="CS83" s="12">
        <v>1.6106177555205465E-3</v>
      </c>
      <c r="CT83" s="12">
        <v>0</v>
      </c>
      <c r="CU83" s="12">
        <v>0</v>
      </c>
      <c r="CV83" s="12">
        <v>0</v>
      </c>
      <c r="CW83" s="12">
        <v>2.3013429318993306E-2</v>
      </c>
      <c r="CX83" s="12">
        <v>3.1856889052257549E-3</v>
      </c>
      <c r="CY83" s="12">
        <v>0</v>
      </c>
      <c r="CZ83" s="12">
        <v>1.1260690046970266E-3</v>
      </c>
      <c r="DA83" s="12">
        <v>0</v>
      </c>
      <c r="DB83" s="12">
        <v>0</v>
      </c>
      <c r="DC83" s="12">
        <v>0</v>
      </c>
      <c r="DD83" s="12">
        <v>1.3436492928862492E-2</v>
      </c>
    </row>
    <row r="84" spans="1:108" x14ac:dyDescent="0.15">
      <c r="A84" s="8" t="s">
        <v>131</v>
      </c>
      <c r="B84" s="9" t="s">
        <v>298</v>
      </c>
      <c r="C84" s="12">
        <v>7.6009612292508372E-5</v>
      </c>
      <c r="D84" s="12">
        <v>1.8405613712182216E-4</v>
      </c>
      <c r="E84" s="12">
        <v>1.6103059581320451E-4</v>
      </c>
      <c r="F84" s="12">
        <v>1.6066838046272492E-4</v>
      </c>
      <c r="G84" s="12">
        <v>3.7105751391465676E-4</v>
      </c>
      <c r="H84" s="12">
        <v>0</v>
      </c>
      <c r="I84" s="12">
        <v>6.4876086674451802E-4</v>
      </c>
      <c r="J84" s="12">
        <v>6.2924082094952441E-5</v>
      </c>
      <c r="K84" s="12">
        <v>1.3208949062990175E-4</v>
      </c>
      <c r="L84" s="12">
        <v>0</v>
      </c>
      <c r="M84" s="12">
        <v>1.4400921658986175E-4</v>
      </c>
      <c r="N84" s="12">
        <v>1.9905944412650228E-4</v>
      </c>
      <c r="O84" s="12">
        <v>1.2949593706497459E-4</v>
      </c>
      <c r="P84" s="12">
        <v>3.1150221945331361E-4</v>
      </c>
      <c r="Q84" s="12">
        <v>8.2428150129137438E-5</v>
      </c>
      <c r="R84" s="12">
        <v>1.4486280285379722E-4</v>
      </c>
      <c r="S84" s="12">
        <v>2.8016198456562159E-4</v>
      </c>
      <c r="T84" s="12">
        <v>9.8823994465856315E-5</v>
      </c>
      <c r="U84" s="12">
        <v>1.0948255805996906E-4</v>
      </c>
      <c r="V84" s="12">
        <v>0</v>
      </c>
      <c r="W84" s="12">
        <v>7.5989766711416192E-5</v>
      </c>
      <c r="X84" s="12">
        <v>1.7478952428117808E-4</v>
      </c>
      <c r="Y84" s="12">
        <v>3.0241104075217875E-4</v>
      </c>
      <c r="Z84" s="12">
        <v>2.7038618606299065E-4</v>
      </c>
      <c r="AA84" s="12">
        <v>0</v>
      </c>
      <c r="AB84" s="12">
        <v>3.315430011272462E-4</v>
      </c>
      <c r="AC84" s="12">
        <v>1.9521020806551444E-4</v>
      </c>
      <c r="AD84" s="12">
        <v>1.7774182081172851E-4</v>
      </c>
      <c r="AE84" s="12">
        <v>1.201923076923077E-4</v>
      </c>
      <c r="AF84" s="12">
        <v>1.9630938358853554E-4</v>
      </c>
      <c r="AG84" s="12">
        <v>1.9123854276230416E-4</v>
      </c>
      <c r="AH84" s="12">
        <v>2.0383204239706482E-4</v>
      </c>
      <c r="AI84" s="12">
        <v>1.8570446990659066E-4</v>
      </c>
      <c r="AJ84" s="12">
        <v>0</v>
      </c>
      <c r="AK84" s="12">
        <v>6.8273366559705063E-5</v>
      </c>
      <c r="AL84" s="12">
        <v>1.2751036021676761E-4</v>
      </c>
      <c r="AM84" s="12">
        <v>1.5412278448497302E-4</v>
      </c>
      <c r="AN84" s="12">
        <v>5.5240683658700956E-6</v>
      </c>
      <c r="AO84" s="12">
        <v>4.9948802477460604E-5</v>
      </c>
      <c r="AP84" s="12">
        <v>1.795880250704883E-4</v>
      </c>
      <c r="AQ84" s="12">
        <v>1.694071807468739E-4</v>
      </c>
      <c r="AR84" s="12">
        <v>2.0243171092751679E-4</v>
      </c>
      <c r="AS84" s="12">
        <v>1.8923649831376763E-4</v>
      </c>
      <c r="AT84" s="12">
        <v>2.5549836604673974E-4</v>
      </c>
      <c r="AU84" s="12">
        <v>8.0774139351545205E-5</v>
      </c>
      <c r="AV84" s="12">
        <v>1.0639524058623778E-4</v>
      </c>
      <c r="AW84" s="12">
        <v>1.3978194017332961E-4</v>
      </c>
      <c r="AX84" s="12">
        <v>2.388801299507907E-4</v>
      </c>
      <c r="AY84" s="12">
        <v>1.1844131232974062E-4</v>
      </c>
      <c r="AZ84" s="12">
        <v>1.2322479282831706E-4</v>
      </c>
      <c r="BA84" s="12">
        <v>1.7773409933245164E-4</v>
      </c>
      <c r="BB84" s="12">
        <v>7.2169164521638723E-5</v>
      </c>
      <c r="BC84" s="12">
        <v>0</v>
      </c>
      <c r="BD84" s="12">
        <v>0</v>
      </c>
      <c r="BE84" s="12">
        <v>9.4188179792949815E-5</v>
      </c>
      <c r="BF84" s="12">
        <v>0</v>
      </c>
      <c r="BG84" s="12">
        <v>9.3398185201416773E-5</v>
      </c>
      <c r="BH84" s="12">
        <v>1.5774292410311881E-4</v>
      </c>
      <c r="BI84" s="12">
        <v>9.7346256401574472E-4</v>
      </c>
      <c r="BJ84" s="12">
        <v>2.6552906116824009E-4</v>
      </c>
      <c r="BK84" s="12">
        <v>9.1941823656816347E-4</v>
      </c>
      <c r="BL84" s="12">
        <v>4.730255017683708E-4</v>
      </c>
      <c r="BM84" s="12">
        <v>5.0243160948782286E-4</v>
      </c>
      <c r="BN84" s="12">
        <v>1.0809207331568371E-3</v>
      </c>
      <c r="BO84" s="12">
        <v>4.0000000000000001E-3</v>
      </c>
      <c r="BP84" s="12">
        <v>7.3745202799307703E-4</v>
      </c>
      <c r="BQ84" s="12">
        <v>1.6139543098670466E-3</v>
      </c>
      <c r="BR84" s="12">
        <v>1.4359280869720504E-3</v>
      </c>
      <c r="BS84" s="12">
        <v>7.4640843145393982E-3</v>
      </c>
      <c r="BT84" s="12">
        <v>3.501205124952429E-4</v>
      </c>
      <c r="BU84" s="12">
        <v>4.298941798941799E-4</v>
      </c>
      <c r="BV84" s="12">
        <v>0</v>
      </c>
      <c r="BW84" s="12">
        <v>1.2833016785585955E-3</v>
      </c>
      <c r="BX84" s="12">
        <v>3.4064976682071272E-4</v>
      </c>
      <c r="BY84" s="12">
        <v>0</v>
      </c>
      <c r="BZ84" s="12">
        <v>1.0876098342826068E-3</v>
      </c>
      <c r="CA84" s="12">
        <v>0</v>
      </c>
      <c r="CB84" s="12">
        <v>3.0882527616106427E-3</v>
      </c>
      <c r="CC84" s="12">
        <v>8.2449096644680246E-4</v>
      </c>
      <c r="CD84" s="12">
        <v>6.4944436426612789E-4</v>
      </c>
      <c r="CE84" s="12">
        <v>1.6526065325546183E-2</v>
      </c>
      <c r="CF84" s="12">
        <v>2.9836475379147877E-3</v>
      </c>
      <c r="CG84" s="12">
        <v>2.2402471996910002E-3</v>
      </c>
      <c r="CH84" s="12">
        <v>9.7520452205948746E-4</v>
      </c>
      <c r="CI84" s="12">
        <v>1.9253910950661852E-3</v>
      </c>
      <c r="CJ84" s="12">
        <v>4.9283288758001018E-3</v>
      </c>
      <c r="CK84" s="12">
        <v>4.0364657062197168E-3</v>
      </c>
      <c r="CL84" s="12">
        <v>1.2381852047542042E-3</v>
      </c>
      <c r="CM84" s="12">
        <v>5.3427726219002943E-3</v>
      </c>
      <c r="CN84" s="12">
        <v>3.5303265477577215E-4</v>
      </c>
      <c r="CO84" s="12">
        <v>4.3884437647528172E-3</v>
      </c>
      <c r="CP84" s="12">
        <v>4.1331261463215816E-3</v>
      </c>
      <c r="CQ84" s="12">
        <v>1.5922591708004165E-3</v>
      </c>
      <c r="CR84" s="12">
        <v>5.3266510564296378E-3</v>
      </c>
      <c r="CS84" s="12">
        <v>1.6194189454414236E-3</v>
      </c>
      <c r="CT84" s="12">
        <v>1.8722209220688041E-4</v>
      </c>
      <c r="CU84" s="12">
        <v>1.2059343186471099E-3</v>
      </c>
      <c r="CV84" s="12">
        <v>1.4304487386630474E-3</v>
      </c>
      <c r="CW84" s="12">
        <v>1.4166558249129046E-3</v>
      </c>
      <c r="CX84" s="12">
        <v>6.4326410586289283E-4</v>
      </c>
      <c r="CY84" s="12">
        <v>1.8531512567244203E-3</v>
      </c>
      <c r="CZ84" s="12">
        <v>5.8839641686871656E-4</v>
      </c>
      <c r="DA84" s="12">
        <v>1.8612521150592216E-3</v>
      </c>
      <c r="DB84" s="12">
        <v>1.9565544574323985E-3</v>
      </c>
      <c r="DC84" s="12">
        <v>0</v>
      </c>
      <c r="DD84" s="12">
        <v>2.2638293339015102E-4</v>
      </c>
    </row>
    <row r="85" spans="1:108" x14ac:dyDescent="0.15">
      <c r="A85" s="8" t="s">
        <v>133</v>
      </c>
      <c r="B85" s="9" t="s">
        <v>138</v>
      </c>
      <c r="C85" s="12">
        <v>1.4032543807847701E-4</v>
      </c>
      <c r="D85" s="12">
        <v>2.300701714022777E-4</v>
      </c>
      <c r="E85" s="12">
        <v>1.1272141706924316E-3</v>
      </c>
      <c r="F85" s="12">
        <v>1.8476863753213368E-3</v>
      </c>
      <c r="G85" s="12">
        <v>3.5250463821892395E-3</v>
      </c>
      <c r="H85" s="12">
        <v>0</v>
      </c>
      <c r="I85" s="12">
        <v>1.6867782535357468E-3</v>
      </c>
      <c r="J85" s="12">
        <v>8.7044980231350873E-4</v>
      </c>
      <c r="K85" s="12">
        <v>3.1371254024601666E-4</v>
      </c>
      <c r="L85" s="12">
        <v>4.7036688617121356E-4</v>
      </c>
      <c r="M85" s="12">
        <v>8.6405529953917056E-4</v>
      </c>
      <c r="N85" s="12">
        <v>1.1943566647590136E-3</v>
      </c>
      <c r="O85" s="12">
        <v>8.2553659878921296E-4</v>
      </c>
      <c r="P85" s="12">
        <v>1.382291098824079E-3</v>
      </c>
      <c r="Q85" s="12">
        <v>4.6709285073177881E-4</v>
      </c>
      <c r="R85" s="12">
        <v>6.7602641331772036E-4</v>
      </c>
      <c r="S85" s="12">
        <v>1.6300333647454347E-3</v>
      </c>
      <c r="T85" s="12">
        <v>5.9294396679513783E-4</v>
      </c>
      <c r="U85" s="12">
        <v>5.8846874957233376E-4</v>
      </c>
      <c r="V85" s="12">
        <v>0</v>
      </c>
      <c r="W85" s="12">
        <v>6.0791813369132953E-4</v>
      </c>
      <c r="X85" s="12">
        <v>6.7002650974451602E-4</v>
      </c>
      <c r="Y85" s="12">
        <v>9.5671856528871096E-3</v>
      </c>
      <c r="Z85" s="12">
        <v>1.3705782534917112E-3</v>
      </c>
      <c r="AA85" s="12">
        <v>0</v>
      </c>
      <c r="AB85" s="12">
        <v>1.7240236058616804E-3</v>
      </c>
      <c r="AC85" s="12">
        <v>9.6176736656668096E-4</v>
      </c>
      <c r="AD85" s="12">
        <v>1.0664509248703711E-3</v>
      </c>
      <c r="AE85" s="12">
        <v>9.6153846153846159E-4</v>
      </c>
      <c r="AF85" s="12">
        <v>2.0067181433494744E-3</v>
      </c>
      <c r="AG85" s="12">
        <v>1.3113500075129427E-3</v>
      </c>
      <c r="AH85" s="12">
        <v>8.1532816958825927E-4</v>
      </c>
      <c r="AI85" s="12">
        <v>9.6566324351427142E-4</v>
      </c>
      <c r="AJ85" s="12">
        <v>0</v>
      </c>
      <c r="AK85" s="12">
        <v>3.413668327985253E-4</v>
      </c>
      <c r="AL85" s="12">
        <v>6.3755180108383803E-4</v>
      </c>
      <c r="AM85" s="12">
        <v>7.1923966092987408E-4</v>
      </c>
      <c r="AN85" s="12">
        <v>8.286102548805144E-5</v>
      </c>
      <c r="AO85" s="12">
        <v>5.4943682725206659E-4</v>
      </c>
      <c r="AP85" s="12">
        <v>8.7998132284539262E-4</v>
      </c>
      <c r="AQ85" s="12">
        <v>9.2115154531112692E-4</v>
      </c>
      <c r="AR85" s="12">
        <v>1.1829603107326762E-3</v>
      </c>
      <c r="AS85" s="12">
        <v>9.4618249156883821E-4</v>
      </c>
      <c r="AT85" s="12">
        <v>1.2816127716215493E-3</v>
      </c>
      <c r="AU85" s="12">
        <v>4.3618035249834414E-4</v>
      </c>
      <c r="AV85" s="12">
        <v>6.4723771356627979E-4</v>
      </c>
      <c r="AW85" s="12">
        <v>8.0762898766812666E-4</v>
      </c>
      <c r="AX85" s="12">
        <v>1.003296545793321E-3</v>
      </c>
      <c r="AY85" s="12">
        <v>7.1064787397844367E-4</v>
      </c>
      <c r="AZ85" s="12">
        <v>7.0854255876282306E-4</v>
      </c>
      <c r="BA85" s="12">
        <v>9.4617270526981608E-4</v>
      </c>
      <c r="BB85" s="12">
        <v>4.0093980289799289E-4</v>
      </c>
      <c r="BC85" s="12">
        <v>0</v>
      </c>
      <c r="BD85" s="12">
        <v>5.9755004481625333E-4</v>
      </c>
      <c r="BE85" s="12">
        <v>5.4874852575022932E-4</v>
      </c>
      <c r="BF85" s="12">
        <v>4.9677098857426726E-4</v>
      </c>
      <c r="BG85" s="12">
        <v>4.4543749865291082E-4</v>
      </c>
      <c r="BH85" s="12">
        <v>1.3070127997115558E-3</v>
      </c>
      <c r="BI85" s="12">
        <v>2.5394675583019429E-4</v>
      </c>
      <c r="BJ85" s="12">
        <v>4.8146343818439566E-3</v>
      </c>
      <c r="BK85" s="12">
        <v>4.9056207924274495E-3</v>
      </c>
      <c r="BL85" s="12">
        <v>4.3711060256003157E-3</v>
      </c>
      <c r="BM85" s="12">
        <v>4.9461600667356775E-3</v>
      </c>
      <c r="BN85" s="12">
        <v>3.2204123346871931E-4</v>
      </c>
      <c r="BO85" s="12">
        <v>1.0833333333333333E-3</v>
      </c>
      <c r="BP85" s="12">
        <v>1.1889532696214916E-3</v>
      </c>
      <c r="BQ85" s="12">
        <v>5.292552057639485E-3</v>
      </c>
      <c r="BR85" s="12">
        <v>1.1258733103244687E-2</v>
      </c>
      <c r="BS85" s="12">
        <v>1.1488463446488413E-2</v>
      </c>
      <c r="BT85" s="12">
        <v>3.5620956488646455E-3</v>
      </c>
      <c r="BU85" s="12">
        <v>2.5297619047619049E-3</v>
      </c>
      <c r="BV85" s="12">
        <v>0</v>
      </c>
      <c r="BW85" s="12">
        <v>4.4145577742415688E-3</v>
      </c>
      <c r="BX85" s="12">
        <v>2.4689571595235727E-3</v>
      </c>
      <c r="BY85" s="12">
        <v>0</v>
      </c>
      <c r="BZ85" s="12">
        <v>6.9835999885514751E-3</v>
      </c>
      <c r="CA85" s="12">
        <v>3.0303030303030303E-3</v>
      </c>
      <c r="CB85" s="12">
        <v>5.4638318090034447E-3</v>
      </c>
      <c r="CC85" s="12">
        <v>1.5772870662460567E-3</v>
      </c>
      <c r="CD85" s="12">
        <v>1.5730985712223986E-3</v>
      </c>
      <c r="CE85" s="12">
        <v>2.6822409690677048E-3</v>
      </c>
      <c r="CF85" s="12">
        <v>0.22294413436781807</v>
      </c>
      <c r="CG85" s="12">
        <v>3.2264709669112913E-2</v>
      </c>
      <c r="CH85" s="12">
        <v>1.4302999656872484E-2</v>
      </c>
      <c r="CI85" s="12">
        <v>3.1287605294825514E-2</v>
      </c>
      <c r="CJ85" s="12">
        <v>1.0728130540613638E-2</v>
      </c>
      <c r="CK85" s="12">
        <v>6.370173834965985E-3</v>
      </c>
      <c r="CL85" s="12">
        <v>6.5912014132389748E-4</v>
      </c>
      <c r="CM85" s="12">
        <v>1.0443578916146959E-2</v>
      </c>
      <c r="CN85" s="12">
        <v>1.8753928791674984E-3</v>
      </c>
      <c r="CO85" s="12">
        <v>6.349945144452941E-3</v>
      </c>
      <c r="CP85" s="12">
        <v>8.0751986957407779E-3</v>
      </c>
      <c r="CQ85" s="12">
        <v>2.4496294935391024E-3</v>
      </c>
      <c r="CR85" s="12">
        <v>1.2091087102383984E-2</v>
      </c>
      <c r="CS85" s="12">
        <v>3.3884581195377616E-3</v>
      </c>
      <c r="CT85" s="12">
        <v>4.3997191668616892E-3</v>
      </c>
      <c r="CU85" s="12">
        <v>2.6993297248787055E-3</v>
      </c>
      <c r="CV85" s="12">
        <v>3.7441564876451454E-3</v>
      </c>
      <c r="CW85" s="12">
        <v>5.7967243447966813E-3</v>
      </c>
      <c r="CX85" s="12">
        <v>5.6157977495966838E-3</v>
      </c>
      <c r="CY85" s="12">
        <v>7.97034957989241E-3</v>
      </c>
      <c r="CZ85" s="12">
        <v>1.9883740983839388E-3</v>
      </c>
      <c r="DA85" s="12">
        <v>5.7529610829103218E-3</v>
      </c>
      <c r="DB85" s="12">
        <v>4.4398735764812122E-3</v>
      </c>
      <c r="DC85" s="12">
        <v>0</v>
      </c>
      <c r="DD85" s="12">
        <v>1.3250059924894133E-2</v>
      </c>
    </row>
    <row r="86" spans="1:108" x14ac:dyDescent="0.15">
      <c r="A86" s="8" t="s">
        <v>134</v>
      </c>
      <c r="B86" s="9" t="s">
        <v>140</v>
      </c>
      <c r="C86" s="12">
        <v>3.5081359519619253E-5</v>
      </c>
      <c r="D86" s="12">
        <v>0</v>
      </c>
      <c r="E86" s="12">
        <v>0</v>
      </c>
      <c r="F86" s="12">
        <v>0</v>
      </c>
      <c r="G86" s="12">
        <v>0</v>
      </c>
      <c r="H86" s="12">
        <v>0</v>
      </c>
      <c r="I86" s="12">
        <v>0</v>
      </c>
      <c r="J86" s="12">
        <v>2.6218367539563517E-6</v>
      </c>
      <c r="K86" s="12">
        <v>0</v>
      </c>
      <c r="L86" s="12">
        <v>0</v>
      </c>
      <c r="M86" s="12">
        <v>0</v>
      </c>
      <c r="N86" s="12">
        <v>0</v>
      </c>
      <c r="O86" s="12">
        <v>0</v>
      </c>
      <c r="P86" s="12">
        <v>0</v>
      </c>
      <c r="Q86" s="12">
        <v>9.1586833476819368E-6</v>
      </c>
      <c r="R86" s="12">
        <v>0</v>
      </c>
      <c r="S86" s="12">
        <v>2.5469271324147418E-5</v>
      </c>
      <c r="T86" s="12">
        <v>0</v>
      </c>
      <c r="U86" s="12">
        <v>0</v>
      </c>
      <c r="V86" s="12">
        <v>0</v>
      </c>
      <c r="W86" s="12">
        <v>0</v>
      </c>
      <c r="X86" s="12">
        <v>0</v>
      </c>
      <c r="Y86" s="12">
        <v>9.1639709318842037E-6</v>
      </c>
      <c r="Z86" s="12">
        <v>0</v>
      </c>
      <c r="AA86" s="12">
        <v>0</v>
      </c>
      <c r="AB86" s="12">
        <v>0</v>
      </c>
      <c r="AC86" s="12">
        <v>1.42836737608913E-5</v>
      </c>
      <c r="AD86" s="12">
        <v>1.2258056607705414E-5</v>
      </c>
      <c r="AE86" s="12">
        <v>0</v>
      </c>
      <c r="AF86" s="12">
        <v>1.0906076866029751E-5</v>
      </c>
      <c r="AG86" s="12">
        <v>0</v>
      </c>
      <c r="AH86" s="12">
        <v>0</v>
      </c>
      <c r="AI86" s="12">
        <v>0</v>
      </c>
      <c r="AJ86" s="12">
        <v>0</v>
      </c>
      <c r="AK86" s="12">
        <v>0</v>
      </c>
      <c r="AL86" s="12">
        <v>0</v>
      </c>
      <c r="AM86" s="12">
        <v>0</v>
      </c>
      <c r="AN86" s="12">
        <v>5.5240683658700956E-6</v>
      </c>
      <c r="AO86" s="12">
        <v>0</v>
      </c>
      <c r="AP86" s="12">
        <v>1.795880250704883E-5</v>
      </c>
      <c r="AQ86" s="12">
        <v>1.588192319501943E-5</v>
      </c>
      <c r="AR86" s="12">
        <v>6.3259909664848998E-6</v>
      </c>
      <c r="AS86" s="12">
        <v>0</v>
      </c>
      <c r="AT86" s="12">
        <v>8.2418827757012811E-6</v>
      </c>
      <c r="AU86" s="12">
        <v>1.615482787030904E-5</v>
      </c>
      <c r="AV86" s="12">
        <v>0</v>
      </c>
      <c r="AW86" s="12">
        <v>0</v>
      </c>
      <c r="AX86" s="12">
        <v>4.7776025990158137E-5</v>
      </c>
      <c r="AY86" s="12">
        <v>0</v>
      </c>
      <c r="AZ86" s="12">
        <v>2.0537465471386177E-5</v>
      </c>
      <c r="BA86" s="12">
        <v>5.2274735097779895E-6</v>
      </c>
      <c r="BB86" s="12">
        <v>2.4056388173879573E-5</v>
      </c>
      <c r="BC86" s="12">
        <v>0</v>
      </c>
      <c r="BD86" s="12">
        <v>0</v>
      </c>
      <c r="BE86" s="12">
        <v>0</v>
      </c>
      <c r="BF86" s="12">
        <v>0</v>
      </c>
      <c r="BG86" s="12">
        <v>7.184475784724368E-6</v>
      </c>
      <c r="BH86" s="12">
        <v>2.2534703443302687E-5</v>
      </c>
      <c r="BI86" s="12">
        <v>4.2324459305032379E-5</v>
      </c>
      <c r="BJ86" s="12">
        <v>6.5833651529315729E-6</v>
      </c>
      <c r="BK86" s="12">
        <v>6.1705921917326403E-6</v>
      </c>
      <c r="BL86" s="12">
        <v>8.7597315142290893E-6</v>
      </c>
      <c r="BM86" s="12">
        <v>5.1040671440032791E-5</v>
      </c>
      <c r="BN86" s="12">
        <v>2.0318058893925509E-6</v>
      </c>
      <c r="BO86" s="12">
        <v>0</v>
      </c>
      <c r="BP86" s="12">
        <v>0</v>
      </c>
      <c r="BQ86" s="12">
        <v>2.0098298953061337E-4</v>
      </c>
      <c r="BR86" s="12">
        <v>9.4756675790033781E-5</v>
      </c>
      <c r="BS86" s="12">
        <v>2.9360250270822998E-4</v>
      </c>
      <c r="BT86" s="12">
        <v>5.0742103260180134E-5</v>
      </c>
      <c r="BU86" s="12">
        <v>8.2671957671957678E-6</v>
      </c>
      <c r="BV86" s="12">
        <v>0</v>
      </c>
      <c r="BW86" s="12">
        <v>3.0799240285406292E-4</v>
      </c>
      <c r="BX86" s="12">
        <v>1.5072998531889942E-5</v>
      </c>
      <c r="BY86" s="12">
        <v>0</v>
      </c>
      <c r="BZ86" s="12">
        <v>5.724262285697931E-5</v>
      </c>
      <c r="CA86" s="12">
        <v>0</v>
      </c>
      <c r="CB86" s="12">
        <v>0</v>
      </c>
      <c r="CC86" s="12">
        <v>3.5847433323774016E-5</v>
      </c>
      <c r="CD86" s="12">
        <v>2.8864193967383458E-4</v>
      </c>
      <c r="CE86" s="12">
        <v>8.6523902227990477E-5</v>
      </c>
      <c r="CF86" s="12">
        <v>0</v>
      </c>
      <c r="CG86" s="12">
        <v>3.9371700785374018E-2</v>
      </c>
      <c r="CH86" s="12">
        <v>1.805934300110162E-5</v>
      </c>
      <c r="CI86" s="12">
        <v>0</v>
      </c>
      <c r="CJ86" s="12">
        <v>0</v>
      </c>
      <c r="CK86" s="12">
        <v>6.7409246930856984E-6</v>
      </c>
      <c r="CL86" s="12">
        <v>1.0407160126166803E-4</v>
      </c>
      <c r="CM86" s="12">
        <v>7.0248288673634254E-5</v>
      </c>
      <c r="CN86" s="12">
        <v>2.5323017431173527E-5</v>
      </c>
      <c r="CO86" s="12">
        <v>3.3245786096612254E-5</v>
      </c>
      <c r="CP86" s="12">
        <v>5.0947625840635824E-5</v>
      </c>
      <c r="CQ86" s="12">
        <v>7.6550921673096951E-5</v>
      </c>
      <c r="CR86" s="12">
        <v>3.6971614016349672E-4</v>
      </c>
      <c r="CS86" s="12">
        <v>1.0473416005843991E-3</v>
      </c>
      <c r="CT86" s="12">
        <v>0.27451439269833838</v>
      </c>
      <c r="CU86" s="12">
        <v>3.505623019322994E-5</v>
      </c>
      <c r="CV86" s="12">
        <v>2.1542902690708547E-5</v>
      </c>
      <c r="CW86" s="12">
        <v>3.7006519507928937E-3</v>
      </c>
      <c r="CX86" s="12">
        <v>2.8181094161612449E-3</v>
      </c>
      <c r="CY86" s="12">
        <v>4.4619564239578276E-3</v>
      </c>
      <c r="CZ86" s="12">
        <v>1.4405567447475474E-3</v>
      </c>
      <c r="DA86" s="12">
        <v>1.6920473773265651E-4</v>
      </c>
      <c r="DB86" s="12">
        <v>1.2542015752771784E-4</v>
      </c>
      <c r="DC86" s="12">
        <v>0</v>
      </c>
      <c r="DD86" s="12">
        <v>5.3399738993794446E-3</v>
      </c>
    </row>
    <row r="87" spans="1:108" x14ac:dyDescent="0.15">
      <c r="A87" s="8" t="s">
        <v>136</v>
      </c>
      <c r="B87" s="9" t="s">
        <v>176</v>
      </c>
      <c r="C87" s="12">
        <v>2.4556951663733473E-3</v>
      </c>
      <c r="D87" s="12">
        <v>2.5767859197055104E-3</v>
      </c>
      <c r="E87" s="12">
        <v>7.6489533011272143E-3</v>
      </c>
      <c r="F87" s="12">
        <v>4.0167095115681231E-5</v>
      </c>
      <c r="G87" s="12">
        <v>8.3487940630797778E-4</v>
      </c>
      <c r="H87" s="12">
        <v>0</v>
      </c>
      <c r="I87" s="12">
        <v>9.0826521344232513E-4</v>
      </c>
      <c r="J87" s="12">
        <v>2.0397889945780417E-3</v>
      </c>
      <c r="K87" s="12">
        <v>3.8883843804177328E-3</v>
      </c>
      <c r="L87" s="12">
        <v>9.4073377234242712E-4</v>
      </c>
      <c r="M87" s="12">
        <v>1.0080645161290322E-3</v>
      </c>
      <c r="N87" s="12">
        <v>1.0699445121799497E-3</v>
      </c>
      <c r="O87" s="12">
        <v>1.5053902683803296E-3</v>
      </c>
      <c r="P87" s="12">
        <v>1.1291955455182618E-3</v>
      </c>
      <c r="Q87" s="12">
        <v>3.4070302053376806E-3</v>
      </c>
      <c r="R87" s="12">
        <v>1.4486280285379721E-3</v>
      </c>
      <c r="S87" s="12">
        <v>1.5790948220971398E-3</v>
      </c>
      <c r="T87" s="12">
        <v>4.447079750963534E-3</v>
      </c>
      <c r="U87" s="12">
        <v>3.0655116256791339E-3</v>
      </c>
      <c r="V87" s="12">
        <v>0</v>
      </c>
      <c r="W87" s="12">
        <v>7.7256262823273136E-3</v>
      </c>
      <c r="X87" s="12">
        <v>1.7478952428117808E-3</v>
      </c>
      <c r="Y87" s="12">
        <v>1.1393870525309361E-2</v>
      </c>
      <c r="Z87" s="12">
        <v>4.111734760475134E-3</v>
      </c>
      <c r="AA87" s="12">
        <v>0</v>
      </c>
      <c r="AB87" s="12">
        <v>9.2832040315628933E-4</v>
      </c>
      <c r="AC87" s="12">
        <v>2.0425653478074561E-3</v>
      </c>
      <c r="AD87" s="12">
        <v>9.1935424557790604E-4</v>
      </c>
      <c r="AE87" s="12">
        <v>1.3942307692307693E-2</v>
      </c>
      <c r="AF87" s="12">
        <v>2.1484971426078609E-3</v>
      </c>
      <c r="AG87" s="12">
        <v>2.2675427213244637E-3</v>
      </c>
      <c r="AH87" s="12">
        <v>6.318793314309009E-3</v>
      </c>
      <c r="AI87" s="12">
        <v>4.011216549982358E-3</v>
      </c>
      <c r="AJ87" s="12">
        <v>2.4937655860349127E-3</v>
      </c>
      <c r="AK87" s="12">
        <v>2.3212944630299718E-3</v>
      </c>
      <c r="AL87" s="12">
        <v>2.9327382849856551E-3</v>
      </c>
      <c r="AM87" s="12">
        <v>3.6475725661443618E-3</v>
      </c>
      <c r="AN87" s="12">
        <v>6.2974379370919092E-4</v>
      </c>
      <c r="AO87" s="12">
        <v>1.2612072625558801E-3</v>
      </c>
      <c r="AP87" s="12">
        <v>1.2032397679722716E-2</v>
      </c>
      <c r="AQ87" s="12">
        <v>3.1763846390038858E-3</v>
      </c>
      <c r="AR87" s="12">
        <v>4.5230835410367031E-3</v>
      </c>
      <c r="AS87" s="12">
        <v>5.1566945790501679E-3</v>
      </c>
      <c r="AT87" s="12">
        <v>3.5316467693879989E-3</v>
      </c>
      <c r="AU87" s="12">
        <v>3.6348362708195346E-3</v>
      </c>
      <c r="AV87" s="12">
        <v>3.9425347483900332E-3</v>
      </c>
      <c r="AW87" s="12">
        <v>7.9209766098220103E-3</v>
      </c>
      <c r="AX87" s="12">
        <v>6.2108833787205585E-4</v>
      </c>
      <c r="AY87" s="12">
        <v>1.5042046665877058E-2</v>
      </c>
      <c r="AZ87" s="12">
        <v>3.4811003973999567E-3</v>
      </c>
      <c r="BA87" s="12">
        <v>4.7726833144273043E-3</v>
      </c>
      <c r="BB87" s="12">
        <v>3.8843048104757555E-2</v>
      </c>
      <c r="BC87" s="12">
        <v>0</v>
      </c>
      <c r="BD87" s="12">
        <v>1.1951000896325067E-3</v>
      </c>
      <c r="BE87" s="12">
        <v>1.400537282138645E-3</v>
      </c>
      <c r="BF87" s="12">
        <v>2.4838549428713363E-3</v>
      </c>
      <c r="BG87" s="12">
        <v>1.7099052367643994E-3</v>
      </c>
      <c r="BH87" s="12">
        <v>3.1999278889489812E-3</v>
      </c>
      <c r="BI87" s="12">
        <v>4.2324459305032379E-5</v>
      </c>
      <c r="BJ87" s="12">
        <v>1.8016475968522737E-3</v>
      </c>
      <c r="BK87" s="12">
        <v>2.0486366076552368E-3</v>
      </c>
      <c r="BL87" s="12">
        <v>1.9665597249444305E-3</v>
      </c>
      <c r="BM87" s="12">
        <v>3.1118859368594993E-3</v>
      </c>
      <c r="BN87" s="12">
        <v>1.1013403823452323E-2</v>
      </c>
      <c r="BO87" s="12">
        <v>1.2999999999999999E-2</v>
      </c>
      <c r="BP87" s="12">
        <v>2.9844232071638197E-2</v>
      </c>
      <c r="BQ87" s="12">
        <v>2.7528579172071892E-3</v>
      </c>
      <c r="BR87" s="12">
        <v>1.4986132724946881E-2</v>
      </c>
      <c r="BS87" s="12">
        <v>3.8778309862006824E-2</v>
      </c>
      <c r="BT87" s="12">
        <v>3.3540530254979068E-3</v>
      </c>
      <c r="BU87" s="12">
        <v>3.0423280423280425E-3</v>
      </c>
      <c r="BV87" s="12">
        <v>0</v>
      </c>
      <c r="BW87" s="12">
        <v>5.1332067142343828E-4</v>
      </c>
      <c r="BX87" s="12">
        <v>2.9422493134249167E-3</v>
      </c>
      <c r="BY87" s="12">
        <v>0</v>
      </c>
      <c r="BZ87" s="12">
        <v>3.3773147485617792E-3</v>
      </c>
      <c r="CA87" s="12">
        <v>4.5454545454545452E-3</v>
      </c>
      <c r="CB87" s="12">
        <v>3.6821475234588433E-3</v>
      </c>
      <c r="CC87" s="12">
        <v>9.4995698308001156E-3</v>
      </c>
      <c r="CD87" s="12">
        <v>1.9974022225429353E-2</v>
      </c>
      <c r="CE87" s="12">
        <v>2.1630975556997619E-3</v>
      </c>
      <c r="CF87" s="12">
        <v>2.3345026006117053E-2</v>
      </c>
      <c r="CG87" s="12">
        <v>4.8409939487575639E-3</v>
      </c>
      <c r="CH87" s="12">
        <v>2.8064219023711916E-2</v>
      </c>
      <c r="CI87" s="12">
        <v>5.4392298435619733E-2</v>
      </c>
      <c r="CJ87" s="12">
        <v>2.7015656459416414E-2</v>
      </c>
      <c r="CK87" s="12">
        <v>1.3426573803688094E-2</v>
      </c>
      <c r="CL87" s="12">
        <v>4.128173516712832E-3</v>
      </c>
      <c r="CM87" s="12">
        <v>2.6339205569908757E-2</v>
      </c>
      <c r="CN87" s="12">
        <v>5.855575383643714E-3</v>
      </c>
      <c r="CO87" s="12">
        <v>1.1436550417234615E-2</v>
      </c>
      <c r="CP87" s="12">
        <v>6.4002954962298761E-3</v>
      </c>
      <c r="CQ87" s="12">
        <v>1.0768162982015637E-3</v>
      </c>
      <c r="CR87" s="12">
        <v>3.253502033438771E-2</v>
      </c>
      <c r="CS87" s="12">
        <v>1.4609975268656322E-2</v>
      </c>
      <c r="CT87" s="12">
        <v>3.4168031827755676E-3</v>
      </c>
      <c r="CU87" s="12">
        <v>1.4443166839610735E-3</v>
      </c>
      <c r="CV87" s="12">
        <v>1.419246429263879E-2</v>
      </c>
      <c r="CW87" s="12">
        <v>1.4340026309322462E-2</v>
      </c>
      <c r="CX87" s="12">
        <v>7.1984316608466584E-4</v>
      </c>
      <c r="CY87" s="12">
        <v>3.0585991615839943E-4</v>
      </c>
      <c r="CZ87" s="12">
        <v>1.267081249429357E-2</v>
      </c>
      <c r="DA87" s="12">
        <v>6.7681895093062606E-4</v>
      </c>
      <c r="DB87" s="12">
        <v>6.2584658606331207E-3</v>
      </c>
      <c r="DC87" s="12">
        <v>0</v>
      </c>
      <c r="DD87" s="12">
        <v>2.9030282046501716E-3</v>
      </c>
    </row>
    <row r="88" spans="1:108" x14ac:dyDescent="0.15">
      <c r="A88" s="8" t="s">
        <v>137</v>
      </c>
      <c r="B88" s="9" t="s">
        <v>177</v>
      </c>
      <c r="C88" s="12">
        <v>3.5081359519619253E-5</v>
      </c>
      <c r="D88" s="12">
        <v>6.9021051420683306E-5</v>
      </c>
      <c r="E88" s="12">
        <v>2.4154589371980676E-4</v>
      </c>
      <c r="F88" s="12">
        <v>4.0167095115681231E-5</v>
      </c>
      <c r="G88" s="12">
        <v>1.8552875695732838E-4</v>
      </c>
      <c r="H88" s="12">
        <v>0</v>
      </c>
      <c r="I88" s="12">
        <v>1.297521733489036E-4</v>
      </c>
      <c r="J88" s="12">
        <v>6.8954306629052053E-4</v>
      </c>
      <c r="K88" s="12">
        <v>1.3208949062990175E-4</v>
      </c>
      <c r="L88" s="12">
        <v>0</v>
      </c>
      <c r="M88" s="12">
        <v>1.4400921658986175E-4</v>
      </c>
      <c r="N88" s="12">
        <v>7.4647291547438351E-5</v>
      </c>
      <c r="O88" s="12">
        <v>2.913658583961928E-4</v>
      </c>
      <c r="P88" s="12">
        <v>3.504399968849778E-4</v>
      </c>
      <c r="Q88" s="12">
        <v>8.2428150129137435E-4</v>
      </c>
      <c r="R88" s="12">
        <v>2.2936610451851225E-4</v>
      </c>
      <c r="S88" s="12">
        <v>3.0563125588976901E-4</v>
      </c>
      <c r="T88" s="12">
        <v>3.9529597786342526E-4</v>
      </c>
      <c r="U88" s="12">
        <v>3.5581831369489947E-4</v>
      </c>
      <c r="V88" s="12">
        <v>0</v>
      </c>
      <c r="W88" s="12">
        <v>8.1055751158843942E-4</v>
      </c>
      <c r="X88" s="12">
        <v>9.0307920878608672E-4</v>
      </c>
      <c r="Y88" s="12">
        <v>3.4303797855019871E-3</v>
      </c>
      <c r="Z88" s="12">
        <v>1.1747813601357526E-3</v>
      </c>
      <c r="AA88" s="12">
        <v>0</v>
      </c>
      <c r="AB88" s="12">
        <v>1.9892580067634773E-4</v>
      </c>
      <c r="AC88" s="12">
        <v>4.0946531447888398E-4</v>
      </c>
      <c r="AD88" s="12">
        <v>5.6387060395444901E-4</v>
      </c>
      <c r="AE88" s="12">
        <v>1.201923076923077E-4</v>
      </c>
      <c r="AF88" s="12">
        <v>4.4714915150721984E-4</v>
      </c>
      <c r="AG88" s="12">
        <v>2.1855833458549046E-4</v>
      </c>
      <c r="AH88" s="12">
        <v>2.4459845087647777E-3</v>
      </c>
      <c r="AI88" s="12">
        <v>4.8283162175713571E-4</v>
      </c>
      <c r="AJ88" s="12">
        <v>0</v>
      </c>
      <c r="AK88" s="12">
        <v>6.8273366559705063E-5</v>
      </c>
      <c r="AL88" s="12">
        <v>2.2314313037934331E-4</v>
      </c>
      <c r="AM88" s="12">
        <v>1.5412278448497302E-4</v>
      </c>
      <c r="AN88" s="12">
        <v>0</v>
      </c>
      <c r="AO88" s="12">
        <v>2.4974401238730302E-5</v>
      </c>
      <c r="AP88" s="12">
        <v>2.3346443259163478E-4</v>
      </c>
      <c r="AQ88" s="12">
        <v>1.9058307834023315E-4</v>
      </c>
      <c r="AR88" s="12">
        <v>1.2588722023304951E-3</v>
      </c>
      <c r="AS88" s="12">
        <v>4.122652284692795E-4</v>
      </c>
      <c r="AT88" s="12">
        <v>1.8956330384112946E-4</v>
      </c>
      <c r="AU88" s="12">
        <v>1.938579344437085E-4</v>
      </c>
      <c r="AV88" s="12">
        <v>2.7780979486406531E-4</v>
      </c>
      <c r="AW88" s="12">
        <v>1.8637592023110615E-4</v>
      </c>
      <c r="AX88" s="12">
        <v>3.822082079212651E-4</v>
      </c>
      <c r="AY88" s="12">
        <v>1.9740218721623436E-4</v>
      </c>
      <c r="AZ88" s="12">
        <v>1.4376225829970324E-4</v>
      </c>
      <c r="BA88" s="12">
        <v>2.8228356952801143E-4</v>
      </c>
      <c r="BB88" s="12">
        <v>1.6037592115919716E-4</v>
      </c>
      <c r="BC88" s="12">
        <v>0</v>
      </c>
      <c r="BD88" s="12">
        <v>5.9755004481625333E-4</v>
      </c>
      <c r="BE88" s="12">
        <v>7.7807626785480284E-5</v>
      </c>
      <c r="BF88" s="12">
        <v>3.4773969200198708E-3</v>
      </c>
      <c r="BG88" s="12">
        <v>5.029133049307057E-5</v>
      </c>
      <c r="BH88" s="12">
        <v>6.9857580674238329E-4</v>
      </c>
      <c r="BI88" s="12">
        <v>4.2324459305032379E-5</v>
      </c>
      <c r="BJ88" s="12">
        <v>1.2727839295667706E-4</v>
      </c>
      <c r="BK88" s="12">
        <v>1.2958243602638546E-4</v>
      </c>
      <c r="BL88" s="12">
        <v>1.1387650968497816E-4</v>
      </c>
      <c r="BM88" s="12">
        <v>1.27601678600082E-4</v>
      </c>
      <c r="BN88" s="12">
        <v>1.8286253004532957E-5</v>
      </c>
      <c r="BO88" s="12">
        <v>8.3333333333333331E-5</v>
      </c>
      <c r="BP88" s="12">
        <v>2.4080066220182105E-4</v>
      </c>
      <c r="BQ88" s="12">
        <v>4.6286991528262473E-4</v>
      </c>
      <c r="BR88" s="12">
        <v>1.3590294000809076E-2</v>
      </c>
      <c r="BS88" s="12">
        <v>3.4321120144168954E-3</v>
      </c>
      <c r="BT88" s="12">
        <v>1.0655841684637829E-4</v>
      </c>
      <c r="BU88" s="12">
        <v>6.6137566137566134E-4</v>
      </c>
      <c r="BV88" s="12">
        <v>0</v>
      </c>
      <c r="BW88" s="12">
        <v>1.3346337457009394E-3</v>
      </c>
      <c r="BX88" s="12">
        <v>9.7070110545371231E-4</v>
      </c>
      <c r="BY88" s="12">
        <v>0</v>
      </c>
      <c r="BZ88" s="12">
        <v>4.5794098285583448E-4</v>
      </c>
      <c r="CA88" s="12">
        <v>0</v>
      </c>
      <c r="CB88" s="12">
        <v>2.4943579997624421E-3</v>
      </c>
      <c r="CC88" s="12">
        <v>7.5279609979925438E-4</v>
      </c>
      <c r="CD88" s="12">
        <v>5.9171597633136095E-4</v>
      </c>
      <c r="CE88" s="12">
        <v>1.9467878001297859E-3</v>
      </c>
      <c r="CF88" s="12">
        <v>2.6368993105355013E-2</v>
      </c>
      <c r="CG88" s="12">
        <v>1.1767735290330887E-2</v>
      </c>
      <c r="CH88" s="12">
        <v>1.9684683871200766E-2</v>
      </c>
      <c r="CI88" s="12">
        <v>0.12033694344163658</v>
      </c>
      <c r="CJ88" s="12">
        <v>7.843255101120895E-3</v>
      </c>
      <c r="CK88" s="12">
        <v>2.7476009049017306E-3</v>
      </c>
      <c r="CL88" s="12">
        <v>1.5210464799782249E-4</v>
      </c>
      <c r="CM88" s="12">
        <v>9.8737872413497043E-4</v>
      </c>
      <c r="CN88" s="12">
        <v>5.8093981165633387E-5</v>
      </c>
      <c r="CO88" s="12">
        <v>1.0638651550915921E-3</v>
      </c>
      <c r="CP88" s="12">
        <v>8.4700427960057061E-4</v>
      </c>
      <c r="CQ88" s="12">
        <v>4.0827158225651704E-5</v>
      </c>
      <c r="CR88" s="12">
        <v>5.8880718618630954E-4</v>
      </c>
      <c r="CS88" s="12">
        <v>6.2224412740602532E-3</v>
      </c>
      <c r="CT88" s="12">
        <v>0.22593025977065292</v>
      </c>
      <c r="CU88" s="12">
        <v>1.8720026923184788E-3</v>
      </c>
      <c r="CV88" s="12">
        <v>8.9920075831017472E-3</v>
      </c>
      <c r="CW88" s="12">
        <v>6.389406883790855E-3</v>
      </c>
      <c r="CX88" s="12">
        <v>8.5513283914313131E-3</v>
      </c>
      <c r="CY88" s="12">
        <v>5.181626814918767E-3</v>
      </c>
      <c r="CZ88" s="12">
        <v>9.0288415691923754E-4</v>
      </c>
      <c r="DA88" s="12">
        <v>3.7225042301184431E-3</v>
      </c>
      <c r="DB88" s="12">
        <v>1.0535293232328299E-3</v>
      </c>
      <c r="DC88" s="12">
        <v>0</v>
      </c>
      <c r="DD88" s="12">
        <v>2.1786028178016885E-2</v>
      </c>
    </row>
    <row r="89" spans="1:108" x14ac:dyDescent="0.15">
      <c r="A89" s="8" t="s">
        <v>139</v>
      </c>
      <c r="B89" s="9" t="s">
        <v>299</v>
      </c>
      <c r="C89" s="12">
        <v>5.7884243207371761E-4</v>
      </c>
      <c r="D89" s="12">
        <v>5.2916139422523871E-4</v>
      </c>
      <c r="E89" s="12">
        <v>2.2544283413848632E-3</v>
      </c>
      <c r="F89" s="12">
        <v>8.836760925449871E-4</v>
      </c>
      <c r="G89" s="12">
        <v>8.3487940630797778E-4</v>
      </c>
      <c r="H89" s="12">
        <v>0</v>
      </c>
      <c r="I89" s="12">
        <v>1.557026080186843E-3</v>
      </c>
      <c r="J89" s="12">
        <v>7.4197980136964754E-4</v>
      </c>
      <c r="K89" s="12">
        <v>6.4393626682077111E-4</v>
      </c>
      <c r="L89" s="12">
        <v>4.7036688617121356E-4</v>
      </c>
      <c r="M89" s="12">
        <v>1.0080645161290322E-3</v>
      </c>
      <c r="N89" s="12">
        <v>1.5675931224962054E-3</v>
      </c>
      <c r="O89" s="12">
        <v>8.5791058305545659E-4</v>
      </c>
      <c r="P89" s="12">
        <v>1.0513199906549335E-3</v>
      </c>
      <c r="Q89" s="12">
        <v>3.2971260051654975E-4</v>
      </c>
      <c r="R89" s="12">
        <v>9.5368011878749833E-4</v>
      </c>
      <c r="S89" s="12">
        <v>1.4772177368005501E-3</v>
      </c>
      <c r="T89" s="12">
        <v>4.9411997232928157E-3</v>
      </c>
      <c r="U89" s="12">
        <v>9.5797238302472941E-4</v>
      </c>
      <c r="V89" s="12">
        <v>0</v>
      </c>
      <c r="W89" s="12">
        <v>3.5461891131994226E-4</v>
      </c>
      <c r="X89" s="12">
        <v>2.0392111166137443E-4</v>
      </c>
      <c r="Y89" s="12">
        <v>2.2573915062208088E-3</v>
      </c>
      <c r="Z89" s="12">
        <v>9.4168982042627781E-4</v>
      </c>
      <c r="AA89" s="12">
        <v>0</v>
      </c>
      <c r="AB89" s="12">
        <v>9.9462900338173859E-4</v>
      </c>
      <c r="AC89" s="12">
        <v>3.3804694567442749E-4</v>
      </c>
      <c r="AD89" s="12">
        <v>9.9290258522413861E-4</v>
      </c>
      <c r="AE89" s="12">
        <v>1.5625000000000001E-3</v>
      </c>
      <c r="AF89" s="12">
        <v>3.1627622911486282E-4</v>
      </c>
      <c r="AG89" s="12">
        <v>3.9613698143620146E-4</v>
      </c>
      <c r="AH89" s="12">
        <v>1.6306563391765185E-3</v>
      </c>
      <c r="AI89" s="12">
        <v>6.4996564467306728E-4</v>
      </c>
      <c r="AJ89" s="12">
        <v>0</v>
      </c>
      <c r="AK89" s="12">
        <v>1.3654673311941013E-4</v>
      </c>
      <c r="AL89" s="12">
        <v>1.9126554032515141E-4</v>
      </c>
      <c r="AM89" s="12">
        <v>6.1649113793989208E-4</v>
      </c>
      <c r="AN89" s="12">
        <v>1.0495729895153183E-4</v>
      </c>
      <c r="AO89" s="12">
        <v>3.496416173422242E-4</v>
      </c>
      <c r="AP89" s="12">
        <v>5.7468168022556257E-4</v>
      </c>
      <c r="AQ89" s="12">
        <v>4.5528179825722365E-4</v>
      </c>
      <c r="AR89" s="12">
        <v>6.3892508761497489E-4</v>
      </c>
      <c r="AS89" s="12">
        <v>5.136419239945121E-4</v>
      </c>
      <c r="AT89" s="12">
        <v>9.189699294906928E-4</v>
      </c>
      <c r="AU89" s="12">
        <v>6.6234794268267073E-4</v>
      </c>
      <c r="AV89" s="12">
        <v>1.0077993622196412E-3</v>
      </c>
      <c r="AW89" s="12">
        <v>8.2316031435405209E-4</v>
      </c>
      <c r="AX89" s="12">
        <v>6.6886436386221393E-4</v>
      </c>
      <c r="AY89" s="12">
        <v>1.1844131232974062E-3</v>
      </c>
      <c r="AZ89" s="12">
        <v>6.2639269687727835E-4</v>
      </c>
      <c r="BA89" s="12">
        <v>1.0820870165240437E-3</v>
      </c>
      <c r="BB89" s="12">
        <v>2.0848869750695631E-3</v>
      </c>
      <c r="BC89" s="12">
        <v>0</v>
      </c>
      <c r="BD89" s="12">
        <v>0</v>
      </c>
      <c r="BE89" s="12">
        <v>1.9656663608963438E-4</v>
      </c>
      <c r="BF89" s="12">
        <v>1.987083954297069E-3</v>
      </c>
      <c r="BG89" s="12">
        <v>4.2388407129873766E-4</v>
      </c>
      <c r="BH89" s="12">
        <v>1.645033351361096E-3</v>
      </c>
      <c r="BI89" s="12">
        <v>1.4390316163711008E-3</v>
      </c>
      <c r="BJ89" s="12">
        <v>1.5207573503271932E-3</v>
      </c>
      <c r="BK89" s="12">
        <v>1.357530282181181E-3</v>
      </c>
      <c r="BL89" s="12">
        <v>1.4672550286333724E-3</v>
      </c>
      <c r="BM89" s="12">
        <v>1.2967520587733332E-3</v>
      </c>
      <c r="BN89" s="12">
        <v>2.4483260967180241E-4</v>
      </c>
      <c r="BO89" s="12">
        <v>1.6666666666666666E-4</v>
      </c>
      <c r="BP89" s="12">
        <v>1.2341033937843329E-3</v>
      </c>
      <c r="BQ89" s="12">
        <v>1.1145420328515833E-3</v>
      </c>
      <c r="BR89" s="12">
        <v>2.2140261747094431E-3</v>
      </c>
      <c r="BS89" s="12">
        <v>3.0575157178581191E-3</v>
      </c>
      <c r="BT89" s="12">
        <v>8.6261575542306227E-4</v>
      </c>
      <c r="BU89" s="12">
        <v>5.9523809523809529E-4</v>
      </c>
      <c r="BV89" s="12">
        <v>0</v>
      </c>
      <c r="BW89" s="12">
        <v>2.001950618551409E-3</v>
      </c>
      <c r="BX89" s="12">
        <v>1.1636354866619036E-3</v>
      </c>
      <c r="BY89" s="12">
        <v>0</v>
      </c>
      <c r="BZ89" s="12">
        <v>7.4415409714073102E-4</v>
      </c>
      <c r="CA89" s="12">
        <v>1.5151515151515152E-3</v>
      </c>
      <c r="CB89" s="12">
        <v>3.0882527616106427E-3</v>
      </c>
      <c r="CC89" s="12">
        <v>2.4017780326928591E-3</v>
      </c>
      <c r="CD89" s="12">
        <v>7.9376533410304513E-4</v>
      </c>
      <c r="CE89" s="12">
        <v>3.0283365779796667E-3</v>
      </c>
      <c r="CF89" s="12">
        <v>3.1334059085437152E-3</v>
      </c>
      <c r="CG89" s="12">
        <v>0.20046349942062572</v>
      </c>
      <c r="CH89" s="12">
        <v>5.0927347263106564E-3</v>
      </c>
      <c r="CI89" s="12">
        <v>6.2575210589651022E-3</v>
      </c>
      <c r="CJ89" s="12">
        <v>3.843495507407519E-2</v>
      </c>
      <c r="CK89" s="12">
        <v>5.6057529747700671E-3</v>
      </c>
      <c r="CL89" s="12">
        <v>4.0000853920830869E-3</v>
      </c>
      <c r="CM89" s="12">
        <v>1.2121732478906E-2</v>
      </c>
      <c r="CN89" s="12">
        <v>2.6633855980551921E-3</v>
      </c>
      <c r="CO89" s="12">
        <v>4.9536221283952263E-3</v>
      </c>
      <c r="CP89" s="12">
        <v>9.7501018952516807E-3</v>
      </c>
      <c r="CQ89" s="12">
        <v>1.6637066976953069E-3</v>
      </c>
      <c r="CR89" s="12">
        <v>2.088211532404935E-2</v>
      </c>
      <c r="CS89" s="12">
        <v>1.5138046663908961E-3</v>
      </c>
      <c r="CT89" s="12">
        <v>0.18890709103674233</v>
      </c>
      <c r="CU89" s="12">
        <v>5.4687719101438712E-4</v>
      </c>
      <c r="CV89" s="12">
        <v>3.558887524505052E-3</v>
      </c>
      <c r="CW89" s="12">
        <v>4.1198664295936513E-3</v>
      </c>
      <c r="CX89" s="12">
        <v>2.1186873328023852E-3</v>
      </c>
      <c r="CY89" s="12">
        <v>5.0556844965006023E-3</v>
      </c>
      <c r="CZ89" s="12">
        <v>8.4708794497479027E-3</v>
      </c>
      <c r="DA89" s="12">
        <v>3.2148900169204739E-3</v>
      </c>
      <c r="DB89" s="12">
        <v>2.8094115286208801E-3</v>
      </c>
      <c r="DC89" s="12">
        <v>0</v>
      </c>
      <c r="DD89" s="12">
        <v>1.5979971768716541E-4</v>
      </c>
    </row>
    <row r="90" spans="1:108" x14ac:dyDescent="0.15">
      <c r="A90" s="8" t="s">
        <v>141</v>
      </c>
      <c r="B90" s="9" t="s">
        <v>145</v>
      </c>
      <c r="C90" s="12">
        <v>0</v>
      </c>
      <c r="D90" s="12">
        <v>0</v>
      </c>
      <c r="E90" s="12">
        <v>0</v>
      </c>
      <c r="F90" s="12">
        <v>0</v>
      </c>
      <c r="G90" s="12">
        <v>0</v>
      </c>
      <c r="H90" s="12">
        <v>0</v>
      </c>
      <c r="I90" s="12">
        <v>0</v>
      </c>
      <c r="J90" s="12">
        <v>0</v>
      </c>
      <c r="K90" s="12">
        <v>0</v>
      </c>
      <c r="L90" s="12">
        <v>0</v>
      </c>
      <c r="M90" s="12">
        <v>0</v>
      </c>
      <c r="N90" s="12">
        <v>0</v>
      </c>
      <c r="O90" s="12">
        <v>0</v>
      </c>
      <c r="P90" s="12">
        <v>0</v>
      </c>
      <c r="Q90" s="12">
        <v>0</v>
      </c>
      <c r="R90" s="12">
        <v>0</v>
      </c>
      <c r="S90" s="12">
        <v>0</v>
      </c>
      <c r="T90" s="12">
        <v>0</v>
      </c>
      <c r="U90" s="12">
        <v>0</v>
      </c>
      <c r="V90" s="12">
        <v>0</v>
      </c>
      <c r="W90" s="12">
        <v>0</v>
      </c>
      <c r="X90" s="12">
        <v>0</v>
      </c>
      <c r="Y90" s="12">
        <v>0</v>
      </c>
      <c r="Z90" s="12">
        <v>0</v>
      </c>
      <c r="AA90" s="12">
        <v>0</v>
      </c>
      <c r="AB90" s="12">
        <v>0</v>
      </c>
      <c r="AC90" s="12">
        <v>0</v>
      </c>
      <c r="AD90" s="12">
        <v>0</v>
      </c>
      <c r="AE90" s="12">
        <v>0</v>
      </c>
      <c r="AF90" s="12">
        <v>0</v>
      </c>
      <c r="AG90" s="12">
        <v>0</v>
      </c>
      <c r="AH90" s="12">
        <v>0</v>
      </c>
      <c r="AI90" s="12">
        <v>0</v>
      </c>
      <c r="AJ90" s="12">
        <v>0</v>
      </c>
      <c r="AK90" s="12">
        <v>0</v>
      </c>
      <c r="AL90" s="12">
        <v>0</v>
      </c>
      <c r="AM90" s="12">
        <v>0</v>
      </c>
      <c r="AN90" s="12">
        <v>0</v>
      </c>
      <c r="AO90" s="12">
        <v>0</v>
      </c>
      <c r="AP90" s="12">
        <v>0</v>
      </c>
      <c r="AQ90" s="12">
        <v>0</v>
      </c>
      <c r="AR90" s="12">
        <v>0</v>
      </c>
      <c r="AS90" s="12">
        <v>0</v>
      </c>
      <c r="AT90" s="12">
        <v>0</v>
      </c>
      <c r="AU90" s="12">
        <v>0</v>
      </c>
      <c r="AV90" s="12">
        <v>0</v>
      </c>
      <c r="AW90" s="12">
        <v>0</v>
      </c>
      <c r="AX90" s="12">
        <v>0</v>
      </c>
      <c r="AY90" s="12">
        <v>0</v>
      </c>
      <c r="AZ90" s="12">
        <v>0</v>
      </c>
      <c r="BA90" s="12">
        <v>0</v>
      </c>
      <c r="BB90" s="12">
        <v>0</v>
      </c>
      <c r="BC90" s="12">
        <v>0</v>
      </c>
      <c r="BD90" s="12">
        <v>0</v>
      </c>
      <c r="BE90" s="12">
        <v>0</v>
      </c>
      <c r="BF90" s="12">
        <v>0</v>
      </c>
      <c r="BG90" s="12">
        <v>0</v>
      </c>
      <c r="BH90" s="12">
        <v>0</v>
      </c>
      <c r="BI90" s="12">
        <v>0</v>
      </c>
      <c r="BJ90" s="12">
        <v>0</v>
      </c>
      <c r="BK90" s="12">
        <v>0</v>
      </c>
      <c r="BL90" s="12">
        <v>0</v>
      </c>
      <c r="BM90" s="12">
        <v>0</v>
      </c>
      <c r="BN90" s="12">
        <v>0</v>
      </c>
      <c r="BO90" s="12">
        <v>0</v>
      </c>
      <c r="BP90" s="12">
        <v>0</v>
      </c>
      <c r="BQ90" s="12">
        <v>0</v>
      </c>
      <c r="BR90" s="12">
        <v>0</v>
      </c>
      <c r="BS90" s="12">
        <v>0</v>
      </c>
      <c r="BT90" s="12">
        <v>0</v>
      </c>
      <c r="BU90" s="12">
        <v>0</v>
      </c>
      <c r="BV90" s="12">
        <v>0</v>
      </c>
      <c r="BW90" s="12">
        <v>0</v>
      </c>
      <c r="BX90" s="12">
        <v>0</v>
      </c>
      <c r="BY90" s="12">
        <v>0</v>
      </c>
      <c r="BZ90" s="12">
        <v>0</v>
      </c>
      <c r="CA90" s="12">
        <v>0</v>
      </c>
      <c r="CB90" s="12">
        <v>0</v>
      </c>
      <c r="CC90" s="12">
        <v>0</v>
      </c>
      <c r="CD90" s="12">
        <v>0</v>
      </c>
      <c r="CE90" s="12">
        <v>0</v>
      </c>
      <c r="CF90" s="12">
        <v>0</v>
      </c>
      <c r="CG90" s="12">
        <v>0</v>
      </c>
      <c r="CH90" s="12">
        <v>0</v>
      </c>
      <c r="CI90" s="12">
        <v>0</v>
      </c>
      <c r="CJ90" s="12">
        <v>0</v>
      </c>
      <c r="CK90" s="12">
        <v>0</v>
      </c>
      <c r="CL90" s="12">
        <v>0</v>
      </c>
      <c r="CM90" s="12">
        <v>0</v>
      </c>
      <c r="CN90" s="12">
        <v>0</v>
      </c>
      <c r="CO90" s="12">
        <v>0</v>
      </c>
      <c r="CP90" s="12">
        <v>0</v>
      </c>
      <c r="CQ90" s="12">
        <v>0</v>
      </c>
      <c r="CR90" s="12">
        <v>0</v>
      </c>
      <c r="CS90" s="12">
        <v>0</v>
      </c>
      <c r="CT90" s="12">
        <v>0</v>
      </c>
      <c r="CU90" s="12">
        <v>0</v>
      </c>
      <c r="CV90" s="12">
        <v>0</v>
      </c>
      <c r="CW90" s="12">
        <v>0</v>
      </c>
      <c r="CX90" s="12">
        <v>0</v>
      </c>
      <c r="CY90" s="12">
        <v>0</v>
      </c>
      <c r="CZ90" s="12">
        <v>0</v>
      </c>
      <c r="DA90" s="12">
        <v>0</v>
      </c>
      <c r="DB90" s="12">
        <v>0</v>
      </c>
      <c r="DC90" s="12">
        <v>0</v>
      </c>
      <c r="DD90" s="12">
        <v>0.10148613737449064</v>
      </c>
    </row>
    <row r="91" spans="1:108" x14ac:dyDescent="0.15">
      <c r="A91" s="8" t="s">
        <v>142</v>
      </c>
      <c r="B91" s="9" t="s">
        <v>147</v>
      </c>
      <c r="C91" s="12">
        <v>0</v>
      </c>
      <c r="D91" s="12">
        <v>0</v>
      </c>
      <c r="E91" s="12">
        <v>0</v>
      </c>
      <c r="F91" s="12">
        <v>6.426735218508997E-4</v>
      </c>
      <c r="G91" s="12">
        <v>0</v>
      </c>
      <c r="H91" s="12">
        <v>0</v>
      </c>
      <c r="I91" s="12">
        <v>1.297521733489036E-4</v>
      </c>
      <c r="J91" s="12">
        <v>1.9139408303881368E-4</v>
      </c>
      <c r="K91" s="12">
        <v>2.476677949310658E-5</v>
      </c>
      <c r="L91" s="12">
        <v>4.7036688617121356E-4</v>
      </c>
      <c r="M91" s="12">
        <v>0</v>
      </c>
      <c r="N91" s="12">
        <v>4.9764861031625569E-5</v>
      </c>
      <c r="O91" s="12">
        <v>1.1330894493185277E-4</v>
      </c>
      <c r="P91" s="12">
        <v>2.9203333073748148E-4</v>
      </c>
      <c r="Q91" s="12">
        <v>1.6485630025827488E-4</v>
      </c>
      <c r="R91" s="12">
        <v>2.0522230404287938E-4</v>
      </c>
      <c r="S91" s="12">
        <v>2.5469271324147418E-5</v>
      </c>
      <c r="T91" s="12">
        <v>9.8823994465856315E-5</v>
      </c>
      <c r="U91" s="12">
        <v>1.9159447660494587E-4</v>
      </c>
      <c r="V91" s="12">
        <v>0</v>
      </c>
      <c r="W91" s="12">
        <v>1.5197953342283238E-4</v>
      </c>
      <c r="X91" s="12">
        <v>3.7871063594255251E-4</v>
      </c>
      <c r="Y91" s="12">
        <v>3.3601226750242083E-4</v>
      </c>
      <c r="Z91" s="12">
        <v>6.8995095754004513E-4</v>
      </c>
      <c r="AA91" s="12">
        <v>0</v>
      </c>
      <c r="AB91" s="12">
        <v>0</v>
      </c>
      <c r="AC91" s="12">
        <v>1.9044898347855068E-4</v>
      </c>
      <c r="AD91" s="12">
        <v>4.2903198126968952E-5</v>
      </c>
      <c r="AE91" s="12">
        <v>0</v>
      </c>
      <c r="AF91" s="12">
        <v>0</v>
      </c>
      <c r="AG91" s="12">
        <v>2.7319791823186308E-4</v>
      </c>
      <c r="AH91" s="12">
        <v>1.8344883815735833E-3</v>
      </c>
      <c r="AI91" s="12">
        <v>2.4141581087856786E-4</v>
      </c>
      <c r="AJ91" s="12">
        <v>0</v>
      </c>
      <c r="AK91" s="12">
        <v>6.8273366559705063E-5</v>
      </c>
      <c r="AL91" s="12">
        <v>3.1877590054191901E-4</v>
      </c>
      <c r="AM91" s="12">
        <v>0</v>
      </c>
      <c r="AN91" s="12">
        <v>0</v>
      </c>
      <c r="AO91" s="12">
        <v>2.4974401238730302E-5</v>
      </c>
      <c r="AP91" s="12">
        <v>1.0775281504229299E-3</v>
      </c>
      <c r="AQ91" s="12">
        <v>2.5940474551865069E-4</v>
      </c>
      <c r="AR91" s="12">
        <v>6.2627310568200514E-4</v>
      </c>
      <c r="AS91" s="12">
        <v>3.3116387204909335E-4</v>
      </c>
      <c r="AT91" s="12">
        <v>3.8324754907010955E-4</v>
      </c>
      <c r="AU91" s="12">
        <v>7.7543173777483399E-4</v>
      </c>
      <c r="AV91" s="12">
        <v>1.7289226595263638E-3</v>
      </c>
      <c r="AW91" s="12">
        <v>9.7847358121330719E-4</v>
      </c>
      <c r="AX91" s="12">
        <v>1.6721609096555349E-3</v>
      </c>
      <c r="AY91" s="12">
        <v>1.0659718109676656E-3</v>
      </c>
      <c r="AZ91" s="12">
        <v>1.2527853937545567E-3</v>
      </c>
      <c r="BA91" s="12">
        <v>3.2096687350036852E-3</v>
      </c>
      <c r="BB91" s="12">
        <v>3.6886461866615346E-4</v>
      </c>
      <c r="BC91" s="12">
        <v>0</v>
      </c>
      <c r="BD91" s="12">
        <v>2.9877502240812666E-4</v>
      </c>
      <c r="BE91" s="12">
        <v>3.644673044161971E-4</v>
      </c>
      <c r="BF91" s="12">
        <v>4.9677098857426726E-4</v>
      </c>
      <c r="BG91" s="12">
        <v>7.1844757847243671E-5</v>
      </c>
      <c r="BH91" s="12">
        <v>1.5774292410311881E-4</v>
      </c>
      <c r="BI91" s="12">
        <v>4.2324459305032379E-5</v>
      </c>
      <c r="BJ91" s="12">
        <v>2.391956005565138E-4</v>
      </c>
      <c r="BK91" s="12">
        <v>3.0852960958663204E-5</v>
      </c>
      <c r="BL91" s="12">
        <v>1.2920603983487906E-4</v>
      </c>
      <c r="BM91" s="12">
        <v>1.9459255986512501E-4</v>
      </c>
      <c r="BN91" s="12">
        <v>6.583051081631865E-4</v>
      </c>
      <c r="BO91" s="12">
        <v>7.5000000000000002E-4</v>
      </c>
      <c r="BP91" s="12">
        <v>1.2040033110091052E-4</v>
      </c>
      <c r="BQ91" s="12">
        <v>2.4361574488559196E-4</v>
      </c>
      <c r="BR91" s="12">
        <v>2.3142495817950559E-4</v>
      </c>
      <c r="BS91" s="12">
        <v>1.9742237251070636E-4</v>
      </c>
      <c r="BT91" s="12">
        <v>5.074210326018013E-6</v>
      </c>
      <c r="BU91" s="12">
        <v>0</v>
      </c>
      <c r="BV91" s="12">
        <v>0</v>
      </c>
      <c r="BW91" s="12">
        <v>6.0571839227965708E-3</v>
      </c>
      <c r="BX91" s="12">
        <v>2.0197818032732524E-4</v>
      </c>
      <c r="BY91" s="12">
        <v>5.0851397686987854E-4</v>
      </c>
      <c r="BZ91" s="12">
        <v>1.4310655714244827E-4</v>
      </c>
      <c r="CA91" s="12">
        <v>0</v>
      </c>
      <c r="CB91" s="12">
        <v>5.938947618482005E-4</v>
      </c>
      <c r="CC91" s="12">
        <v>3.584743332377402E-4</v>
      </c>
      <c r="CD91" s="12">
        <v>2.1648145475537596E-4</v>
      </c>
      <c r="CE91" s="12">
        <v>2.5957170668397143E-4</v>
      </c>
      <c r="CF91" s="12">
        <v>7.3266402861536864E-3</v>
      </c>
      <c r="CG91" s="12">
        <v>7.2099909875112658E-4</v>
      </c>
      <c r="CH91" s="12">
        <v>4.6051324652809133E-3</v>
      </c>
      <c r="CI91" s="12">
        <v>8.1829121540312882E-3</v>
      </c>
      <c r="CJ91" s="12">
        <v>6.9116807404513627E-4</v>
      </c>
      <c r="CK91" s="12">
        <v>1.1594390472107402E-4</v>
      </c>
      <c r="CL91" s="12">
        <v>2.6685025964530263E-6</v>
      </c>
      <c r="CM91" s="12">
        <v>0</v>
      </c>
      <c r="CN91" s="12">
        <v>1.236359086345531E-4</v>
      </c>
      <c r="CO91" s="12">
        <v>0</v>
      </c>
      <c r="CP91" s="12">
        <v>7.0052985530874261E-5</v>
      </c>
      <c r="CQ91" s="12">
        <v>2.0413579112825852E-5</v>
      </c>
      <c r="CR91" s="12">
        <v>0</v>
      </c>
      <c r="CS91" s="12">
        <v>8.1851066264158911E-4</v>
      </c>
      <c r="CT91" s="12">
        <v>1.4041656915516032E-4</v>
      </c>
      <c r="CU91" s="12">
        <v>0</v>
      </c>
      <c r="CV91" s="12">
        <v>6.2043559749240616E-4</v>
      </c>
      <c r="CW91" s="12">
        <v>2.6020209029012532E-4</v>
      </c>
      <c r="CX91" s="12">
        <v>6.3815883518144136E-4</v>
      </c>
      <c r="CY91" s="12">
        <v>1.0615138266673863E-3</v>
      </c>
      <c r="CZ91" s="12">
        <v>1.6231625292930112E-4</v>
      </c>
      <c r="DA91" s="12">
        <v>6.7681895093062606E-4</v>
      </c>
      <c r="DB91" s="12">
        <v>4.1388651984146894E-4</v>
      </c>
      <c r="DC91" s="12">
        <v>0</v>
      </c>
      <c r="DD91" s="12">
        <v>2.463578981010467E-3</v>
      </c>
    </row>
    <row r="92" spans="1:108" x14ac:dyDescent="0.15">
      <c r="A92" s="8" t="s">
        <v>143</v>
      </c>
      <c r="B92" s="9" t="s">
        <v>149</v>
      </c>
      <c r="C92" s="12">
        <v>0</v>
      </c>
      <c r="D92" s="12">
        <v>0</v>
      </c>
      <c r="E92" s="12">
        <v>0</v>
      </c>
      <c r="F92" s="12">
        <v>0</v>
      </c>
      <c r="G92" s="12">
        <v>0</v>
      </c>
      <c r="H92" s="12">
        <v>0</v>
      </c>
      <c r="I92" s="12">
        <v>0</v>
      </c>
      <c r="J92" s="12">
        <v>0</v>
      </c>
      <c r="K92" s="12">
        <v>0</v>
      </c>
      <c r="L92" s="12">
        <v>0</v>
      </c>
      <c r="M92" s="12">
        <v>0</v>
      </c>
      <c r="N92" s="12">
        <v>0</v>
      </c>
      <c r="O92" s="12">
        <v>0</v>
      </c>
      <c r="P92" s="12">
        <v>0</v>
      </c>
      <c r="Q92" s="12">
        <v>0</v>
      </c>
      <c r="R92" s="12">
        <v>0</v>
      </c>
      <c r="S92" s="12">
        <v>0</v>
      </c>
      <c r="T92" s="12">
        <v>0</v>
      </c>
      <c r="U92" s="12">
        <v>0</v>
      </c>
      <c r="V92" s="12">
        <v>0</v>
      </c>
      <c r="W92" s="12">
        <v>0</v>
      </c>
      <c r="X92" s="12">
        <v>0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0</v>
      </c>
      <c r="AE92" s="12">
        <v>0</v>
      </c>
      <c r="AF92" s="12">
        <v>0</v>
      </c>
      <c r="AG92" s="12">
        <v>0</v>
      </c>
      <c r="AH92" s="12">
        <v>0</v>
      </c>
      <c r="AI92" s="12">
        <v>0</v>
      </c>
      <c r="AJ92" s="12">
        <v>0</v>
      </c>
      <c r="AK92" s="12">
        <v>0</v>
      </c>
      <c r="AL92" s="12">
        <v>0</v>
      </c>
      <c r="AM92" s="12">
        <v>0</v>
      </c>
      <c r="AN92" s="12">
        <v>0</v>
      </c>
      <c r="AO92" s="12">
        <v>0</v>
      </c>
      <c r="AP92" s="12">
        <v>0</v>
      </c>
      <c r="AQ92" s="12">
        <v>0</v>
      </c>
      <c r="AR92" s="12">
        <v>0</v>
      </c>
      <c r="AS92" s="12">
        <v>0</v>
      </c>
      <c r="AT92" s="12">
        <v>0</v>
      </c>
      <c r="AU92" s="12">
        <v>0</v>
      </c>
      <c r="AV92" s="12">
        <v>0</v>
      </c>
      <c r="AW92" s="12">
        <v>0</v>
      </c>
      <c r="AX92" s="12">
        <v>0</v>
      </c>
      <c r="AY92" s="12">
        <v>0</v>
      </c>
      <c r="AZ92" s="12">
        <v>0</v>
      </c>
      <c r="BA92" s="12">
        <v>0</v>
      </c>
      <c r="BB92" s="12">
        <v>0</v>
      </c>
      <c r="BC92" s="12">
        <v>0</v>
      </c>
      <c r="BD92" s="12">
        <v>0</v>
      </c>
      <c r="BE92" s="12">
        <v>0</v>
      </c>
      <c r="BF92" s="12">
        <v>0</v>
      </c>
      <c r="BG92" s="12">
        <v>0</v>
      </c>
      <c r="BH92" s="12">
        <v>0</v>
      </c>
      <c r="BI92" s="12">
        <v>0</v>
      </c>
      <c r="BJ92" s="12">
        <v>0</v>
      </c>
      <c r="BK92" s="12">
        <v>0</v>
      </c>
      <c r="BL92" s="12">
        <v>0</v>
      </c>
      <c r="BM92" s="12">
        <v>0</v>
      </c>
      <c r="BN92" s="12">
        <v>0</v>
      </c>
      <c r="BO92" s="12">
        <v>0</v>
      </c>
      <c r="BP92" s="12">
        <v>0</v>
      </c>
      <c r="BQ92" s="12">
        <v>0</v>
      </c>
      <c r="BR92" s="12">
        <v>0</v>
      </c>
      <c r="BS92" s="12">
        <v>0</v>
      </c>
      <c r="BT92" s="12">
        <v>0</v>
      </c>
      <c r="BU92" s="12">
        <v>0</v>
      </c>
      <c r="BV92" s="12">
        <v>0</v>
      </c>
      <c r="BW92" s="12">
        <v>0</v>
      </c>
      <c r="BX92" s="12">
        <v>0</v>
      </c>
      <c r="BY92" s="12">
        <v>0</v>
      </c>
      <c r="BZ92" s="12">
        <v>0</v>
      </c>
      <c r="CA92" s="12">
        <v>0</v>
      </c>
      <c r="CB92" s="12">
        <v>0</v>
      </c>
      <c r="CC92" s="12">
        <v>0</v>
      </c>
      <c r="CD92" s="12">
        <v>0</v>
      </c>
      <c r="CE92" s="12">
        <v>0</v>
      </c>
      <c r="CF92" s="12">
        <v>0</v>
      </c>
      <c r="CG92" s="12">
        <v>0</v>
      </c>
      <c r="CH92" s="12">
        <v>0</v>
      </c>
      <c r="CI92" s="12">
        <v>0</v>
      </c>
      <c r="CJ92" s="12">
        <v>0</v>
      </c>
      <c r="CK92" s="12">
        <v>0</v>
      </c>
      <c r="CL92" s="12">
        <v>0</v>
      </c>
      <c r="CM92" s="12">
        <v>0</v>
      </c>
      <c r="CN92" s="12">
        <v>0</v>
      </c>
      <c r="CO92" s="12">
        <v>0</v>
      </c>
      <c r="CP92" s="12">
        <v>0</v>
      </c>
      <c r="CQ92" s="12">
        <v>0</v>
      </c>
      <c r="CR92" s="12">
        <v>0</v>
      </c>
      <c r="CS92" s="12">
        <v>0</v>
      </c>
      <c r="CT92" s="12">
        <v>0</v>
      </c>
      <c r="CU92" s="12">
        <v>0</v>
      </c>
      <c r="CV92" s="12">
        <v>0</v>
      </c>
      <c r="CW92" s="12">
        <v>0</v>
      </c>
      <c r="CX92" s="12">
        <v>0</v>
      </c>
      <c r="CY92" s="12">
        <v>0</v>
      </c>
      <c r="CZ92" s="12">
        <v>0</v>
      </c>
      <c r="DA92" s="12">
        <v>0</v>
      </c>
      <c r="DB92" s="12">
        <v>0</v>
      </c>
      <c r="DC92" s="12">
        <v>0</v>
      </c>
      <c r="DD92" s="12">
        <v>0</v>
      </c>
    </row>
    <row r="93" spans="1:108" x14ac:dyDescent="0.15">
      <c r="A93" s="8" t="s">
        <v>144</v>
      </c>
      <c r="B93" s="9" t="s">
        <v>300</v>
      </c>
      <c r="C93" s="12">
        <v>0</v>
      </c>
      <c r="D93" s="12">
        <v>0</v>
      </c>
      <c r="E93" s="12">
        <v>0</v>
      </c>
      <c r="F93" s="12">
        <v>0</v>
      </c>
      <c r="G93" s="12">
        <v>0</v>
      </c>
      <c r="H93" s="12">
        <v>0</v>
      </c>
      <c r="I93" s="12">
        <v>0</v>
      </c>
      <c r="J93" s="12">
        <v>0</v>
      </c>
      <c r="K93" s="12">
        <v>0</v>
      </c>
      <c r="L93" s="12">
        <v>0</v>
      </c>
      <c r="M93" s="12">
        <v>0</v>
      </c>
      <c r="N93" s="12">
        <v>0</v>
      </c>
      <c r="O93" s="12">
        <v>0</v>
      </c>
      <c r="P93" s="12">
        <v>0</v>
      </c>
      <c r="Q93" s="12">
        <v>0</v>
      </c>
      <c r="R93" s="12">
        <v>0</v>
      </c>
      <c r="S93" s="12">
        <v>0</v>
      </c>
      <c r="T93" s="12">
        <v>0</v>
      </c>
      <c r="U93" s="12">
        <v>0</v>
      </c>
      <c r="V93" s="12">
        <v>0</v>
      </c>
      <c r="W93" s="12">
        <v>0</v>
      </c>
      <c r="X93" s="12">
        <v>0</v>
      </c>
      <c r="Y93" s="12">
        <v>0</v>
      </c>
      <c r="Z93" s="12">
        <v>0</v>
      </c>
      <c r="AA93" s="12">
        <v>0</v>
      </c>
      <c r="AB93" s="12">
        <v>0</v>
      </c>
      <c r="AC93" s="12">
        <v>0</v>
      </c>
      <c r="AD93" s="12">
        <v>0</v>
      </c>
      <c r="AE93" s="12">
        <v>0</v>
      </c>
      <c r="AF93" s="12">
        <v>0</v>
      </c>
      <c r="AG93" s="12">
        <v>0</v>
      </c>
      <c r="AH93" s="12">
        <v>0</v>
      </c>
      <c r="AI93" s="12">
        <v>0</v>
      </c>
      <c r="AJ93" s="12">
        <v>0</v>
      </c>
      <c r="AK93" s="12">
        <v>0</v>
      </c>
      <c r="AL93" s="12">
        <v>0</v>
      </c>
      <c r="AM93" s="12">
        <v>0</v>
      </c>
      <c r="AN93" s="12">
        <v>0</v>
      </c>
      <c r="AO93" s="12">
        <v>0</v>
      </c>
      <c r="AP93" s="12">
        <v>0</v>
      </c>
      <c r="AQ93" s="12">
        <v>0</v>
      </c>
      <c r="AR93" s="12">
        <v>0</v>
      </c>
      <c r="AS93" s="12">
        <v>0</v>
      </c>
      <c r="AT93" s="12">
        <v>0</v>
      </c>
      <c r="AU93" s="12">
        <v>0</v>
      </c>
      <c r="AV93" s="12">
        <v>0</v>
      </c>
      <c r="AW93" s="12">
        <v>0</v>
      </c>
      <c r="AX93" s="12">
        <v>0</v>
      </c>
      <c r="AY93" s="12">
        <v>0</v>
      </c>
      <c r="AZ93" s="12">
        <v>0</v>
      </c>
      <c r="BA93" s="12">
        <v>0</v>
      </c>
      <c r="BB93" s="12">
        <v>0</v>
      </c>
      <c r="BC93" s="12">
        <v>0</v>
      </c>
      <c r="BD93" s="12">
        <v>0</v>
      </c>
      <c r="BE93" s="12">
        <v>0</v>
      </c>
      <c r="BF93" s="12">
        <v>0</v>
      </c>
      <c r="BG93" s="12">
        <v>0</v>
      </c>
      <c r="BH93" s="12">
        <v>0</v>
      </c>
      <c r="BI93" s="12">
        <v>0</v>
      </c>
      <c r="BJ93" s="12">
        <v>0</v>
      </c>
      <c r="BK93" s="12">
        <v>0</v>
      </c>
      <c r="BL93" s="12">
        <v>0</v>
      </c>
      <c r="BM93" s="12">
        <v>0</v>
      </c>
      <c r="BN93" s="12">
        <v>0</v>
      </c>
      <c r="BO93" s="12">
        <v>0</v>
      </c>
      <c r="BP93" s="12">
        <v>0</v>
      </c>
      <c r="BQ93" s="12">
        <v>0</v>
      </c>
      <c r="BR93" s="12">
        <v>0</v>
      </c>
      <c r="BS93" s="12">
        <v>0</v>
      </c>
      <c r="BT93" s="12">
        <v>0</v>
      </c>
      <c r="BU93" s="12">
        <v>0</v>
      </c>
      <c r="BV93" s="12">
        <v>0</v>
      </c>
      <c r="BW93" s="12">
        <v>0</v>
      </c>
      <c r="BX93" s="12">
        <v>0</v>
      </c>
      <c r="BY93" s="12">
        <v>0</v>
      </c>
      <c r="BZ93" s="12">
        <v>0</v>
      </c>
      <c r="CA93" s="12">
        <v>0</v>
      </c>
      <c r="CB93" s="12">
        <v>0</v>
      </c>
      <c r="CC93" s="12">
        <v>0</v>
      </c>
      <c r="CD93" s="12">
        <v>0</v>
      </c>
      <c r="CE93" s="12">
        <v>0</v>
      </c>
      <c r="CF93" s="12">
        <v>0</v>
      </c>
      <c r="CG93" s="12">
        <v>0</v>
      </c>
      <c r="CH93" s="12">
        <v>0</v>
      </c>
      <c r="CI93" s="12">
        <v>0</v>
      </c>
      <c r="CJ93" s="12">
        <v>0</v>
      </c>
      <c r="CK93" s="12">
        <v>0</v>
      </c>
      <c r="CL93" s="12">
        <v>0</v>
      </c>
      <c r="CM93" s="12">
        <v>0</v>
      </c>
      <c r="CN93" s="12">
        <v>9.8804455659396474E-3</v>
      </c>
      <c r="CO93" s="12">
        <v>0</v>
      </c>
      <c r="CP93" s="12">
        <v>0</v>
      </c>
      <c r="CQ93" s="12">
        <v>5.8178700471553672E-4</v>
      </c>
      <c r="CR93" s="12">
        <v>0</v>
      </c>
      <c r="CS93" s="12">
        <v>0</v>
      </c>
      <c r="CT93" s="12">
        <v>0</v>
      </c>
      <c r="CU93" s="12">
        <v>0</v>
      </c>
      <c r="CV93" s="12">
        <v>0</v>
      </c>
      <c r="CW93" s="12">
        <v>0</v>
      </c>
      <c r="CX93" s="12">
        <v>0</v>
      </c>
      <c r="CY93" s="12">
        <v>0</v>
      </c>
      <c r="CZ93" s="12">
        <v>0</v>
      </c>
      <c r="DA93" s="12">
        <v>0</v>
      </c>
      <c r="DB93" s="12">
        <v>0</v>
      </c>
      <c r="DC93" s="12">
        <v>0</v>
      </c>
      <c r="DD93" s="12">
        <v>0</v>
      </c>
    </row>
    <row r="94" spans="1:108" x14ac:dyDescent="0.15">
      <c r="A94" s="8" t="s">
        <v>146</v>
      </c>
      <c r="B94" s="9" t="s">
        <v>301</v>
      </c>
      <c r="C94" s="12">
        <v>0</v>
      </c>
      <c r="D94" s="12">
        <v>0</v>
      </c>
      <c r="E94" s="12">
        <v>0</v>
      </c>
      <c r="F94" s="12">
        <v>0</v>
      </c>
      <c r="G94" s="12">
        <v>0</v>
      </c>
      <c r="H94" s="12">
        <v>0</v>
      </c>
      <c r="I94" s="12">
        <v>0</v>
      </c>
      <c r="J94" s="12">
        <v>0</v>
      </c>
      <c r="K94" s="12">
        <v>0</v>
      </c>
      <c r="L94" s="12">
        <v>0</v>
      </c>
      <c r="M94" s="12">
        <v>0</v>
      </c>
      <c r="N94" s="12">
        <v>0</v>
      </c>
      <c r="O94" s="12">
        <v>0</v>
      </c>
      <c r="P94" s="12">
        <v>0</v>
      </c>
      <c r="Q94" s="12">
        <v>0</v>
      </c>
      <c r="R94" s="12">
        <v>0</v>
      </c>
      <c r="S94" s="12">
        <v>0</v>
      </c>
      <c r="T94" s="12">
        <v>0</v>
      </c>
      <c r="U94" s="12">
        <v>0</v>
      </c>
      <c r="V94" s="12">
        <v>0</v>
      </c>
      <c r="W94" s="12">
        <v>0</v>
      </c>
      <c r="X94" s="12">
        <v>0</v>
      </c>
      <c r="Y94" s="12">
        <v>1.2218627909178939E-5</v>
      </c>
      <c r="Z94" s="12">
        <v>0</v>
      </c>
      <c r="AA94" s="12">
        <v>0</v>
      </c>
      <c r="AB94" s="12">
        <v>0</v>
      </c>
      <c r="AC94" s="12">
        <v>0</v>
      </c>
      <c r="AD94" s="12">
        <v>0</v>
      </c>
      <c r="AE94" s="12">
        <v>0</v>
      </c>
      <c r="AF94" s="12">
        <v>0</v>
      </c>
      <c r="AG94" s="12">
        <v>0</v>
      </c>
      <c r="AH94" s="12">
        <v>0</v>
      </c>
      <c r="AI94" s="12">
        <v>0</v>
      </c>
      <c r="AJ94" s="12">
        <v>0</v>
      </c>
      <c r="AK94" s="12">
        <v>0</v>
      </c>
      <c r="AL94" s="12">
        <v>0</v>
      </c>
      <c r="AM94" s="12">
        <v>0</v>
      </c>
      <c r="AN94" s="12">
        <v>0</v>
      </c>
      <c r="AO94" s="12">
        <v>0</v>
      </c>
      <c r="AP94" s="12">
        <v>0</v>
      </c>
      <c r="AQ94" s="12">
        <v>0</v>
      </c>
      <c r="AR94" s="12">
        <v>0</v>
      </c>
      <c r="AS94" s="12">
        <v>0</v>
      </c>
      <c r="AT94" s="12">
        <v>0</v>
      </c>
      <c r="AU94" s="12">
        <v>0</v>
      </c>
      <c r="AV94" s="12">
        <v>0</v>
      </c>
      <c r="AW94" s="12">
        <v>0</v>
      </c>
      <c r="AX94" s="12">
        <v>0</v>
      </c>
      <c r="AY94" s="12">
        <v>0</v>
      </c>
      <c r="AZ94" s="12">
        <v>0</v>
      </c>
      <c r="BA94" s="12">
        <v>0</v>
      </c>
      <c r="BB94" s="12">
        <v>0</v>
      </c>
      <c r="BC94" s="12">
        <v>0</v>
      </c>
      <c r="BD94" s="12">
        <v>0</v>
      </c>
      <c r="BE94" s="12">
        <v>0</v>
      </c>
      <c r="BF94" s="12">
        <v>0</v>
      </c>
      <c r="BG94" s="12">
        <v>0</v>
      </c>
      <c r="BH94" s="12">
        <v>0</v>
      </c>
      <c r="BI94" s="12">
        <v>0</v>
      </c>
      <c r="BJ94" s="12">
        <v>0</v>
      </c>
      <c r="BK94" s="12">
        <v>0</v>
      </c>
      <c r="BL94" s="12">
        <v>0</v>
      </c>
      <c r="BM94" s="12">
        <v>0</v>
      </c>
      <c r="BN94" s="12">
        <v>0</v>
      </c>
      <c r="BO94" s="12">
        <v>0</v>
      </c>
      <c r="BP94" s="12">
        <v>7.5250206938069083E-5</v>
      </c>
      <c r="BQ94" s="12">
        <v>0</v>
      </c>
      <c r="BR94" s="12">
        <v>1.3666828238947181E-5</v>
      </c>
      <c r="BS94" s="12">
        <v>6.3276401445739222E-5</v>
      </c>
      <c r="BT94" s="12">
        <v>1.5222630978054041E-5</v>
      </c>
      <c r="BU94" s="12">
        <v>1.6534391534391536E-5</v>
      </c>
      <c r="BV94" s="12">
        <v>0</v>
      </c>
      <c r="BW94" s="12">
        <v>5.1332067142343825E-5</v>
      </c>
      <c r="BX94" s="12">
        <v>3.0145997063779888E-6</v>
      </c>
      <c r="BY94" s="12">
        <v>0</v>
      </c>
      <c r="BZ94" s="12">
        <v>5.724262285697931E-5</v>
      </c>
      <c r="CA94" s="12">
        <v>0</v>
      </c>
      <c r="CB94" s="12">
        <v>0</v>
      </c>
      <c r="CC94" s="12">
        <v>6.7393174648695152E-3</v>
      </c>
      <c r="CD94" s="12">
        <v>3.1750613364121805E-4</v>
      </c>
      <c r="CE94" s="12">
        <v>4.3261951113995238E-5</v>
      </c>
      <c r="CF94" s="12">
        <v>3.8591580123608255E-4</v>
      </c>
      <c r="CG94" s="12">
        <v>2.0599974250032186E-4</v>
      </c>
      <c r="CH94" s="12">
        <v>7.223737200440648E-5</v>
      </c>
      <c r="CI94" s="12">
        <v>2.4067388688327315E-4</v>
      </c>
      <c r="CJ94" s="12">
        <v>3.0050785828049403E-5</v>
      </c>
      <c r="CK94" s="12">
        <v>1.2133664447554258E-5</v>
      </c>
      <c r="CL94" s="12">
        <v>5.3370051929060526E-6</v>
      </c>
      <c r="CM94" s="12">
        <v>7.8053654081815833E-6</v>
      </c>
      <c r="CN94" s="12">
        <v>7.6788326386882082E-3</v>
      </c>
      <c r="CO94" s="12">
        <v>3.0253665347917152E-2</v>
      </c>
      <c r="CP94" s="12">
        <v>1.171795394334624E-3</v>
      </c>
      <c r="CQ94" s="12">
        <v>8.3695674362585992E-4</v>
      </c>
      <c r="CR94" s="12">
        <v>0</v>
      </c>
      <c r="CS94" s="12">
        <v>0</v>
      </c>
      <c r="CT94" s="12">
        <v>0</v>
      </c>
      <c r="CU94" s="12">
        <v>0</v>
      </c>
      <c r="CV94" s="12">
        <v>2.3697192959779401E-5</v>
      </c>
      <c r="CW94" s="12">
        <v>0</v>
      </c>
      <c r="CX94" s="12">
        <v>2.6547407543547961E-4</v>
      </c>
      <c r="CY94" s="12">
        <v>0</v>
      </c>
      <c r="CZ94" s="12">
        <v>5.0723829040406605E-5</v>
      </c>
      <c r="DA94" s="12">
        <v>2.1996615905245345E-3</v>
      </c>
      <c r="DB94" s="12">
        <v>3.7626047258315359E-5</v>
      </c>
      <c r="DC94" s="12">
        <v>0</v>
      </c>
      <c r="DD94" s="12">
        <v>7.9899858843582707E-5</v>
      </c>
    </row>
    <row r="95" spans="1:108" x14ac:dyDescent="0.15">
      <c r="A95" s="8" t="s">
        <v>148</v>
      </c>
      <c r="B95" s="9" t="s">
        <v>302</v>
      </c>
      <c r="C95" s="12">
        <v>0</v>
      </c>
      <c r="D95" s="12">
        <v>0</v>
      </c>
      <c r="E95" s="12">
        <v>0</v>
      </c>
      <c r="F95" s="12">
        <v>0</v>
      </c>
      <c r="G95" s="12">
        <v>0</v>
      </c>
      <c r="H95" s="12">
        <v>0</v>
      </c>
      <c r="I95" s="12">
        <v>0</v>
      </c>
      <c r="J95" s="12">
        <v>0</v>
      </c>
      <c r="K95" s="12">
        <v>0</v>
      </c>
      <c r="L95" s="12">
        <v>0</v>
      </c>
      <c r="M95" s="12">
        <v>0</v>
      </c>
      <c r="N95" s="12">
        <v>0</v>
      </c>
      <c r="O95" s="12">
        <v>0</v>
      </c>
      <c r="P95" s="12">
        <v>0</v>
      </c>
      <c r="Q95" s="12">
        <v>0</v>
      </c>
      <c r="R95" s="12">
        <v>0</v>
      </c>
      <c r="S95" s="12">
        <v>0</v>
      </c>
      <c r="T95" s="12">
        <v>0</v>
      </c>
      <c r="U95" s="12">
        <v>0</v>
      </c>
      <c r="V95" s="12">
        <v>0</v>
      </c>
      <c r="W95" s="12">
        <v>0</v>
      </c>
      <c r="X95" s="12">
        <v>0</v>
      </c>
      <c r="Y95" s="12">
        <v>0</v>
      </c>
      <c r="Z95" s="12">
        <v>0</v>
      </c>
      <c r="AA95" s="12">
        <v>0</v>
      </c>
      <c r="AB95" s="12">
        <v>0</v>
      </c>
      <c r="AC95" s="12">
        <v>0</v>
      </c>
      <c r="AD95" s="12">
        <v>0</v>
      </c>
      <c r="AE95" s="12">
        <v>0</v>
      </c>
      <c r="AF95" s="12">
        <v>0</v>
      </c>
      <c r="AG95" s="12">
        <v>0</v>
      </c>
      <c r="AH95" s="12">
        <v>0</v>
      </c>
      <c r="AI95" s="12">
        <v>0</v>
      </c>
      <c r="AJ95" s="12">
        <v>0</v>
      </c>
      <c r="AK95" s="12">
        <v>0</v>
      </c>
      <c r="AL95" s="12">
        <v>0</v>
      </c>
      <c r="AM95" s="12">
        <v>0</v>
      </c>
      <c r="AN95" s="12">
        <v>0</v>
      </c>
      <c r="AO95" s="12">
        <v>0</v>
      </c>
      <c r="AP95" s="12">
        <v>0</v>
      </c>
      <c r="AQ95" s="12">
        <v>0</v>
      </c>
      <c r="AR95" s="12">
        <v>0</v>
      </c>
      <c r="AS95" s="12">
        <v>0</v>
      </c>
      <c r="AT95" s="12">
        <v>0</v>
      </c>
      <c r="AU95" s="12">
        <v>0</v>
      </c>
      <c r="AV95" s="12">
        <v>0</v>
      </c>
      <c r="AW95" s="12">
        <v>0</v>
      </c>
      <c r="AX95" s="12">
        <v>0</v>
      </c>
      <c r="AY95" s="12">
        <v>0</v>
      </c>
      <c r="AZ95" s="12">
        <v>0</v>
      </c>
      <c r="BA95" s="12">
        <v>0</v>
      </c>
      <c r="BB95" s="12">
        <v>0</v>
      </c>
      <c r="BC95" s="12">
        <v>0</v>
      </c>
      <c r="BD95" s="12">
        <v>0</v>
      </c>
      <c r="BE95" s="12">
        <v>0</v>
      </c>
      <c r="BF95" s="12">
        <v>0</v>
      </c>
      <c r="BG95" s="12">
        <v>0</v>
      </c>
      <c r="BH95" s="12">
        <v>0</v>
      </c>
      <c r="BI95" s="12">
        <v>0</v>
      </c>
      <c r="BJ95" s="12">
        <v>0</v>
      </c>
      <c r="BK95" s="12">
        <v>0</v>
      </c>
      <c r="BL95" s="12">
        <v>0</v>
      </c>
      <c r="BM95" s="12">
        <v>0</v>
      </c>
      <c r="BN95" s="12">
        <v>0</v>
      </c>
      <c r="BO95" s="12">
        <v>0</v>
      </c>
      <c r="BP95" s="12">
        <v>0</v>
      </c>
      <c r="BQ95" s="12">
        <v>0</v>
      </c>
      <c r="BR95" s="12">
        <v>0</v>
      </c>
      <c r="BS95" s="12">
        <v>0</v>
      </c>
      <c r="BT95" s="12">
        <v>0</v>
      </c>
      <c r="BU95" s="12">
        <v>0</v>
      </c>
      <c r="BV95" s="12">
        <v>0</v>
      </c>
      <c r="BW95" s="12">
        <v>0</v>
      </c>
      <c r="BX95" s="12">
        <v>0</v>
      </c>
      <c r="BY95" s="12">
        <v>0</v>
      </c>
      <c r="BZ95" s="12">
        <v>0</v>
      </c>
      <c r="CA95" s="12">
        <v>0</v>
      </c>
      <c r="CB95" s="12">
        <v>0</v>
      </c>
      <c r="CC95" s="12">
        <v>0</v>
      </c>
      <c r="CD95" s="12">
        <v>0</v>
      </c>
      <c r="CE95" s="12">
        <v>0</v>
      </c>
      <c r="CF95" s="12">
        <v>0</v>
      </c>
      <c r="CG95" s="12">
        <v>0</v>
      </c>
      <c r="CH95" s="12">
        <v>0</v>
      </c>
      <c r="CI95" s="12">
        <v>0</v>
      </c>
      <c r="CJ95" s="12">
        <v>0</v>
      </c>
      <c r="CK95" s="12">
        <v>0</v>
      </c>
      <c r="CL95" s="12">
        <v>0</v>
      </c>
      <c r="CM95" s="12">
        <v>0</v>
      </c>
      <c r="CN95" s="12">
        <v>0</v>
      </c>
      <c r="CO95" s="12">
        <v>0</v>
      </c>
      <c r="CP95" s="12">
        <v>0</v>
      </c>
      <c r="CQ95" s="12">
        <v>0</v>
      </c>
      <c r="CR95" s="12">
        <v>0</v>
      </c>
      <c r="CS95" s="12">
        <v>0</v>
      </c>
      <c r="CT95" s="12">
        <v>0</v>
      </c>
      <c r="CU95" s="12">
        <v>0</v>
      </c>
      <c r="CV95" s="12">
        <v>0</v>
      </c>
      <c r="CW95" s="12">
        <v>0</v>
      </c>
      <c r="CX95" s="12">
        <v>0</v>
      </c>
      <c r="CY95" s="12">
        <v>0</v>
      </c>
      <c r="CZ95" s="12">
        <v>0</v>
      </c>
      <c r="DA95" s="12">
        <v>0</v>
      </c>
      <c r="DB95" s="12">
        <v>0</v>
      </c>
      <c r="DC95" s="12">
        <v>0</v>
      </c>
      <c r="DD95" s="12">
        <v>0</v>
      </c>
    </row>
    <row r="96" spans="1:108" x14ac:dyDescent="0.15">
      <c r="A96" s="8" t="s">
        <v>150</v>
      </c>
      <c r="B96" s="9" t="s">
        <v>153</v>
      </c>
      <c r="C96" s="12">
        <v>0</v>
      </c>
      <c r="D96" s="12">
        <v>0</v>
      </c>
      <c r="E96" s="12">
        <v>0</v>
      </c>
      <c r="F96" s="12">
        <v>0</v>
      </c>
      <c r="G96" s="12">
        <v>0</v>
      </c>
      <c r="H96" s="12">
        <v>0</v>
      </c>
      <c r="I96" s="12">
        <v>0</v>
      </c>
      <c r="J96" s="12">
        <v>0</v>
      </c>
      <c r="K96" s="12">
        <v>0</v>
      </c>
      <c r="L96" s="12">
        <v>0</v>
      </c>
      <c r="M96" s="12">
        <v>0</v>
      </c>
      <c r="N96" s="12">
        <v>0</v>
      </c>
      <c r="O96" s="12">
        <v>0</v>
      </c>
      <c r="P96" s="12">
        <v>0</v>
      </c>
      <c r="Q96" s="12">
        <v>0</v>
      </c>
      <c r="R96" s="12">
        <v>0</v>
      </c>
      <c r="S96" s="12">
        <v>0</v>
      </c>
      <c r="T96" s="12">
        <v>0</v>
      </c>
      <c r="U96" s="12">
        <v>0</v>
      </c>
      <c r="V96" s="12">
        <v>0</v>
      </c>
      <c r="W96" s="12">
        <v>0</v>
      </c>
      <c r="X96" s="12">
        <v>0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0</v>
      </c>
      <c r="AE96" s="12">
        <v>0</v>
      </c>
      <c r="AF96" s="12">
        <v>0</v>
      </c>
      <c r="AG96" s="12">
        <v>0</v>
      </c>
      <c r="AH96" s="12">
        <v>0</v>
      </c>
      <c r="AI96" s="12">
        <v>0</v>
      </c>
      <c r="AJ96" s="12">
        <v>0</v>
      </c>
      <c r="AK96" s="12">
        <v>0</v>
      </c>
      <c r="AL96" s="12">
        <v>0</v>
      </c>
      <c r="AM96" s="12">
        <v>0</v>
      </c>
      <c r="AN96" s="12">
        <v>0</v>
      </c>
      <c r="AO96" s="12">
        <v>0</v>
      </c>
      <c r="AP96" s="12">
        <v>0</v>
      </c>
      <c r="AQ96" s="12">
        <v>0</v>
      </c>
      <c r="AR96" s="12">
        <v>0</v>
      </c>
      <c r="AS96" s="12">
        <v>0</v>
      </c>
      <c r="AT96" s="12">
        <v>0</v>
      </c>
      <c r="AU96" s="12">
        <v>0</v>
      </c>
      <c r="AV96" s="12">
        <v>0</v>
      </c>
      <c r="AW96" s="12">
        <v>0</v>
      </c>
      <c r="AX96" s="12">
        <v>0</v>
      </c>
      <c r="AY96" s="12">
        <v>0</v>
      </c>
      <c r="AZ96" s="12">
        <v>0</v>
      </c>
      <c r="BA96" s="12">
        <v>0</v>
      </c>
      <c r="BB96" s="12">
        <v>0</v>
      </c>
      <c r="BC96" s="12">
        <v>0</v>
      </c>
      <c r="BD96" s="12">
        <v>0</v>
      </c>
      <c r="BE96" s="12">
        <v>0</v>
      </c>
      <c r="BF96" s="12">
        <v>0</v>
      </c>
      <c r="BG96" s="12">
        <v>0</v>
      </c>
      <c r="BH96" s="12">
        <v>0</v>
      </c>
      <c r="BI96" s="12">
        <v>0</v>
      </c>
      <c r="BJ96" s="12">
        <v>0</v>
      </c>
      <c r="BK96" s="12">
        <v>0</v>
      </c>
      <c r="BL96" s="12">
        <v>0</v>
      </c>
      <c r="BM96" s="12">
        <v>0</v>
      </c>
      <c r="BN96" s="12">
        <v>0</v>
      </c>
      <c r="BO96" s="12">
        <v>0</v>
      </c>
      <c r="BP96" s="12">
        <v>0</v>
      </c>
      <c r="BQ96" s="12">
        <v>0</v>
      </c>
      <c r="BR96" s="12">
        <v>0</v>
      </c>
      <c r="BS96" s="12">
        <v>0</v>
      </c>
      <c r="BT96" s="12">
        <v>0</v>
      </c>
      <c r="BU96" s="12">
        <v>0</v>
      </c>
      <c r="BV96" s="12">
        <v>0</v>
      </c>
      <c r="BW96" s="12">
        <v>0</v>
      </c>
      <c r="BX96" s="12">
        <v>0</v>
      </c>
      <c r="BY96" s="12">
        <v>0</v>
      </c>
      <c r="BZ96" s="12">
        <v>0</v>
      </c>
      <c r="CA96" s="12">
        <v>0</v>
      </c>
      <c r="CB96" s="12">
        <v>0</v>
      </c>
      <c r="CC96" s="12">
        <v>0</v>
      </c>
      <c r="CD96" s="12">
        <v>0</v>
      </c>
      <c r="CE96" s="12">
        <v>0</v>
      </c>
      <c r="CF96" s="12">
        <v>0</v>
      </c>
      <c r="CG96" s="12">
        <v>0</v>
      </c>
      <c r="CH96" s="12">
        <v>0</v>
      </c>
      <c r="CI96" s="12">
        <v>0</v>
      </c>
      <c r="CJ96" s="12">
        <v>0</v>
      </c>
      <c r="CK96" s="12">
        <v>0</v>
      </c>
      <c r="CL96" s="12">
        <v>0</v>
      </c>
      <c r="CM96" s="12">
        <v>0</v>
      </c>
      <c r="CN96" s="12">
        <v>0</v>
      </c>
      <c r="CO96" s="12">
        <v>0</v>
      </c>
      <c r="CP96" s="12">
        <v>0</v>
      </c>
      <c r="CQ96" s="12">
        <v>0</v>
      </c>
      <c r="CR96" s="12">
        <v>0</v>
      </c>
      <c r="CS96" s="12">
        <v>0</v>
      </c>
      <c r="CT96" s="12">
        <v>0</v>
      </c>
      <c r="CU96" s="12">
        <v>0</v>
      </c>
      <c r="CV96" s="12">
        <v>0</v>
      </c>
      <c r="CW96" s="12">
        <v>0</v>
      </c>
      <c r="CX96" s="12">
        <v>0</v>
      </c>
      <c r="CY96" s="12">
        <v>0</v>
      </c>
      <c r="CZ96" s="12">
        <v>0</v>
      </c>
      <c r="DA96" s="12">
        <v>0</v>
      </c>
      <c r="DB96" s="12">
        <v>0</v>
      </c>
      <c r="DC96" s="12">
        <v>0</v>
      </c>
      <c r="DD96" s="12">
        <v>0</v>
      </c>
    </row>
    <row r="97" spans="1:108" x14ac:dyDescent="0.15">
      <c r="A97" s="8" t="s">
        <v>151</v>
      </c>
      <c r="B97" s="9" t="s">
        <v>303</v>
      </c>
      <c r="C97" s="12">
        <v>2.4556951663733473E-3</v>
      </c>
      <c r="D97" s="12">
        <v>1.702519268376855E-3</v>
      </c>
      <c r="E97" s="12">
        <v>1.6103059581320451E-4</v>
      </c>
      <c r="F97" s="12">
        <v>1.5263496143958868E-3</v>
      </c>
      <c r="G97" s="12">
        <v>1.1873840445269016E-2</v>
      </c>
      <c r="H97" s="12">
        <v>0</v>
      </c>
      <c r="I97" s="12">
        <v>2.0760347735824577E-3</v>
      </c>
      <c r="J97" s="12">
        <v>1.0277600075508898E-3</v>
      </c>
      <c r="K97" s="12">
        <v>6.6870304631387763E-4</v>
      </c>
      <c r="L97" s="12">
        <v>4.7036688617121356E-4</v>
      </c>
      <c r="M97" s="12">
        <v>4.3202764976958528E-4</v>
      </c>
      <c r="N97" s="12">
        <v>1.2441215257906393E-3</v>
      </c>
      <c r="O97" s="12">
        <v>1.2302114021172585E-3</v>
      </c>
      <c r="P97" s="12">
        <v>5.0619110661163458E-4</v>
      </c>
      <c r="Q97" s="12">
        <v>5.2204495081787045E-4</v>
      </c>
      <c r="R97" s="12">
        <v>2.0522230404287938E-4</v>
      </c>
      <c r="S97" s="12">
        <v>5.6032396913124319E-4</v>
      </c>
      <c r="T97" s="12">
        <v>1.0870639391244194E-3</v>
      </c>
      <c r="U97" s="12">
        <v>2.531784155136785E-3</v>
      </c>
      <c r="V97" s="12">
        <v>0</v>
      </c>
      <c r="W97" s="12">
        <v>7.3456774487702322E-4</v>
      </c>
      <c r="X97" s="12">
        <v>5.5350016022373061E-4</v>
      </c>
      <c r="Y97" s="12">
        <v>2.2512821922662193E-3</v>
      </c>
      <c r="Z97" s="12">
        <v>7.1792194230518207E-4</v>
      </c>
      <c r="AA97" s="12">
        <v>0</v>
      </c>
      <c r="AB97" s="12">
        <v>4.6416020157814467E-4</v>
      </c>
      <c r="AC97" s="12">
        <v>4.5707756034852161E-4</v>
      </c>
      <c r="AD97" s="12">
        <v>5.6387060395444901E-4</v>
      </c>
      <c r="AE97" s="12">
        <v>0</v>
      </c>
      <c r="AF97" s="12">
        <v>2.1812153732059505E-4</v>
      </c>
      <c r="AG97" s="12">
        <v>1.1474312565738249E-3</v>
      </c>
      <c r="AH97" s="12">
        <v>4.0766408479412964E-4</v>
      </c>
      <c r="AI97" s="12">
        <v>5.1997251573845384E-4</v>
      </c>
      <c r="AJ97" s="12">
        <v>0</v>
      </c>
      <c r="AK97" s="12">
        <v>4.779135659179354E-4</v>
      </c>
      <c r="AL97" s="12">
        <v>3.1877590054191901E-4</v>
      </c>
      <c r="AM97" s="12">
        <v>5.6511687644490109E-4</v>
      </c>
      <c r="AN97" s="12">
        <v>3.3696817031807588E-4</v>
      </c>
      <c r="AO97" s="12">
        <v>1.2986688644139757E-3</v>
      </c>
      <c r="AP97" s="12">
        <v>3.9509365515507424E-4</v>
      </c>
      <c r="AQ97" s="12">
        <v>1.8528910394189334E-4</v>
      </c>
      <c r="AR97" s="12">
        <v>2.4861144498285657E-3</v>
      </c>
      <c r="AS97" s="12">
        <v>3.5819765752248875E-4</v>
      </c>
      <c r="AT97" s="12">
        <v>5.9341555985049227E-4</v>
      </c>
      <c r="AU97" s="12">
        <v>4.2002552462803511E-4</v>
      </c>
      <c r="AV97" s="12">
        <v>3.3100741515718421E-4</v>
      </c>
      <c r="AW97" s="12">
        <v>3.1062653371851024E-4</v>
      </c>
      <c r="AX97" s="12">
        <v>9.5552051980316274E-5</v>
      </c>
      <c r="AY97" s="12">
        <v>7.501283114216906E-4</v>
      </c>
      <c r="AZ97" s="12">
        <v>8.2149861885544707E-5</v>
      </c>
      <c r="BA97" s="12">
        <v>1.7773409933245164E-4</v>
      </c>
      <c r="BB97" s="12">
        <v>2.7263906597063518E-4</v>
      </c>
      <c r="BC97" s="12">
        <v>0</v>
      </c>
      <c r="BD97" s="12">
        <v>2.9877502240812666E-4</v>
      </c>
      <c r="BE97" s="12">
        <v>4.9141659022408594E-5</v>
      </c>
      <c r="BF97" s="12">
        <v>4.9677098857426726E-4</v>
      </c>
      <c r="BG97" s="12">
        <v>2.2271874932645541E-4</v>
      </c>
      <c r="BH97" s="12">
        <v>1.1718045790517397E-3</v>
      </c>
      <c r="BI97" s="12">
        <v>1.9469251280314894E-3</v>
      </c>
      <c r="BJ97" s="12">
        <v>8.382818294732869E-4</v>
      </c>
      <c r="BK97" s="12">
        <v>1.5117950869744969E-3</v>
      </c>
      <c r="BL97" s="12">
        <v>8.2560469521609158E-4</v>
      </c>
      <c r="BM97" s="12">
        <v>1.1420350234707338E-3</v>
      </c>
      <c r="BN97" s="12">
        <v>1.1621929687325391E-3</v>
      </c>
      <c r="BO97" s="12">
        <v>5.9166666666666664E-3</v>
      </c>
      <c r="BP97" s="12">
        <v>8.5935736323274892E-3</v>
      </c>
      <c r="BQ97" s="12">
        <v>1.875841235619058E-3</v>
      </c>
      <c r="BR97" s="12">
        <v>6.3778531781753507E-4</v>
      </c>
      <c r="BS97" s="12">
        <v>3.3688356129711562E-3</v>
      </c>
      <c r="BT97" s="12">
        <v>5.2264366357985539E-4</v>
      </c>
      <c r="BU97" s="12">
        <v>6.2003968253968251E-4</v>
      </c>
      <c r="BV97" s="12">
        <v>0</v>
      </c>
      <c r="BW97" s="12">
        <v>5.6465273856578201E-4</v>
      </c>
      <c r="BX97" s="12">
        <v>1.4560516581805685E-3</v>
      </c>
      <c r="BY97" s="12">
        <v>0</v>
      </c>
      <c r="BZ97" s="12">
        <v>1.1734737685680757E-3</v>
      </c>
      <c r="CA97" s="12">
        <v>0</v>
      </c>
      <c r="CB97" s="12">
        <v>8.3145266658748074E-4</v>
      </c>
      <c r="CC97" s="12">
        <v>3.5130484657298539E-3</v>
      </c>
      <c r="CD97" s="12">
        <v>3.0018761726078799E-3</v>
      </c>
      <c r="CE97" s="12">
        <v>8.6523902227990477E-5</v>
      </c>
      <c r="CF97" s="12">
        <v>1.0655884063981384E-3</v>
      </c>
      <c r="CG97" s="12">
        <v>3.6049954937556329E-3</v>
      </c>
      <c r="CH97" s="12">
        <v>2.1671211601321944E-4</v>
      </c>
      <c r="CI97" s="12">
        <v>7.2202166064981946E-4</v>
      </c>
      <c r="CJ97" s="12">
        <v>3.8465005859903236E-3</v>
      </c>
      <c r="CK97" s="12">
        <v>1.3481849386171398E-6</v>
      </c>
      <c r="CL97" s="12">
        <v>2.8019277262756779E-4</v>
      </c>
      <c r="CM97" s="12">
        <v>3.5592466261308024E-3</v>
      </c>
      <c r="CN97" s="12">
        <v>1.4746933680506937E-3</v>
      </c>
      <c r="CO97" s="12">
        <v>2.6596628877289803E-4</v>
      </c>
      <c r="CP97" s="12">
        <v>1.2736906460158956E-5</v>
      </c>
      <c r="CQ97" s="12">
        <v>3.4703084491803947E-4</v>
      </c>
      <c r="CR97" s="12">
        <v>0</v>
      </c>
      <c r="CS97" s="12">
        <v>1.1089499300305401E-3</v>
      </c>
      <c r="CT97" s="12">
        <v>2.3402761525860051E-4</v>
      </c>
      <c r="CU97" s="12">
        <v>1.6336203270045152E-3</v>
      </c>
      <c r="CV97" s="12">
        <v>2.2555419117171846E-3</v>
      </c>
      <c r="CW97" s="12">
        <v>1.286554779767842E-3</v>
      </c>
      <c r="CX97" s="12">
        <v>1.0567910310604668E-3</v>
      </c>
      <c r="CY97" s="12">
        <v>1.5832748601140678E-3</v>
      </c>
      <c r="CZ97" s="12">
        <v>9.4853560305560355E-3</v>
      </c>
      <c r="DA97" s="12">
        <v>2.3688663282571912E-3</v>
      </c>
      <c r="DB97" s="12">
        <v>2.2324788039933779E-3</v>
      </c>
      <c r="DC97" s="12">
        <v>0</v>
      </c>
      <c r="DD97" s="12">
        <v>2.3969957653074812E-4</v>
      </c>
    </row>
    <row r="98" spans="1:108" x14ac:dyDescent="0.15">
      <c r="A98" s="8" t="s">
        <v>152</v>
      </c>
      <c r="B98" s="9" t="s">
        <v>157</v>
      </c>
      <c r="C98" s="12">
        <v>1.4675702065707387E-3</v>
      </c>
      <c r="D98" s="12">
        <v>2.3007017140227772E-3</v>
      </c>
      <c r="E98" s="12">
        <v>1.6103059581320451E-3</v>
      </c>
      <c r="F98" s="12">
        <v>7.7924164524421592E-3</v>
      </c>
      <c r="G98" s="12">
        <v>0</v>
      </c>
      <c r="H98" s="12">
        <v>0</v>
      </c>
      <c r="I98" s="12">
        <v>4.2818217205138186E-3</v>
      </c>
      <c r="J98" s="12">
        <v>1.9322936876658313E-3</v>
      </c>
      <c r="K98" s="12">
        <v>2.4849335424750266E-3</v>
      </c>
      <c r="L98" s="12">
        <v>1.4111006585136407E-3</v>
      </c>
      <c r="M98" s="12">
        <v>1.8721198156682027E-3</v>
      </c>
      <c r="N98" s="12">
        <v>1.4182985394013286E-3</v>
      </c>
      <c r="O98" s="12">
        <v>5.2283984589983493E-3</v>
      </c>
      <c r="P98" s="12">
        <v>3.2318355268281286E-3</v>
      </c>
      <c r="Q98" s="12">
        <v>9.2502701811587569E-4</v>
      </c>
      <c r="R98" s="12">
        <v>1.2916933254463585E-3</v>
      </c>
      <c r="S98" s="12">
        <v>5.9598094898504952E-3</v>
      </c>
      <c r="T98" s="12">
        <v>5.9294396679513783E-4</v>
      </c>
      <c r="U98" s="12">
        <v>1.6011824116270476E-3</v>
      </c>
      <c r="V98" s="12">
        <v>0</v>
      </c>
      <c r="W98" s="12">
        <v>8.3588743382557811E-4</v>
      </c>
      <c r="X98" s="12">
        <v>6.4089492236431961E-4</v>
      </c>
      <c r="Y98" s="12">
        <v>8.8585052341547306E-4</v>
      </c>
      <c r="Z98" s="12">
        <v>9.8830812836817267E-4</v>
      </c>
      <c r="AA98" s="12">
        <v>0</v>
      </c>
      <c r="AB98" s="12">
        <v>1.392480604734434E-2</v>
      </c>
      <c r="AC98" s="12">
        <v>2.0616102461553112E-3</v>
      </c>
      <c r="AD98" s="12">
        <v>2.8561271895953615E-3</v>
      </c>
      <c r="AE98" s="12">
        <v>9.6153846153846159E-4</v>
      </c>
      <c r="AF98" s="12">
        <v>1.9630938358853552E-3</v>
      </c>
      <c r="AG98" s="12">
        <v>2.841258349611376E-3</v>
      </c>
      <c r="AH98" s="12">
        <v>1.0191602119853241E-3</v>
      </c>
      <c r="AI98" s="12">
        <v>4.6983230886367437E-3</v>
      </c>
      <c r="AJ98" s="12">
        <v>0</v>
      </c>
      <c r="AK98" s="12">
        <v>1.3654673311941012E-3</v>
      </c>
      <c r="AL98" s="12">
        <v>3.8890659866114121E-3</v>
      </c>
      <c r="AM98" s="12">
        <v>3.1338299511944516E-3</v>
      </c>
      <c r="AN98" s="12">
        <v>4.4192546926960768E-4</v>
      </c>
      <c r="AO98" s="12">
        <v>1.5359256761819135E-3</v>
      </c>
      <c r="AP98" s="12">
        <v>1.1314045579440763E-3</v>
      </c>
      <c r="AQ98" s="12">
        <v>2.9487437398752741E-3</v>
      </c>
      <c r="AR98" s="12">
        <v>5.244246511215982E-3</v>
      </c>
      <c r="AS98" s="12">
        <v>4.2172705338496784E-3</v>
      </c>
      <c r="AT98" s="12">
        <v>1.7967304451028793E-3</v>
      </c>
      <c r="AU98" s="12">
        <v>5.7349638939597101E-3</v>
      </c>
      <c r="AV98" s="12">
        <v>2.8431172623322428E-3</v>
      </c>
      <c r="AW98" s="12">
        <v>8.1073525300531177E-3</v>
      </c>
      <c r="AX98" s="12">
        <v>1.6243848836653768E-3</v>
      </c>
      <c r="AY98" s="12">
        <v>3.118954558016503E-3</v>
      </c>
      <c r="AZ98" s="12">
        <v>3.2346508117433227E-3</v>
      </c>
      <c r="BA98" s="12">
        <v>2.2948608707925372E-3</v>
      </c>
      <c r="BB98" s="12">
        <v>1.018387099360902E-3</v>
      </c>
      <c r="BC98" s="12">
        <v>0</v>
      </c>
      <c r="BD98" s="12">
        <v>1.7926501344487601E-3</v>
      </c>
      <c r="BE98" s="12">
        <v>2.170423273489713E-3</v>
      </c>
      <c r="BF98" s="12">
        <v>5.9612518628912071E-3</v>
      </c>
      <c r="BG98" s="12">
        <v>1.6610508014282738E-2</v>
      </c>
      <c r="BH98" s="12">
        <v>3.5604831440418246E-3</v>
      </c>
      <c r="BI98" s="12">
        <v>5.5191094933762223E-2</v>
      </c>
      <c r="BJ98" s="12">
        <v>2.1202824702541617E-2</v>
      </c>
      <c r="BK98" s="12">
        <v>1.2415231489766074E-2</v>
      </c>
      <c r="BL98" s="12">
        <v>3.5463773035356465E-2</v>
      </c>
      <c r="BM98" s="12">
        <v>5.2913226073488993E-2</v>
      </c>
      <c r="BN98" s="12">
        <v>2.338608578690826E-3</v>
      </c>
      <c r="BO98" s="12">
        <v>3.5833333333333333E-3</v>
      </c>
      <c r="BP98" s="12">
        <v>1.0685529385205809E-3</v>
      </c>
      <c r="BQ98" s="12">
        <v>3.2766317687112118E-3</v>
      </c>
      <c r="BR98" s="12">
        <v>5.2070615590388758E-3</v>
      </c>
      <c r="BS98" s="12">
        <v>2.8778107377522197E-3</v>
      </c>
      <c r="BT98" s="12">
        <v>1.0909552200938728E-3</v>
      </c>
      <c r="BU98" s="12">
        <v>5.3736772486772484E-4</v>
      </c>
      <c r="BV98" s="12">
        <v>0</v>
      </c>
      <c r="BW98" s="12">
        <v>1.1806375442739079E-3</v>
      </c>
      <c r="BX98" s="12">
        <v>5.1067319026043131E-3</v>
      </c>
      <c r="BY98" s="12">
        <v>0.18398035683152206</v>
      </c>
      <c r="BZ98" s="12">
        <v>1.7745213085663585E-3</v>
      </c>
      <c r="CA98" s="12">
        <v>6.0606060606060608E-2</v>
      </c>
      <c r="CB98" s="12">
        <v>5.9389476184820052E-3</v>
      </c>
      <c r="CC98" s="12">
        <v>4.0507599655864642E-3</v>
      </c>
      <c r="CD98" s="12">
        <v>2.3957280992928272E-3</v>
      </c>
      <c r="CE98" s="12">
        <v>2.1630975556997619E-4</v>
      </c>
      <c r="CF98" s="12">
        <v>5.7829770812093569E-3</v>
      </c>
      <c r="CG98" s="12">
        <v>8.4974893781382781E-3</v>
      </c>
      <c r="CH98" s="12">
        <v>3.3048597692015963E-3</v>
      </c>
      <c r="CI98" s="12">
        <v>3.4175691937424792E-2</v>
      </c>
      <c r="CJ98" s="12">
        <v>3.6962466568500768E-3</v>
      </c>
      <c r="CK98" s="12">
        <v>4.9397496150931997E-3</v>
      </c>
      <c r="CL98" s="12">
        <v>7.1782719844586411E-4</v>
      </c>
      <c r="CM98" s="12">
        <v>1.4752140621463194E-3</v>
      </c>
      <c r="CN98" s="12">
        <v>6.9489339009661472E-3</v>
      </c>
      <c r="CO98" s="12">
        <v>8.0122344492835531E-3</v>
      </c>
      <c r="CP98" s="12">
        <v>4.3623904626044424E-3</v>
      </c>
      <c r="CQ98" s="12">
        <v>1.1156020985159328E-2</v>
      </c>
      <c r="CR98" s="12">
        <v>2.1635240794752771E-3</v>
      </c>
      <c r="CS98" s="12">
        <v>3.1772295614367063E-3</v>
      </c>
      <c r="CT98" s="12">
        <v>8.424994149309619E-4</v>
      </c>
      <c r="CU98" s="12">
        <v>3.2882743921249687E-3</v>
      </c>
      <c r="CV98" s="12">
        <v>5.9609211745190547E-3</v>
      </c>
      <c r="CW98" s="12">
        <v>9.1938071902510944E-3</v>
      </c>
      <c r="CX98" s="12">
        <v>1.1384753619636913E-3</v>
      </c>
      <c r="CY98" s="12">
        <v>2.6447886867814541E-3</v>
      </c>
      <c r="CZ98" s="12">
        <v>1.9376502693435322E-3</v>
      </c>
      <c r="DA98" s="12">
        <v>1.5228426395939086E-3</v>
      </c>
      <c r="DB98" s="12">
        <v>1.9816384889379422E-3</v>
      </c>
      <c r="DC98" s="12">
        <v>0</v>
      </c>
      <c r="DD98" s="12">
        <v>3.8618265107731641E-4</v>
      </c>
    </row>
    <row r="99" spans="1:108" x14ac:dyDescent="0.15">
      <c r="A99" s="8" t="s">
        <v>154</v>
      </c>
      <c r="B99" s="9" t="s">
        <v>178</v>
      </c>
      <c r="C99" s="12">
        <v>8.770339879904813E-5</v>
      </c>
      <c r="D99" s="12">
        <v>0</v>
      </c>
      <c r="E99" s="12">
        <v>2.4154589371980676E-4</v>
      </c>
      <c r="F99" s="12">
        <v>1.4460154241645244E-3</v>
      </c>
      <c r="G99" s="12">
        <v>1.5769944341372912E-3</v>
      </c>
      <c r="H99" s="12">
        <v>0</v>
      </c>
      <c r="I99" s="12">
        <v>7.7851304009342152E-4</v>
      </c>
      <c r="J99" s="12">
        <v>4.6327855442408732E-3</v>
      </c>
      <c r="K99" s="12">
        <v>4.4150912243044661E-2</v>
      </c>
      <c r="L99" s="12">
        <v>4.7036688617121356E-4</v>
      </c>
      <c r="M99" s="12">
        <v>8.6405529953917056E-4</v>
      </c>
      <c r="N99" s="12">
        <v>4.7027793674886166E-3</v>
      </c>
      <c r="O99" s="12">
        <v>1.2787723785166241E-3</v>
      </c>
      <c r="P99" s="12">
        <v>6.1911066116346076E-3</v>
      </c>
      <c r="Q99" s="12">
        <v>2.2621947868774386E-3</v>
      </c>
      <c r="R99" s="12">
        <v>1.750425534483383E-3</v>
      </c>
      <c r="S99" s="12">
        <v>9.6783231031760176E-4</v>
      </c>
      <c r="T99" s="12">
        <v>3.5576638007708272E-3</v>
      </c>
      <c r="U99" s="12">
        <v>2.8191758700442035E-3</v>
      </c>
      <c r="V99" s="12">
        <v>0</v>
      </c>
      <c r="W99" s="12">
        <v>1.0891866561969655E-3</v>
      </c>
      <c r="X99" s="12">
        <v>1.0196055583068721E-3</v>
      </c>
      <c r="Y99" s="12">
        <v>8.4235220805879599E-2</v>
      </c>
      <c r="Z99" s="12">
        <v>3.1886922632256141E-2</v>
      </c>
      <c r="AA99" s="12">
        <v>0</v>
      </c>
      <c r="AB99" s="12">
        <v>1.9892580067634773E-4</v>
      </c>
      <c r="AC99" s="12">
        <v>6.0372327762700569E-3</v>
      </c>
      <c r="AD99" s="12">
        <v>7.2628985400654579E-3</v>
      </c>
      <c r="AE99" s="12">
        <v>3.7259615384615387E-3</v>
      </c>
      <c r="AF99" s="12">
        <v>1.1124198403350348E-3</v>
      </c>
      <c r="AG99" s="12">
        <v>4.5077656508257406E-4</v>
      </c>
      <c r="AH99" s="12">
        <v>7.5417855686913983E-3</v>
      </c>
      <c r="AI99" s="12">
        <v>1.8384742520752475E-3</v>
      </c>
      <c r="AJ99" s="12">
        <v>0</v>
      </c>
      <c r="AK99" s="12">
        <v>5.461869324776405E-4</v>
      </c>
      <c r="AL99" s="12">
        <v>5.4191903092126238E-4</v>
      </c>
      <c r="AM99" s="12">
        <v>1.0274852298998202E-3</v>
      </c>
      <c r="AN99" s="12">
        <v>6.5184006717267128E-4</v>
      </c>
      <c r="AO99" s="12">
        <v>7.6171923778127417E-4</v>
      </c>
      <c r="AP99" s="12">
        <v>2.0293446832965177E-3</v>
      </c>
      <c r="AQ99" s="12">
        <v>1.7364236026554576E-3</v>
      </c>
      <c r="AR99" s="12">
        <v>4.2194359746454283E-3</v>
      </c>
      <c r="AS99" s="12">
        <v>2.4668329244473281E-3</v>
      </c>
      <c r="AT99" s="12">
        <v>5.4684892216778002E-3</v>
      </c>
      <c r="AU99" s="12">
        <v>4.7010549102599313E-3</v>
      </c>
      <c r="AV99" s="12">
        <v>2.2549880157583173E-3</v>
      </c>
      <c r="AW99" s="12">
        <v>3.3237039107880595E-3</v>
      </c>
      <c r="AX99" s="12">
        <v>7.4530600544646698E-3</v>
      </c>
      <c r="AY99" s="12">
        <v>3.7506415571084526E-3</v>
      </c>
      <c r="AZ99" s="12">
        <v>1.5403099103539631E-3</v>
      </c>
      <c r="BA99" s="12">
        <v>4.8354129965446401E-3</v>
      </c>
      <c r="BB99" s="12">
        <v>5.6933452011514989E-3</v>
      </c>
      <c r="BC99" s="12">
        <v>0</v>
      </c>
      <c r="BD99" s="12">
        <v>8.3657006274275476E-3</v>
      </c>
      <c r="BE99" s="12">
        <v>4.3408465469794259E-3</v>
      </c>
      <c r="BF99" s="12">
        <v>9.9354197714853452E-4</v>
      </c>
      <c r="BG99" s="12">
        <v>6.9689415111826361E-4</v>
      </c>
      <c r="BH99" s="12">
        <v>8.2702361636920862E-3</v>
      </c>
      <c r="BI99" s="12">
        <v>1.2697337791509714E-4</v>
      </c>
      <c r="BJ99" s="12">
        <v>2.1308158544988522E-3</v>
      </c>
      <c r="BK99" s="12">
        <v>4.874767831468786E-4</v>
      </c>
      <c r="BL99" s="12">
        <v>8.3436442673032077E-4</v>
      </c>
      <c r="BM99" s="12">
        <v>9.9050803013313641E-4</v>
      </c>
      <c r="BN99" s="12">
        <v>2.9379913160616287E-3</v>
      </c>
      <c r="BO99" s="12">
        <v>1.5166666666666667E-2</v>
      </c>
      <c r="BP99" s="12">
        <v>8.0517721423733913E-3</v>
      </c>
      <c r="BQ99" s="12">
        <v>1.1449940009622822E-3</v>
      </c>
      <c r="BR99" s="12">
        <v>1.2858663129084104E-2</v>
      </c>
      <c r="BS99" s="12">
        <v>3.2334241138772743E-2</v>
      </c>
      <c r="BT99" s="12">
        <v>2.0804262336673856E-2</v>
      </c>
      <c r="BU99" s="12">
        <v>1.8237433862433861E-2</v>
      </c>
      <c r="BV99" s="12">
        <v>0</v>
      </c>
      <c r="BW99" s="12">
        <v>4.4145577742415688E-3</v>
      </c>
      <c r="BX99" s="12">
        <v>3.9370672165296534E-3</v>
      </c>
      <c r="BY99" s="12">
        <v>0</v>
      </c>
      <c r="BZ99" s="12">
        <v>1.8317639314233379E-3</v>
      </c>
      <c r="CA99" s="12">
        <v>1.2121212121212121E-2</v>
      </c>
      <c r="CB99" s="12">
        <v>3.5633685710892032E-3</v>
      </c>
      <c r="CC99" s="12">
        <v>5.3771149985661027E-4</v>
      </c>
      <c r="CD99" s="12">
        <v>9.2076778755953246E-3</v>
      </c>
      <c r="CE99" s="12">
        <v>9.0850097339390012E-4</v>
      </c>
      <c r="CF99" s="12">
        <v>2.4525813159152827E-2</v>
      </c>
      <c r="CG99" s="12">
        <v>1.9569975537530579E-2</v>
      </c>
      <c r="CH99" s="12">
        <v>1.5368500893937478E-2</v>
      </c>
      <c r="CI99" s="12">
        <v>3.2972322503008425E-2</v>
      </c>
      <c r="CJ99" s="12">
        <v>3.6481653995251974E-2</v>
      </c>
      <c r="CK99" s="12">
        <v>1.6528747347446134E-3</v>
      </c>
      <c r="CL99" s="12">
        <v>3.4210203286527798E-3</v>
      </c>
      <c r="CM99" s="12">
        <v>1.9747574482699409E-3</v>
      </c>
      <c r="CN99" s="12">
        <v>1.4776725465720083E-3</v>
      </c>
      <c r="CO99" s="12">
        <v>3.125103893081552E-3</v>
      </c>
      <c r="CP99" s="12">
        <v>6.1137151008762989E-4</v>
      </c>
      <c r="CQ99" s="12">
        <v>1.4901912752362872E-3</v>
      </c>
      <c r="CR99" s="12">
        <v>4.806309822125457E-3</v>
      </c>
      <c r="CS99" s="12">
        <v>1.5358076411930892E-2</v>
      </c>
      <c r="CT99" s="12">
        <v>8.424994149309619E-4</v>
      </c>
      <c r="CU99" s="12">
        <v>2.7694421852651652E-3</v>
      </c>
      <c r="CV99" s="12">
        <v>1.5849113509554279E-2</v>
      </c>
      <c r="CW99" s="12">
        <v>3.6283735923789699E-3</v>
      </c>
      <c r="CX99" s="12">
        <v>9.5774877984030719E-3</v>
      </c>
      <c r="CY99" s="12">
        <v>1.3565786869613718E-2</v>
      </c>
      <c r="CZ99" s="12">
        <v>1.0266502997778296E-2</v>
      </c>
      <c r="DA99" s="12">
        <v>3.8917089678510998E-3</v>
      </c>
      <c r="DB99" s="12">
        <v>8.4282345858626394E-3</v>
      </c>
      <c r="DC99" s="12">
        <v>0</v>
      </c>
      <c r="DD99" s="12">
        <v>3.3824273577116679E-3</v>
      </c>
    </row>
    <row r="100" spans="1:108" x14ac:dyDescent="0.15">
      <c r="A100" s="8" t="s">
        <v>155</v>
      </c>
      <c r="B100" s="9" t="s">
        <v>304</v>
      </c>
      <c r="C100" s="12">
        <v>3.8425782460489617E-2</v>
      </c>
      <c r="D100" s="12">
        <v>6.4649718164040033E-3</v>
      </c>
      <c r="E100" s="12">
        <v>6.8438003220611915E-2</v>
      </c>
      <c r="F100" s="12">
        <v>9.2785989717223648E-3</v>
      </c>
      <c r="G100" s="12">
        <v>1.8552875695732838E-4</v>
      </c>
      <c r="H100" s="12">
        <v>0</v>
      </c>
      <c r="I100" s="12">
        <v>1.4402491241728299E-2</v>
      </c>
      <c r="J100" s="12">
        <v>4.8766163623588142E-3</v>
      </c>
      <c r="K100" s="12">
        <v>4.9781226781144229E-3</v>
      </c>
      <c r="L100" s="12">
        <v>4.2333019755409216E-3</v>
      </c>
      <c r="M100" s="12">
        <v>8.3525345622119818E-3</v>
      </c>
      <c r="N100" s="12">
        <v>3.7821294384035435E-3</v>
      </c>
      <c r="O100" s="12">
        <v>1.1039528634789084E-2</v>
      </c>
      <c r="P100" s="12">
        <v>3.1734288606806325E-3</v>
      </c>
      <c r="Q100" s="12">
        <v>4.9731650577912916E-3</v>
      </c>
      <c r="R100" s="12">
        <v>2.9817593587406592E-3</v>
      </c>
      <c r="S100" s="12">
        <v>2.8780276596286581E-3</v>
      </c>
      <c r="T100" s="12">
        <v>1.2649471291629608E-2</v>
      </c>
      <c r="U100" s="12">
        <v>1.5532837924758113E-2</v>
      </c>
      <c r="V100" s="12">
        <v>0</v>
      </c>
      <c r="W100" s="12">
        <v>1.258897135185795E-2</v>
      </c>
      <c r="X100" s="12">
        <v>4.1949485827482737E-3</v>
      </c>
      <c r="Y100" s="12">
        <v>1.0385833722802098E-2</v>
      </c>
      <c r="Z100" s="12">
        <v>6.6104760661607025E-3</v>
      </c>
      <c r="AA100" s="12">
        <v>2.9455081001472753E-3</v>
      </c>
      <c r="AB100" s="12">
        <v>1.0874610436973676E-2</v>
      </c>
      <c r="AC100" s="12">
        <v>8.4178450697519405E-3</v>
      </c>
      <c r="AD100" s="12">
        <v>1.7283859816864634E-2</v>
      </c>
      <c r="AE100" s="12">
        <v>5.2884615384615388E-3</v>
      </c>
      <c r="AF100" s="12">
        <v>1.1865811630240371E-2</v>
      </c>
      <c r="AG100" s="12">
        <v>1.1966068818555603E-2</v>
      </c>
      <c r="AH100" s="12">
        <v>1.1618426416632695E-2</v>
      </c>
      <c r="AI100" s="12">
        <v>1.4874928039517911E-2</v>
      </c>
      <c r="AJ100" s="12">
        <v>1.0806317539484621E-2</v>
      </c>
      <c r="AK100" s="12">
        <v>3.2088482283061377E-3</v>
      </c>
      <c r="AL100" s="12">
        <v>1.055148230793752E-2</v>
      </c>
      <c r="AM100" s="12">
        <v>2.4145902902645774E-3</v>
      </c>
      <c r="AN100" s="12">
        <v>5.4633036138455248E-3</v>
      </c>
      <c r="AO100" s="12">
        <v>5.9314202941984466E-3</v>
      </c>
      <c r="AP100" s="12">
        <v>9.3924537111865387E-3</v>
      </c>
      <c r="AQ100" s="12">
        <v>7.4221521064724129E-3</v>
      </c>
      <c r="AR100" s="12">
        <v>8.3250041118941281E-3</v>
      </c>
      <c r="AS100" s="12">
        <v>4.555192852267121E-3</v>
      </c>
      <c r="AT100" s="12">
        <v>4.8791946032151583E-3</v>
      </c>
      <c r="AU100" s="12">
        <v>9.7898256894072798E-3</v>
      </c>
      <c r="AV100" s="12">
        <v>1.0565638474883335E-2</v>
      </c>
      <c r="AW100" s="12">
        <v>5.3738390333302266E-3</v>
      </c>
      <c r="AX100" s="12">
        <v>2.8187855334193303E-3</v>
      </c>
      <c r="AY100" s="12">
        <v>8.9620592996170392E-3</v>
      </c>
      <c r="AZ100" s="12">
        <v>3.5016378628713431E-3</v>
      </c>
      <c r="BA100" s="12">
        <v>3.79514576809882E-3</v>
      </c>
      <c r="BB100" s="12">
        <v>4.4263754239938415E-3</v>
      </c>
      <c r="BC100" s="12">
        <v>0</v>
      </c>
      <c r="BD100" s="12">
        <v>3.5853002688975202E-3</v>
      </c>
      <c r="BE100" s="12">
        <v>5.0411151880487481E-3</v>
      </c>
      <c r="BF100" s="12">
        <v>3.4773969200198708E-3</v>
      </c>
      <c r="BG100" s="12">
        <v>5.0722399040154034E-3</v>
      </c>
      <c r="BH100" s="12">
        <v>2.501352082206598E-3</v>
      </c>
      <c r="BI100" s="12">
        <v>3.4706056630126551E-3</v>
      </c>
      <c r="BJ100" s="12">
        <v>3.2060988294776759E-3</v>
      </c>
      <c r="BK100" s="12">
        <v>8.3117876822638662E-3</v>
      </c>
      <c r="BL100" s="12">
        <v>7.3078060157456175E-3</v>
      </c>
      <c r="BM100" s="12">
        <v>6.8107395952793758E-3</v>
      </c>
      <c r="BN100" s="12">
        <v>3.5316849969421318E-2</v>
      </c>
      <c r="BO100" s="12">
        <v>2.5833333333333333E-3</v>
      </c>
      <c r="BP100" s="12">
        <v>2.4320866882383926E-2</v>
      </c>
      <c r="BQ100" s="12">
        <v>1.7375893003964846E-2</v>
      </c>
      <c r="BR100" s="12">
        <v>8.9745505435753152E-4</v>
      </c>
      <c r="BS100" s="12">
        <v>3.2675933706579731E-3</v>
      </c>
      <c r="BT100" s="12">
        <v>2.5066599010528986E-3</v>
      </c>
      <c r="BU100" s="12">
        <v>1.455026455026455E-3</v>
      </c>
      <c r="BV100" s="12">
        <v>0</v>
      </c>
      <c r="BW100" s="12">
        <v>2.001950618551409E-3</v>
      </c>
      <c r="BX100" s="12">
        <v>3.1276471953671635E-2</v>
      </c>
      <c r="BY100" s="12">
        <v>0.1941361073981519</v>
      </c>
      <c r="BZ100" s="12">
        <v>1.0303672114256276E-3</v>
      </c>
      <c r="CA100" s="12">
        <v>7.575757575757576E-3</v>
      </c>
      <c r="CB100" s="12">
        <v>9.6210951419408476E-3</v>
      </c>
      <c r="CC100" s="12">
        <v>7.1694866647548034E-3</v>
      </c>
      <c r="CD100" s="12">
        <v>1.076634434983403E-2</v>
      </c>
      <c r="CE100" s="12">
        <v>2.7687648712956953E-3</v>
      </c>
      <c r="CF100" s="12">
        <v>6.8312856756118498E-3</v>
      </c>
      <c r="CG100" s="12">
        <v>1.0042487446890692E-2</v>
      </c>
      <c r="CH100" s="12">
        <v>1.7914868257092806E-2</v>
      </c>
      <c r="CI100" s="12">
        <v>5.29482551143201E-3</v>
      </c>
      <c r="CJ100" s="12">
        <v>4.6578718033476576E-3</v>
      </c>
      <c r="CK100" s="12">
        <v>1.3185248699675627E-2</v>
      </c>
      <c r="CL100" s="12">
        <v>3.2795896910407692E-3</v>
      </c>
      <c r="CM100" s="12">
        <v>1.2593957086100985E-2</v>
      </c>
      <c r="CN100" s="12">
        <v>2.4667598156484331E-3</v>
      </c>
      <c r="CO100" s="12">
        <v>1.2699890288905882E-2</v>
      </c>
      <c r="CP100" s="12">
        <v>8.0115141634399829E-3</v>
      </c>
      <c r="CQ100" s="12">
        <v>2.7150060220058384E-3</v>
      </c>
      <c r="CR100" s="12">
        <v>7.5449478974106178E-3</v>
      </c>
      <c r="CS100" s="12">
        <v>0.14687425739960042</v>
      </c>
      <c r="CT100" s="12">
        <v>1.9658319681722441E-3</v>
      </c>
      <c r="CU100" s="12">
        <v>5.1343354741004571E-2</v>
      </c>
      <c r="CV100" s="12">
        <v>4.2848833451819297E-3</v>
      </c>
      <c r="CW100" s="12">
        <v>3.7006519507928937E-3</v>
      </c>
      <c r="CX100" s="12">
        <v>2.0421082725806121E-3</v>
      </c>
      <c r="CY100" s="12">
        <v>7.5025638257677982E-3</v>
      </c>
      <c r="CZ100" s="12">
        <v>6.0868594848487922E-3</v>
      </c>
      <c r="DA100" s="12">
        <v>2.0304568527918783E-3</v>
      </c>
      <c r="DB100" s="12">
        <v>1.4297897958159835E-3</v>
      </c>
      <c r="DC100" s="12">
        <v>0</v>
      </c>
      <c r="DD100" s="12">
        <v>9.0553173356060408E-4</v>
      </c>
    </row>
    <row r="101" spans="1:108" x14ac:dyDescent="0.15">
      <c r="A101" s="8" t="s">
        <v>156</v>
      </c>
      <c r="B101" s="9" t="s">
        <v>160</v>
      </c>
      <c r="C101" s="12">
        <v>3.5666048844946237E-4</v>
      </c>
      <c r="D101" s="12">
        <v>7.132175313470609E-4</v>
      </c>
      <c r="E101" s="12">
        <v>1.819645732689211E-2</v>
      </c>
      <c r="F101" s="12">
        <v>2.0083547557840616E-3</v>
      </c>
      <c r="G101" s="12">
        <v>9.74025974025974E-3</v>
      </c>
      <c r="H101" s="12">
        <v>0</v>
      </c>
      <c r="I101" s="12">
        <v>1.154794342805242E-2</v>
      </c>
      <c r="J101" s="12">
        <v>1.943305402032448E-2</v>
      </c>
      <c r="K101" s="12">
        <v>1.231734500123834E-2</v>
      </c>
      <c r="L101" s="12">
        <v>1.8814675446848542E-3</v>
      </c>
      <c r="M101" s="12">
        <v>8.496543778801843E-3</v>
      </c>
      <c r="N101" s="12">
        <v>2.5429843987160666E-2</v>
      </c>
      <c r="O101" s="12">
        <v>1.1411829453850886E-2</v>
      </c>
      <c r="P101" s="12">
        <v>3.272720193131376E-2</v>
      </c>
      <c r="Q101" s="12">
        <v>8.2519736962614262E-3</v>
      </c>
      <c r="R101" s="12">
        <v>9.5247292876371667E-3</v>
      </c>
      <c r="S101" s="12">
        <v>2.9569824007335151E-2</v>
      </c>
      <c r="T101" s="12">
        <v>1.1562407352505188E-2</v>
      </c>
      <c r="U101" s="12">
        <v>8.4985835694051E-3</v>
      </c>
      <c r="V101" s="12">
        <v>0</v>
      </c>
      <c r="W101" s="12">
        <v>9.2200916943184982E-3</v>
      </c>
      <c r="X101" s="12">
        <v>8.5064235150173334E-3</v>
      </c>
      <c r="Y101" s="12">
        <v>2.3340633963509067E-2</v>
      </c>
      <c r="Z101" s="12">
        <v>1.6353702426016744E-2</v>
      </c>
      <c r="AA101" s="12">
        <v>2.9455081001472753E-3</v>
      </c>
      <c r="AB101" s="12">
        <v>8.487500828857502E-3</v>
      </c>
      <c r="AC101" s="12">
        <v>2.759129648145503E-2</v>
      </c>
      <c r="AD101" s="12">
        <v>1.8656762156927641E-2</v>
      </c>
      <c r="AE101" s="12">
        <v>1.4182692307692308E-2</v>
      </c>
      <c r="AF101" s="12">
        <v>3.3394407363783102E-2</v>
      </c>
      <c r="AG101" s="12">
        <v>6.0308440449683774E-2</v>
      </c>
      <c r="AH101" s="12">
        <v>1.610273134936812E-2</v>
      </c>
      <c r="AI101" s="12">
        <v>3.7512302921131314E-2</v>
      </c>
      <c r="AJ101" s="12">
        <v>3.3250207813798837E-3</v>
      </c>
      <c r="AK101" s="12">
        <v>5.4618693247764048E-3</v>
      </c>
      <c r="AL101" s="12">
        <v>2.2601211348422058E-2</v>
      </c>
      <c r="AM101" s="12">
        <v>1.2072951451322887E-2</v>
      </c>
      <c r="AN101" s="12">
        <v>2.3808734656900112E-3</v>
      </c>
      <c r="AO101" s="12">
        <v>1.0426812517169901E-2</v>
      </c>
      <c r="AP101" s="12">
        <v>1.4187453980568575E-2</v>
      </c>
      <c r="AQ101" s="12">
        <v>2.7115736868296506E-2</v>
      </c>
      <c r="AR101" s="12">
        <v>2.3880615898480496E-2</v>
      </c>
      <c r="AS101" s="12">
        <v>1.6700120976189992E-2</v>
      </c>
      <c r="AT101" s="12">
        <v>2.6435839003061859E-2</v>
      </c>
      <c r="AU101" s="12">
        <v>3.3618196798113113E-2</v>
      </c>
      <c r="AV101" s="12">
        <v>3.3091875245669568E-2</v>
      </c>
      <c r="AW101" s="12">
        <v>2.3529959929177151E-2</v>
      </c>
      <c r="AX101" s="12">
        <v>1.6864937174525824E-2</v>
      </c>
      <c r="AY101" s="12">
        <v>2.6175530024872676E-2</v>
      </c>
      <c r="AZ101" s="12">
        <v>2.1102245771849295E-2</v>
      </c>
      <c r="BA101" s="12">
        <v>3.4820201048631184E-2</v>
      </c>
      <c r="BB101" s="12">
        <v>3.0246898730624583E-2</v>
      </c>
      <c r="BC101" s="12">
        <v>0</v>
      </c>
      <c r="BD101" s="12">
        <v>1.4341201075590081E-2</v>
      </c>
      <c r="BE101" s="12">
        <v>1.9435526143362601E-2</v>
      </c>
      <c r="BF101" s="12">
        <v>1.3412816691505217E-2</v>
      </c>
      <c r="BG101" s="12">
        <v>3.4485483766676962E-2</v>
      </c>
      <c r="BH101" s="12">
        <v>1.5481341265548945E-2</v>
      </c>
      <c r="BI101" s="12">
        <v>2.2770559106107421E-2</v>
      </c>
      <c r="BJ101" s="12">
        <v>6.9340390700777271E-2</v>
      </c>
      <c r="BK101" s="12">
        <v>3.0266754700448602E-2</v>
      </c>
      <c r="BL101" s="12">
        <v>0.11571386337008771</v>
      </c>
      <c r="BM101" s="12">
        <v>5.5278642190538019E-2</v>
      </c>
      <c r="BN101" s="12">
        <v>4.3001139843103948E-2</v>
      </c>
      <c r="BO101" s="12">
        <v>3.4166666666666665E-2</v>
      </c>
      <c r="BP101" s="12">
        <v>0.10706599443148469</v>
      </c>
      <c r="BQ101" s="12">
        <v>4.1560846077481985E-2</v>
      </c>
      <c r="BR101" s="12">
        <v>6.2917521602699839E-2</v>
      </c>
      <c r="BS101" s="12">
        <v>8.3112287770949547E-2</v>
      </c>
      <c r="BT101" s="12">
        <v>4.4343524039071422E-2</v>
      </c>
      <c r="BU101" s="12">
        <v>3.5424933862433859E-2</v>
      </c>
      <c r="BV101" s="12">
        <v>1.309794443022573E-3</v>
      </c>
      <c r="BW101" s="12">
        <v>2.3818079154047534E-2</v>
      </c>
      <c r="BX101" s="12">
        <v>1.9489387101733695E-2</v>
      </c>
      <c r="BY101" s="12">
        <v>6.3927471377927592E-4</v>
      </c>
      <c r="BZ101" s="12">
        <v>6.4397950714101719E-3</v>
      </c>
      <c r="CA101" s="12">
        <v>1.3636363636363636E-2</v>
      </c>
      <c r="CB101" s="12">
        <v>5.986459199429861E-2</v>
      </c>
      <c r="CC101" s="12">
        <v>0.1267923716661887</v>
      </c>
      <c r="CD101" s="12">
        <v>0.15065666041275796</v>
      </c>
      <c r="CE101" s="12">
        <v>1.427644386761843E-2</v>
      </c>
      <c r="CF101" s="12">
        <v>0.1180153559929268</v>
      </c>
      <c r="CG101" s="12">
        <v>9.0227887215140981E-2</v>
      </c>
      <c r="CH101" s="12">
        <v>0.13512000433424232</v>
      </c>
      <c r="CI101" s="12">
        <v>0.16317689530685919</v>
      </c>
      <c r="CJ101" s="12">
        <v>4.2341557231721609E-2</v>
      </c>
      <c r="CK101" s="12">
        <v>6.7750337720327125E-2</v>
      </c>
      <c r="CL101" s="12">
        <v>4.5879565140816883E-2</v>
      </c>
      <c r="CM101" s="12">
        <v>0.14574958826697471</v>
      </c>
      <c r="CN101" s="12">
        <v>3.0077786351191522E-2</v>
      </c>
      <c r="CO101" s="12">
        <v>7.3373449915223252E-2</v>
      </c>
      <c r="CP101" s="12">
        <v>5.5431016914611782E-2</v>
      </c>
      <c r="CQ101" s="12">
        <v>2.5562904444036173E-2</v>
      </c>
      <c r="CR101" s="12">
        <v>6.7658053649919891E-2</v>
      </c>
      <c r="CS101" s="12">
        <v>9.8124466427861046E-2</v>
      </c>
      <c r="CT101" s="12">
        <v>4.6477884390358062E-2</v>
      </c>
      <c r="CU101" s="12">
        <v>2.9538379560815547E-2</v>
      </c>
      <c r="CV101" s="12">
        <v>0.13906589973933087</v>
      </c>
      <c r="CW101" s="12">
        <v>2.8795697992107204E-2</v>
      </c>
      <c r="CX101" s="12">
        <v>1.3697441238334456E-2</v>
      </c>
      <c r="CY101" s="12">
        <v>3.7710728486353248E-2</v>
      </c>
      <c r="CZ101" s="12">
        <v>2.9176346464041877E-2</v>
      </c>
      <c r="DA101" s="12">
        <v>1.7089678510998307E-2</v>
      </c>
      <c r="DB101" s="12">
        <v>2.3616615662469271E-2</v>
      </c>
      <c r="DC101" s="12">
        <v>0</v>
      </c>
      <c r="DD101" s="12">
        <v>2.3610408288278692E-2</v>
      </c>
    </row>
    <row r="102" spans="1:108" x14ac:dyDescent="0.15">
      <c r="A102" s="8" t="s">
        <v>158</v>
      </c>
      <c r="B102" s="9" t="s">
        <v>179</v>
      </c>
      <c r="C102" s="12">
        <v>0</v>
      </c>
      <c r="D102" s="12">
        <v>0</v>
      </c>
      <c r="E102" s="12">
        <v>0</v>
      </c>
      <c r="F102" s="12">
        <v>0</v>
      </c>
      <c r="G102" s="12">
        <v>0</v>
      </c>
      <c r="H102" s="12">
        <v>0</v>
      </c>
      <c r="I102" s="12">
        <v>0</v>
      </c>
      <c r="J102" s="12">
        <v>0</v>
      </c>
      <c r="K102" s="12">
        <v>0</v>
      </c>
      <c r="L102" s="12">
        <v>0</v>
      </c>
      <c r="M102" s="12">
        <v>0</v>
      </c>
      <c r="N102" s="12">
        <v>0</v>
      </c>
      <c r="O102" s="12">
        <v>0</v>
      </c>
      <c r="P102" s="12">
        <v>0</v>
      </c>
      <c r="Q102" s="12">
        <v>0</v>
      </c>
      <c r="R102" s="12">
        <v>0</v>
      </c>
      <c r="S102" s="12">
        <v>0</v>
      </c>
      <c r="T102" s="12">
        <v>0</v>
      </c>
      <c r="U102" s="12">
        <v>0</v>
      </c>
      <c r="V102" s="12">
        <v>0</v>
      </c>
      <c r="W102" s="12">
        <v>0</v>
      </c>
      <c r="X102" s="12">
        <v>0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  <c r="AF102" s="12">
        <v>0</v>
      </c>
      <c r="AG102" s="12">
        <v>0</v>
      </c>
      <c r="AH102" s="12">
        <v>0</v>
      </c>
      <c r="AI102" s="12">
        <v>0</v>
      </c>
      <c r="AJ102" s="12">
        <v>0</v>
      </c>
      <c r="AK102" s="12">
        <v>0</v>
      </c>
      <c r="AL102" s="12">
        <v>0</v>
      </c>
      <c r="AM102" s="12">
        <v>0</v>
      </c>
      <c r="AN102" s="12">
        <v>0</v>
      </c>
      <c r="AO102" s="12">
        <v>0</v>
      </c>
      <c r="AP102" s="12">
        <v>0</v>
      </c>
      <c r="AQ102" s="12">
        <v>0</v>
      </c>
      <c r="AR102" s="12">
        <v>0</v>
      </c>
      <c r="AS102" s="12">
        <v>0</v>
      </c>
      <c r="AT102" s="12">
        <v>0</v>
      </c>
      <c r="AU102" s="12">
        <v>0</v>
      </c>
      <c r="AV102" s="12">
        <v>0</v>
      </c>
      <c r="AW102" s="12">
        <v>0</v>
      </c>
      <c r="AX102" s="12">
        <v>0</v>
      </c>
      <c r="AY102" s="12">
        <v>0</v>
      </c>
      <c r="AZ102" s="12">
        <v>0</v>
      </c>
      <c r="BA102" s="12">
        <v>0</v>
      </c>
      <c r="BB102" s="12">
        <v>0</v>
      </c>
      <c r="BC102" s="12">
        <v>0</v>
      </c>
      <c r="BD102" s="12">
        <v>0</v>
      </c>
      <c r="BE102" s="12">
        <v>0</v>
      </c>
      <c r="BF102" s="12">
        <v>0</v>
      </c>
      <c r="BG102" s="12">
        <v>0</v>
      </c>
      <c r="BH102" s="12">
        <v>0</v>
      </c>
      <c r="BI102" s="12">
        <v>0</v>
      </c>
      <c r="BJ102" s="12">
        <v>0</v>
      </c>
      <c r="BK102" s="12">
        <v>0</v>
      </c>
      <c r="BL102" s="12">
        <v>0</v>
      </c>
      <c r="BM102" s="12">
        <v>0</v>
      </c>
      <c r="BN102" s="12">
        <v>0</v>
      </c>
      <c r="BO102" s="12">
        <v>0</v>
      </c>
      <c r="BP102" s="12">
        <v>0</v>
      </c>
      <c r="BQ102" s="12">
        <v>0</v>
      </c>
      <c r="BR102" s="12">
        <v>0</v>
      </c>
      <c r="BS102" s="12">
        <v>0</v>
      </c>
      <c r="BT102" s="12">
        <v>0</v>
      </c>
      <c r="BU102" s="12">
        <v>0</v>
      </c>
      <c r="BV102" s="12">
        <v>0</v>
      </c>
      <c r="BW102" s="12">
        <v>0</v>
      </c>
      <c r="BX102" s="12">
        <v>0</v>
      </c>
      <c r="BY102" s="12">
        <v>0</v>
      </c>
      <c r="BZ102" s="12">
        <v>0</v>
      </c>
      <c r="CA102" s="12">
        <v>0</v>
      </c>
      <c r="CB102" s="12">
        <v>0</v>
      </c>
      <c r="CC102" s="12">
        <v>0</v>
      </c>
      <c r="CD102" s="12">
        <v>0</v>
      </c>
      <c r="CE102" s="12">
        <v>0</v>
      </c>
      <c r="CF102" s="12">
        <v>0</v>
      </c>
      <c r="CG102" s="12">
        <v>0</v>
      </c>
      <c r="CH102" s="12">
        <v>0</v>
      </c>
      <c r="CI102" s="12">
        <v>0</v>
      </c>
      <c r="CJ102" s="12">
        <v>0</v>
      </c>
      <c r="CK102" s="12">
        <v>0</v>
      </c>
      <c r="CL102" s="12">
        <v>0</v>
      </c>
      <c r="CM102" s="12">
        <v>0</v>
      </c>
      <c r="CN102" s="12">
        <v>0</v>
      </c>
      <c r="CO102" s="12">
        <v>0</v>
      </c>
      <c r="CP102" s="12">
        <v>0</v>
      </c>
      <c r="CQ102" s="12">
        <v>0</v>
      </c>
      <c r="CR102" s="12">
        <v>0</v>
      </c>
      <c r="CS102" s="12">
        <v>0</v>
      </c>
      <c r="CT102" s="12">
        <v>0</v>
      </c>
      <c r="CU102" s="12">
        <v>0</v>
      </c>
      <c r="CV102" s="12">
        <v>0</v>
      </c>
      <c r="CW102" s="12">
        <v>1.2287320930367029E-3</v>
      </c>
      <c r="CX102" s="12">
        <v>0</v>
      </c>
      <c r="CY102" s="12">
        <v>0</v>
      </c>
      <c r="CZ102" s="12">
        <v>0</v>
      </c>
      <c r="DA102" s="12">
        <v>0</v>
      </c>
      <c r="DB102" s="12">
        <v>0</v>
      </c>
      <c r="DC102" s="12">
        <v>0</v>
      </c>
      <c r="DD102" s="12">
        <v>0</v>
      </c>
    </row>
    <row r="103" spans="1:108" x14ac:dyDescent="0.15">
      <c r="A103" s="8" t="s">
        <v>159</v>
      </c>
      <c r="B103" s="9" t="s">
        <v>305</v>
      </c>
      <c r="C103" s="12">
        <v>0</v>
      </c>
      <c r="D103" s="12">
        <v>0</v>
      </c>
      <c r="E103" s="12">
        <v>0</v>
      </c>
      <c r="F103" s="12">
        <v>0</v>
      </c>
      <c r="G103" s="12">
        <v>0</v>
      </c>
      <c r="H103" s="12">
        <v>0</v>
      </c>
      <c r="I103" s="12">
        <v>0</v>
      </c>
      <c r="J103" s="12">
        <v>0</v>
      </c>
      <c r="K103" s="12">
        <v>0</v>
      </c>
      <c r="L103" s="12">
        <v>0</v>
      </c>
      <c r="M103" s="12">
        <v>0</v>
      </c>
      <c r="N103" s="12">
        <v>0</v>
      </c>
      <c r="O103" s="12">
        <v>0</v>
      </c>
      <c r="P103" s="12">
        <v>0</v>
      </c>
      <c r="Q103" s="12">
        <v>0</v>
      </c>
      <c r="R103" s="12">
        <v>0</v>
      </c>
      <c r="S103" s="12">
        <v>0</v>
      </c>
      <c r="T103" s="12">
        <v>0</v>
      </c>
      <c r="U103" s="12">
        <v>0</v>
      </c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  <c r="AF103" s="12">
        <v>0</v>
      </c>
      <c r="AG103" s="12">
        <v>0</v>
      </c>
      <c r="AH103" s="12">
        <v>0</v>
      </c>
      <c r="AI103" s="12">
        <v>0</v>
      </c>
      <c r="AJ103" s="12">
        <v>0</v>
      </c>
      <c r="AK103" s="12">
        <v>0</v>
      </c>
      <c r="AL103" s="12">
        <v>0</v>
      </c>
      <c r="AM103" s="12">
        <v>0</v>
      </c>
      <c r="AN103" s="12">
        <v>0</v>
      </c>
      <c r="AO103" s="12">
        <v>0</v>
      </c>
      <c r="AP103" s="12">
        <v>0</v>
      </c>
      <c r="AQ103" s="12">
        <v>0</v>
      </c>
      <c r="AR103" s="12">
        <v>0</v>
      </c>
      <c r="AS103" s="12">
        <v>0</v>
      </c>
      <c r="AT103" s="12">
        <v>0</v>
      </c>
      <c r="AU103" s="12">
        <v>0</v>
      </c>
      <c r="AV103" s="12">
        <v>0</v>
      </c>
      <c r="AW103" s="12">
        <v>0</v>
      </c>
      <c r="AX103" s="12">
        <v>0</v>
      </c>
      <c r="AY103" s="12">
        <v>0</v>
      </c>
      <c r="AZ103" s="12">
        <v>0</v>
      </c>
      <c r="BA103" s="12">
        <v>0</v>
      </c>
      <c r="BB103" s="12">
        <v>0</v>
      </c>
      <c r="BC103" s="12">
        <v>0</v>
      </c>
      <c r="BD103" s="12">
        <v>0</v>
      </c>
      <c r="BE103" s="12">
        <v>0</v>
      </c>
      <c r="BF103" s="12">
        <v>0</v>
      </c>
      <c r="BG103" s="12">
        <v>0</v>
      </c>
      <c r="BH103" s="12">
        <v>0</v>
      </c>
      <c r="BI103" s="12">
        <v>0</v>
      </c>
      <c r="BJ103" s="12">
        <v>0</v>
      </c>
      <c r="BK103" s="12">
        <v>0</v>
      </c>
      <c r="BL103" s="12">
        <v>0</v>
      </c>
      <c r="BM103" s="12">
        <v>0</v>
      </c>
      <c r="BN103" s="12">
        <v>0</v>
      </c>
      <c r="BO103" s="12">
        <v>0</v>
      </c>
      <c r="BP103" s="12">
        <v>0</v>
      </c>
      <c r="BQ103" s="12">
        <v>0</v>
      </c>
      <c r="BR103" s="12">
        <v>0</v>
      </c>
      <c r="BS103" s="12">
        <v>0</v>
      </c>
      <c r="BT103" s="12">
        <v>0</v>
      </c>
      <c r="BU103" s="12">
        <v>0</v>
      </c>
      <c r="BV103" s="12">
        <v>0</v>
      </c>
      <c r="BW103" s="12">
        <v>0</v>
      </c>
      <c r="BX103" s="12">
        <v>0</v>
      </c>
      <c r="BY103" s="12">
        <v>0</v>
      </c>
      <c r="BZ103" s="12">
        <v>0</v>
      </c>
      <c r="CA103" s="12">
        <v>0</v>
      </c>
      <c r="CB103" s="12">
        <v>0</v>
      </c>
      <c r="CC103" s="12">
        <v>0</v>
      </c>
      <c r="CD103" s="12">
        <v>0</v>
      </c>
      <c r="CE103" s="12">
        <v>0</v>
      </c>
      <c r="CF103" s="12">
        <v>0</v>
      </c>
      <c r="CG103" s="12">
        <v>0</v>
      </c>
      <c r="CH103" s="12">
        <v>0</v>
      </c>
      <c r="CI103" s="12">
        <v>0</v>
      </c>
      <c r="CJ103" s="12">
        <v>0</v>
      </c>
      <c r="CK103" s="12">
        <v>0</v>
      </c>
      <c r="CL103" s="12">
        <v>1.7641470665150958E-2</v>
      </c>
      <c r="CM103" s="12">
        <v>0</v>
      </c>
      <c r="CN103" s="12">
        <v>8.2627516288658557E-3</v>
      </c>
      <c r="CO103" s="12">
        <v>0</v>
      </c>
      <c r="CP103" s="12">
        <v>1.4679284695333198E-2</v>
      </c>
      <c r="CQ103" s="12">
        <v>2.9012799314103742E-2</v>
      </c>
      <c r="CR103" s="12">
        <v>0</v>
      </c>
      <c r="CS103" s="12">
        <v>0</v>
      </c>
      <c r="CT103" s="12">
        <v>0</v>
      </c>
      <c r="CU103" s="12">
        <v>0</v>
      </c>
      <c r="CV103" s="12">
        <v>0</v>
      </c>
      <c r="CW103" s="12">
        <v>2.1828064241004958E-3</v>
      </c>
      <c r="CX103" s="12">
        <v>6.0293246747942578E-3</v>
      </c>
      <c r="CY103" s="12">
        <v>0</v>
      </c>
      <c r="CZ103" s="12">
        <v>0</v>
      </c>
      <c r="DA103" s="12">
        <v>0</v>
      </c>
      <c r="DB103" s="12">
        <v>0</v>
      </c>
      <c r="DC103" s="12">
        <v>0</v>
      </c>
      <c r="DD103" s="12">
        <v>0</v>
      </c>
    </row>
    <row r="104" spans="1:108" x14ac:dyDescent="0.15">
      <c r="A104" s="8" t="s">
        <v>161</v>
      </c>
      <c r="B104" s="9" t="s">
        <v>180</v>
      </c>
      <c r="C104" s="12">
        <v>0</v>
      </c>
      <c r="D104" s="12">
        <v>0</v>
      </c>
      <c r="E104" s="12">
        <v>0</v>
      </c>
      <c r="F104" s="12">
        <v>0</v>
      </c>
      <c r="G104" s="12">
        <v>0</v>
      </c>
      <c r="H104" s="12">
        <v>0</v>
      </c>
      <c r="I104" s="12">
        <v>0</v>
      </c>
      <c r="J104" s="12">
        <v>1.1011714366616678E-4</v>
      </c>
      <c r="K104" s="12">
        <v>1.3208949062990175E-4</v>
      </c>
      <c r="L104" s="12">
        <v>0</v>
      </c>
      <c r="M104" s="12">
        <v>1.4400921658986175E-4</v>
      </c>
      <c r="N104" s="12">
        <v>4.9764861031625569E-5</v>
      </c>
      <c r="O104" s="12">
        <v>6.4747968532487293E-5</v>
      </c>
      <c r="P104" s="12">
        <v>1.94688887158321E-5</v>
      </c>
      <c r="Q104" s="12">
        <v>5.4952100086091621E-5</v>
      </c>
      <c r="R104" s="12">
        <v>4.828760095126574E-5</v>
      </c>
      <c r="S104" s="12">
        <v>5.0938542648294835E-5</v>
      </c>
      <c r="T104" s="12">
        <v>0</v>
      </c>
      <c r="U104" s="12">
        <v>8.2111918544976802E-5</v>
      </c>
      <c r="V104" s="12">
        <v>0</v>
      </c>
      <c r="W104" s="12">
        <v>2.5329922237138732E-5</v>
      </c>
      <c r="X104" s="12">
        <v>0</v>
      </c>
      <c r="Y104" s="12">
        <v>1.2524093606908413E-4</v>
      </c>
      <c r="Z104" s="12">
        <v>9.323661588378989E-6</v>
      </c>
      <c r="AA104" s="12">
        <v>0</v>
      </c>
      <c r="AB104" s="12">
        <v>0</v>
      </c>
      <c r="AC104" s="12">
        <v>5.2373470456601439E-5</v>
      </c>
      <c r="AD104" s="12">
        <v>4.2903198126968952E-5</v>
      </c>
      <c r="AE104" s="12">
        <v>0</v>
      </c>
      <c r="AF104" s="12">
        <v>0</v>
      </c>
      <c r="AG104" s="12">
        <v>0</v>
      </c>
      <c r="AH104" s="12">
        <v>0</v>
      </c>
      <c r="AI104" s="12">
        <v>0</v>
      </c>
      <c r="AJ104" s="12">
        <v>0</v>
      </c>
      <c r="AK104" s="12">
        <v>0</v>
      </c>
      <c r="AL104" s="12">
        <v>0</v>
      </c>
      <c r="AM104" s="12">
        <v>5.1374261494991011E-5</v>
      </c>
      <c r="AN104" s="12">
        <v>3.3144410195220577E-5</v>
      </c>
      <c r="AO104" s="12">
        <v>0</v>
      </c>
      <c r="AP104" s="12">
        <v>3.5917605014097661E-5</v>
      </c>
      <c r="AQ104" s="12">
        <v>3.7057820788378664E-5</v>
      </c>
      <c r="AR104" s="12">
        <v>3.7955945798909397E-5</v>
      </c>
      <c r="AS104" s="12">
        <v>6.7584463683488438E-6</v>
      </c>
      <c r="AT104" s="12">
        <v>2.8846589714954486E-5</v>
      </c>
      <c r="AU104" s="12">
        <v>9.6928967221854249E-5</v>
      </c>
      <c r="AV104" s="12">
        <v>8.8662700488531478E-5</v>
      </c>
      <c r="AW104" s="12">
        <v>0</v>
      </c>
      <c r="AX104" s="12">
        <v>4.7776025990158137E-5</v>
      </c>
      <c r="AY104" s="12">
        <v>3.948043744324687E-5</v>
      </c>
      <c r="AZ104" s="12">
        <v>7.1881129149851619E-5</v>
      </c>
      <c r="BA104" s="12">
        <v>1.5682420529333968E-5</v>
      </c>
      <c r="BB104" s="12">
        <v>8.8206756637558437E-5</v>
      </c>
      <c r="BC104" s="12">
        <v>0</v>
      </c>
      <c r="BD104" s="12">
        <v>0</v>
      </c>
      <c r="BE104" s="12">
        <v>3.6856244266806449E-5</v>
      </c>
      <c r="BF104" s="12">
        <v>0</v>
      </c>
      <c r="BG104" s="12">
        <v>2.8737903138897472E-5</v>
      </c>
      <c r="BH104" s="12">
        <v>6.7604110329908063E-5</v>
      </c>
      <c r="BI104" s="12">
        <v>0</v>
      </c>
      <c r="BJ104" s="12">
        <v>1.0972275254885954E-5</v>
      </c>
      <c r="BK104" s="12">
        <v>1.8511776575197922E-5</v>
      </c>
      <c r="BL104" s="12">
        <v>7.4457717870947252E-5</v>
      </c>
      <c r="BM104" s="12">
        <v>3.030539866751947E-5</v>
      </c>
      <c r="BN104" s="12">
        <v>6.2985982571169076E-5</v>
      </c>
      <c r="BO104" s="12">
        <v>0</v>
      </c>
      <c r="BP104" s="12">
        <v>4.5150124162841446E-5</v>
      </c>
      <c r="BQ104" s="12">
        <v>6.6994329843537794E-5</v>
      </c>
      <c r="BR104" s="12">
        <v>6.8334141194735903E-5</v>
      </c>
      <c r="BS104" s="12">
        <v>7.0869569619227927E-5</v>
      </c>
      <c r="BT104" s="12">
        <v>6.0890523912216163E-5</v>
      </c>
      <c r="BU104" s="12">
        <v>3.3068783068783071E-5</v>
      </c>
      <c r="BV104" s="12">
        <v>0</v>
      </c>
      <c r="BW104" s="12">
        <v>1.8479544171243775E-3</v>
      </c>
      <c r="BX104" s="12">
        <v>5.1248195008425804E-5</v>
      </c>
      <c r="BY104" s="12">
        <v>1.4528970767710816E-5</v>
      </c>
      <c r="BZ104" s="12">
        <v>8.5863934285468964E-5</v>
      </c>
      <c r="CA104" s="12">
        <v>0</v>
      </c>
      <c r="CB104" s="12">
        <v>1.1877895236964009E-4</v>
      </c>
      <c r="CC104" s="12">
        <v>3.5847433323774016E-5</v>
      </c>
      <c r="CD104" s="12">
        <v>4.329629095107519E-5</v>
      </c>
      <c r="CE104" s="12">
        <v>3.4609560891196191E-4</v>
      </c>
      <c r="CF104" s="12">
        <v>5.1263442253748274E-4</v>
      </c>
      <c r="CG104" s="12">
        <v>1.1587485515643105E-3</v>
      </c>
      <c r="CH104" s="12">
        <v>3.611868600220324E-5</v>
      </c>
      <c r="CI104" s="12">
        <v>4.813477737665463E-4</v>
      </c>
      <c r="CJ104" s="12">
        <v>6.0101571656098805E-4</v>
      </c>
      <c r="CK104" s="12">
        <v>1.1594390472107402E-4</v>
      </c>
      <c r="CL104" s="12">
        <v>2.3215972589141329E-4</v>
      </c>
      <c r="CM104" s="12">
        <v>1.522046254595409E-4</v>
      </c>
      <c r="CN104" s="12">
        <v>1.1228523846834473E-2</v>
      </c>
      <c r="CO104" s="12">
        <v>9.7077695402107787E-3</v>
      </c>
      <c r="CP104" s="12">
        <v>1.367943753821072E-2</v>
      </c>
      <c r="CQ104" s="12">
        <v>1.0058791107844939E-2</v>
      </c>
      <c r="CR104" s="12">
        <v>8.2159142258554814E-5</v>
      </c>
      <c r="CS104" s="12">
        <v>1.2321665889228223E-4</v>
      </c>
      <c r="CT104" s="12">
        <v>6.5527732272408141E-4</v>
      </c>
      <c r="CU104" s="12">
        <v>2.1033738115937966E-5</v>
      </c>
      <c r="CV104" s="12">
        <v>8.4448178547577503E-4</v>
      </c>
      <c r="CW104" s="12">
        <v>1.0928487792185264E-2</v>
      </c>
      <c r="CX104" s="12">
        <v>1.8481079866854541E-3</v>
      </c>
      <c r="CY104" s="12">
        <v>2.031269678487253E-2</v>
      </c>
      <c r="CZ104" s="12">
        <v>7.1013360656569245E-5</v>
      </c>
      <c r="DA104" s="12">
        <v>3.3840947546531303E-4</v>
      </c>
      <c r="DB104" s="12">
        <v>5.4557768524557265E-3</v>
      </c>
      <c r="DC104" s="12">
        <v>0</v>
      </c>
      <c r="DD104" s="12">
        <v>1.6113138200122513E-3</v>
      </c>
    </row>
    <row r="105" spans="1:108" x14ac:dyDescent="0.15">
      <c r="A105" s="8" t="s">
        <v>163</v>
      </c>
      <c r="B105" s="9" t="s">
        <v>162</v>
      </c>
      <c r="C105" s="12">
        <v>0</v>
      </c>
      <c r="D105" s="12">
        <v>0</v>
      </c>
      <c r="E105" s="12">
        <v>0</v>
      </c>
      <c r="F105" s="12">
        <v>0</v>
      </c>
      <c r="G105" s="12">
        <v>0</v>
      </c>
      <c r="H105" s="12">
        <v>0</v>
      </c>
      <c r="I105" s="12">
        <v>0</v>
      </c>
      <c r="J105" s="12">
        <v>0</v>
      </c>
      <c r="K105" s="12">
        <v>0</v>
      </c>
      <c r="L105" s="12">
        <v>0</v>
      </c>
      <c r="M105" s="12">
        <v>0</v>
      </c>
      <c r="N105" s="12">
        <v>0</v>
      </c>
      <c r="O105" s="12">
        <v>0</v>
      </c>
      <c r="P105" s="12">
        <v>0</v>
      </c>
      <c r="Q105" s="12">
        <v>0</v>
      </c>
      <c r="R105" s="12">
        <v>0</v>
      </c>
      <c r="S105" s="12">
        <v>0</v>
      </c>
      <c r="T105" s="12">
        <v>0</v>
      </c>
      <c r="U105" s="12">
        <v>0</v>
      </c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0</v>
      </c>
      <c r="AE105" s="12">
        <v>0</v>
      </c>
      <c r="AF105" s="12">
        <v>0</v>
      </c>
      <c r="AG105" s="12">
        <v>0</v>
      </c>
      <c r="AH105" s="12">
        <v>0</v>
      </c>
      <c r="AI105" s="12">
        <v>0</v>
      </c>
      <c r="AJ105" s="12">
        <v>0</v>
      </c>
      <c r="AK105" s="12">
        <v>0</v>
      </c>
      <c r="AL105" s="12">
        <v>0</v>
      </c>
      <c r="AM105" s="12">
        <v>0</v>
      </c>
      <c r="AN105" s="12">
        <v>0</v>
      </c>
      <c r="AO105" s="12">
        <v>0</v>
      </c>
      <c r="AP105" s="12">
        <v>0</v>
      </c>
      <c r="AQ105" s="12">
        <v>0</v>
      </c>
      <c r="AR105" s="12">
        <v>0</v>
      </c>
      <c r="AS105" s="12">
        <v>0</v>
      </c>
      <c r="AT105" s="12">
        <v>0</v>
      </c>
      <c r="AU105" s="12">
        <v>0</v>
      </c>
      <c r="AV105" s="12">
        <v>0</v>
      </c>
      <c r="AW105" s="12">
        <v>0</v>
      </c>
      <c r="AX105" s="12">
        <v>0</v>
      </c>
      <c r="AY105" s="12">
        <v>0</v>
      </c>
      <c r="AZ105" s="12">
        <v>0</v>
      </c>
      <c r="BA105" s="12">
        <v>0</v>
      </c>
      <c r="BB105" s="12">
        <v>0</v>
      </c>
      <c r="BC105" s="12">
        <v>0</v>
      </c>
      <c r="BD105" s="12">
        <v>0</v>
      </c>
      <c r="BE105" s="12">
        <v>0</v>
      </c>
      <c r="BF105" s="12">
        <v>0</v>
      </c>
      <c r="BG105" s="12">
        <v>0</v>
      </c>
      <c r="BH105" s="12">
        <v>4.9576347575265914E-4</v>
      </c>
      <c r="BI105" s="12">
        <v>0</v>
      </c>
      <c r="BJ105" s="12">
        <v>0</v>
      </c>
      <c r="BK105" s="12">
        <v>0</v>
      </c>
      <c r="BL105" s="12">
        <v>0</v>
      </c>
      <c r="BM105" s="12">
        <v>0</v>
      </c>
      <c r="BN105" s="12">
        <v>0</v>
      </c>
      <c r="BO105" s="12">
        <v>0</v>
      </c>
      <c r="BP105" s="12">
        <v>0</v>
      </c>
      <c r="BQ105" s="12">
        <v>0</v>
      </c>
      <c r="BR105" s="12">
        <v>2.1866925182315487E-5</v>
      </c>
      <c r="BS105" s="12">
        <v>0</v>
      </c>
      <c r="BT105" s="12">
        <v>0</v>
      </c>
      <c r="BU105" s="12">
        <v>0</v>
      </c>
      <c r="BV105" s="12">
        <v>0</v>
      </c>
      <c r="BW105" s="12">
        <v>0</v>
      </c>
      <c r="BX105" s="12">
        <v>0</v>
      </c>
      <c r="BY105" s="12">
        <v>0</v>
      </c>
      <c r="BZ105" s="12">
        <v>0</v>
      </c>
      <c r="CA105" s="12">
        <v>0</v>
      </c>
      <c r="CB105" s="12">
        <v>0</v>
      </c>
      <c r="CC105" s="12">
        <v>0</v>
      </c>
      <c r="CD105" s="12">
        <v>0</v>
      </c>
      <c r="CE105" s="12">
        <v>0</v>
      </c>
      <c r="CF105" s="12">
        <v>2.8799686659409145E-5</v>
      </c>
      <c r="CG105" s="12">
        <v>4.8615939230075962E-2</v>
      </c>
      <c r="CH105" s="12">
        <v>0</v>
      </c>
      <c r="CI105" s="12">
        <v>4.813477737665463E-4</v>
      </c>
      <c r="CJ105" s="12">
        <v>2.2177479941100461E-2</v>
      </c>
      <c r="CK105" s="12">
        <v>0</v>
      </c>
      <c r="CL105" s="12">
        <v>1.4676764280491646E-4</v>
      </c>
      <c r="CM105" s="12">
        <v>7.8053654081815833E-6</v>
      </c>
      <c r="CN105" s="12">
        <v>0</v>
      </c>
      <c r="CO105" s="12">
        <v>0</v>
      </c>
      <c r="CP105" s="12">
        <v>0</v>
      </c>
      <c r="CQ105" s="12">
        <v>0</v>
      </c>
      <c r="CR105" s="12">
        <v>0</v>
      </c>
      <c r="CS105" s="12">
        <v>0</v>
      </c>
      <c r="CT105" s="12">
        <v>1.4275684530774631E-2</v>
      </c>
      <c r="CU105" s="12">
        <v>0</v>
      </c>
      <c r="CV105" s="12">
        <v>0</v>
      </c>
      <c r="CW105" s="12">
        <v>1.6624022435202451E-3</v>
      </c>
      <c r="CX105" s="12">
        <v>1.3784230839919133E-4</v>
      </c>
      <c r="CY105" s="12">
        <v>0</v>
      </c>
      <c r="CZ105" s="12">
        <v>1.0134621042273239E-2</v>
      </c>
      <c r="DA105" s="12">
        <v>0</v>
      </c>
      <c r="DB105" s="12">
        <v>1.1664074650077762E-3</v>
      </c>
      <c r="DC105" s="12">
        <v>0</v>
      </c>
      <c r="DD105" s="12">
        <v>3.4623272165552508E-4</v>
      </c>
    </row>
    <row r="106" spans="1:108" x14ac:dyDescent="0.15">
      <c r="A106" s="8" t="s">
        <v>164</v>
      </c>
      <c r="B106" s="9" t="s">
        <v>307</v>
      </c>
      <c r="C106" s="12">
        <v>0</v>
      </c>
      <c r="D106" s="12">
        <v>5.0845507879903372E-3</v>
      </c>
      <c r="E106" s="12">
        <v>0</v>
      </c>
      <c r="F106" s="12">
        <v>0</v>
      </c>
      <c r="G106" s="12">
        <v>0</v>
      </c>
      <c r="H106" s="12">
        <v>0</v>
      </c>
      <c r="I106" s="12">
        <v>0</v>
      </c>
      <c r="J106" s="12">
        <v>0</v>
      </c>
      <c r="K106" s="12">
        <v>0</v>
      </c>
      <c r="L106" s="12">
        <v>0</v>
      </c>
      <c r="M106" s="12">
        <v>0</v>
      </c>
      <c r="N106" s="12">
        <v>0</v>
      </c>
      <c r="O106" s="12">
        <v>0</v>
      </c>
      <c r="P106" s="12">
        <v>0</v>
      </c>
      <c r="Q106" s="12">
        <v>0</v>
      </c>
      <c r="R106" s="12">
        <v>0</v>
      </c>
      <c r="S106" s="12">
        <v>0</v>
      </c>
      <c r="T106" s="12">
        <v>0</v>
      </c>
      <c r="U106" s="12">
        <v>0</v>
      </c>
      <c r="V106" s="12">
        <v>0</v>
      </c>
      <c r="W106" s="12">
        <v>0</v>
      </c>
      <c r="X106" s="12">
        <v>0</v>
      </c>
      <c r="Y106" s="12">
        <v>0</v>
      </c>
      <c r="Z106" s="12">
        <v>0</v>
      </c>
      <c r="AA106" s="12">
        <v>0</v>
      </c>
      <c r="AB106" s="12">
        <v>0</v>
      </c>
      <c r="AC106" s="12">
        <v>0</v>
      </c>
      <c r="AD106" s="12">
        <v>0</v>
      </c>
      <c r="AE106" s="12">
        <v>0</v>
      </c>
      <c r="AF106" s="12">
        <v>0</v>
      </c>
      <c r="AG106" s="12">
        <v>0</v>
      </c>
      <c r="AH106" s="12">
        <v>0</v>
      </c>
      <c r="AI106" s="12">
        <v>0</v>
      </c>
      <c r="AJ106" s="12">
        <v>0</v>
      </c>
      <c r="AK106" s="12">
        <v>0</v>
      </c>
      <c r="AL106" s="12">
        <v>0</v>
      </c>
      <c r="AM106" s="12">
        <v>0</v>
      </c>
      <c r="AN106" s="12">
        <v>0</v>
      </c>
      <c r="AO106" s="12">
        <v>0</v>
      </c>
      <c r="AP106" s="12">
        <v>0</v>
      </c>
      <c r="AQ106" s="12">
        <v>0</v>
      </c>
      <c r="AR106" s="12">
        <v>0</v>
      </c>
      <c r="AS106" s="12">
        <v>0</v>
      </c>
      <c r="AT106" s="12">
        <v>0</v>
      </c>
      <c r="AU106" s="12">
        <v>0</v>
      </c>
      <c r="AV106" s="12">
        <v>0</v>
      </c>
      <c r="AW106" s="12">
        <v>0</v>
      </c>
      <c r="AX106" s="12">
        <v>0</v>
      </c>
      <c r="AY106" s="12">
        <v>0</v>
      </c>
      <c r="AZ106" s="12">
        <v>0</v>
      </c>
      <c r="BA106" s="12">
        <v>0</v>
      </c>
      <c r="BB106" s="12">
        <v>0</v>
      </c>
      <c r="BC106" s="12">
        <v>0</v>
      </c>
      <c r="BD106" s="12">
        <v>0</v>
      </c>
      <c r="BE106" s="12">
        <v>0</v>
      </c>
      <c r="BF106" s="12">
        <v>0</v>
      </c>
      <c r="BG106" s="12">
        <v>0</v>
      </c>
      <c r="BH106" s="12">
        <v>0</v>
      </c>
      <c r="BI106" s="12">
        <v>0</v>
      </c>
      <c r="BJ106" s="12">
        <v>0</v>
      </c>
      <c r="BK106" s="12">
        <v>0</v>
      </c>
      <c r="BL106" s="12">
        <v>0</v>
      </c>
      <c r="BM106" s="12">
        <v>0</v>
      </c>
      <c r="BN106" s="12">
        <v>0</v>
      </c>
      <c r="BO106" s="12">
        <v>0</v>
      </c>
      <c r="BP106" s="12">
        <v>0</v>
      </c>
      <c r="BQ106" s="12">
        <v>0</v>
      </c>
      <c r="BR106" s="12">
        <v>0</v>
      </c>
      <c r="BS106" s="12">
        <v>0</v>
      </c>
      <c r="BT106" s="12">
        <v>0</v>
      </c>
      <c r="BU106" s="12">
        <v>0</v>
      </c>
      <c r="BV106" s="12">
        <v>0</v>
      </c>
      <c r="BW106" s="12">
        <v>0</v>
      </c>
      <c r="BX106" s="12">
        <v>0</v>
      </c>
      <c r="BY106" s="12">
        <v>0</v>
      </c>
      <c r="BZ106" s="12">
        <v>0</v>
      </c>
      <c r="CA106" s="12">
        <v>0</v>
      </c>
      <c r="CB106" s="12">
        <v>0</v>
      </c>
      <c r="CC106" s="12">
        <v>0</v>
      </c>
      <c r="CD106" s="12">
        <v>0</v>
      </c>
      <c r="CE106" s="12">
        <v>0</v>
      </c>
      <c r="CF106" s="12">
        <v>0</v>
      </c>
      <c r="CG106" s="12">
        <v>0</v>
      </c>
      <c r="CH106" s="12">
        <v>0</v>
      </c>
      <c r="CI106" s="12">
        <v>0</v>
      </c>
      <c r="CJ106" s="12">
        <v>0</v>
      </c>
      <c r="CK106" s="12">
        <v>0</v>
      </c>
      <c r="CL106" s="12">
        <v>4.6698795437927963E-4</v>
      </c>
      <c r="CM106" s="12">
        <v>0</v>
      </c>
      <c r="CN106" s="12">
        <v>0</v>
      </c>
      <c r="CO106" s="12">
        <v>0</v>
      </c>
      <c r="CP106" s="12">
        <v>0</v>
      </c>
      <c r="CQ106" s="12">
        <v>0</v>
      </c>
      <c r="CR106" s="12">
        <v>0</v>
      </c>
      <c r="CS106" s="12">
        <v>0</v>
      </c>
      <c r="CT106" s="12">
        <v>0</v>
      </c>
      <c r="CU106" s="12">
        <v>0</v>
      </c>
      <c r="CV106" s="12">
        <v>0</v>
      </c>
      <c r="CW106" s="12">
        <v>0</v>
      </c>
      <c r="CX106" s="12">
        <v>0</v>
      </c>
      <c r="CY106" s="12">
        <v>0</v>
      </c>
      <c r="CZ106" s="12">
        <v>1.2478061943940024E-3</v>
      </c>
      <c r="DA106" s="12">
        <v>2.3688663282571912E-3</v>
      </c>
      <c r="DB106" s="12">
        <v>0</v>
      </c>
      <c r="DC106" s="12">
        <v>0</v>
      </c>
      <c r="DD106" s="12">
        <v>0</v>
      </c>
    </row>
    <row r="107" spans="1:108" x14ac:dyDescent="0.15">
      <c r="A107" s="8" t="s">
        <v>165</v>
      </c>
      <c r="B107" s="9" t="s">
        <v>167</v>
      </c>
      <c r="C107" s="12">
        <v>0</v>
      </c>
      <c r="D107" s="12">
        <v>0</v>
      </c>
      <c r="E107" s="12">
        <v>2.4154589371980675E-3</v>
      </c>
      <c r="F107" s="12">
        <v>8.0334190231362462E-5</v>
      </c>
      <c r="G107" s="12">
        <v>1.1131725417439704E-3</v>
      </c>
      <c r="H107" s="12">
        <v>0</v>
      </c>
      <c r="I107" s="12">
        <v>1.297521733489036E-4</v>
      </c>
      <c r="J107" s="12">
        <v>1.3109183769781759E-4</v>
      </c>
      <c r="K107" s="12">
        <v>1.2383389746553291E-4</v>
      </c>
      <c r="L107" s="12">
        <v>0</v>
      </c>
      <c r="M107" s="12">
        <v>0</v>
      </c>
      <c r="N107" s="12">
        <v>9.9529722063251139E-5</v>
      </c>
      <c r="O107" s="12">
        <v>8.0934960665609123E-5</v>
      </c>
      <c r="P107" s="12">
        <v>1.168133322949926E-4</v>
      </c>
      <c r="Q107" s="12">
        <v>1.8317366695363874E-5</v>
      </c>
      <c r="R107" s="12">
        <v>2.414380047563287E-5</v>
      </c>
      <c r="S107" s="12">
        <v>1.2734635662073709E-4</v>
      </c>
      <c r="T107" s="12">
        <v>2.9647198339756892E-4</v>
      </c>
      <c r="U107" s="12">
        <v>2.6002107539242655E-4</v>
      </c>
      <c r="V107" s="12">
        <v>0</v>
      </c>
      <c r="W107" s="12">
        <v>2.5329922237138732E-5</v>
      </c>
      <c r="X107" s="12">
        <v>5.8263174760392695E-5</v>
      </c>
      <c r="Y107" s="12">
        <v>9.774902327343151E-5</v>
      </c>
      <c r="Z107" s="12">
        <v>3.9159378671191748E-4</v>
      </c>
      <c r="AA107" s="12">
        <v>0</v>
      </c>
      <c r="AB107" s="12">
        <v>6.6308600225449234E-5</v>
      </c>
      <c r="AC107" s="12">
        <v>4.2851021282673906E-5</v>
      </c>
      <c r="AD107" s="12">
        <v>7.9677367950085198E-5</v>
      </c>
      <c r="AE107" s="12">
        <v>0</v>
      </c>
      <c r="AF107" s="12">
        <v>2.3993369105265453E-4</v>
      </c>
      <c r="AG107" s="12">
        <v>1.0927916729274523E-4</v>
      </c>
      <c r="AH107" s="12">
        <v>1.8344883815735833E-3</v>
      </c>
      <c r="AI107" s="12">
        <v>2.2284536388790879E-4</v>
      </c>
      <c r="AJ107" s="12">
        <v>0</v>
      </c>
      <c r="AK107" s="12">
        <v>0</v>
      </c>
      <c r="AL107" s="12">
        <v>9.5632770162575704E-5</v>
      </c>
      <c r="AM107" s="12">
        <v>0</v>
      </c>
      <c r="AN107" s="12">
        <v>3.3144410195220577E-5</v>
      </c>
      <c r="AO107" s="12">
        <v>2.4974401238730302E-5</v>
      </c>
      <c r="AP107" s="12">
        <v>7.1835210028195322E-5</v>
      </c>
      <c r="AQ107" s="12">
        <v>3.176384639003886E-5</v>
      </c>
      <c r="AR107" s="12">
        <v>1.012158554637584E-4</v>
      </c>
      <c r="AS107" s="12">
        <v>6.0826017315139594E-5</v>
      </c>
      <c r="AT107" s="12">
        <v>8.6539769144863447E-5</v>
      </c>
      <c r="AU107" s="12">
        <v>1.1308379509216329E-4</v>
      </c>
      <c r="AV107" s="12">
        <v>2.5416640806712355E-4</v>
      </c>
      <c r="AW107" s="12">
        <v>9.3187960115553075E-5</v>
      </c>
      <c r="AX107" s="12">
        <v>9.5552051980316274E-5</v>
      </c>
      <c r="AY107" s="12">
        <v>3.948043744324687E-5</v>
      </c>
      <c r="AZ107" s="12">
        <v>1.0268732735693088E-4</v>
      </c>
      <c r="BA107" s="12">
        <v>2.0387146688134158E-4</v>
      </c>
      <c r="BB107" s="12">
        <v>7.2169164521638723E-5</v>
      </c>
      <c r="BC107" s="12">
        <v>0</v>
      </c>
      <c r="BD107" s="12">
        <v>0</v>
      </c>
      <c r="BE107" s="12">
        <v>5.323679727427598E-5</v>
      </c>
      <c r="BF107" s="12">
        <v>4.9677098857426726E-4</v>
      </c>
      <c r="BG107" s="12">
        <v>2.1553427354173101E-5</v>
      </c>
      <c r="BH107" s="12">
        <v>2.0281233098972418E-4</v>
      </c>
      <c r="BI107" s="12">
        <v>8.4648918610064758E-5</v>
      </c>
      <c r="BJ107" s="12">
        <v>2.3480669045455941E-4</v>
      </c>
      <c r="BK107" s="12">
        <v>1.2958243602638546E-4</v>
      </c>
      <c r="BL107" s="12">
        <v>4.2265704556155356E-4</v>
      </c>
      <c r="BM107" s="12">
        <v>5.5666232289285761E-4</v>
      </c>
      <c r="BN107" s="12">
        <v>4.1652020732547298E-5</v>
      </c>
      <c r="BO107" s="12">
        <v>8.3333333333333331E-5</v>
      </c>
      <c r="BP107" s="12">
        <v>3.0100082775227633E-4</v>
      </c>
      <c r="BQ107" s="12">
        <v>0</v>
      </c>
      <c r="BR107" s="12">
        <v>5.5305098273606258E-4</v>
      </c>
      <c r="BS107" s="12">
        <v>2.0754659674202463E-4</v>
      </c>
      <c r="BT107" s="12">
        <v>1.4562983635671698E-3</v>
      </c>
      <c r="BU107" s="12">
        <v>9.3419312169312166E-4</v>
      </c>
      <c r="BV107" s="12">
        <v>4.3249220898133032E-4</v>
      </c>
      <c r="BW107" s="12">
        <v>2.5666033571171914E-4</v>
      </c>
      <c r="BX107" s="12">
        <v>4.3108775801205235E-4</v>
      </c>
      <c r="BY107" s="12">
        <v>0</v>
      </c>
      <c r="BZ107" s="12">
        <v>2.2897049142791724E-4</v>
      </c>
      <c r="CA107" s="12">
        <v>0</v>
      </c>
      <c r="CB107" s="12">
        <v>2.3755790473928019E-4</v>
      </c>
      <c r="CC107" s="12">
        <v>2.5093203326641815E-4</v>
      </c>
      <c r="CD107" s="12">
        <v>4.4739500649444366E-4</v>
      </c>
      <c r="CE107" s="12">
        <v>3.0283365779796667E-4</v>
      </c>
      <c r="CF107" s="12">
        <v>4.1471548789549171E-4</v>
      </c>
      <c r="CG107" s="12">
        <v>1.3132483584395518E-3</v>
      </c>
      <c r="CH107" s="12">
        <v>9.2102649305618261E-4</v>
      </c>
      <c r="CI107" s="12">
        <v>0</v>
      </c>
      <c r="CJ107" s="12">
        <v>3.365688012741533E-3</v>
      </c>
      <c r="CK107" s="12">
        <v>3.1008253588194216E-4</v>
      </c>
      <c r="CL107" s="12">
        <v>3.4423683494244038E-3</v>
      </c>
      <c r="CM107" s="12">
        <v>1.783525995769492E-3</v>
      </c>
      <c r="CN107" s="12">
        <v>2.6514688839699341E-4</v>
      </c>
      <c r="CO107" s="12">
        <v>1.9947471657967352E-4</v>
      </c>
      <c r="CP107" s="12">
        <v>1.8468514367230487E-4</v>
      </c>
      <c r="CQ107" s="12">
        <v>2.500663441321167E-4</v>
      </c>
      <c r="CR107" s="12">
        <v>2.3004559832395348E-3</v>
      </c>
      <c r="CS107" s="12">
        <v>8.0090828279983457E-4</v>
      </c>
      <c r="CT107" s="12">
        <v>1.4977767376550433E-3</v>
      </c>
      <c r="CU107" s="12">
        <v>3.9262977816417532E-4</v>
      </c>
      <c r="CV107" s="12">
        <v>8.7464184924276693E-4</v>
      </c>
      <c r="CW107" s="12">
        <v>1.7346806019341689E-3</v>
      </c>
      <c r="CX107" s="12">
        <v>4.5947436133063775E-4</v>
      </c>
      <c r="CY107" s="12">
        <v>1.5472913405660208E-3</v>
      </c>
      <c r="CZ107" s="12">
        <v>2.6883629391415498E-3</v>
      </c>
      <c r="DA107" s="12">
        <v>1.3536379018612521E-3</v>
      </c>
      <c r="DB107" s="12">
        <v>5.4181508051974114E-3</v>
      </c>
      <c r="DC107" s="12">
        <v>0</v>
      </c>
      <c r="DD107" s="12">
        <v>1.4781473886062802E-3</v>
      </c>
    </row>
    <row r="108" spans="1:108" x14ac:dyDescent="0.15">
      <c r="A108" s="8" t="s">
        <v>166</v>
      </c>
      <c r="B108" s="9" t="s">
        <v>168</v>
      </c>
      <c r="C108" s="12">
        <v>1.3447854482520713E-4</v>
      </c>
      <c r="D108" s="12">
        <v>3.911192913838721E-4</v>
      </c>
      <c r="E108" s="12">
        <v>8.0515297906602254E-4</v>
      </c>
      <c r="F108" s="12">
        <v>4.2175449871465296E-3</v>
      </c>
      <c r="G108" s="12">
        <v>1.0204081632653062E-3</v>
      </c>
      <c r="H108" s="12">
        <v>0</v>
      </c>
      <c r="I108" s="12">
        <v>9.0826521344232513E-4</v>
      </c>
      <c r="J108" s="12">
        <v>6.7119020901282604E-4</v>
      </c>
      <c r="K108" s="12">
        <v>4.375464377115496E-4</v>
      </c>
      <c r="L108" s="12">
        <v>0</v>
      </c>
      <c r="M108" s="12">
        <v>7.2004608294930878E-4</v>
      </c>
      <c r="N108" s="12">
        <v>1.0201796511483242E-3</v>
      </c>
      <c r="O108" s="12">
        <v>8.9028456732170034E-4</v>
      </c>
      <c r="P108" s="12">
        <v>1.0707888793707655E-3</v>
      </c>
      <c r="Q108" s="12">
        <v>3.8466470060264139E-4</v>
      </c>
      <c r="R108" s="12">
        <v>4.9494790975047377E-4</v>
      </c>
      <c r="S108" s="12">
        <v>8.659552250210122E-4</v>
      </c>
      <c r="T108" s="12">
        <v>9.8823994465856309E-4</v>
      </c>
      <c r="U108" s="12">
        <v>1.0811402608421946E-3</v>
      </c>
      <c r="V108" s="12">
        <v>0</v>
      </c>
      <c r="W108" s="12">
        <v>2.0263937789710985E-4</v>
      </c>
      <c r="X108" s="12">
        <v>6.1176333498412332E-4</v>
      </c>
      <c r="Y108" s="12">
        <v>1.1118951397352834E-3</v>
      </c>
      <c r="Z108" s="12">
        <v>6.2468532642139224E-4</v>
      </c>
      <c r="AA108" s="12">
        <v>0</v>
      </c>
      <c r="AB108" s="12">
        <v>2.6523440090179694E-4</v>
      </c>
      <c r="AC108" s="12">
        <v>1.3331428843498547E-4</v>
      </c>
      <c r="AD108" s="12">
        <v>3.0645141519263538E-4</v>
      </c>
      <c r="AE108" s="12">
        <v>1.0817307692307693E-3</v>
      </c>
      <c r="AF108" s="12">
        <v>1.8540330672250577E-3</v>
      </c>
      <c r="AG108" s="12">
        <v>7.3763437922603028E-4</v>
      </c>
      <c r="AH108" s="12">
        <v>1.2229922543823889E-3</v>
      </c>
      <c r="AI108" s="12">
        <v>8.9138145555163516E-4</v>
      </c>
      <c r="AJ108" s="12">
        <v>0</v>
      </c>
      <c r="AK108" s="12">
        <v>6.8273366559705063E-5</v>
      </c>
      <c r="AL108" s="12">
        <v>2.8689831048772711E-4</v>
      </c>
      <c r="AM108" s="12">
        <v>7.1923966092987408E-4</v>
      </c>
      <c r="AN108" s="12">
        <v>1.546739142443627E-4</v>
      </c>
      <c r="AO108" s="12">
        <v>3.8710321920031965E-4</v>
      </c>
      <c r="AP108" s="12">
        <v>1.059569347915881E-3</v>
      </c>
      <c r="AQ108" s="12">
        <v>4.9233961904560227E-4</v>
      </c>
      <c r="AR108" s="12">
        <v>7.0851098824630877E-4</v>
      </c>
      <c r="AS108" s="12">
        <v>1.1083852044092104E-3</v>
      </c>
      <c r="AT108" s="12">
        <v>1.1373798230467768E-3</v>
      </c>
      <c r="AU108" s="12">
        <v>9.6928967221854246E-4</v>
      </c>
      <c r="AV108" s="12">
        <v>1.9919553376423404E-3</v>
      </c>
      <c r="AW108" s="12">
        <v>7.2997235423849906E-4</v>
      </c>
      <c r="AX108" s="12">
        <v>3.822082079212651E-4</v>
      </c>
      <c r="AY108" s="12">
        <v>6.3168699909194991E-4</v>
      </c>
      <c r="AZ108" s="12">
        <v>1.1911729973403983E-3</v>
      </c>
      <c r="BA108" s="12">
        <v>1.0350397549360418E-3</v>
      </c>
      <c r="BB108" s="12">
        <v>8.9810515849150405E-4</v>
      </c>
      <c r="BC108" s="12">
        <v>0</v>
      </c>
      <c r="BD108" s="12">
        <v>0</v>
      </c>
      <c r="BE108" s="12">
        <v>4.0541868693487091E-4</v>
      </c>
      <c r="BF108" s="12">
        <v>4.9677098857426726E-4</v>
      </c>
      <c r="BG108" s="12">
        <v>6.3941834484046868E-4</v>
      </c>
      <c r="BH108" s="12">
        <v>1.3070127997115558E-3</v>
      </c>
      <c r="BI108" s="12">
        <v>2.5394675583019429E-4</v>
      </c>
      <c r="BJ108" s="12">
        <v>7.1100343651660984E-4</v>
      </c>
      <c r="BK108" s="12">
        <v>2.4682368766930561E-5</v>
      </c>
      <c r="BL108" s="12">
        <v>2.0957657647793096E-3</v>
      </c>
      <c r="BM108" s="12">
        <v>2.3925314737515373E-4</v>
      </c>
      <c r="BN108" s="12">
        <v>3.6572506009065915E-5</v>
      </c>
      <c r="BO108" s="12">
        <v>8.3333333333333331E-5</v>
      </c>
      <c r="BP108" s="12">
        <v>8.4280231770637371E-4</v>
      </c>
      <c r="BQ108" s="12">
        <v>2.8746657896499849E-3</v>
      </c>
      <c r="BR108" s="12">
        <v>2.0281573106597614E-3</v>
      </c>
      <c r="BS108" s="12">
        <v>3.2448138661375072E-3</v>
      </c>
      <c r="BT108" s="12">
        <v>1.1163262717239629E-3</v>
      </c>
      <c r="BU108" s="12">
        <v>4.96031746031746E-4</v>
      </c>
      <c r="BV108" s="12">
        <v>0</v>
      </c>
      <c r="BW108" s="12">
        <v>2.4639392228325034E-3</v>
      </c>
      <c r="BX108" s="12">
        <v>1.7755992270566353E-3</v>
      </c>
      <c r="BY108" s="12">
        <v>9.4922609015710656E-4</v>
      </c>
      <c r="BZ108" s="12">
        <v>1.7745213085663585E-3</v>
      </c>
      <c r="CA108" s="12">
        <v>1.5151515151515152E-3</v>
      </c>
      <c r="CB108" s="12">
        <v>4.8699370471552445E-3</v>
      </c>
      <c r="CC108" s="12">
        <v>3.1904215658158878E-3</v>
      </c>
      <c r="CD108" s="12">
        <v>2.1070861596189927E-3</v>
      </c>
      <c r="CE108" s="12">
        <v>3.2879082846636381E-3</v>
      </c>
      <c r="CF108" s="12">
        <v>2.6150115486743503E-3</v>
      </c>
      <c r="CG108" s="12">
        <v>2.2144972318784602E-3</v>
      </c>
      <c r="CH108" s="12">
        <v>6.3207700503855669E-4</v>
      </c>
      <c r="CI108" s="12">
        <v>1.9253910950661852E-3</v>
      </c>
      <c r="CJ108" s="12">
        <v>1.9533010788232111E-3</v>
      </c>
      <c r="CK108" s="12">
        <v>2.7516454597175822E-3</v>
      </c>
      <c r="CL108" s="12">
        <v>1.723852677308655E-3</v>
      </c>
      <c r="CM108" s="12">
        <v>6.5526042601684398E-3</v>
      </c>
      <c r="CN108" s="12">
        <v>1.2825363534259063E-3</v>
      </c>
      <c r="CO108" s="12">
        <v>4.8871305562020011E-3</v>
      </c>
      <c r="CP108" s="12">
        <v>4.0694416140207865E-3</v>
      </c>
      <c r="CQ108" s="12">
        <v>4.6747096168371204E-3</v>
      </c>
      <c r="CR108" s="12">
        <v>4.7652302509961792E-3</v>
      </c>
      <c r="CS108" s="12">
        <v>1.3377808679733501E-3</v>
      </c>
      <c r="CT108" s="12">
        <v>1.0765270301895623E-3</v>
      </c>
      <c r="CU108" s="12">
        <v>1.5004066522702414E-3</v>
      </c>
      <c r="CV108" s="12">
        <v>1.5252375105021651E-3</v>
      </c>
      <c r="CW108" s="12">
        <v>2.2984517975627736E-3</v>
      </c>
      <c r="CX108" s="12">
        <v>6.3305356449998979E-4</v>
      </c>
      <c r="CY108" s="12">
        <v>3.7422860329968874E-3</v>
      </c>
      <c r="CZ108" s="12">
        <v>1.8869264403031257E-3</v>
      </c>
      <c r="DA108" s="12">
        <v>3.0456852791878172E-3</v>
      </c>
      <c r="DB108" s="12">
        <v>2.2575628354989212E-3</v>
      </c>
      <c r="DC108" s="12">
        <v>0</v>
      </c>
      <c r="DD108" s="12">
        <v>1.1984978826537406E-4</v>
      </c>
    </row>
    <row r="109" spans="1:108" x14ac:dyDescent="0.15">
      <c r="A109" s="8" t="s">
        <v>308</v>
      </c>
      <c r="B109" s="9" t="s">
        <v>181</v>
      </c>
      <c r="C109" s="12">
        <v>9.9221778507989772E-3</v>
      </c>
      <c r="D109" s="12">
        <v>1.1503508570113885E-4</v>
      </c>
      <c r="E109" s="12">
        <v>1.0466988727858293E-3</v>
      </c>
      <c r="F109" s="12">
        <v>7.631748071979434E-4</v>
      </c>
      <c r="G109" s="12">
        <v>8.2560296846011134E-3</v>
      </c>
      <c r="H109" s="12">
        <v>0</v>
      </c>
      <c r="I109" s="12">
        <v>5.7090956273517582E-3</v>
      </c>
      <c r="J109" s="12">
        <v>4.3050559499963293E-3</v>
      </c>
      <c r="K109" s="12">
        <v>7.1741104598365395E-3</v>
      </c>
      <c r="L109" s="12">
        <v>1.8814675446848542E-3</v>
      </c>
      <c r="M109" s="12">
        <v>2.1601382488479265E-3</v>
      </c>
      <c r="N109" s="12">
        <v>2.5131254820970911E-3</v>
      </c>
      <c r="O109" s="12">
        <v>8.5629188384214443E-3</v>
      </c>
      <c r="P109" s="12">
        <v>1.6937933182773928E-3</v>
      </c>
      <c r="Q109" s="12">
        <v>1.8500540362317514E-3</v>
      </c>
      <c r="R109" s="12">
        <v>1.6297065321052187E-3</v>
      </c>
      <c r="S109" s="12">
        <v>2.0630109772559408E-3</v>
      </c>
      <c r="T109" s="12">
        <v>2.9647198339756892E-4</v>
      </c>
      <c r="U109" s="12">
        <v>1.1769374991446675E-3</v>
      </c>
      <c r="V109" s="12">
        <v>0</v>
      </c>
      <c r="W109" s="12">
        <v>4.0527875579421971E-4</v>
      </c>
      <c r="X109" s="12">
        <v>1.8061584175721734E-3</v>
      </c>
      <c r="Y109" s="12">
        <v>6.2925933732271529E-4</v>
      </c>
      <c r="Z109" s="12">
        <v>1.7248773938501128E-3</v>
      </c>
      <c r="AA109" s="12">
        <v>0</v>
      </c>
      <c r="AB109" s="12">
        <v>1.9627345666732975E-2</v>
      </c>
      <c r="AC109" s="12">
        <v>1.4759796219587678E-3</v>
      </c>
      <c r="AD109" s="12">
        <v>5.1790289167555374E-3</v>
      </c>
      <c r="AE109" s="12">
        <v>4.3269230769230772E-3</v>
      </c>
      <c r="AF109" s="12">
        <v>1.145138070933124E-2</v>
      </c>
      <c r="AG109" s="12">
        <v>8.6330542161268727E-3</v>
      </c>
      <c r="AH109" s="12">
        <v>1.2229922543823889E-3</v>
      </c>
      <c r="AI109" s="12">
        <v>1.0696577466619622E-2</v>
      </c>
      <c r="AJ109" s="12">
        <v>9.9750623441396506E-3</v>
      </c>
      <c r="AK109" s="12">
        <v>1.4473953710657473E-2</v>
      </c>
      <c r="AL109" s="12">
        <v>1.4791201785145043E-2</v>
      </c>
      <c r="AM109" s="12">
        <v>1.0634472129463139E-2</v>
      </c>
      <c r="AN109" s="12">
        <v>3.5575000276203417E-3</v>
      </c>
      <c r="AO109" s="12">
        <v>4.9199570440298691E-3</v>
      </c>
      <c r="AP109" s="12">
        <v>2.9093260061419106E-3</v>
      </c>
      <c r="AQ109" s="12">
        <v>5.6592586318252565E-3</v>
      </c>
      <c r="AR109" s="12">
        <v>7.4899733043181215E-3</v>
      </c>
      <c r="AS109" s="12">
        <v>4.3321641221116093E-3</v>
      </c>
      <c r="AT109" s="12">
        <v>2.2788805874814043E-3</v>
      </c>
      <c r="AU109" s="12">
        <v>1.0823734673107057E-3</v>
      </c>
      <c r="AV109" s="12">
        <v>4.9060027603654085E-4</v>
      </c>
      <c r="AW109" s="12">
        <v>1.9724784891125401E-3</v>
      </c>
      <c r="AX109" s="12">
        <v>3.822082079212651E-4</v>
      </c>
      <c r="AY109" s="12">
        <v>6.3168699909194991E-4</v>
      </c>
      <c r="AZ109" s="12">
        <v>2.2283150036454002E-3</v>
      </c>
      <c r="BA109" s="12">
        <v>1.458465109228059E-3</v>
      </c>
      <c r="BB109" s="12">
        <v>1.5957404155340117E-3</v>
      </c>
      <c r="BC109" s="12">
        <v>0</v>
      </c>
      <c r="BD109" s="12">
        <v>8.9632506722438004E-4</v>
      </c>
      <c r="BE109" s="12">
        <v>6.429367055431791E-4</v>
      </c>
      <c r="BF109" s="12">
        <v>3.9741679085941381E-3</v>
      </c>
      <c r="BG109" s="12">
        <v>4.6268024053624929E-3</v>
      </c>
      <c r="BH109" s="12">
        <v>9.9152695150531828E-4</v>
      </c>
      <c r="BI109" s="12">
        <v>2.1162229652516187E-3</v>
      </c>
      <c r="BJ109" s="12">
        <v>1.3965511944418842E-2</v>
      </c>
      <c r="BK109" s="12">
        <v>1.7598528930821492E-2</v>
      </c>
      <c r="BL109" s="12">
        <v>1.1735850296188422E-2</v>
      </c>
      <c r="BM109" s="12">
        <v>1.4883140787717063E-2</v>
      </c>
      <c r="BN109" s="12">
        <v>3.2833983172583622E-3</v>
      </c>
      <c r="BO109" s="12">
        <v>2.0833333333333333E-3</v>
      </c>
      <c r="BP109" s="12">
        <v>6.9832192038528102E-3</v>
      </c>
      <c r="BQ109" s="12">
        <v>7.6678055702740066E-3</v>
      </c>
      <c r="BR109" s="12">
        <v>4.1656492472311006E-3</v>
      </c>
      <c r="BS109" s="12">
        <v>1.0486165247587904E-2</v>
      </c>
      <c r="BT109" s="12">
        <v>1.0168717493340099E-2</v>
      </c>
      <c r="BU109" s="12">
        <v>6.7625661375661375E-3</v>
      </c>
      <c r="BV109" s="12">
        <v>8.2118773857214612E-5</v>
      </c>
      <c r="BW109" s="12">
        <v>4.9792105128073508E-3</v>
      </c>
      <c r="BX109" s="12">
        <v>1.6459714396823818E-3</v>
      </c>
      <c r="BY109" s="12">
        <v>0</v>
      </c>
      <c r="BZ109" s="12">
        <v>1.2793726208534875E-2</v>
      </c>
      <c r="CA109" s="12">
        <v>3.0303030303030303E-3</v>
      </c>
      <c r="CB109" s="12">
        <v>6.0577265708516449E-3</v>
      </c>
      <c r="CC109" s="12">
        <v>2.4376254660166334E-3</v>
      </c>
      <c r="CD109" s="12">
        <v>2.0782219656516093E-3</v>
      </c>
      <c r="CE109" s="12">
        <v>9.9502487562189048E-4</v>
      </c>
      <c r="CF109" s="12">
        <v>5.3855414053095105E-3</v>
      </c>
      <c r="CG109" s="12">
        <v>4.4804943993820004E-3</v>
      </c>
      <c r="CH109" s="12">
        <v>8.8490780705397941E-4</v>
      </c>
      <c r="CI109" s="12">
        <v>1.1311672683513839E-2</v>
      </c>
      <c r="CJ109" s="12">
        <v>2.5843675812122486E-3</v>
      </c>
      <c r="CK109" s="12">
        <v>3.0603798106609072E-4</v>
      </c>
      <c r="CL109" s="12">
        <v>1.0449856167710051E-2</v>
      </c>
      <c r="CM109" s="12">
        <v>7.1809361755270575E-4</v>
      </c>
      <c r="CN109" s="12">
        <v>1.3540366379374551E-3</v>
      </c>
      <c r="CO109" s="12">
        <v>1.841816549752319E-2</v>
      </c>
      <c r="CP109" s="12">
        <v>6.2792948848583658E-3</v>
      </c>
      <c r="CQ109" s="12">
        <v>3.0926572355931166E-3</v>
      </c>
      <c r="CR109" s="12">
        <v>1.3090689999863068E-2</v>
      </c>
      <c r="CS109" s="12">
        <v>3.370855739696007E-3</v>
      </c>
      <c r="CT109" s="12">
        <v>1.8722209220688041E-4</v>
      </c>
      <c r="CU109" s="12">
        <v>5.5248618784530384E-3</v>
      </c>
      <c r="CV109" s="12">
        <v>4.6058725952734872E-3</v>
      </c>
      <c r="CW109" s="12">
        <v>1.960189080185611E-2</v>
      </c>
      <c r="CX109" s="12">
        <v>1.337580918540301E-3</v>
      </c>
      <c r="CY109" s="12">
        <v>8.7619870099494429E-3</v>
      </c>
      <c r="CZ109" s="12">
        <v>1.0956347072727825E-3</v>
      </c>
      <c r="DA109" s="12">
        <v>1.5228426395939086E-3</v>
      </c>
      <c r="DB109" s="12">
        <v>8.9800832789845991E-3</v>
      </c>
      <c r="DC109" s="12">
        <v>4.7906486538277284E-4</v>
      </c>
      <c r="DD109" s="12">
        <v>0</v>
      </c>
    </row>
    <row r="110" spans="1:108" x14ac:dyDescent="0.15">
      <c r="A110" s="10">
        <v>107</v>
      </c>
      <c r="B110" s="11" t="s">
        <v>169</v>
      </c>
      <c r="C110" s="13">
        <v>0.45614537715384929</v>
      </c>
      <c r="D110" s="13">
        <v>0.72205222592890828</v>
      </c>
      <c r="E110" s="13">
        <v>0.39565217391304347</v>
      </c>
      <c r="F110" s="13">
        <v>0.39403920308483292</v>
      </c>
      <c r="G110" s="13">
        <v>0.35871985157699443</v>
      </c>
      <c r="H110" s="13">
        <v>0</v>
      </c>
      <c r="I110" s="13">
        <v>0.52562605423640851</v>
      </c>
      <c r="J110" s="13">
        <v>0.72931895168479233</v>
      </c>
      <c r="K110" s="13">
        <v>0.36466606125650131</v>
      </c>
      <c r="L110" s="13">
        <v>0.71072436500470371</v>
      </c>
      <c r="M110" s="13">
        <v>0.56667626728110598</v>
      </c>
      <c r="N110" s="13">
        <v>0.44539550623304885</v>
      </c>
      <c r="O110" s="13">
        <v>0.56346919615397062</v>
      </c>
      <c r="P110" s="13">
        <v>0.59191262362744335</v>
      </c>
      <c r="Q110" s="13">
        <v>0.75079222610957452</v>
      </c>
      <c r="R110" s="13">
        <v>0.5709405217475283</v>
      </c>
      <c r="S110" s="13">
        <v>0.38117311463719022</v>
      </c>
      <c r="T110" s="13">
        <v>0.62763118885265345</v>
      </c>
      <c r="U110" s="13">
        <v>0.56896716891790178</v>
      </c>
      <c r="V110" s="13">
        <v>0</v>
      </c>
      <c r="W110" s="13">
        <v>0.66164289875630078</v>
      </c>
      <c r="X110" s="13">
        <v>0.71357823287790956</v>
      </c>
      <c r="Y110" s="13">
        <v>0.76749478417321126</v>
      </c>
      <c r="Z110" s="13">
        <v>0.60485389822291014</v>
      </c>
      <c r="AA110" s="13">
        <v>0.58615611192930783</v>
      </c>
      <c r="AB110" s="13">
        <v>0.53159604800742655</v>
      </c>
      <c r="AC110" s="13">
        <v>0.60796552873399035</v>
      </c>
      <c r="AD110" s="13">
        <v>0.47279324335919781</v>
      </c>
      <c r="AE110" s="13">
        <v>0.55156249999999996</v>
      </c>
      <c r="AF110" s="13">
        <v>0.54143218601404708</v>
      </c>
      <c r="AG110" s="13">
        <v>0.47025557665250589</v>
      </c>
      <c r="AH110" s="13">
        <v>0.49959233591520585</v>
      </c>
      <c r="AI110" s="13">
        <v>0.49707515459897117</v>
      </c>
      <c r="AJ110" s="13">
        <v>0.66167913549459689</v>
      </c>
      <c r="AK110" s="13">
        <v>0.64716324161944427</v>
      </c>
      <c r="AL110" s="13">
        <v>0.5446286260758687</v>
      </c>
      <c r="AM110" s="13">
        <v>0.62522476239404057</v>
      </c>
      <c r="AN110" s="13">
        <v>0.82901903593958881</v>
      </c>
      <c r="AO110" s="13">
        <v>0.81478984041357605</v>
      </c>
      <c r="AP110" s="13">
        <v>0.52883285742506692</v>
      </c>
      <c r="AQ110" s="13">
        <v>0.451501900536809</v>
      </c>
      <c r="AR110" s="13">
        <v>0.49955718063234605</v>
      </c>
      <c r="AS110" s="13">
        <v>0.42887073119631258</v>
      </c>
      <c r="AT110" s="13">
        <v>0.578633743092272</v>
      </c>
      <c r="AU110" s="13">
        <v>0.61246183421915634</v>
      </c>
      <c r="AV110" s="13">
        <v>0.66842218813633958</v>
      </c>
      <c r="AW110" s="13">
        <v>0.50875966825086194</v>
      </c>
      <c r="AX110" s="13">
        <v>0.46228082748077015</v>
      </c>
      <c r="AY110" s="13">
        <v>0.61139405424612103</v>
      </c>
      <c r="AZ110" s="13">
        <v>0.62068328147623297</v>
      </c>
      <c r="BA110" s="13">
        <v>0.63357501685860207</v>
      </c>
      <c r="BB110" s="13">
        <v>0.69982438836633065</v>
      </c>
      <c r="BC110" s="13">
        <v>0</v>
      </c>
      <c r="BD110" s="13">
        <v>0.77980280848521066</v>
      </c>
      <c r="BE110" s="13">
        <v>0.73336145328266278</v>
      </c>
      <c r="BF110" s="13">
        <v>0.67709885742672626</v>
      </c>
      <c r="BG110" s="13">
        <v>0.55646638743004118</v>
      </c>
      <c r="BH110" s="13">
        <v>0.59559221200649004</v>
      </c>
      <c r="BI110" s="13">
        <v>0.82778177508782325</v>
      </c>
      <c r="BJ110" s="13">
        <v>0.53034492444491255</v>
      </c>
      <c r="BK110" s="13">
        <v>0.52682664955355762</v>
      </c>
      <c r="BL110" s="13">
        <v>0.50740306809596281</v>
      </c>
      <c r="BM110" s="13">
        <v>0.49726374150451952</v>
      </c>
      <c r="BN110" s="13">
        <v>0.53712210950214656</v>
      </c>
      <c r="BO110" s="13">
        <v>0.75916666666666666</v>
      </c>
      <c r="BP110" s="13">
        <v>0.51284521032432839</v>
      </c>
      <c r="BQ110" s="13">
        <v>0.35622103256533472</v>
      </c>
      <c r="BR110" s="13">
        <v>0.31974729123464302</v>
      </c>
      <c r="BS110" s="13">
        <v>0.3762667935569437</v>
      </c>
      <c r="BT110" s="13">
        <v>0.27022707091208931</v>
      </c>
      <c r="BU110" s="13">
        <v>0.35735780423280422</v>
      </c>
      <c r="BV110" s="13">
        <v>0.10934388468334316</v>
      </c>
      <c r="BW110" s="13">
        <v>0.35085467891792005</v>
      </c>
      <c r="BX110" s="13">
        <v>0.21898052267129708</v>
      </c>
      <c r="BY110" s="13">
        <v>1</v>
      </c>
      <c r="BZ110" s="13">
        <v>0.61547268095824148</v>
      </c>
      <c r="CA110" s="13">
        <v>0.76363636363636367</v>
      </c>
      <c r="CB110" s="13">
        <v>0.30930039197054282</v>
      </c>
      <c r="CC110" s="13">
        <v>0.39191998852882132</v>
      </c>
      <c r="CD110" s="13">
        <v>0.38618848318660703</v>
      </c>
      <c r="CE110" s="13">
        <v>0.22102530824140168</v>
      </c>
      <c r="CF110" s="13">
        <v>0.54471727347606458</v>
      </c>
      <c r="CG110" s="13">
        <v>0.5416248229689713</v>
      </c>
      <c r="CH110" s="13">
        <v>0.36759792678742348</v>
      </c>
      <c r="CI110" s="13">
        <v>0.59133574007220213</v>
      </c>
      <c r="CJ110" s="13">
        <v>0.54449018841842711</v>
      </c>
      <c r="CK110" s="13">
        <v>0.28297458132116732</v>
      </c>
      <c r="CL110" s="13">
        <v>0.21931622289468489</v>
      </c>
      <c r="CM110" s="13">
        <v>0.41658015720005931</v>
      </c>
      <c r="CN110" s="13">
        <v>0.47910702103002117</v>
      </c>
      <c r="CO110" s="13">
        <v>0.44373150703148379</v>
      </c>
      <c r="CP110" s="13">
        <v>0.30388985123293255</v>
      </c>
      <c r="CQ110" s="13">
        <v>0.23679241431400166</v>
      </c>
      <c r="CR110" s="13">
        <v>0.40289474044557644</v>
      </c>
      <c r="CS110" s="13">
        <v>0.46560935038417195</v>
      </c>
      <c r="CT110" s="13">
        <v>0.83398080973554878</v>
      </c>
      <c r="CU110" s="13">
        <v>0.63502257621224445</v>
      </c>
      <c r="CV110" s="13">
        <v>0.28103362847110019</v>
      </c>
      <c r="CW110" s="13">
        <v>0.60228110499154341</v>
      </c>
      <c r="CX110" s="13">
        <v>0.58308828034062365</v>
      </c>
      <c r="CY110" s="13">
        <v>0.34781669995142223</v>
      </c>
      <c r="CZ110" s="13">
        <v>0.31451817434794516</v>
      </c>
      <c r="DA110" s="13">
        <v>0.30896785109983077</v>
      </c>
      <c r="DB110" s="13">
        <v>0.31495509958360507</v>
      </c>
      <c r="DC110" s="13">
        <v>1</v>
      </c>
      <c r="DD110" s="13">
        <v>0.35126641276267079</v>
      </c>
    </row>
  </sheetData>
  <mergeCells count="1">
    <mergeCell ref="A2:B3"/>
  </mergeCells>
  <phoneticPr fontId="2"/>
  <pageMargins left="0.70866141732283472" right="0.70866141732283472" top="0.74803149606299213" bottom="0.74803149606299213" header="0.31496062992125984" footer="0.31496062992125984"/>
  <pageSetup paperSize="9" scale="60" orientation="landscape" r:id="rId1"/>
  <rowBreaks count="1" manualBreakCount="1">
    <brk id="63" max="16383" man="1"/>
  </rowBreaks>
  <colBreaks count="2" manualBreakCount="2">
    <brk id="83" max="234" man="1"/>
    <brk id="97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3D8D7-08DF-419C-B03F-971033C5F7E4}">
  <sheetPr codeName="Sheet8"/>
  <dimension ref="A1:DE110"/>
  <sheetViews>
    <sheetView zoomScaleNormal="100" zoomScaleSheetLayoutView="5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ColWidth="9" defaultRowHeight="13.5" x14ac:dyDescent="0.15"/>
  <cols>
    <col min="1" max="1" width="4.25" style="2" customWidth="1"/>
    <col min="2" max="2" width="29.625" style="3" customWidth="1"/>
    <col min="3" max="108" width="12.625" style="1" customWidth="1"/>
    <col min="109" max="16384" width="9" style="1"/>
  </cols>
  <sheetData>
    <row r="1" spans="1:109" s="16" customFormat="1" ht="30" customHeight="1" x14ac:dyDescent="0.15">
      <c r="A1" s="14" t="s">
        <v>317</v>
      </c>
      <c r="B1" s="15"/>
    </row>
    <row r="2" spans="1:109" ht="13.5" customHeight="1" x14ac:dyDescent="0.15">
      <c r="A2" s="340" t="s">
        <v>184</v>
      </c>
      <c r="B2" s="341"/>
      <c r="C2" s="30" t="s">
        <v>0</v>
      </c>
      <c r="D2" s="31" t="s">
        <v>2</v>
      </c>
      <c r="E2" s="31" t="s">
        <v>4</v>
      </c>
      <c r="F2" s="31" t="s">
        <v>6</v>
      </c>
      <c r="G2" s="31" t="s">
        <v>8</v>
      </c>
      <c r="H2" s="31" t="s">
        <v>10</v>
      </c>
      <c r="I2" s="31" t="s">
        <v>11</v>
      </c>
      <c r="J2" s="31" t="s">
        <v>12</v>
      </c>
      <c r="K2" s="31" t="s">
        <v>13</v>
      </c>
      <c r="L2" s="31" t="s">
        <v>14</v>
      </c>
      <c r="M2" s="31" t="s">
        <v>16</v>
      </c>
      <c r="N2" s="31" t="s">
        <v>17</v>
      </c>
      <c r="O2" s="31" t="s">
        <v>19</v>
      </c>
      <c r="P2" s="31" t="s">
        <v>21</v>
      </c>
      <c r="Q2" s="31" t="s">
        <v>22</v>
      </c>
      <c r="R2" s="31" t="s">
        <v>24</v>
      </c>
      <c r="S2" s="31" t="s">
        <v>26</v>
      </c>
      <c r="T2" s="31" t="s">
        <v>28</v>
      </c>
      <c r="U2" s="31" t="s">
        <v>30</v>
      </c>
      <c r="V2" s="31" t="s">
        <v>32</v>
      </c>
      <c r="W2" s="31" t="s">
        <v>33</v>
      </c>
      <c r="X2" s="31" t="s">
        <v>34</v>
      </c>
      <c r="Y2" s="31" t="s">
        <v>35</v>
      </c>
      <c r="Z2" s="31" t="s">
        <v>36</v>
      </c>
      <c r="AA2" s="31" t="s">
        <v>37</v>
      </c>
      <c r="AB2" s="31" t="s">
        <v>39</v>
      </c>
      <c r="AC2" s="31" t="s">
        <v>40</v>
      </c>
      <c r="AD2" s="31" t="s">
        <v>42</v>
      </c>
      <c r="AE2" s="31" t="s">
        <v>44</v>
      </c>
      <c r="AF2" s="31" t="s">
        <v>46</v>
      </c>
      <c r="AG2" s="31" t="s">
        <v>48</v>
      </c>
      <c r="AH2" s="31" t="s">
        <v>49</v>
      </c>
      <c r="AI2" s="31" t="s">
        <v>51</v>
      </c>
      <c r="AJ2" s="31" t="s">
        <v>53</v>
      </c>
      <c r="AK2" s="31" t="s">
        <v>55</v>
      </c>
      <c r="AL2" s="31" t="s">
        <v>57</v>
      </c>
      <c r="AM2" s="31" t="s">
        <v>59</v>
      </c>
      <c r="AN2" s="31" t="s">
        <v>61</v>
      </c>
      <c r="AO2" s="31" t="s">
        <v>62</v>
      </c>
      <c r="AP2" s="31" t="s">
        <v>64</v>
      </c>
      <c r="AQ2" s="31" t="s">
        <v>66</v>
      </c>
      <c r="AR2" s="31" t="s">
        <v>68</v>
      </c>
      <c r="AS2" s="31" t="s">
        <v>69</v>
      </c>
      <c r="AT2" s="31" t="s">
        <v>71</v>
      </c>
      <c r="AU2" s="31" t="s">
        <v>72</v>
      </c>
      <c r="AV2" s="31" t="s">
        <v>73</v>
      </c>
      <c r="AW2" s="31" t="s">
        <v>74</v>
      </c>
      <c r="AX2" s="31" t="s">
        <v>75</v>
      </c>
      <c r="AY2" s="31" t="s">
        <v>76</v>
      </c>
      <c r="AZ2" s="31" t="s">
        <v>78</v>
      </c>
      <c r="BA2" s="31" t="s">
        <v>79</v>
      </c>
      <c r="BB2" s="31" t="s">
        <v>81</v>
      </c>
      <c r="BC2" s="31" t="s">
        <v>82</v>
      </c>
      <c r="BD2" s="31" t="s">
        <v>83</v>
      </c>
      <c r="BE2" s="31" t="s">
        <v>84</v>
      </c>
      <c r="BF2" s="31" t="s">
        <v>85</v>
      </c>
      <c r="BG2" s="31" t="s">
        <v>87</v>
      </c>
      <c r="BH2" s="31" t="s">
        <v>89</v>
      </c>
      <c r="BI2" s="31" t="s">
        <v>90</v>
      </c>
      <c r="BJ2" s="31" t="s">
        <v>92</v>
      </c>
      <c r="BK2" s="31" t="s">
        <v>94</v>
      </c>
      <c r="BL2" s="31" t="s">
        <v>95</v>
      </c>
      <c r="BM2" s="31" t="s">
        <v>97</v>
      </c>
      <c r="BN2" s="31" t="s">
        <v>99</v>
      </c>
      <c r="BO2" s="31" t="s">
        <v>101</v>
      </c>
      <c r="BP2" s="31" t="s">
        <v>103</v>
      </c>
      <c r="BQ2" s="31" t="s">
        <v>105</v>
      </c>
      <c r="BR2" s="31" t="s">
        <v>107</v>
      </c>
      <c r="BS2" s="31" t="s">
        <v>108</v>
      </c>
      <c r="BT2" s="31" t="s">
        <v>110</v>
      </c>
      <c r="BU2" s="31" t="s">
        <v>112</v>
      </c>
      <c r="BV2" s="31" t="s">
        <v>114</v>
      </c>
      <c r="BW2" s="31" t="s">
        <v>116</v>
      </c>
      <c r="BX2" s="31" t="s">
        <v>118</v>
      </c>
      <c r="BY2" s="31" t="s">
        <v>120</v>
      </c>
      <c r="BZ2" s="31" t="s">
        <v>122</v>
      </c>
      <c r="CA2" s="31" t="s">
        <v>124</v>
      </c>
      <c r="CB2" s="31" t="s">
        <v>126</v>
      </c>
      <c r="CC2" s="31" t="s">
        <v>127</v>
      </c>
      <c r="CD2" s="31" t="s">
        <v>129</v>
      </c>
      <c r="CE2" s="31" t="s">
        <v>131</v>
      </c>
      <c r="CF2" s="31" t="s">
        <v>133</v>
      </c>
      <c r="CG2" s="31" t="s">
        <v>134</v>
      </c>
      <c r="CH2" s="31" t="s">
        <v>136</v>
      </c>
      <c r="CI2" s="31" t="s">
        <v>137</v>
      </c>
      <c r="CJ2" s="31" t="s">
        <v>139</v>
      </c>
      <c r="CK2" s="31" t="s">
        <v>141</v>
      </c>
      <c r="CL2" s="31" t="s">
        <v>142</v>
      </c>
      <c r="CM2" s="31" t="s">
        <v>143</v>
      </c>
      <c r="CN2" s="31" t="s">
        <v>144</v>
      </c>
      <c r="CO2" s="31" t="s">
        <v>146</v>
      </c>
      <c r="CP2" s="31" t="s">
        <v>148</v>
      </c>
      <c r="CQ2" s="31" t="s">
        <v>150</v>
      </c>
      <c r="CR2" s="31" t="s">
        <v>151</v>
      </c>
      <c r="CS2" s="31" t="s">
        <v>152</v>
      </c>
      <c r="CT2" s="31" t="s">
        <v>154</v>
      </c>
      <c r="CU2" s="31" t="s">
        <v>155</v>
      </c>
      <c r="CV2" s="31" t="s">
        <v>156</v>
      </c>
      <c r="CW2" s="31" t="s">
        <v>158</v>
      </c>
      <c r="CX2" s="31" t="s">
        <v>159</v>
      </c>
      <c r="CY2" s="31" t="s">
        <v>161</v>
      </c>
      <c r="CZ2" s="31" t="s">
        <v>163</v>
      </c>
      <c r="DA2" s="31" t="s">
        <v>164</v>
      </c>
      <c r="DB2" s="31" t="s">
        <v>165</v>
      </c>
      <c r="DC2" s="31" t="s">
        <v>166</v>
      </c>
      <c r="DD2" s="31" t="s">
        <v>308</v>
      </c>
      <c r="DE2" s="147"/>
    </row>
    <row r="3" spans="1:109" s="7" customFormat="1" ht="36" customHeight="1" x14ac:dyDescent="0.15">
      <c r="A3" s="342"/>
      <c r="B3" s="343"/>
      <c r="C3" s="68" t="s">
        <v>1</v>
      </c>
      <c r="D3" s="69" t="s">
        <v>3</v>
      </c>
      <c r="E3" s="69" t="s">
        <v>5</v>
      </c>
      <c r="F3" s="69" t="s">
        <v>7</v>
      </c>
      <c r="G3" s="69" t="s">
        <v>9</v>
      </c>
      <c r="H3" s="69" t="s">
        <v>170</v>
      </c>
      <c r="I3" s="69" t="s">
        <v>278</v>
      </c>
      <c r="J3" s="69" t="s">
        <v>171</v>
      </c>
      <c r="K3" s="69" t="s">
        <v>15</v>
      </c>
      <c r="L3" s="69" t="s">
        <v>279</v>
      </c>
      <c r="M3" s="69" t="s">
        <v>18</v>
      </c>
      <c r="N3" s="69" t="s">
        <v>20</v>
      </c>
      <c r="O3" s="69" t="s">
        <v>280</v>
      </c>
      <c r="P3" s="69" t="s">
        <v>23</v>
      </c>
      <c r="Q3" s="69" t="s">
        <v>25</v>
      </c>
      <c r="R3" s="69" t="s">
        <v>27</v>
      </c>
      <c r="S3" s="69" t="s">
        <v>29</v>
      </c>
      <c r="T3" s="69" t="s">
        <v>31</v>
      </c>
      <c r="U3" s="69" t="s">
        <v>172</v>
      </c>
      <c r="V3" s="69" t="s">
        <v>281</v>
      </c>
      <c r="W3" s="69" t="s">
        <v>282</v>
      </c>
      <c r="X3" s="69" t="s">
        <v>283</v>
      </c>
      <c r="Y3" s="69" t="s">
        <v>38</v>
      </c>
      <c r="Z3" s="69" t="s">
        <v>284</v>
      </c>
      <c r="AA3" s="69" t="s">
        <v>41</v>
      </c>
      <c r="AB3" s="69" t="s">
        <v>43</v>
      </c>
      <c r="AC3" s="69" t="s">
        <v>45</v>
      </c>
      <c r="AD3" s="69" t="s">
        <v>47</v>
      </c>
      <c r="AE3" s="69" t="s">
        <v>285</v>
      </c>
      <c r="AF3" s="69" t="s">
        <v>50</v>
      </c>
      <c r="AG3" s="69" t="s">
        <v>52</v>
      </c>
      <c r="AH3" s="69" t="s">
        <v>54</v>
      </c>
      <c r="AI3" s="69" t="s">
        <v>56</v>
      </c>
      <c r="AJ3" s="69" t="s">
        <v>58</v>
      </c>
      <c r="AK3" s="69" t="s">
        <v>60</v>
      </c>
      <c r="AL3" s="69" t="s">
        <v>286</v>
      </c>
      <c r="AM3" s="69" t="s">
        <v>63</v>
      </c>
      <c r="AN3" s="69" t="s">
        <v>65</v>
      </c>
      <c r="AO3" s="69" t="s">
        <v>67</v>
      </c>
      <c r="AP3" s="69" t="s">
        <v>287</v>
      </c>
      <c r="AQ3" s="69" t="s">
        <v>70</v>
      </c>
      <c r="AR3" s="69" t="s">
        <v>288</v>
      </c>
      <c r="AS3" s="69" t="s">
        <v>289</v>
      </c>
      <c r="AT3" s="69" t="s">
        <v>290</v>
      </c>
      <c r="AU3" s="69" t="s">
        <v>291</v>
      </c>
      <c r="AV3" s="69" t="s">
        <v>174</v>
      </c>
      <c r="AW3" s="69" t="s">
        <v>173</v>
      </c>
      <c r="AX3" s="69" t="s">
        <v>80</v>
      </c>
      <c r="AY3" s="69" t="s">
        <v>77</v>
      </c>
      <c r="AZ3" s="69" t="s">
        <v>292</v>
      </c>
      <c r="BA3" s="69" t="s">
        <v>293</v>
      </c>
      <c r="BB3" s="69" t="s">
        <v>294</v>
      </c>
      <c r="BC3" s="69" t="s">
        <v>86</v>
      </c>
      <c r="BD3" s="69" t="s">
        <v>88</v>
      </c>
      <c r="BE3" s="69" t="s">
        <v>295</v>
      </c>
      <c r="BF3" s="69" t="s">
        <v>91</v>
      </c>
      <c r="BG3" s="69" t="s">
        <v>93</v>
      </c>
      <c r="BH3" s="69" t="s">
        <v>96</v>
      </c>
      <c r="BI3" s="69" t="s">
        <v>98</v>
      </c>
      <c r="BJ3" s="69" t="s">
        <v>100</v>
      </c>
      <c r="BK3" s="69" t="s">
        <v>102</v>
      </c>
      <c r="BL3" s="69" t="s">
        <v>104</v>
      </c>
      <c r="BM3" s="69" t="s">
        <v>106</v>
      </c>
      <c r="BN3" s="69" t="s">
        <v>306</v>
      </c>
      <c r="BO3" s="69" t="s">
        <v>109</v>
      </c>
      <c r="BP3" s="69" t="s">
        <v>111</v>
      </c>
      <c r="BQ3" s="69" t="s">
        <v>113</v>
      </c>
      <c r="BR3" s="69" t="s">
        <v>115</v>
      </c>
      <c r="BS3" s="69" t="s">
        <v>117</v>
      </c>
      <c r="BT3" s="69" t="s">
        <v>119</v>
      </c>
      <c r="BU3" s="69" t="s">
        <v>121</v>
      </c>
      <c r="BV3" s="69" t="s">
        <v>123</v>
      </c>
      <c r="BW3" s="69" t="s">
        <v>125</v>
      </c>
      <c r="BX3" s="69" t="s">
        <v>296</v>
      </c>
      <c r="BY3" s="69" t="s">
        <v>128</v>
      </c>
      <c r="BZ3" s="69" t="s">
        <v>130</v>
      </c>
      <c r="CA3" s="69" t="s">
        <v>132</v>
      </c>
      <c r="CB3" s="69" t="s">
        <v>175</v>
      </c>
      <c r="CC3" s="69" t="s">
        <v>135</v>
      </c>
      <c r="CD3" s="69" t="s">
        <v>297</v>
      </c>
      <c r="CE3" s="69" t="s">
        <v>298</v>
      </c>
      <c r="CF3" s="69" t="s">
        <v>138</v>
      </c>
      <c r="CG3" s="69" t="s">
        <v>140</v>
      </c>
      <c r="CH3" s="69" t="s">
        <v>176</v>
      </c>
      <c r="CI3" s="69" t="s">
        <v>177</v>
      </c>
      <c r="CJ3" s="69" t="s">
        <v>299</v>
      </c>
      <c r="CK3" s="69" t="s">
        <v>145</v>
      </c>
      <c r="CL3" s="69" t="s">
        <v>147</v>
      </c>
      <c r="CM3" s="69" t="s">
        <v>149</v>
      </c>
      <c r="CN3" s="69" t="s">
        <v>300</v>
      </c>
      <c r="CO3" s="69" t="s">
        <v>301</v>
      </c>
      <c r="CP3" s="69" t="s">
        <v>302</v>
      </c>
      <c r="CQ3" s="69" t="s">
        <v>153</v>
      </c>
      <c r="CR3" s="69" t="s">
        <v>303</v>
      </c>
      <c r="CS3" s="69" t="s">
        <v>157</v>
      </c>
      <c r="CT3" s="69" t="s">
        <v>178</v>
      </c>
      <c r="CU3" s="69" t="s">
        <v>304</v>
      </c>
      <c r="CV3" s="69" t="s">
        <v>160</v>
      </c>
      <c r="CW3" s="69" t="s">
        <v>179</v>
      </c>
      <c r="CX3" s="69" t="s">
        <v>305</v>
      </c>
      <c r="CY3" s="69" t="s">
        <v>180</v>
      </c>
      <c r="CZ3" s="69" t="s">
        <v>162</v>
      </c>
      <c r="DA3" s="69" t="s">
        <v>307</v>
      </c>
      <c r="DB3" s="69" t="s">
        <v>167</v>
      </c>
      <c r="DC3" s="69" t="s">
        <v>168</v>
      </c>
      <c r="DD3" s="69" t="s">
        <v>181</v>
      </c>
      <c r="DE3" s="143" t="s">
        <v>248</v>
      </c>
    </row>
    <row r="4" spans="1:109" s="7" customFormat="1" ht="17.25" customHeight="1" x14ac:dyDescent="0.15">
      <c r="A4" s="70" t="s">
        <v>431</v>
      </c>
      <c r="B4" s="67"/>
      <c r="C4" s="187" cm="1">
        <f t="array" ref="C4:DD4">TRANSPOSE(分析シート!F10:F115)</f>
        <v>0</v>
      </c>
      <c r="D4" s="188">
        <v>0</v>
      </c>
      <c r="E4" s="188">
        <v>0</v>
      </c>
      <c r="F4" s="188">
        <v>0</v>
      </c>
      <c r="G4" s="188">
        <v>0</v>
      </c>
      <c r="H4" s="188">
        <v>0</v>
      </c>
      <c r="I4" s="188">
        <v>0</v>
      </c>
      <c r="J4" s="188">
        <v>0</v>
      </c>
      <c r="K4" s="188">
        <v>0</v>
      </c>
      <c r="L4" s="188">
        <v>0</v>
      </c>
      <c r="M4" s="188">
        <v>0</v>
      </c>
      <c r="N4" s="188">
        <v>0</v>
      </c>
      <c r="O4" s="188">
        <v>0</v>
      </c>
      <c r="P4" s="188">
        <v>0</v>
      </c>
      <c r="Q4" s="188">
        <v>0</v>
      </c>
      <c r="R4" s="188">
        <v>0</v>
      </c>
      <c r="S4" s="188">
        <v>0</v>
      </c>
      <c r="T4" s="188">
        <v>0</v>
      </c>
      <c r="U4" s="188">
        <v>0</v>
      </c>
      <c r="V4" s="188">
        <v>0</v>
      </c>
      <c r="W4" s="188">
        <v>0</v>
      </c>
      <c r="X4" s="188">
        <v>0</v>
      </c>
      <c r="Y4" s="188">
        <v>0</v>
      </c>
      <c r="Z4" s="188">
        <v>0</v>
      </c>
      <c r="AA4" s="188">
        <v>0</v>
      </c>
      <c r="AB4" s="188">
        <v>0</v>
      </c>
      <c r="AC4" s="188">
        <v>0</v>
      </c>
      <c r="AD4" s="188">
        <v>0</v>
      </c>
      <c r="AE4" s="188">
        <v>0</v>
      </c>
      <c r="AF4" s="188">
        <v>0</v>
      </c>
      <c r="AG4" s="188">
        <v>0</v>
      </c>
      <c r="AH4" s="188">
        <v>0</v>
      </c>
      <c r="AI4" s="188">
        <v>0</v>
      </c>
      <c r="AJ4" s="188">
        <v>0</v>
      </c>
      <c r="AK4" s="188">
        <v>0</v>
      </c>
      <c r="AL4" s="188">
        <v>0</v>
      </c>
      <c r="AM4" s="188">
        <v>0</v>
      </c>
      <c r="AN4" s="188">
        <v>0</v>
      </c>
      <c r="AO4" s="188">
        <v>0</v>
      </c>
      <c r="AP4" s="188">
        <v>0</v>
      </c>
      <c r="AQ4" s="188">
        <v>0</v>
      </c>
      <c r="AR4" s="188">
        <v>0</v>
      </c>
      <c r="AS4" s="188">
        <v>0</v>
      </c>
      <c r="AT4" s="188">
        <v>0</v>
      </c>
      <c r="AU4" s="188">
        <v>0</v>
      </c>
      <c r="AV4" s="188">
        <v>0</v>
      </c>
      <c r="AW4" s="188">
        <v>0</v>
      </c>
      <c r="AX4" s="188">
        <v>0</v>
      </c>
      <c r="AY4" s="188">
        <v>0</v>
      </c>
      <c r="AZ4" s="188">
        <v>0</v>
      </c>
      <c r="BA4" s="188">
        <v>0</v>
      </c>
      <c r="BB4" s="188">
        <v>0</v>
      </c>
      <c r="BC4" s="188">
        <v>0</v>
      </c>
      <c r="BD4" s="188">
        <v>0</v>
      </c>
      <c r="BE4" s="188">
        <v>0</v>
      </c>
      <c r="BF4" s="188">
        <v>0</v>
      </c>
      <c r="BG4" s="188">
        <v>0</v>
      </c>
      <c r="BH4" s="188">
        <v>0</v>
      </c>
      <c r="BI4" s="188">
        <v>0</v>
      </c>
      <c r="BJ4" s="188">
        <v>0</v>
      </c>
      <c r="BK4" s="188">
        <v>0</v>
      </c>
      <c r="BL4" s="188">
        <v>0</v>
      </c>
      <c r="BM4" s="188">
        <v>0</v>
      </c>
      <c r="BN4" s="188">
        <v>0</v>
      </c>
      <c r="BO4" s="188">
        <v>0</v>
      </c>
      <c r="BP4" s="188">
        <v>0</v>
      </c>
      <c r="BQ4" s="188">
        <v>0</v>
      </c>
      <c r="BR4" s="188">
        <v>0</v>
      </c>
      <c r="BS4" s="188">
        <v>0</v>
      </c>
      <c r="BT4" s="188">
        <v>0</v>
      </c>
      <c r="BU4" s="188">
        <v>0</v>
      </c>
      <c r="BV4" s="188">
        <v>0</v>
      </c>
      <c r="BW4" s="188">
        <v>0</v>
      </c>
      <c r="BX4" s="188">
        <v>0</v>
      </c>
      <c r="BY4" s="188">
        <v>0</v>
      </c>
      <c r="BZ4" s="188">
        <v>0</v>
      </c>
      <c r="CA4" s="188">
        <v>0</v>
      </c>
      <c r="CB4" s="188">
        <v>0</v>
      </c>
      <c r="CC4" s="188">
        <v>0</v>
      </c>
      <c r="CD4" s="188">
        <v>0</v>
      </c>
      <c r="CE4" s="188">
        <v>0</v>
      </c>
      <c r="CF4" s="188">
        <v>0</v>
      </c>
      <c r="CG4" s="188">
        <v>0</v>
      </c>
      <c r="CH4" s="188">
        <v>0</v>
      </c>
      <c r="CI4" s="188">
        <v>0</v>
      </c>
      <c r="CJ4" s="188">
        <v>0</v>
      </c>
      <c r="CK4" s="188">
        <v>0</v>
      </c>
      <c r="CL4" s="188">
        <v>0</v>
      </c>
      <c r="CM4" s="188">
        <v>0</v>
      </c>
      <c r="CN4" s="188">
        <v>0</v>
      </c>
      <c r="CO4" s="188">
        <v>0</v>
      </c>
      <c r="CP4" s="188">
        <v>0</v>
      </c>
      <c r="CQ4" s="188">
        <v>0</v>
      </c>
      <c r="CR4" s="188">
        <v>0</v>
      </c>
      <c r="CS4" s="188">
        <v>0</v>
      </c>
      <c r="CT4" s="188">
        <v>0</v>
      </c>
      <c r="CU4" s="188">
        <v>0</v>
      </c>
      <c r="CV4" s="188">
        <v>0</v>
      </c>
      <c r="CW4" s="188">
        <v>0</v>
      </c>
      <c r="CX4" s="188">
        <v>0</v>
      </c>
      <c r="CY4" s="188">
        <v>0</v>
      </c>
      <c r="CZ4" s="188">
        <v>0</v>
      </c>
      <c r="DA4" s="188">
        <v>0</v>
      </c>
      <c r="DB4" s="188">
        <v>0</v>
      </c>
      <c r="DC4" s="188">
        <v>0</v>
      </c>
      <c r="DD4" s="188">
        <v>0</v>
      </c>
      <c r="DE4" s="189">
        <f>SUM(C4:DD4)</f>
        <v>0</v>
      </c>
    </row>
    <row r="5" spans="1:109" x14ac:dyDescent="0.15">
      <c r="A5" s="190" t="s">
        <v>0</v>
      </c>
      <c r="B5" s="191" t="s">
        <v>1</v>
      </c>
      <c r="C5" s="188">
        <f>C$4*投入係数表!C4</f>
        <v>0</v>
      </c>
      <c r="D5" s="192">
        <f>D$4*投入係数表!D4</f>
        <v>0</v>
      </c>
      <c r="E5" s="192">
        <f>E$4*投入係数表!E4</f>
        <v>0</v>
      </c>
      <c r="F5" s="192">
        <f>F$4*投入係数表!F4</f>
        <v>0</v>
      </c>
      <c r="G5" s="192">
        <f>G$4*投入係数表!G4</f>
        <v>0</v>
      </c>
      <c r="H5" s="192">
        <f>H$4*投入係数表!H4</f>
        <v>0</v>
      </c>
      <c r="I5" s="192">
        <f>I$4*投入係数表!I4</f>
        <v>0</v>
      </c>
      <c r="J5" s="192">
        <f>J$4*投入係数表!J4</f>
        <v>0</v>
      </c>
      <c r="K5" s="192">
        <f>K$4*投入係数表!K4</f>
        <v>0</v>
      </c>
      <c r="L5" s="192">
        <f>L$4*投入係数表!L4</f>
        <v>0</v>
      </c>
      <c r="M5" s="192">
        <f>M$4*投入係数表!M4</f>
        <v>0</v>
      </c>
      <c r="N5" s="192">
        <f>N$4*投入係数表!N4</f>
        <v>0</v>
      </c>
      <c r="O5" s="192">
        <f>O$4*投入係数表!O4</f>
        <v>0</v>
      </c>
      <c r="P5" s="192">
        <f>P$4*投入係数表!P4</f>
        <v>0</v>
      </c>
      <c r="Q5" s="192">
        <f>Q$4*投入係数表!Q4</f>
        <v>0</v>
      </c>
      <c r="R5" s="192">
        <f>R$4*投入係数表!R4</f>
        <v>0</v>
      </c>
      <c r="S5" s="192">
        <f>S$4*投入係数表!S4</f>
        <v>0</v>
      </c>
      <c r="T5" s="192">
        <f>T$4*投入係数表!T4</f>
        <v>0</v>
      </c>
      <c r="U5" s="192">
        <f>U$4*投入係数表!U4</f>
        <v>0</v>
      </c>
      <c r="V5" s="192">
        <f>V$4*投入係数表!V4</f>
        <v>0</v>
      </c>
      <c r="W5" s="192">
        <f>W$4*投入係数表!W4</f>
        <v>0</v>
      </c>
      <c r="X5" s="192">
        <f>X$4*投入係数表!X4</f>
        <v>0</v>
      </c>
      <c r="Y5" s="192">
        <f>Y$4*投入係数表!Y4</f>
        <v>0</v>
      </c>
      <c r="Z5" s="192">
        <f>Z$4*投入係数表!Z4</f>
        <v>0</v>
      </c>
      <c r="AA5" s="192">
        <f>AA$4*投入係数表!AA4</f>
        <v>0</v>
      </c>
      <c r="AB5" s="192">
        <f>AB$4*投入係数表!AB4</f>
        <v>0</v>
      </c>
      <c r="AC5" s="192">
        <f>AC$4*投入係数表!AC4</f>
        <v>0</v>
      </c>
      <c r="AD5" s="192">
        <f>AD$4*投入係数表!AD4</f>
        <v>0</v>
      </c>
      <c r="AE5" s="192">
        <f>AE$4*投入係数表!AE4</f>
        <v>0</v>
      </c>
      <c r="AF5" s="192">
        <f>AF$4*投入係数表!AF4</f>
        <v>0</v>
      </c>
      <c r="AG5" s="192">
        <f>AG$4*投入係数表!AG4</f>
        <v>0</v>
      </c>
      <c r="AH5" s="192">
        <f>AH$4*投入係数表!AH4</f>
        <v>0</v>
      </c>
      <c r="AI5" s="192">
        <f>AI$4*投入係数表!AI4</f>
        <v>0</v>
      </c>
      <c r="AJ5" s="192">
        <f>AJ$4*投入係数表!AJ4</f>
        <v>0</v>
      </c>
      <c r="AK5" s="192">
        <f>AK$4*投入係数表!AK4</f>
        <v>0</v>
      </c>
      <c r="AL5" s="192">
        <f>AL$4*投入係数表!AL4</f>
        <v>0</v>
      </c>
      <c r="AM5" s="192">
        <f>AM$4*投入係数表!AM4</f>
        <v>0</v>
      </c>
      <c r="AN5" s="192">
        <f>AN$4*投入係数表!AN4</f>
        <v>0</v>
      </c>
      <c r="AO5" s="192">
        <f>AO$4*投入係数表!AO4</f>
        <v>0</v>
      </c>
      <c r="AP5" s="192">
        <f>AP$4*投入係数表!AP4</f>
        <v>0</v>
      </c>
      <c r="AQ5" s="192">
        <f>AQ$4*投入係数表!AQ4</f>
        <v>0</v>
      </c>
      <c r="AR5" s="192">
        <f>AR$4*投入係数表!AR4</f>
        <v>0</v>
      </c>
      <c r="AS5" s="192">
        <f>AS$4*投入係数表!AS4</f>
        <v>0</v>
      </c>
      <c r="AT5" s="192">
        <f>AT$4*投入係数表!AT4</f>
        <v>0</v>
      </c>
      <c r="AU5" s="192">
        <f>AU$4*投入係数表!AU4</f>
        <v>0</v>
      </c>
      <c r="AV5" s="192">
        <f>AV$4*投入係数表!AV4</f>
        <v>0</v>
      </c>
      <c r="AW5" s="192">
        <f>AW$4*投入係数表!AW4</f>
        <v>0</v>
      </c>
      <c r="AX5" s="192">
        <f>AX$4*投入係数表!AX4</f>
        <v>0</v>
      </c>
      <c r="AY5" s="192">
        <f>AY$4*投入係数表!AY4</f>
        <v>0</v>
      </c>
      <c r="AZ5" s="192">
        <f>AZ$4*投入係数表!AZ4</f>
        <v>0</v>
      </c>
      <c r="BA5" s="192">
        <f>BA$4*投入係数表!BA4</f>
        <v>0</v>
      </c>
      <c r="BB5" s="192">
        <f>BB$4*投入係数表!BB4</f>
        <v>0</v>
      </c>
      <c r="BC5" s="192">
        <f>BC$4*投入係数表!BC4</f>
        <v>0</v>
      </c>
      <c r="BD5" s="192">
        <f>BD$4*投入係数表!BD4</f>
        <v>0</v>
      </c>
      <c r="BE5" s="192">
        <f>BE$4*投入係数表!BE4</f>
        <v>0</v>
      </c>
      <c r="BF5" s="192">
        <f>BF$4*投入係数表!BF4</f>
        <v>0</v>
      </c>
      <c r="BG5" s="192">
        <f>BG$4*投入係数表!BG4</f>
        <v>0</v>
      </c>
      <c r="BH5" s="192">
        <f>BH$4*投入係数表!BH4</f>
        <v>0</v>
      </c>
      <c r="BI5" s="192">
        <f>BI$4*投入係数表!BI4</f>
        <v>0</v>
      </c>
      <c r="BJ5" s="192">
        <f>BJ$4*投入係数表!BJ4</f>
        <v>0</v>
      </c>
      <c r="BK5" s="192">
        <f>BK$4*投入係数表!BK4</f>
        <v>0</v>
      </c>
      <c r="BL5" s="192">
        <f>BL$4*投入係数表!BL4</f>
        <v>0</v>
      </c>
      <c r="BM5" s="192">
        <f>BM$4*投入係数表!BM4</f>
        <v>0</v>
      </c>
      <c r="BN5" s="192">
        <f>BN$4*投入係数表!BN4</f>
        <v>0</v>
      </c>
      <c r="BO5" s="192">
        <f>BO$4*投入係数表!BO4</f>
        <v>0</v>
      </c>
      <c r="BP5" s="192">
        <f>BP$4*投入係数表!BP4</f>
        <v>0</v>
      </c>
      <c r="BQ5" s="192">
        <f>BQ$4*投入係数表!BQ4</f>
        <v>0</v>
      </c>
      <c r="BR5" s="192">
        <f>BR$4*投入係数表!BR4</f>
        <v>0</v>
      </c>
      <c r="BS5" s="192">
        <f>BS$4*投入係数表!BS4</f>
        <v>0</v>
      </c>
      <c r="BT5" s="192">
        <f>BT$4*投入係数表!BT4</f>
        <v>0</v>
      </c>
      <c r="BU5" s="192">
        <f>BU$4*投入係数表!BU4</f>
        <v>0</v>
      </c>
      <c r="BV5" s="192">
        <f>BV$4*投入係数表!BV4</f>
        <v>0</v>
      </c>
      <c r="BW5" s="192">
        <f>BW$4*投入係数表!BW4</f>
        <v>0</v>
      </c>
      <c r="BX5" s="192">
        <f>BX$4*投入係数表!BX4</f>
        <v>0</v>
      </c>
      <c r="BY5" s="192">
        <f>BY$4*投入係数表!BY4</f>
        <v>0</v>
      </c>
      <c r="BZ5" s="192">
        <f>BZ$4*投入係数表!BZ4</f>
        <v>0</v>
      </c>
      <c r="CA5" s="192">
        <f>CA$4*投入係数表!CA4</f>
        <v>0</v>
      </c>
      <c r="CB5" s="192">
        <f>CB$4*投入係数表!CB4</f>
        <v>0</v>
      </c>
      <c r="CC5" s="192">
        <f>CC$4*投入係数表!CC4</f>
        <v>0</v>
      </c>
      <c r="CD5" s="192">
        <f>CD$4*投入係数表!CD4</f>
        <v>0</v>
      </c>
      <c r="CE5" s="192">
        <f>CE$4*投入係数表!CE4</f>
        <v>0</v>
      </c>
      <c r="CF5" s="192">
        <f>CF$4*投入係数表!CF4</f>
        <v>0</v>
      </c>
      <c r="CG5" s="192">
        <f>CG$4*投入係数表!CG4</f>
        <v>0</v>
      </c>
      <c r="CH5" s="192">
        <f>CH$4*投入係数表!CH4</f>
        <v>0</v>
      </c>
      <c r="CI5" s="192">
        <f>CI$4*投入係数表!CI4</f>
        <v>0</v>
      </c>
      <c r="CJ5" s="192">
        <f>CJ$4*投入係数表!CJ4</f>
        <v>0</v>
      </c>
      <c r="CK5" s="192">
        <f>CK$4*投入係数表!CK4</f>
        <v>0</v>
      </c>
      <c r="CL5" s="192">
        <f>CL$4*投入係数表!CL4</f>
        <v>0</v>
      </c>
      <c r="CM5" s="192">
        <f>CM$4*投入係数表!CM4</f>
        <v>0</v>
      </c>
      <c r="CN5" s="192">
        <f>CN$4*投入係数表!CN4</f>
        <v>0</v>
      </c>
      <c r="CO5" s="192">
        <f>CO$4*投入係数表!CO4</f>
        <v>0</v>
      </c>
      <c r="CP5" s="192">
        <f>CP$4*投入係数表!CP4</f>
        <v>0</v>
      </c>
      <c r="CQ5" s="192">
        <f>CQ$4*投入係数表!CQ4</f>
        <v>0</v>
      </c>
      <c r="CR5" s="192">
        <f>CR$4*投入係数表!CR4</f>
        <v>0</v>
      </c>
      <c r="CS5" s="192">
        <f>CS$4*投入係数表!CS4</f>
        <v>0</v>
      </c>
      <c r="CT5" s="192">
        <f>CT$4*投入係数表!CT4</f>
        <v>0</v>
      </c>
      <c r="CU5" s="192">
        <f>CU$4*投入係数表!CU4</f>
        <v>0</v>
      </c>
      <c r="CV5" s="192">
        <f>CV$4*投入係数表!CV4</f>
        <v>0</v>
      </c>
      <c r="CW5" s="192">
        <f>CW$4*投入係数表!CW4</f>
        <v>0</v>
      </c>
      <c r="CX5" s="192">
        <f>CX$4*投入係数表!CX4</f>
        <v>0</v>
      </c>
      <c r="CY5" s="192">
        <f>CY$4*投入係数表!CY4</f>
        <v>0</v>
      </c>
      <c r="CZ5" s="192">
        <f>CZ$4*投入係数表!CZ4</f>
        <v>0</v>
      </c>
      <c r="DA5" s="192">
        <f>DA$4*投入係数表!DA4</f>
        <v>0</v>
      </c>
      <c r="DB5" s="192">
        <f>DB$4*投入係数表!DB4</f>
        <v>0</v>
      </c>
      <c r="DC5" s="192">
        <f>DC$4*投入係数表!DC4</f>
        <v>0</v>
      </c>
      <c r="DD5" s="192">
        <f>DD$4*投入係数表!DD4</f>
        <v>0</v>
      </c>
      <c r="DE5" s="36">
        <f>SUM(C5:DD5)</f>
        <v>0</v>
      </c>
    </row>
    <row r="6" spans="1:109" x14ac:dyDescent="0.15">
      <c r="A6" s="8" t="s">
        <v>2</v>
      </c>
      <c r="B6" s="9" t="s">
        <v>3</v>
      </c>
      <c r="C6" s="37">
        <f>C$4*投入係数表!C5</f>
        <v>0</v>
      </c>
      <c r="D6" s="37">
        <f>D$4*投入係数表!D5</f>
        <v>0</v>
      </c>
      <c r="E6" s="37">
        <f>E$4*投入係数表!E5</f>
        <v>0</v>
      </c>
      <c r="F6" s="37">
        <f>F$4*投入係数表!F5</f>
        <v>0</v>
      </c>
      <c r="G6" s="37">
        <f>G$4*投入係数表!G5</f>
        <v>0</v>
      </c>
      <c r="H6" s="37">
        <f>H$4*投入係数表!H5</f>
        <v>0</v>
      </c>
      <c r="I6" s="37">
        <f>I$4*投入係数表!I5</f>
        <v>0</v>
      </c>
      <c r="J6" s="37">
        <f>J$4*投入係数表!J5</f>
        <v>0</v>
      </c>
      <c r="K6" s="37">
        <f>K$4*投入係数表!K5</f>
        <v>0</v>
      </c>
      <c r="L6" s="37">
        <f>L$4*投入係数表!L5</f>
        <v>0</v>
      </c>
      <c r="M6" s="37">
        <f>M$4*投入係数表!M5</f>
        <v>0</v>
      </c>
      <c r="N6" s="37">
        <f>N$4*投入係数表!N5</f>
        <v>0</v>
      </c>
      <c r="O6" s="37">
        <f>O$4*投入係数表!O5</f>
        <v>0</v>
      </c>
      <c r="P6" s="37">
        <f>P$4*投入係数表!P5</f>
        <v>0</v>
      </c>
      <c r="Q6" s="37">
        <f>Q$4*投入係数表!Q5</f>
        <v>0</v>
      </c>
      <c r="R6" s="37">
        <f>R$4*投入係数表!R5</f>
        <v>0</v>
      </c>
      <c r="S6" s="37">
        <f>S$4*投入係数表!S5</f>
        <v>0</v>
      </c>
      <c r="T6" s="37">
        <f>T$4*投入係数表!T5</f>
        <v>0</v>
      </c>
      <c r="U6" s="37">
        <f>U$4*投入係数表!U5</f>
        <v>0</v>
      </c>
      <c r="V6" s="37">
        <f>V$4*投入係数表!V5</f>
        <v>0</v>
      </c>
      <c r="W6" s="37">
        <f>W$4*投入係数表!W5</f>
        <v>0</v>
      </c>
      <c r="X6" s="37">
        <f>X$4*投入係数表!X5</f>
        <v>0</v>
      </c>
      <c r="Y6" s="37">
        <f>Y$4*投入係数表!Y5</f>
        <v>0</v>
      </c>
      <c r="Z6" s="37">
        <f>Z$4*投入係数表!Z5</f>
        <v>0</v>
      </c>
      <c r="AA6" s="37">
        <f>AA$4*投入係数表!AA5</f>
        <v>0</v>
      </c>
      <c r="AB6" s="37">
        <f>AB$4*投入係数表!AB5</f>
        <v>0</v>
      </c>
      <c r="AC6" s="37">
        <f>AC$4*投入係数表!AC5</f>
        <v>0</v>
      </c>
      <c r="AD6" s="37">
        <f>AD$4*投入係数表!AD5</f>
        <v>0</v>
      </c>
      <c r="AE6" s="37">
        <f>AE$4*投入係数表!AE5</f>
        <v>0</v>
      </c>
      <c r="AF6" s="37">
        <f>AF$4*投入係数表!AF5</f>
        <v>0</v>
      </c>
      <c r="AG6" s="37">
        <f>AG$4*投入係数表!AG5</f>
        <v>0</v>
      </c>
      <c r="AH6" s="37">
        <f>AH$4*投入係数表!AH5</f>
        <v>0</v>
      </c>
      <c r="AI6" s="37">
        <f>AI$4*投入係数表!AI5</f>
        <v>0</v>
      </c>
      <c r="AJ6" s="37">
        <f>AJ$4*投入係数表!AJ5</f>
        <v>0</v>
      </c>
      <c r="AK6" s="37">
        <f>AK$4*投入係数表!AK5</f>
        <v>0</v>
      </c>
      <c r="AL6" s="37">
        <f>AL$4*投入係数表!AL5</f>
        <v>0</v>
      </c>
      <c r="AM6" s="37">
        <f>AM$4*投入係数表!AM5</f>
        <v>0</v>
      </c>
      <c r="AN6" s="37">
        <f>AN$4*投入係数表!AN5</f>
        <v>0</v>
      </c>
      <c r="AO6" s="37">
        <f>AO$4*投入係数表!AO5</f>
        <v>0</v>
      </c>
      <c r="AP6" s="37">
        <f>AP$4*投入係数表!AP5</f>
        <v>0</v>
      </c>
      <c r="AQ6" s="37">
        <f>AQ$4*投入係数表!AQ5</f>
        <v>0</v>
      </c>
      <c r="AR6" s="37">
        <f>AR$4*投入係数表!AR5</f>
        <v>0</v>
      </c>
      <c r="AS6" s="37">
        <f>AS$4*投入係数表!AS5</f>
        <v>0</v>
      </c>
      <c r="AT6" s="37">
        <f>AT$4*投入係数表!AT5</f>
        <v>0</v>
      </c>
      <c r="AU6" s="37">
        <f>AU$4*投入係数表!AU5</f>
        <v>0</v>
      </c>
      <c r="AV6" s="37">
        <f>AV$4*投入係数表!AV5</f>
        <v>0</v>
      </c>
      <c r="AW6" s="37">
        <f>AW$4*投入係数表!AW5</f>
        <v>0</v>
      </c>
      <c r="AX6" s="37">
        <f>AX$4*投入係数表!AX5</f>
        <v>0</v>
      </c>
      <c r="AY6" s="37">
        <f>AY$4*投入係数表!AY5</f>
        <v>0</v>
      </c>
      <c r="AZ6" s="37">
        <f>AZ$4*投入係数表!AZ5</f>
        <v>0</v>
      </c>
      <c r="BA6" s="37">
        <f>BA$4*投入係数表!BA5</f>
        <v>0</v>
      </c>
      <c r="BB6" s="37">
        <f>BB$4*投入係数表!BB5</f>
        <v>0</v>
      </c>
      <c r="BC6" s="37">
        <f>BC$4*投入係数表!BC5</f>
        <v>0</v>
      </c>
      <c r="BD6" s="37">
        <f>BD$4*投入係数表!BD5</f>
        <v>0</v>
      </c>
      <c r="BE6" s="37">
        <f>BE$4*投入係数表!BE5</f>
        <v>0</v>
      </c>
      <c r="BF6" s="37">
        <f>BF$4*投入係数表!BF5</f>
        <v>0</v>
      </c>
      <c r="BG6" s="37">
        <f>BG$4*投入係数表!BG5</f>
        <v>0</v>
      </c>
      <c r="BH6" s="37">
        <f>BH$4*投入係数表!BH5</f>
        <v>0</v>
      </c>
      <c r="BI6" s="37">
        <f>BI$4*投入係数表!BI5</f>
        <v>0</v>
      </c>
      <c r="BJ6" s="37">
        <f>BJ$4*投入係数表!BJ5</f>
        <v>0</v>
      </c>
      <c r="BK6" s="37">
        <f>BK$4*投入係数表!BK5</f>
        <v>0</v>
      </c>
      <c r="BL6" s="37">
        <f>BL$4*投入係数表!BL5</f>
        <v>0</v>
      </c>
      <c r="BM6" s="37">
        <f>BM$4*投入係数表!BM5</f>
        <v>0</v>
      </c>
      <c r="BN6" s="37">
        <f>BN$4*投入係数表!BN5</f>
        <v>0</v>
      </c>
      <c r="BO6" s="37">
        <f>BO$4*投入係数表!BO5</f>
        <v>0</v>
      </c>
      <c r="BP6" s="37">
        <f>BP$4*投入係数表!BP5</f>
        <v>0</v>
      </c>
      <c r="BQ6" s="37">
        <f>BQ$4*投入係数表!BQ5</f>
        <v>0</v>
      </c>
      <c r="BR6" s="37">
        <f>BR$4*投入係数表!BR5</f>
        <v>0</v>
      </c>
      <c r="BS6" s="37">
        <f>BS$4*投入係数表!BS5</f>
        <v>0</v>
      </c>
      <c r="BT6" s="37">
        <f>BT$4*投入係数表!BT5</f>
        <v>0</v>
      </c>
      <c r="BU6" s="37">
        <f>BU$4*投入係数表!BU5</f>
        <v>0</v>
      </c>
      <c r="BV6" s="37">
        <f>BV$4*投入係数表!BV5</f>
        <v>0</v>
      </c>
      <c r="BW6" s="37">
        <f>BW$4*投入係数表!BW5</f>
        <v>0</v>
      </c>
      <c r="BX6" s="37">
        <f>BX$4*投入係数表!BX5</f>
        <v>0</v>
      </c>
      <c r="BY6" s="37">
        <f>BY$4*投入係数表!BY5</f>
        <v>0</v>
      </c>
      <c r="BZ6" s="37">
        <f>BZ$4*投入係数表!BZ5</f>
        <v>0</v>
      </c>
      <c r="CA6" s="37">
        <f>CA$4*投入係数表!CA5</f>
        <v>0</v>
      </c>
      <c r="CB6" s="37">
        <f>CB$4*投入係数表!CB5</f>
        <v>0</v>
      </c>
      <c r="CC6" s="37">
        <f>CC$4*投入係数表!CC5</f>
        <v>0</v>
      </c>
      <c r="CD6" s="37">
        <f>CD$4*投入係数表!CD5</f>
        <v>0</v>
      </c>
      <c r="CE6" s="37">
        <f>CE$4*投入係数表!CE5</f>
        <v>0</v>
      </c>
      <c r="CF6" s="37">
        <f>CF$4*投入係数表!CF5</f>
        <v>0</v>
      </c>
      <c r="CG6" s="37">
        <f>CG$4*投入係数表!CG5</f>
        <v>0</v>
      </c>
      <c r="CH6" s="37">
        <f>CH$4*投入係数表!CH5</f>
        <v>0</v>
      </c>
      <c r="CI6" s="37">
        <f>CI$4*投入係数表!CI5</f>
        <v>0</v>
      </c>
      <c r="CJ6" s="37">
        <f>CJ$4*投入係数表!CJ5</f>
        <v>0</v>
      </c>
      <c r="CK6" s="37">
        <f>CK$4*投入係数表!CK5</f>
        <v>0</v>
      </c>
      <c r="CL6" s="37">
        <f>CL$4*投入係数表!CL5</f>
        <v>0</v>
      </c>
      <c r="CM6" s="37">
        <f>CM$4*投入係数表!CM5</f>
        <v>0</v>
      </c>
      <c r="CN6" s="37">
        <f>CN$4*投入係数表!CN5</f>
        <v>0</v>
      </c>
      <c r="CO6" s="37">
        <f>CO$4*投入係数表!CO5</f>
        <v>0</v>
      </c>
      <c r="CP6" s="37">
        <f>CP$4*投入係数表!CP5</f>
        <v>0</v>
      </c>
      <c r="CQ6" s="37">
        <f>CQ$4*投入係数表!CQ5</f>
        <v>0</v>
      </c>
      <c r="CR6" s="37">
        <f>CR$4*投入係数表!CR5</f>
        <v>0</v>
      </c>
      <c r="CS6" s="37">
        <f>CS$4*投入係数表!CS5</f>
        <v>0</v>
      </c>
      <c r="CT6" s="37">
        <f>CT$4*投入係数表!CT5</f>
        <v>0</v>
      </c>
      <c r="CU6" s="37">
        <f>CU$4*投入係数表!CU5</f>
        <v>0</v>
      </c>
      <c r="CV6" s="37">
        <f>CV$4*投入係数表!CV5</f>
        <v>0</v>
      </c>
      <c r="CW6" s="37">
        <f>CW$4*投入係数表!CW5</f>
        <v>0</v>
      </c>
      <c r="CX6" s="37">
        <f>CX$4*投入係数表!CX5</f>
        <v>0</v>
      </c>
      <c r="CY6" s="37">
        <f>CY$4*投入係数表!CY5</f>
        <v>0</v>
      </c>
      <c r="CZ6" s="37">
        <f>CZ$4*投入係数表!CZ5</f>
        <v>0</v>
      </c>
      <c r="DA6" s="37">
        <f>DA$4*投入係数表!DA5</f>
        <v>0</v>
      </c>
      <c r="DB6" s="37">
        <f>DB$4*投入係数表!DB5</f>
        <v>0</v>
      </c>
      <c r="DC6" s="37">
        <f>DC$4*投入係数表!DC5</f>
        <v>0</v>
      </c>
      <c r="DD6" s="37">
        <f>DD$4*投入係数表!DD5</f>
        <v>0</v>
      </c>
      <c r="DE6" s="34">
        <f t="shared" ref="DE6:DE69" si="0">SUM(C6:DD6)</f>
        <v>0</v>
      </c>
    </row>
    <row r="7" spans="1:109" x14ac:dyDescent="0.15">
      <c r="A7" s="8" t="s">
        <v>4</v>
      </c>
      <c r="B7" s="9" t="s">
        <v>5</v>
      </c>
      <c r="C7" s="37">
        <f>C$4*投入係数表!C6</f>
        <v>0</v>
      </c>
      <c r="D7" s="37">
        <f>D$4*投入係数表!D6</f>
        <v>0</v>
      </c>
      <c r="E7" s="37">
        <f>E$4*投入係数表!E6</f>
        <v>0</v>
      </c>
      <c r="F7" s="37">
        <f>F$4*投入係数表!F6</f>
        <v>0</v>
      </c>
      <c r="G7" s="37">
        <f>G$4*投入係数表!G6</f>
        <v>0</v>
      </c>
      <c r="H7" s="37">
        <f>H$4*投入係数表!H6</f>
        <v>0</v>
      </c>
      <c r="I7" s="37">
        <f>I$4*投入係数表!I6</f>
        <v>0</v>
      </c>
      <c r="J7" s="37">
        <f>J$4*投入係数表!J6</f>
        <v>0</v>
      </c>
      <c r="K7" s="37">
        <f>K$4*投入係数表!K6</f>
        <v>0</v>
      </c>
      <c r="L7" s="37">
        <f>L$4*投入係数表!L6</f>
        <v>0</v>
      </c>
      <c r="M7" s="37">
        <f>M$4*投入係数表!M6</f>
        <v>0</v>
      </c>
      <c r="N7" s="37">
        <f>N$4*投入係数表!N6</f>
        <v>0</v>
      </c>
      <c r="O7" s="37">
        <f>O$4*投入係数表!O6</f>
        <v>0</v>
      </c>
      <c r="P7" s="37">
        <f>P$4*投入係数表!P6</f>
        <v>0</v>
      </c>
      <c r="Q7" s="37">
        <f>Q$4*投入係数表!Q6</f>
        <v>0</v>
      </c>
      <c r="R7" s="37">
        <f>R$4*投入係数表!R6</f>
        <v>0</v>
      </c>
      <c r="S7" s="37">
        <f>S$4*投入係数表!S6</f>
        <v>0</v>
      </c>
      <c r="T7" s="37">
        <f>T$4*投入係数表!T6</f>
        <v>0</v>
      </c>
      <c r="U7" s="37">
        <f>U$4*投入係数表!U6</f>
        <v>0</v>
      </c>
      <c r="V7" s="37">
        <f>V$4*投入係数表!V6</f>
        <v>0</v>
      </c>
      <c r="W7" s="37">
        <f>W$4*投入係数表!W6</f>
        <v>0</v>
      </c>
      <c r="X7" s="37">
        <f>X$4*投入係数表!X6</f>
        <v>0</v>
      </c>
      <c r="Y7" s="37">
        <f>Y$4*投入係数表!Y6</f>
        <v>0</v>
      </c>
      <c r="Z7" s="37">
        <f>Z$4*投入係数表!Z6</f>
        <v>0</v>
      </c>
      <c r="AA7" s="37">
        <f>AA$4*投入係数表!AA6</f>
        <v>0</v>
      </c>
      <c r="AB7" s="37">
        <f>AB$4*投入係数表!AB6</f>
        <v>0</v>
      </c>
      <c r="AC7" s="37">
        <f>AC$4*投入係数表!AC6</f>
        <v>0</v>
      </c>
      <c r="AD7" s="37">
        <f>AD$4*投入係数表!AD6</f>
        <v>0</v>
      </c>
      <c r="AE7" s="37">
        <f>AE$4*投入係数表!AE6</f>
        <v>0</v>
      </c>
      <c r="AF7" s="37">
        <f>AF$4*投入係数表!AF6</f>
        <v>0</v>
      </c>
      <c r="AG7" s="37">
        <f>AG$4*投入係数表!AG6</f>
        <v>0</v>
      </c>
      <c r="AH7" s="37">
        <f>AH$4*投入係数表!AH6</f>
        <v>0</v>
      </c>
      <c r="AI7" s="37">
        <f>AI$4*投入係数表!AI6</f>
        <v>0</v>
      </c>
      <c r="AJ7" s="37">
        <f>AJ$4*投入係数表!AJ6</f>
        <v>0</v>
      </c>
      <c r="AK7" s="37">
        <f>AK$4*投入係数表!AK6</f>
        <v>0</v>
      </c>
      <c r="AL7" s="37">
        <f>AL$4*投入係数表!AL6</f>
        <v>0</v>
      </c>
      <c r="AM7" s="37">
        <f>AM$4*投入係数表!AM6</f>
        <v>0</v>
      </c>
      <c r="AN7" s="37">
        <f>AN$4*投入係数表!AN6</f>
        <v>0</v>
      </c>
      <c r="AO7" s="37">
        <f>AO$4*投入係数表!AO6</f>
        <v>0</v>
      </c>
      <c r="AP7" s="37">
        <f>AP$4*投入係数表!AP6</f>
        <v>0</v>
      </c>
      <c r="AQ7" s="37">
        <f>AQ$4*投入係数表!AQ6</f>
        <v>0</v>
      </c>
      <c r="AR7" s="37">
        <f>AR$4*投入係数表!AR6</f>
        <v>0</v>
      </c>
      <c r="AS7" s="37">
        <f>AS$4*投入係数表!AS6</f>
        <v>0</v>
      </c>
      <c r="AT7" s="37">
        <f>AT$4*投入係数表!AT6</f>
        <v>0</v>
      </c>
      <c r="AU7" s="37">
        <f>AU$4*投入係数表!AU6</f>
        <v>0</v>
      </c>
      <c r="AV7" s="37">
        <f>AV$4*投入係数表!AV6</f>
        <v>0</v>
      </c>
      <c r="AW7" s="37">
        <f>AW$4*投入係数表!AW6</f>
        <v>0</v>
      </c>
      <c r="AX7" s="37">
        <f>AX$4*投入係数表!AX6</f>
        <v>0</v>
      </c>
      <c r="AY7" s="37">
        <f>AY$4*投入係数表!AY6</f>
        <v>0</v>
      </c>
      <c r="AZ7" s="37">
        <f>AZ$4*投入係数表!AZ6</f>
        <v>0</v>
      </c>
      <c r="BA7" s="37">
        <f>BA$4*投入係数表!BA6</f>
        <v>0</v>
      </c>
      <c r="BB7" s="37">
        <f>BB$4*投入係数表!BB6</f>
        <v>0</v>
      </c>
      <c r="BC7" s="37">
        <f>BC$4*投入係数表!BC6</f>
        <v>0</v>
      </c>
      <c r="BD7" s="37">
        <f>BD$4*投入係数表!BD6</f>
        <v>0</v>
      </c>
      <c r="BE7" s="37">
        <f>BE$4*投入係数表!BE6</f>
        <v>0</v>
      </c>
      <c r="BF7" s="37">
        <f>BF$4*投入係数表!BF6</f>
        <v>0</v>
      </c>
      <c r="BG7" s="37">
        <f>BG$4*投入係数表!BG6</f>
        <v>0</v>
      </c>
      <c r="BH7" s="37">
        <f>BH$4*投入係数表!BH6</f>
        <v>0</v>
      </c>
      <c r="BI7" s="37">
        <f>BI$4*投入係数表!BI6</f>
        <v>0</v>
      </c>
      <c r="BJ7" s="37">
        <f>BJ$4*投入係数表!BJ6</f>
        <v>0</v>
      </c>
      <c r="BK7" s="37">
        <f>BK$4*投入係数表!BK6</f>
        <v>0</v>
      </c>
      <c r="BL7" s="37">
        <f>BL$4*投入係数表!BL6</f>
        <v>0</v>
      </c>
      <c r="BM7" s="37">
        <f>BM$4*投入係数表!BM6</f>
        <v>0</v>
      </c>
      <c r="BN7" s="37">
        <f>BN$4*投入係数表!BN6</f>
        <v>0</v>
      </c>
      <c r="BO7" s="37">
        <f>BO$4*投入係数表!BO6</f>
        <v>0</v>
      </c>
      <c r="BP7" s="37">
        <f>BP$4*投入係数表!BP6</f>
        <v>0</v>
      </c>
      <c r="BQ7" s="37">
        <f>BQ$4*投入係数表!BQ6</f>
        <v>0</v>
      </c>
      <c r="BR7" s="37">
        <f>BR$4*投入係数表!BR6</f>
        <v>0</v>
      </c>
      <c r="BS7" s="37">
        <f>BS$4*投入係数表!BS6</f>
        <v>0</v>
      </c>
      <c r="BT7" s="37">
        <f>BT$4*投入係数表!BT6</f>
        <v>0</v>
      </c>
      <c r="BU7" s="37">
        <f>BU$4*投入係数表!BU6</f>
        <v>0</v>
      </c>
      <c r="BV7" s="37">
        <f>BV$4*投入係数表!BV6</f>
        <v>0</v>
      </c>
      <c r="BW7" s="37">
        <f>BW$4*投入係数表!BW6</f>
        <v>0</v>
      </c>
      <c r="BX7" s="37">
        <f>BX$4*投入係数表!BX6</f>
        <v>0</v>
      </c>
      <c r="BY7" s="37">
        <f>BY$4*投入係数表!BY6</f>
        <v>0</v>
      </c>
      <c r="BZ7" s="37">
        <f>BZ$4*投入係数表!BZ6</f>
        <v>0</v>
      </c>
      <c r="CA7" s="37">
        <f>CA$4*投入係数表!CA6</f>
        <v>0</v>
      </c>
      <c r="CB7" s="37">
        <f>CB$4*投入係数表!CB6</f>
        <v>0</v>
      </c>
      <c r="CC7" s="37">
        <f>CC$4*投入係数表!CC6</f>
        <v>0</v>
      </c>
      <c r="CD7" s="37">
        <f>CD$4*投入係数表!CD6</f>
        <v>0</v>
      </c>
      <c r="CE7" s="37">
        <f>CE$4*投入係数表!CE6</f>
        <v>0</v>
      </c>
      <c r="CF7" s="37">
        <f>CF$4*投入係数表!CF6</f>
        <v>0</v>
      </c>
      <c r="CG7" s="37">
        <f>CG$4*投入係数表!CG6</f>
        <v>0</v>
      </c>
      <c r="CH7" s="37">
        <f>CH$4*投入係数表!CH6</f>
        <v>0</v>
      </c>
      <c r="CI7" s="37">
        <f>CI$4*投入係数表!CI6</f>
        <v>0</v>
      </c>
      <c r="CJ7" s="37">
        <f>CJ$4*投入係数表!CJ6</f>
        <v>0</v>
      </c>
      <c r="CK7" s="37">
        <f>CK$4*投入係数表!CK6</f>
        <v>0</v>
      </c>
      <c r="CL7" s="37">
        <f>CL$4*投入係数表!CL6</f>
        <v>0</v>
      </c>
      <c r="CM7" s="37">
        <f>CM$4*投入係数表!CM6</f>
        <v>0</v>
      </c>
      <c r="CN7" s="37">
        <f>CN$4*投入係数表!CN6</f>
        <v>0</v>
      </c>
      <c r="CO7" s="37">
        <f>CO$4*投入係数表!CO6</f>
        <v>0</v>
      </c>
      <c r="CP7" s="37">
        <f>CP$4*投入係数表!CP6</f>
        <v>0</v>
      </c>
      <c r="CQ7" s="37">
        <f>CQ$4*投入係数表!CQ6</f>
        <v>0</v>
      </c>
      <c r="CR7" s="37">
        <f>CR$4*投入係数表!CR6</f>
        <v>0</v>
      </c>
      <c r="CS7" s="37">
        <f>CS$4*投入係数表!CS6</f>
        <v>0</v>
      </c>
      <c r="CT7" s="37">
        <f>CT$4*投入係数表!CT6</f>
        <v>0</v>
      </c>
      <c r="CU7" s="37">
        <f>CU$4*投入係数表!CU6</f>
        <v>0</v>
      </c>
      <c r="CV7" s="37">
        <f>CV$4*投入係数表!CV6</f>
        <v>0</v>
      </c>
      <c r="CW7" s="37">
        <f>CW$4*投入係数表!CW6</f>
        <v>0</v>
      </c>
      <c r="CX7" s="37">
        <f>CX$4*投入係数表!CX6</f>
        <v>0</v>
      </c>
      <c r="CY7" s="37">
        <f>CY$4*投入係数表!CY6</f>
        <v>0</v>
      </c>
      <c r="CZ7" s="37">
        <f>CZ$4*投入係数表!CZ6</f>
        <v>0</v>
      </c>
      <c r="DA7" s="37">
        <f>DA$4*投入係数表!DA6</f>
        <v>0</v>
      </c>
      <c r="DB7" s="37">
        <f>DB$4*投入係数表!DB6</f>
        <v>0</v>
      </c>
      <c r="DC7" s="37">
        <f>DC$4*投入係数表!DC6</f>
        <v>0</v>
      </c>
      <c r="DD7" s="37">
        <f>DD$4*投入係数表!DD6</f>
        <v>0</v>
      </c>
      <c r="DE7" s="34">
        <f t="shared" si="0"/>
        <v>0</v>
      </c>
    </row>
    <row r="8" spans="1:109" x14ac:dyDescent="0.15">
      <c r="A8" s="8" t="s">
        <v>6</v>
      </c>
      <c r="B8" s="9" t="s">
        <v>7</v>
      </c>
      <c r="C8" s="37">
        <f>C$4*投入係数表!C7</f>
        <v>0</v>
      </c>
      <c r="D8" s="37">
        <f>D$4*投入係数表!D7</f>
        <v>0</v>
      </c>
      <c r="E8" s="37">
        <f>E$4*投入係数表!E7</f>
        <v>0</v>
      </c>
      <c r="F8" s="37">
        <f>F$4*投入係数表!F7</f>
        <v>0</v>
      </c>
      <c r="G8" s="37">
        <f>G$4*投入係数表!G7</f>
        <v>0</v>
      </c>
      <c r="H8" s="37">
        <f>H$4*投入係数表!H7</f>
        <v>0</v>
      </c>
      <c r="I8" s="37">
        <f>I$4*投入係数表!I7</f>
        <v>0</v>
      </c>
      <c r="J8" s="37">
        <f>J$4*投入係数表!J7</f>
        <v>0</v>
      </c>
      <c r="K8" s="37">
        <f>K$4*投入係数表!K7</f>
        <v>0</v>
      </c>
      <c r="L8" s="37">
        <f>L$4*投入係数表!L7</f>
        <v>0</v>
      </c>
      <c r="M8" s="37">
        <f>M$4*投入係数表!M7</f>
        <v>0</v>
      </c>
      <c r="N8" s="37">
        <f>N$4*投入係数表!N7</f>
        <v>0</v>
      </c>
      <c r="O8" s="37">
        <f>O$4*投入係数表!O7</f>
        <v>0</v>
      </c>
      <c r="P8" s="37">
        <f>P$4*投入係数表!P7</f>
        <v>0</v>
      </c>
      <c r="Q8" s="37">
        <f>Q$4*投入係数表!Q7</f>
        <v>0</v>
      </c>
      <c r="R8" s="37">
        <f>R$4*投入係数表!R7</f>
        <v>0</v>
      </c>
      <c r="S8" s="37">
        <f>S$4*投入係数表!S7</f>
        <v>0</v>
      </c>
      <c r="T8" s="37">
        <f>T$4*投入係数表!T7</f>
        <v>0</v>
      </c>
      <c r="U8" s="37">
        <f>U$4*投入係数表!U7</f>
        <v>0</v>
      </c>
      <c r="V8" s="37">
        <f>V$4*投入係数表!V7</f>
        <v>0</v>
      </c>
      <c r="W8" s="37">
        <f>W$4*投入係数表!W7</f>
        <v>0</v>
      </c>
      <c r="X8" s="37">
        <f>X$4*投入係数表!X7</f>
        <v>0</v>
      </c>
      <c r="Y8" s="37">
        <f>Y$4*投入係数表!Y7</f>
        <v>0</v>
      </c>
      <c r="Z8" s="37">
        <f>Z$4*投入係数表!Z7</f>
        <v>0</v>
      </c>
      <c r="AA8" s="37">
        <f>AA$4*投入係数表!AA7</f>
        <v>0</v>
      </c>
      <c r="AB8" s="37">
        <f>AB$4*投入係数表!AB7</f>
        <v>0</v>
      </c>
      <c r="AC8" s="37">
        <f>AC$4*投入係数表!AC7</f>
        <v>0</v>
      </c>
      <c r="AD8" s="37">
        <f>AD$4*投入係数表!AD7</f>
        <v>0</v>
      </c>
      <c r="AE8" s="37">
        <f>AE$4*投入係数表!AE7</f>
        <v>0</v>
      </c>
      <c r="AF8" s="37">
        <f>AF$4*投入係数表!AF7</f>
        <v>0</v>
      </c>
      <c r="AG8" s="37">
        <f>AG$4*投入係数表!AG7</f>
        <v>0</v>
      </c>
      <c r="AH8" s="37">
        <f>AH$4*投入係数表!AH7</f>
        <v>0</v>
      </c>
      <c r="AI8" s="37">
        <f>AI$4*投入係数表!AI7</f>
        <v>0</v>
      </c>
      <c r="AJ8" s="37">
        <f>AJ$4*投入係数表!AJ7</f>
        <v>0</v>
      </c>
      <c r="AK8" s="37">
        <f>AK$4*投入係数表!AK7</f>
        <v>0</v>
      </c>
      <c r="AL8" s="37">
        <f>AL$4*投入係数表!AL7</f>
        <v>0</v>
      </c>
      <c r="AM8" s="37">
        <f>AM$4*投入係数表!AM7</f>
        <v>0</v>
      </c>
      <c r="AN8" s="37">
        <f>AN$4*投入係数表!AN7</f>
        <v>0</v>
      </c>
      <c r="AO8" s="37">
        <f>AO$4*投入係数表!AO7</f>
        <v>0</v>
      </c>
      <c r="AP8" s="37">
        <f>AP$4*投入係数表!AP7</f>
        <v>0</v>
      </c>
      <c r="AQ8" s="37">
        <f>AQ$4*投入係数表!AQ7</f>
        <v>0</v>
      </c>
      <c r="AR8" s="37">
        <f>AR$4*投入係数表!AR7</f>
        <v>0</v>
      </c>
      <c r="AS8" s="37">
        <f>AS$4*投入係数表!AS7</f>
        <v>0</v>
      </c>
      <c r="AT8" s="37">
        <f>AT$4*投入係数表!AT7</f>
        <v>0</v>
      </c>
      <c r="AU8" s="37">
        <f>AU$4*投入係数表!AU7</f>
        <v>0</v>
      </c>
      <c r="AV8" s="37">
        <f>AV$4*投入係数表!AV7</f>
        <v>0</v>
      </c>
      <c r="AW8" s="37">
        <f>AW$4*投入係数表!AW7</f>
        <v>0</v>
      </c>
      <c r="AX8" s="37">
        <f>AX$4*投入係数表!AX7</f>
        <v>0</v>
      </c>
      <c r="AY8" s="37">
        <f>AY$4*投入係数表!AY7</f>
        <v>0</v>
      </c>
      <c r="AZ8" s="37">
        <f>AZ$4*投入係数表!AZ7</f>
        <v>0</v>
      </c>
      <c r="BA8" s="37">
        <f>BA$4*投入係数表!BA7</f>
        <v>0</v>
      </c>
      <c r="BB8" s="37">
        <f>BB$4*投入係数表!BB7</f>
        <v>0</v>
      </c>
      <c r="BC8" s="37">
        <f>BC$4*投入係数表!BC7</f>
        <v>0</v>
      </c>
      <c r="BD8" s="37">
        <f>BD$4*投入係数表!BD7</f>
        <v>0</v>
      </c>
      <c r="BE8" s="37">
        <f>BE$4*投入係数表!BE7</f>
        <v>0</v>
      </c>
      <c r="BF8" s="37">
        <f>BF$4*投入係数表!BF7</f>
        <v>0</v>
      </c>
      <c r="BG8" s="37">
        <f>BG$4*投入係数表!BG7</f>
        <v>0</v>
      </c>
      <c r="BH8" s="37">
        <f>BH$4*投入係数表!BH7</f>
        <v>0</v>
      </c>
      <c r="BI8" s="37">
        <f>BI$4*投入係数表!BI7</f>
        <v>0</v>
      </c>
      <c r="BJ8" s="37">
        <f>BJ$4*投入係数表!BJ7</f>
        <v>0</v>
      </c>
      <c r="BK8" s="37">
        <f>BK$4*投入係数表!BK7</f>
        <v>0</v>
      </c>
      <c r="BL8" s="37">
        <f>BL$4*投入係数表!BL7</f>
        <v>0</v>
      </c>
      <c r="BM8" s="37">
        <f>BM$4*投入係数表!BM7</f>
        <v>0</v>
      </c>
      <c r="BN8" s="37">
        <f>BN$4*投入係数表!BN7</f>
        <v>0</v>
      </c>
      <c r="BO8" s="37">
        <f>BO$4*投入係数表!BO7</f>
        <v>0</v>
      </c>
      <c r="BP8" s="37">
        <f>BP$4*投入係数表!BP7</f>
        <v>0</v>
      </c>
      <c r="BQ8" s="37">
        <f>BQ$4*投入係数表!BQ7</f>
        <v>0</v>
      </c>
      <c r="BR8" s="37">
        <f>BR$4*投入係数表!BR7</f>
        <v>0</v>
      </c>
      <c r="BS8" s="37">
        <f>BS$4*投入係数表!BS7</f>
        <v>0</v>
      </c>
      <c r="BT8" s="37">
        <f>BT$4*投入係数表!BT7</f>
        <v>0</v>
      </c>
      <c r="BU8" s="37">
        <f>BU$4*投入係数表!BU7</f>
        <v>0</v>
      </c>
      <c r="BV8" s="37">
        <f>BV$4*投入係数表!BV7</f>
        <v>0</v>
      </c>
      <c r="BW8" s="37">
        <f>BW$4*投入係数表!BW7</f>
        <v>0</v>
      </c>
      <c r="BX8" s="37">
        <f>BX$4*投入係数表!BX7</f>
        <v>0</v>
      </c>
      <c r="BY8" s="37">
        <f>BY$4*投入係数表!BY7</f>
        <v>0</v>
      </c>
      <c r="BZ8" s="37">
        <f>BZ$4*投入係数表!BZ7</f>
        <v>0</v>
      </c>
      <c r="CA8" s="37">
        <f>CA$4*投入係数表!CA7</f>
        <v>0</v>
      </c>
      <c r="CB8" s="37">
        <f>CB$4*投入係数表!CB7</f>
        <v>0</v>
      </c>
      <c r="CC8" s="37">
        <f>CC$4*投入係数表!CC7</f>
        <v>0</v>
      </c>
      <c r="CD8" s="37">
        <f>CD$4*投入係数表!CD7</f>
        <v>0</v>
      </c>
      <c r="CE8" s="37">
        <f>CE$4*投入係数表!CE7</f>
        <v>0</v>
      </c>
      <c r="CF8" s="37">
        <f>CF$4*投入係数表!CF7</f>
        <v>0</v>
      </c>
      <c r="CG8" s="37">
        <f>CG$4*投入係数表!CG7</f>
        <v>0</v>
      </c>
      <c r="CH8" s="37">
        <f>CH$4*投入係数表!CH7</f>
        <v>0</v>
      </c>
      <c r="CI8" s="37">
        <f>CI$4*投入係数表!CI7</f>
        <v>0</v>
      </c>
      <c r="CJ8" s="37">
        <f>CJ$4*投入係数表!CJ7</f>
        <v>0</v>
      </c>
      <c r="CK8" s="37">
        <f>CK$4*投入係数表!CK7</f>
        <v>0</v>
      </c>
      <c r="CL8" s="37">
        <f>CL$4*投入係数表!CL7</f>
        <v>0</v>
      </c>
      <c r="CM8" s="37">
        <f>CM$4*投入係数表!CM7</f>
        <v>0</v>
      </c>
      <c r="CN8" s="37">
        <f>CN$4*投入係数表!CN7</f>
        <v>0</v>
      </c>
      <c r="CO8" s="37">
        <f>CO$4*投入係数表!CO7</f>
        <v>0</v>
      </c>
      <c r="CP8" s="37">
        <f>CP$4*投入係数表!CP7</f>
        <v>0</v>
      </c>
      <c r="CQ8" s="37">
        <f>CQ$4*投入係数表!CQ7</f>
        <v>0</v>
      </c>
      <c r="CR8" s="37">
        <f>CR$4*投入係数表!CR7</f>
        <v>0</v>
      </c>
      <c r="CS8" s="37">
        <f>CS$4*投入係数表!CS7</f>
        <v>0</v>
      </c>
      <c r="CT8" s="37">
        <f>CT$4*投入係数表!CT7</f>
        <v>0</v>
      </c>
      <c r="CU8" s="37">
        <f>CU$4*投入係数表!CU7</f>
        <v>0</v>
      </c>
      <c r="CV8" s="37">
        <f>CV$4*投入係数表!CV7</f>
        <v>0</v>
      </c>
      <c r="CW8" s="37">
        <f>CW$4*投入係数表!CW7</f>
        <v>0</v>
      </c>
      <c r="CX8" s="37">
        <f>CX$4*投入係数表!CX7</f>
        <v>0</v>
      </c>
      <c r="CY8" s="37">
        <f>CY$4*投入係数表!CY7</f>
        <v>0</v>
      </c>
      <c r="CZ8" s="37">
        <f>CZ$4*投入係数表!CZ7</f>
        <v>0</v>
      </c>
      <c r="DA8" s="37">
        <f>DA$4*投入係数表!DA7</f>
        <v>0</v>
      </c>
      <c r="DB8" s="37">
        <f>DB$4*投入係数表!DB7</f>
        <v>0</v>
      </c>
      <c r="DC8" s="37">
        <f>DC$4*投入係数表!DC7</f>
        <v>0</v>
      </c>
      <c r="DD8" s="37">
        <f>DD$4*投入係数表!DD7</f>
        <v>0</v>
      </c>
      <c r="DE8" s="34">
        <f t="shared" si="0"/>
        <v>0</v>
      </c>
    </row>
    <row r="9" spans="1:109" x14ac:dyDescent="0.15">
      <c r="A9" s="8" t="s">
        <v>8</v>
      </c>
      <c r="B9" s="9" t="s">
        <v>9</v>
      </c>
      <c r="C9" s="37">
        <f>C$4*投入係数表!C8</f>
        <v>0</v>
      </c>
      <c r="D9" s="37">
        <f>D$4*投入係数表!D8</f>
        <v>0</v>
      </c>
      <c r="E9" s="37">
        <f>E$4*投入係数表!E8</f>
        <v>0</v>
      </c>
      <c r="F9" s="37">
        <f>F$4*投入係数表!F8</f>
        <v>0</v>
      </c>
      <c r="G9" s="37">
        <f>G$4*投入係数表!G8</f>
        <v>0</v>
      </c>
      <c r="H9" s="37">
        <f>H$4*投入係数表!H8</f>
        <v>0</v>
      </c>
      <c r="I9" s="37">
        <f>I$4*投入係数表!I8</f>
        <v>0</v>
      </c>
      <c r="J9" s="37">
        <f>J$4*投入係数表!J8</f>
        <v>0</v>
      </c>
      <c r="K9" s="37">
        <f>K$4*投入係数表!K8</f>
        <v>0</v>
      </c>
      <c r="L9" s="37">
        <f>L$4*投入係数表!L8</f>
        <v>0</v>
      </c>
      <c r="M9" s="37">
        <f>M$4*投入係数表!M8</f>
        <v>0</v>
      </c>
      <c r="N9" s="37">
        <f>N$4*投入係数表!N8</f>
        <v>0</v>
      </c>
      <c r="O9" s="37">
        <f>O$4*投入係数表!O8</f>
        <v>0</v>
      </c>
      <c r="P9" s="37">
        <f>P$4*投入係数表!P8</f>
        <v>0</v>
      </c>
      <c r="Q9" s="37">
        <f>Q$4*投入係数表!Q8</f>
        <v>0</v>
      </c>
      <c r="R9" s="37">
        <f>R$4*投入係数表!R8</f>
        <v>0</v>
      </c>
      <c r="S9" s="37">
        <f>S$4*投入係数表!S8</f>
        <v>0</v>
      </c>
      <c r="T9" s="37">
        <f>T$4*投入係数表!T8</f>
        <v>0</v>
      </c>
      <c r="U9" s="37">
        <f>U$4*投入係数表!U8</f>
        <v>0</v>
      </c>
      <c r="V9" s="37">
        <f>V$4*投入係数表!V8</f>
        <v>0</v>
      </c>
      <c r="W9" s="37">
        <f>W$4*投入係数表!W8</f>
        <v>0</v>
      </c>
      <c r="X9" s="37">
        <f>X$4*投入係数表!X8</f>
        <v>0</v>
      </c>
      <c r="Y9" s="37">
        <f>Y$4*投入係数表!Y8</f>
        <v>0</v>
      </c>
      <c r="Z9" s="37">
        <f>Z$4*投入係数表!Z8</f>
        <v>0</v>
      </c>
      <c r="AA9" s="37">
        <f>AA$4*投入係数表!AA8</f>
        <v>0</v>
      </c>
      <c r="AB9" s="37">
        <f>AB$4*投入係数表!AB8</f>
        <v>0</v>
      </c>
      <c r="AC9" s="37">
        <f>AC$4*投入係数表!AC8</f>
        <v>0</v>
      </c>
      <c r="AD9" s="37">
        <f>AD$4*投入係数表!AD8</f>
        <v>0</v>
      </c>
      <c r="AE9" s="37">
        <f>AE$4*投入係数表!AE8</f>
        <v>0</v>
      </c>
      <c r="AF9" s="37">
        <f>AF$4*投入係数表!AF8</f>
        <v>0</v>
      </c>
      <c r="AG9" s="37">
        <f>AG$4*投入係数表!AG8</f>
        <v>0</v>
      </c>
      <c r="AH9" s="37">
        <f>AH$4*投入係数表!AH8</f>
        <v>0</v>
      </c>
      <c r="AI9" s="37">
        <f>AI$4*投入係数表!AI8</f>
        <v>0</v>
      </c>
      <c r="AJ9" s="37">
        <f>AJ$4*投入係数表!AJ8</f>
        <v>0</v>
      </c>
      <c r="AK9" s="37">
        <f>AK$4*投入係数表!AK8</f>
        <v>0</v>
      </c>
      <c r="AL9" s="37">
        <f>AL$4*投入係数表!AL8</f>
        <v>0</v>
      </c>
      <c r="AM9" s="37">
        <f>AM$4*投入係数表!AM8</f>
        <v>0</v>
      </c>
      <c r="AN9" s="37">
        <f>AN$4*投入係数表!AN8</f>
        <v>0</v>
      </c>
      <c r="AO9" s="37">
        <f>AO$4*投入係数表!AO8</f>
        <v>0</v>
      </c>
      <c r="AP9" s="37">
        <f>AP$4*投入係数表!AP8</f>
        <v>0</v>
      </c>
      <c r="AQ9" s="37">
        <f>AQ$4*投入係数表!AQ8</f>
        <v>0</v>
      </c>
      <c r="AR9" s="37">
        <f>AR$4*投入係数表!AR8</f>
        <v>0</v>
      </c>
      <c r="AS9" s="37">
        <f>AS$4*投入係数表!AS8</f>
        <v>0</v>
      </c>
      <c r="AT9" s="37">
        <f>AT$4*投入係数表!AT8</f>
        <v>0</v>
      </c>
      <c r="AU9" s="37">
        <f>AU$4*投入係数表!AU8</f>
        <v>0</v>
      </c>
      <c r="AV9" s="37">
        <f>AV$4*投入係数表!AV8</f>
        <v>0</v>
      </c>
      <c r="AW9" s="37">
        <f>AW$4*投入係数表!AW8</f>
        <v>0</v>
      </c>
      <c r="AX9" s="37">
        <f>AX$4*投入係数表!AX8</f>
        <v>0</v>
      </c>
      <c r="AY9" s="37">
        <f>AY$4*投入係数表!AY8</f>
        <v>0</v>
      </c>
      <c r="AZ9" s="37">
        <f>AZ$4*投入係数表!AZ8</f>
        <v>0</v>
      </c>
      <c r="BA9" s="37">
        <f>BA$4*投入係数表!BA8</f>
        <v>0</v>
      </c>
      <c r="BB9" s="37">
        <f>BB$4*投入係数表!BB8</f>
        <v>0</v>
      </c>
      <c r="BC9" s="37">
        <f>BC$4*投入係数表!BC8</f>
        <v>0</v>
      </c>
      <c r="BD9" s="37">
        <f>BD$4*投入係数表!BD8</f>
        <v>0</v>
      </c>
      <c r="BE9" s="37">
        <f>BE$4*投入係数表!BE8</f>
        <v>0</v>
      </c>
      <c r="BF9" s="37">
        <f>BF$4*投入係数表!BF8</f>
        <v>0</v>
      </c>
      <c r="BG9" s="37">
        <f>BG$4*投入係数表!BG8</f>
        <v>0</v>
      </c>
      <c r="BH9" s="37">
        <f>BH$4*投入係数表!BH8</f>
        <v>0</v>
      </c>
      <c r="BI9" s="37">
        <f>BI$4*投入係数表!BI8</f>
        <v>0</v>
      </c>
      <c r="BJ9" s="37">
        <f>BJ$4*投入係数表!BJ8</f>
        <v>0</v>
      </c>
      <c r="BK9" s="37">
        <f>BK$4*投入係数表!BK8</f>
        <v>0</v>
      </c>
      <c r="BL9" s="37">
        <f>BL$4*投入係数表!BL8</f>
        <v>0</v>
      </c>
      <c r="BM9" s="37">
        <f>BM$4*投入係数表!BM8</f>
        <v>0</v>
      </c>
      <c r="BN9" s="37">
        <f>BN$4*投入係数表!BN8</f>
        <v>0</v>
      </c>
      <c r="BO9" s="37">
        <f>BO$4*投入係数表!BO8</f>
        <v>0</v>
      </c>
      <c r="BP9" s="37">
        <f>BP$4*投入係数表!BP8</f>
        <v>0</v>
      </c>
      <c r="BQ9" s="37">
        <f>BQ$4*投入係数表!BQ8</f>
        <v>0</v>
      </c>
      <c r="BR9" s="37">
        <f>BR$4*投入係数表!BR8</f>
        <v>0</v>
      </c>
      <c r="BS9" s="37">
        <f>BS$4*投入係数表!BS8</f>
        <v>0</v>
      </c>
      <c r="BT9" s="37">
        <f>BT$4*投入係数表!BT8</f>
        <v>0</v>
      </c>
      <c r="BU9" s="37">
        <f>BU$4*投入係数表!BU8</f>
        <v>0</v>
      </c>
      <c r="BV9" s="37">
        <f>BV$4*投入係数表!BV8</f>
        <v>0</v>
      </c>
      <c r="BW9" s="37">
        <f>BW$4*投入係数表!BW8</f>
        <v>0</v>
      </c>
      <c r="BX9" s="37">
        <f>BX$4*投入係数表!BX8</f>
        <v>0</v>
      </c>
      <c r="BY9" s="37">
        <f>BY$4*投入係数表!BY8</f>
        <v>0</v>
      </c>
      <c r="BZ9" s="37">
        <f>BZ$4*投入係数表!BZ8</f>
        <v>0</v>
      </c>
      <c r="CA9" s="37">
        <f>CA$4*投入係数表!CA8</f>
        <v>0</v>
      </c>
      <c r="CB9" s="37">
        <f>CB$4*投入係数表!CB8</f>
        <v>0</v>
      </c>
      <c r="CC9" s="37">
        <f>CC$4*投入係数表!CC8</f>
        <v>0</v>
      </c>
      <c r="CD9" s="37">
        <f>CD$4*投入係数表!CD8</f>
        <v>0</v>
      </c>
      <c r="CE9" s="37">
        <f>CE$4*投入係数表!CE8</f>
        <v>0</v>
      </c>
      <c r="CF9" s="37">
        <f>CF$4*投入係数表!CF8</f>
        <v>0</v>
      </c>
      <c r="CG9" s="37">
        <f>CG$4*投入係数表!CG8</f>
        <v>0</v>
      </c>
      <c r="CH9" s="37">
        <f>CH$4*投入係数表!CH8</f>
        <v>0</v>
      </c>
      <c r="CI9" s="37">
        <f>CI$4*投入係数表!CI8</f>
        <v>0</v>
      </c>
      <c r="CJ9" s="37">
        <f>CJ$4*投入係数表!CJ8</f>
        <v>0</v>
      </c>
      <c r="CK9" s="37">
        <f>CK$4*投入係数表!CK8</f>
        <v>0</v>
      </c>
      <c r="CL9" s="37">
        <f>CL$4*投入係数表!CL8</f>
        <v>0</v>
      </c>
      <c r="CM9" s="37">
        <f>CM$4*投入係数表!CM8</f>
        <v>0</v>
      </c>
      <c r="CN9" s="37">
        <f>CN$4*投入係数表!CN8</f>
        <v>0</v>
      </c>
      <c r="CO9" s="37">
        <f>CO$4*投入係数表!CO8</f>
        <v>0</v>
      </c>
      <c r="CP9" s="37">
        <f>CP$4*投入係数表!CP8</f>
        <v>0</v>
      </c>
      <c r="CQ9" s="37">
        <f>CQ$4*投入係数表!CQ8</f>
        <v>0</v>
      </c>
      <c r="CR9" s="37">
        <f>CR$4*投入係数表!CR8</f>
        <v>0</v>
      </c>
      <c r="CS9" s="37">
        <f>CS$4*投入係数表!CS8</f>
        <v>0</v>
      </c>
      <c r="CT9" s="37">
        <f>CT$4*投入係数表!CT8</f>
        <v>0</v>
      </c>
      <c r="CU9" s="37">
        <f>CU$4*投入係数表!CU8</f>
        <v>0</v>
      </c>
      <c r="CV9" s="37">
        <f>CV$4*投入係数表!CV8</f>
        <v>0</v>
      </c>
      <c r="CW9" s="37">
        <f>CW$4*投入係数表!CW8</f>
        <v>0</v>
      </c>
      <c r="CX9" s="37">
        <f>CX$4*投入係数表!CX8</f>
        <v>0</v>
      </c>
      <c r="CY9" s="37">
        <f>CY$4*投入係数表!CY8</f>
        <v>0</v>
      </c>
      <c r="CZ9" s="37">
        <f>CZ$4*投入係数表!CZ8</f>
        <v>0</v>
      </c>
      <c r="DA9" s="37">
        <f>DA$4*投入係数表!DA8</f>
        <v>0</v>
      </c>
      <c r="DB9" s="37">
        <f>DB$4*投入係数表!DB8</f>
        <v>0</v>
      </c>
      <c r="DC9" s="37">
        <f>DC$4*投入係数表!DC8</f>
        <v>0</v>
      </c>
      <c r="DD9" s="37">
        <f>DD$4*投入係数表!DD8</f>
        <v>0</v>
      </c>
      <c r="DE9" s="34">
        <f t="shared" si="0"/>
        <v>0</v>
      </c>
    </row>
    <row r="10" spans="1:109" x14ac:dyDescent="0.15">
      <c r="A10" s="8" t="s">
        <v>10</v>
      </c>
      <c r="B10" s="9" t="s">
        <v>170</v>
      </c>
      <c r="C10" s="37">
        <f>C$4*投入係数表!C9</f>
        <v>0</v>
      </c>
      <c r="D10" s="37">
        <f>D$4*投入係数表!D9</f>
        <v>0</v>
      </c>
      <c r="E10" s="37">
        <f>E$4*投入係数表!E9</f>
        <v>0</v>
      </c>
      <c r="F10" s="37">
        <f>F$4*投入係数表!F9</f>
        <v>0</v>
      </c>
      <c r="G10" s="37">
        <f>G$4*投入係数表!G9</f>
        <v>0</v>
      </c>
      <c r="H10" s="37">
        <f>H$4*投入係数表!H9</f>
        <v>0</v>
      </c>
      <c r="I10" s="37">
        <f>I$4*投入係数表!I9</f>
        <v>0</v>
      </c>
      <c r="J10" s="37">
        <f>J$4*投入係数表!J9</f>
        <v>0</v>
      </c>
      <c r="K10" s="37">
        <f>K$4*投入係数表!K9</f>
        <v>0</v>
      </c>
      <c r="L10" s="37">
        <f>L$4*投入係数表!L9</f>
        <v>0</v>
      </c>
      <c r="M10" s="37">
        <f>M$4*投入係数表!M9</f>
        <v>0</v>
      </c>
      <c r="N10" s="37">
        <f>N$4*投入係数表!N9</f>
        <v>0</v>
      </c>
      <c r="O10" s="37">
        <f>O$4*投入係数表!O9</f>
        <v>0</v>
      </c>
      <c r="P10" s="37">
        <f>P$4*投入係数表!P9</f>
        <v>0</v>
      </c>
      <c r="Q10" s="37">
        <f>Q$4*投入係数表!Q9</f>
        <v>0</v>
      </c>
      <c r="R10" s="37">
        <f>R$4*投入係数表!R9</f>
        <v>0</v>
      </c>
      <c r="S10" s="37">
        <f>S$4*投入係数表!S9</f>
        <v>0</v>
      </c>
      <c r="T10" s="37">
        <f>T$4*投入係数表!T9</f>
        <v>0</v>
      </c>
      <c r="U10" s="37">
        <f>U$4*投入係数表!U9</f>
        <v>0</v>
      </c>
      <c r="V10" s="37">
        <f>V$4*投入係数表!V9</f>
        <v>0</v>
      </c>
      <c r="W10" s="37">
        <f>W$4*投入係数表!W9</f>
        <v>0</v>
      </c>
      <c r="X10" s="37">
        <f>X$4*投入係数表!X9</f>
        <v>0</v>
      </c>
      <c r="Y10" s="37">
        <f>Y$4*投入係数表!Y9</f>
        <v>0</v>
      </c>
      <c r="Z10" s="37">
        <f>Z$4*投入係数表!Z9</f>
        <v>0</v>
      </c>
      <c r="AA10" s="37">
        <f>AA$4*投入係数表!AA9</f>
        <v>0</v>
      </c>
      <c r="AB10" s="37">
        <f>AB$4*投入係数表!AB9</f>
        <v>0</v>
      </c>
      <c r="AC10" s="37">
        <f>AC$4*投入係数表!AC9</f>
        <v>0</v>
      </c>
      <c r="AD10" s="37">
        <f>AD$4*投入係数表!AD9</f>
        <v>0</v>
      </c>
      <c r="AE10" s="37">
        <f>AE$4*投入係数表!AE9</f>
        <v>0</v>
      </c>
      <c r="AF10" s="37">
        <f>AF$4*投入係数表!AF9</f>
        <v>0</v>
      </c>
      <c r="AG10" s="37">
        <f>AG$4*投入係数表!AG9</f>
        <v>0</v>
      </c>
      <c r="AH10" s="37">
        <f>AH$4*投入係数表!AH9</f>
        <v>0</v>
      </c>
      <c r="AI10" s="37">
        <f>AI$4*投入係数表!AI9</f>
        <v>0</v>
      </c>
      <c r="AJ10" s="37">
        <f>AJ$4*投入係数表!AJ9</f>
        <v>0</v>
      </c>
      <c r="AK10" s="37">
        <f>AK$4*投入係数表!AK9</f>
        <v>0</v>
      </c>
      <c r="AL10" s="37">
        <f>AL$4*投入係数表!AL9</f>
        <v>0</v>
      </c>
      <c r="AM10" s="37">
        <f>AM$4*投入係数表!AM9</f>
        <v>0</v>
      </c>
      <c r="AN10" s="37">
        <f>AN$4*投入係数表!AN9</f>
        <v>0</v>
      </c>
      <c r="AO10" s="37">
        <f>AO$4*投入係数表!AO9</f>
        <v>0</v>
      </c>
      <c r="AP10" s="37">
        <f>AP$4*投入係数表!AP9</f>
        <v>0</v>
      </c>
      <c r="AQ10" s="37">
        <f>AQ$4*投入係数表!AQ9</f>
        <v>0</v>
      </c>
      <c r="AR10" s="37">
        <f>AR$4*投入係数表!AR9</f>
        <v>0</v>
      </c>
      <c r="AS10" s="37">
        <f>AS$4*投入係数表!AS9</f>
        <v>0</v>
      </c>
      <c r="AT10" s="37">
        <f>AT$4*投入係数表!AT9</f>
        <v>0</v>
      </c>
      <c r="AU10" s="37">
        <f>AU$4*投入係数表!AU9</f>
        <v>0</v>
      </c>
      <c r="AV10" s="37">
        <f>AV$4*投入係数表!AV9</f>
        <v>0</v>
      </c>
      <c r="AW10" s="37">
        <f>AW$4*投入係数表!AW9</f>
        <v>0</v>
      </c>
      <c r="AX10" s="37">
        <f>AX$4*投入係数表!AX9</f>
        <v>0</v>
      </c>
      <c r="AY10" s="37">
        <f>AY$4*投入係数表!AY9</f>
        <v>0</v>
      </c>
      <c r="AZ10" s="37">
        <f>AZ$4*投入係数表!AZ9</f>
        <v>0</v>
      </c>
      <c r="BA10" s="37">
        <f>BA$4*投入係数表!BA9</f>
        <v>0</v>
      </c>
      <c r="BB10" s="37">
        <f>BB$4*投入係数表!BB9</f>
        <v>0</v>
      </c>
      <c r="BC10" s="37">
        <f>BC$4*投入係数表!BC9</f>
        <v>0</v>
      </c>
      <c r="BD10" s="37">
        <f>BD$4*投入係数表!BD9</f>
        <v>0</v>
      </c>
      <c r="BE10" s="37">
        <f>BE$4*投入係数表!BE9</f>
        <v>0</v>
      </c>
      <c r="BF10" s="37">
        <f>BF$4*投入係数表!BF9</f>
        <v>0</v>
      </c>
      <c r="BG10" s="37">
        <f>BG$4*投入係数表!BG9</f>
        <v>0</v>
      </c>
      <c r="BH10" s="37">
        <f>BH$4*投入係数表!BH9</f>
        <v>0</v>
      </c>
      <c r="BI10" s="37">
        <f>BI$4*投入係数表!BI9</f>
        <v>0</v>
      </c>
      <c r="BJ10" s="37">
        <f>BJ$4*投入係数表!BJ9</f>
        <v>0</v>
      </c>
      <c r="BK10" s="37">
        <f>BK$4*投入係数表!BK9</f>
        <v>0</v>
      </c>
      <c r="BL10" s="37">
        <f>BL$4*投入係数表!BL9</f>
        <v>0</v>
      </c>
      <c r="BM10" s="37">
        <f>BM$4*投入係数表!BM9</f>
        <v>0</v>
      </c>
      <c r="BN10" s="37">
        <f>BN$4*投入係数表!BN9</f>
        <v>0</v>
      </c>
      <c r="BO10" s="37">
        <f>BO$4*投入係数表!BO9</f>
        <v>0</v>
      </c>
      <c r="BP10" s="37">
        <f>BP$4*投入係数表!BP9</f>
        <v>0</v>
      </c>
      <c r="BQ10" s="37">
        <f>BQ$4*投入係数表!BQ9</f>
        <v>0</v>
      </c>
      <c r="BR10" s="37">
        <f>BR$4*投入係数表!BR9</f>
        <v>0</v>
      </c>
      <c r="BS10" s="37">
        <f>BS$4*投入係数表!BS9</f>
        <v>0</v>
      </c>
      <c r="BT10" s="37">
        <f>BT$4*投入係数表!BT9</f>
        <v>0</v>
      </c>
      <c r="BU10" s="37">
        <f>BU$4*投入係数表!BU9</f>
        <v>0</v>
      </c>
      <c r="BV10" s="37">
        <f>BV$4*投入係数表!BV9</f>
        <v>0</v>
      </c>
      <c r="BW10" s="37">
        <f>BW$4*投入係数表!BW9</f>
        <v>0</v>
      </c>
      <c r="BX10" s="37">
        <f>BX$4*投入係数表!BX9</f>
        <v>0</v>
      </c>
      <c r="BY10" s="37">
        <f>BY$4*投入係数表!BY9</f>
        <v>0</v>
      </c>
      <c r="BZ10" s="37">
        <f>BZ$4*投入係数表!BZ9</f>
        <v>0</v>
      </c>
      <c r="CA10" s="37">
        <f>CA$4*投入係数表!CA9</f>
        <v>0</v>
      </c>
      <c r="CB10" s="37">
        <f>CB$4*投入係数表!CB9</f>
        <v>0</v>
      </c>
      <c r="CC10" s="37">
        <f>CC$4*投入係数表!CC9</f>
        <v>0</v>
      </c>
      <c r="CD10" s="37">
        <f>CD$4*投入係数表!CD9</f>
        <v>0</v>
      </c>
      <c r="CE10" s="37">
        <f>CE$4*投入係数表!CE9</f>
        <v>0</v>
      </c>
      <c r="CF10" s="37">
        <f>CF$4*投入係数表!CF9</f>
        <v>0</v>
      </c>
      <c r="CG10" s="37">
        <f>CG$4*投入係数表!CG9</f>
        <v>0</v>
      </c>
      <c r="CH10" s="37">
        <f>CH$4*投入係数表!CH9</f>
        <v>0</v>
      </c>
      <c r="CI10" s="37">
        <f>CI$4*投入係数表!CI9</f>
        <v>0</v>
      </c>
      <c r="CJ10" s="37">
        <f>CJ$4*投入係数表!CJ9</f>
        <v>0</v>
      </c>
      <c r="CK10" s="37">
        <f>CK$4*投入係数表!CK9</f>
        <v>0</v>
      </c>
      <c r="CL10" s="37">
        <f>CL$4*投入係数表!CL9</f>
        <v>0</v>
      </c>
      <c r="CM10" s="37">
        <f>CM$4*投入係数表!CM9</f>
        <v>0</v>
      </c>
      <c r="CN10" s="37">
        <f>CN$4*投入係数表!CN9</f>
        <v>0</v>
      </c>
      <c r="CO10" s="37">
        <f>CO$4*投入係数表!CO9</f>
        <v>0</v>
      </c>
      <c r="CP10" s="37">
        <f>CP$4*投入係数表!CP9</f>
        <v>0</v>
      </c>
      <c r="CQ10" s="37">
        <f>CQ$4*投入係数表!CQ9</f>
        <v>0</v>
      </c>
      <c r="CR10" s="37">
        <f>CR$4*投入係数表!CR9</f>
        <v>0</v>
      </c>
      <c r="CS10" s="37">
        <f>CS$4*投入係数表!CS9</f>
        <v>0</v>
      </c>
      <c r="CT10" s="37">
        <f>CT$4*投入係数表!CT9</f>
        <v>0</v>
      </c>
      <c r="CU10" s="37">
        <f>CU$4*投入係数表!CU9</f>
        <v>0</v>
      </c>
      <c r="CV10" s="37">
        <f>CV$4*投入係数表!CV9</f>
        <v>0</v>
      </c>
      <c r="CW10" s="37">
        <f>CW$4*投入係数表!CW9</f>
        <v>0</v>
      </c>
      <c r="CX10" s="37">
        <f>CX$4*投入係数表!CX9</f>
        <v>0</v>
      </c>
      <c r="CY10" s="37">
        <f>CY$4*投入係数表!CY9</f>
        <v>0</v>
      </c>
      <c r="CZ10" s="37">
        <f>CZ$4*投入係数表!CZ9</f>
        <v>0</v>
      </c>
      <c r="DA10" s="37">
        <f>DA$4*投入係数表!DA9</f>
        <v>0</v>
      </c>
      <c r="DB10" s="37">
        <f>DB$4*投入係数表!DB9</f>
        <v>0</v>
      </c>
      <c r="DC10" s="37">
        <f>DC$4*投入係数表!DC9</f>
        <v>0</v>
      </c>
      <c r="DD10" s="37">
        <f>DD$4*投入係数表!DD9</f>
        <v>0</v>
      </c>
      <c r="DE10" s="34">
        <f t="shared" si="0"/>
        <v>0</v>
      </c>
    </row>
    <row r="11" spans="1:109" x14ac:dyDescent="0.15">
      <c r="A11" s="8" t="s">
        <v>11</v>
      </c>
      <c r="B11" s="9" t="s">
        <v>278</v>
      </c>
      <c r="C11" s="37">
        <f>C$4*投入係数表!C10</f>
        <v>0</v>
      </c>
      <c r="D11" s="37">
        <f>D$4*投入係数表!D10</f>
        <v>0</v>
      </c>
      <c r="E11" s="37">
        <f>E$4*投入係数表!E10</f>
        <v>0</v>
      </c>
      <c r="F11" s="37">
        <f>F$4*投入係数表!F10</f>
        <v>0</v>
      </c>
      <c r="G11" s="37">
        <f>G$4*投入係数表!G10</f>
        <v>0</v>
      </c>
      <c r="H11" s="37">
        <f>H$4*投入係数表!H10</f>
        <v>0</v>
      </c>
      <c r="I11" s="37">
        <f>I$4*投入係数表!I10</f>
        <v>0</v>
      </c>
      <c r="J11" s="37">
        <f>J$4*投入係数表!J10</f>
        <v>0</v>
      </c>
      <c r="K11" s="37">
        <f>K$4*投入係数表!K10</f>
        <v>0</v>
      </c>
      <c r="L11" s="37">
        <f>L$4*投入係数表!L10</f>
        <v>0</v>
      </c>
      <c r="M11" s="37">
        <f>M$4*投入係数表!M10</f>
        <v>0</v>
      </c>
      <c r="N11" s="37">
        <f>N$4*投入係数表!N10</f>
        <v>0</v>
      </c>
      <c r="O11" s="37">
        <f>O$4*投入係数表!O10</f>
        <v>0</v>
      </c>
      <c r="P11" s="37">
        <f>P$4*投入係数表!P10</f>
        <v>0</v>
      </c>
      <c r="Q11" s="37">
        <f>Q$4*投入係数表!Q10</f>
        <v>0</v>
      </c>
      <c r="R11" s="37">
        <f>R$4*投入係数表!R10</f>
        <v>0</v>
      </c>
      <c r="S11" s="37">
        <f>S$4*投入係数表!S10</f>
        <v>0</v>
      </c>
      <c r="T11" s="37">
        <f>T$4*投入係数表!T10</f>
        <v>0</v>
      </c>
      <c r="U11" s="37">
        <f>U$4*投入係数表!U10</f>
        <v>0</v>
      </c>
      <c r="V11" s="37">
        <f>V$4*投入係数表!V10</f>
        <v>0</v>
      </c>
      <c r="W11" s="37">
        <f>W$4*投入係数表!W10</f>
        <v>0</v>
      </c>
      <c r="X11" s="37">
        <f>X$4*投入係数表!X10</f>
        <v>0</v>
      </c>
      <c r="Y11" s="37">
        <f>Y$4*投入係数表!Y10</f>
        <v>0</v>
      </c>
      <c r="Z11" s="37">
        <f>Z$4*投入係数表!Z10</f>
        <v>0</v>
      </c>
      <c r="AA11" s="37">
        <f>AA$4*投入係数表!AA10</f>
        <v>0</v>
      </c>
      <c r="AB11" s="37">
        <f>AB$4*投入係数表!AB10</f>
        <v>0</v>
      </c>
      <c r="AC11" s="37">
        <f>AC$4*投入係数表!AC10</f>
        <v>0</v>
      </c>
      <c r="AD11" s="37">
        <f>AD$4*投入係数表!AD10</f>
        <v>0</v>
      </c>
      <c r="AE11" s="37">
        <f>AE$4*投入係数表!AE10</f>
        <v>0</v>
      </c>
      <c r="AF11" s="37">
        <f>AF$4*投入係数表!AF10</f>
        <v>0</v>
      </c>
      <c r="AG11" s="37">
        <f>AG$4*投入係数表!AG10</f>
        <v>0</v>
      </c>
      <c r="AH11" s="37">
        <f>AH$4*投入係数表!AH10</f>
        <v>0</v>
      </c>
      <c r="AI11" s="37">
        <f>AI$4*投入係数表!AI10</f>
        <v>0</v>
      </c>
      <c r="AJ11" s="37">
        <f>AJ$4*投入係数表!AJ10</f>
        <v>0</v>
      </c>
      <c r="AK11" s="37">
        <f>AK$4*投入係数表!AK10</f>
        <v>0</v>
      </c>
      <c r="AL11" s="37">
        <f>AL$4*投入係数表!AL10</f>
        <v>0</v>
      </c>
      <c r="AM11" s="37">
        <f>AM$4*投入係数表!AM10</f>
        <v>0</v>
      </c>
      <c r="AN11" s="37">
        <f>AN$4*投入係数表!AN10</f>
        <v>0</v>
      </c>
      <c r="AO11" s="37">
        <f>AO$4*投入係数表!AO10</f>
        <v>0</v>
      </c>
      <c r="AP11" s="37">
        <f>AP$4*投入係数表!AP10</f>
        <v>0</v>
      </c>
      <c r="AQ11" s="37">
        <f>AQ$4*投入係数表!AQ10</f>
        <v>0</v>
      </c>
      <c r="AR11" s="37">
        <f>AR$4*投入係数表!AR10</f>
        <v>0</v>
      </c>
      <c r="AS11" s="37">
        <f>AS$4*投入係数表!AS10</f>
        <v>0</v>
      </c>
      <c r="AT11" s="37">
        <f>AT$4*投入係数表!AT10</f>
        <v>0</v>
      </c>
      <c r="AU11" s="37">
        <f>AU$4*投入係数表!AU10</f>
        <v>0</v>
      </c>
      <c r="AV11" s="37">
        <f>AV$4*投入係数表!AV10</f>
        <v>0</v>
      </c>
      <c r="AW11" s="37">
        <f>AW$4*投入係数表!AW10</f>
        <v>0</v>
      </c>
      <c r="AX11" s="37">
        <f>AX$4*投入係数表!AX10</f>
        <v>0</v>
      </c>
      <c r="AY11" s="37">
        <f>AY$4*投入係数表!AY10</f>
        <v>0</v>
      </c>
      <c r="AZ11" s="37">
        <f>AZ$4*投入係数表!AZ10</f>
        <v>0</v>
      </c>
      <c r="BA11" s="37">
        <f>BA$4*投入係数表!BA10</f>
        <v>0</v>
      </c>
      <c r="BB11" s="37">
        <f>BB$4*投入係数表!BB10</f>
        <v>0</v>
      </c>
      <c r="BC11" s="37">
        <f>BC$4*投入係数表!BC10</f>
        <v>0</v>
      </c>
      <c r="BD11" s="37">
        <f>BD$4*投入係数表!BD10</f>
        <v>0</v>
      </c>
      <c r="BE11" s="37">
        <f>BE$4*投入係数表!BE10</f>
        <v>0</v>
      </c>
      <c r="BF11" s="37">
        <f>BF$4*投入係数表!BF10</f>
        <v>0</v>
      </c>
      <c r="BG11" s="37">
        <f>BG$4*投入係数表!BG10</f>
        <v>0</v>
      </c>
      <c r="BH11" s="37">
        <f>BH$4*投入係数表!BH10</f>
        <v>0</v>
      </c>
      <c r="BI11" s="37">
        <f>BI$4*投入係数表!BI10</f>
        <v>0</v>
      </c>
      <c r="BJ11" s="37">
        <f>BJ$4*投入係数表!BJ10</f>
        <v>0</v>
      </c>
      <c r="BK11" s="37">
        <f>BK$4*投入係数表!BK10</f>
        <v>0</v>
      </c>
      <c r="BL11" s="37">
        <f>BL$4*投入係数表!BL10</f>
        <v>0</v>
      </c>
      <c r="BM11" s="37">
        <f>BM$4*投入係数表!BM10</f>
        <v>0</v>
      </c>
      <c r="BN11" s="37">
        <f>BN$4*投入係数表!BN10</f>
        <v>0</v>
      </c>
      <c r="BO11" s="37">
        <f>BO$4*投入係数表!BO10</f>
        <v>0</v>
      </c>
      <c r="BP11" s="37">
        <f>BP$4*投入係数表!BP10</f>
        <v>0</v>
      </c>
      <c r="BQ11" s="37">
        <f>BQ$4*投入係数表!BQ10</f>
        <v>0</v>
      </c>
      <c r="BR11" s="37">
        <f>BR$4*投入係数表!BR10</f>
        <v>0</v>
      </c>
      <c r="BS11" s="37">
        <f>BS$4*投入係数表!BS10</f>
        <v>0</v>
      </c>
      <c r="BT11" s="37">
        <f>BT$4*投入係数表!BT10</f>
        <v>0</v>
      </c>
      <c r="BU11" s="37">
        <f>BU$4*投入係数表!BU10</f>
        <v>0</v>
      </c>
      <c r="BV11" s="37">
        <f>BV$4*投入係数表!BV10</f>
        <v>0</v>
      </c>
      <c r="BW11" s="37">
        <f>BW$4*投入係数表!BW10</f>
        <v>0</v>
      </c>
      <c r="BX11" s="37">
        <f>BX$4*投入係数表!BX10</f>
        <v>0</v>
      </c>
      <c r="BY11" s="37">
        <f>BY$4*投入係数表!BY10</f>
        <v>0</v>
      </c>
      <c r="BZ11" s="37">
        <f>BZ$4*投入係数表!BZ10</f>
        <v>0</v>
      </c>
      <c r="CA11" s="37">
        <f>CA$4*投入係数表!CA10</f>
        <v>0</v>
      </c>
      <c r="CB11" s="37">
        <f>CB$4*投入係数表!CB10</f>
        <v>0</v>
      </c>
      <c r="CC11" s="37">
        <f>CC$4*投入係数表!CC10</f>
        <v>0</v>
      </c>
      <c r="CD11" s="37">
        <f>CD$4*投入係数表!CD10</f>
        <v>0</v>
      </c>
      <c r="CE11" s="37">
        <f>CE$4*投入係数表!CE10</f>
        <v>0</v>
      </c>
      <c r="CF11" s="37">
        <f>CF$4*投入係数表!CF10</f>
        <v>0</v>
      </c>
      <c r="CG11" s="37">
        <f>CG$4*投入係数表!CG10</f>
        <v>0</v>
      </c>
      <c r="CH11" s="37">
        <f>CH$4*投入係数表!CH10</f>
        <v>0</v>
      </c>
      <c r="CI11" s="37">
        <f>CI$4*投入係数表!CI10</f>
        <v>0</v>
      </c>
      <c r="CJ11" s="37">
        <f>CJ$4*投入係数表!CJ10</f>
        <v>0</v>
      </c>
      <c r="CK11" s="37">
        <f>CK$4*投入係数表!CK10</f>
        <v>0</v>
      </c>
      <c r="CL11" s="37">
        <f>CL$4*投入係数表!CL10</f>
        <v>0</v>
      </c>
      <c r="CM11" s="37">
        <f>CM$4*投入係数表!CM10</f>
        <v>0</v>
      </c>
      <c r="CN11" s="37">
        <f>CN$4*投入係数表!CN10</f>
        <v>0</v>
      </c>
      <c r="CO11" s="37">
        <f>CO$4*投入係数表!CO10</f>
        <v>0</v>
      </c>
      <c r="CP11" s="37">
        <f>CP$4*投入係数表!CP10</f>
        <v>0</v>
      </c>
      <c r="CQ11" s="37">
        <f>CQ$4*投入係数表!CQ10</f>
        <v>0</v>
      </c>
      <c r="CR11" s="37">
        <f>CR$4*投入係数表!CR10</f>
        <v>0</v>
      </c>
      <c r="CS11" s="37">
        <f>CS$4*投入係数表!CS10</f>
        <v>0</v>
      </c>
      <c r="CT11" s="37">
        <f>CT$4*投入係数表!CT10</f>
        <v>0</v>
      </c>
      <c r="CU11" s="37">
        <f>CU$4*投入係数表!CU10</f>
        <v>0</v>
      </c>
      <c r="CV11" s="37">
        <f>CV$4*投入係数表!CV10</f>
        <v>0</v>
      </c>
      <c r="CW11" s="37">
        <f>CW$4*投入係数表!CW10</f>
        <v>0</v>
      </c>
      <c r="CX11" s="37">
        <f>CX$4*投入係数表!CX10</f>
        <v>0</v>
      </c>
      <c r="CY11" s="37">
        <f>CY$4*投入係数表!CY10</f>
        <v>0</v>
      </c>
      <c r="CZ11" s="37">
        <f>CZ$4*投入係数表!CZ10</f>
        <v>0</v>
      </c>
      <c r="DA11" s="37">
        <f>DA$4*投入係数表!DA10</f>
        <v>0</v>
      </c>
      <c r="DB11" s="37">
        <f>DB$4*投入係数表!DB10</f>
        <v>0</v>
      </c>
      <c r="DC11" s="37">
        <f>DC$4*投入係数表!DC10</f>
        <v>0</v>
      </c>
      <c r="DD11" s="37">
        <f>DD$4*投入係数表!DD10</f>
        <v>0</v>
      </c>
      <c r="DE11" s="34">
        <f t="shared" si="0"/>
        <v>0</v>
      </c>
    </row>
    <row r="12" spans="1:109" x14ac:dyDescent="0.15">
      <c r="A12" s="8" t="s">
        <v>12</v>
      </c>
      <c r="B12" s="9" t="s">
        <v>171</v>
      </c>
      <c r="C12" s="37">
        <f>C$4*投入係数表!C11</f>
        <v>0</v>
      </c>
      <c r="D12" s="37">
        <f>D$4*投入係数表!D11</f>
        <v>0</v>
      </c>
      <c r="E12" s="37">
        <f>E$4*投入係数表!E11</f>
        <v>0</v>
      </c>
      <c r="F12" s="37">
        <f>F$4*投入係数表!F11</f>
        <v>0</v>
      </c>
      <c r="G12" s="37">
        <f>G$4*投入係数表!G11</f>
        <v>0</v>
      </c>
      <c r="H12" s="37">
        <f>H$4*投入係数表!H11</f>
        <v>0</v>
      </c>
      <c r="I12" s="37">
        <f>I$4*投入係数表!I11</f>
        <v>0</v>
      </c>
      <c r="J12" s="37">
        <f>J$4*投入係数表!J11</f>
        <v>0</v>
      </c>
      <c r="K12" s="37">
        <f>K$4*投入係数表!K11</f>
        <v>0</v>
      </c>
      <c r="L12" s="37">
        <f>L$4*投入係数表!L11</f>
        <v>0</v>
      </c>
      <c r="M12" s="37">
        <f>M$4*投入係数表!M11</f>
        <v>0</v>
      </c>
      <c r="N12" s="37">
        <f>N$4*投入係数表!N11</f>
        <v>0</v>
      </c>
      <c r="O12" s="37">
        <f>O$4*投入係数表!O11</f>
        <v>0</v>
      </c>
      <c r="P12" s="37">
        <f>P$4*投入係数表!P11</f>
        <v>0</v>
      </c>
      <c r="Q12" s="37">
        <f>Q$4*投入係数表!Q11</f>
        <v>0</v>
      </c>
      <c r="R12" s="37">
        <f>R$4*投入係数表!R11</f>
        <v>0</v>
      </c>
      <c r="S12" s="37">
        <f>S$4*投入係数表!S11</f>
        <v>0</v>
      </c>
      <c r="T12" s="37">
        <f>T$4*投入係数表!T11</f>
        <v>0</v>
      </c>
      <c r="U12" s="37">
        <f>U$4*投入係数表!U11</f>
        <v>0</v>
      </c>
      <c r="V12" s="37">
        <f>V$4*投入係数表!V11</f>
        <v>0</v>
      </c>
      <c r="W12" s="37">
        <f>W$4*投入係数表!W11</f>
        <v>0</v>
      </c>
      <c r="X12" s="37">
        <f>X$4*投入係数表!X11</f>
        <v>0</v>
      </c>
      <c r="Y12" s="37">
        <f>Y$4*投入係数表!Y11</f>
        <v>0</v>
      </c>
      <c r="Z12" s="37">
        <f>Z$4*投入係数表!Z11</f>
        <v>0</v>
      </c>
      <c r="AA12" s="37">
        <f>AA$4*投入係数表!AA11</f>
        <v>0</v>
      </c>
      <c r="AB12" s="37">
        <f>AB$4*投入係数表!AB11</f>
        <v>0</v>
      </c>
      <c r="AC12" s="37">
        <f>AC$4*投入係数表!AC11</f>
        <v>0</v>
      </c>
      <c r="AD12" s="37">
        <f>AD$4*投入係数表!AD11</f>
        <v>0</v>
      </c>
      <c r="AE12" s="37">
        <f>AE$4*投入係数表!AE11</f>
        <v>0</v>
      </c>
      <c r="AF12" s="37">
        <f>AF$4*投入係数表!AF11</f>
        <v>0</v>
      </c>
      <c r="AG12" s="37">
        <f>AG$4*投入係数表!AG11</f>
        <v>0</v>
      </c>
      <c r="AH12" s="37">
        <f>AH$4*投入係数表!AH11</f>
        <v>0</v>
      </c>
      <c r="AI12" s="37">
        <f>AI$4*投入係数表!AI11</f>
        <v>0</v>
      </c>
      <c r="AJ12" s="37">
        <f>AJ$4*投入係数表!AJ11</f>
        <v>0</v>
      </c>
      <c r="AK12" s="37">
        <f>AK$4*投入係数表!AK11</f>
        <v>0</v>
      </c>
      <c r="AL12" s="37">
        <f>AL$4*投入係数表!AL11</f>
        <v>0</v>
      </c>
      <c r="AM12" s="37">
        <f>AM$4*投入係数表!AM11</f>
        <v>0</v>
      </c>
      <c r="AN12" s="37">
        <f>AN$4*投入係数表!AN11</f>
        <v>0</v>
      </c>
      <c r="AO12" s="37">
        <f>AO$4*投入係数表!AO11</f>
        <v>0</v>
      </c>
      <c r="AP12" s="37">
        <f>AP$4*投入係数表!AP11</f>
        <v>0</v>
      </c>
      <c r="AQ12" s="37">
        <f>AQ$4*投入係数表!AQ11</f>
        <v>0</v>
      </c>
      <c r="AR12" s="37">
        <f>AR$4*投入係数表!AR11</f>
        <v>0</v>
      </c>
      <c r="AS12" s="37">
        <f>AS$4*投入係数表!AS11</f>
        <v>0</v>
      </c>
      <c r="AT12" s="37">
        <f>AT$4*投入係数表!AT11</f>
        <v>0</v>
      </c>
      <c r="AU12" s="37">
        <f>AU$4*投入係数表!AU11</f>
        <v>0</v>
      </c>
      <c r="AV12" s="37">
        <f>AV$4*投入係数表!AV11</f>
        <v>0</v>
      </c>
      <c r="AW12" s="37">
        <f>AW$4*投入係数表!AW11</f>
        <v>0</v>
      </c>
      <c r="AX12" s="37">
        <f>AX$4*投入係数表!AX11</f>
        <v>0</v>
      </c>
      <c r="AY12" s="37">
        <f>AY$4*投入係数表!AY11</f>
        <v>0</v>
      </c>
      <c r="AZ12" s="37">
        <f>AZ$4*投入係数表!AZ11</f>
        <v>0</v>
      </c>
      <c r="BA12" s="37">
        <f>BA$4*投入係数表!BA11</f>
        <v>0</v>
      </c>
      <c r="BB12" s="37">
        <f>BB$4*投入係数表!BB11</f>
        <v>0</v>
      </c>
      <c r="BC12" s="37">
        <f>BC$4*投入係数表!BC11</f>
        <v>0</v>
      </c>
      <c r="BD12" s="37">
        <f>BD$4*投入係数表!BD11</f>
        <v>0</v>
      </c>
      <c r="BE12" s="37">
        <f>BE$4*投入係数表!BE11</f>
        <v>0</v>
      </c>
      <c r="BF12" s="37">
        <f>BF$4*投入係数表!BF11</f>
        <v>0</v>
      </c>
      <c r="BG12" s="37">
        <f>BG$4*投入係数表!BG11</f>
        <v>0</v>
      </c>
      <c r="BH12" s="37">
        <f>BH$4*投入係数表!BH11</f>
        <v>0</v>
      </c>
      <c r="BI12" s="37">
        <f>BI$4*投入係数表!BI11</f>
        <v>0</v>
      </c>
      <c r="BJ12" s="37">
        <f>BJ$4*投入係数表!BJ11</f>
        <v>0</v>
      </c>
      <c r="BK12" s="37">
        <f>BK$4*投入係数表!BK11</f>
        <v>0</v>
      </c>
      <c r="BL12" s="37">
        <f>BL$4*投入係数表!BL11</f>
        <v>0</v>
      </c>
      <c r="BM12" s="37">
        <f>BM$4*投入係数表!BM11</f>
        <v>0</v>
      </c>
      <c r="BN12" s="37">
        <f>BN$4*投入係数表!BN11</f>
        <v>0</v>
      </c>
      <c r="BO12" s="37">
        <f>BO$4*投入係数表!BO11</f>
        <v>0</v>
      </c>
      <c r="BP12" s="37">
        <f>BP$4*投入係数表!BP11</f>
        <v>0</v>
      </c>
      <c r="BQ12" s="37">
        <f>BQ$4*投入係数表!BQ11</f>
        <v>0</v>
      </c>
      <c r="BR12" s="37">
        <f>BR$4*投入係数表!BR11</f>
        <v>0</v>
      </c>
      <c r="BS12" s="37">
        <f>BS$4*投入係数表!BS11</f>
        <v>0</v>
      </c>
      <c r="BT12" s="37">
        <f>BT$4*投入係数表!BT11</f>
        <v>0</v>
      </c>
      <c r="BU12" s="37">
        <f>BU$4*投入係数表!BU11</f>
        <v>0</v>
      </c>
      <c r="BV12" s="37">
        <f>BV$4*投入係数表!BV11</f>
        <v>0</v>
      </c>
      <c r="BW12" s="37">
        <f>BW$4*投入係数表!BW11</f>
        <v>0</v>
      </c>
      <c r="BX12" s="37">
        <f>BX$4*投入係数表!BX11</f>
        <v>0</v>
      </c>
      <c r="BY12" s="37">
        <f>BY$4*投入係数表!BY11</f>
        <v>0</v>
      </c>
      <c r="BZ12" s="37">
        <f>BZ$4*投入係数表!BZ11</f>
        <v>0</v>
      </c>
      <c r="CA12" s="37">
        <f>CA$4*投入係数表!CA11</f>
        <v>0</v>
      </c>
      <c r="CB12" s="37">
        <f>CB$4*投入係数表!CB11</f>
        <v>0</v>
      </c>
      <c r="CC12" s="37">
        <f>CC$4*投入係数表!CC11</f>
        <v>0</v>
      </c>
      <c r="CD12" s="37">
        <f>CD$4*投入係数表!CD11</f>
        <v>0</v>
      </c>
      <c r="CE12" s="37">
        <f>CE$4*投入係数表!CE11</f>
        <v>0</v>
      </c>
      <c r="CF12" s="37">
        <f>CF$4*投入係数表!CF11</f>
        <v>0</v>
      </c>
      <c r="CG12" s="37">
        <f>CG$4*投入係数表!CG11</f>
        <v>0</v>
      </c>
      <c r="CH12" s="37">
        <f>CH$4*投入係数表!CH11</f>
        <v>0</v>
      </c>
      <c r="CI12" s="37">
        <f>CI$4*投入係数表!CI11</f>
        <v>0</v>
      </c>
      <c r="CJ12" s="37">
        <f>CJ$4*投入係数表!CJ11</f>
        <v>0</v>
      </c>
      <c r="CK12" s="37">
        <f>CK$4*投入係数表!CK11</f>
        <v>0</v>
      </c>
      <c r="CL12" s="37">
        <f>CL$4*投入係数表!CL11</f>
        <v>0</v>
      </c>
      <c r="CM12" s="37">
        <f>CM$4*投入係数表!CM11</f>
        <v>0</v>
      </c>
      <c r="CN12" s="37">
        <f>CN$4*投入係数表!CN11</f>
        <v>0</v>
      </c>
      <c r="CO12" s="37">
        <f>CO$4*投入係数表!CO11</f>
        <v>0</v>
      </c>
      <c r="CP12" s="37">
        <f>CP$4*投入係数表!CP11</f>
        <v>0</v>
      </c>
      <c r="CQ12" s="37">
        <f>CQ$4*投入係数表!CQ11</f>
        <v>0</v>
      </c>
      <c r="CR12" s="37">
        <f>CR$4*投入係数表!CR11</f>
        <v>0</v>
      </c>
      <c r="CS12" s="37">
        <f>CS$4*投入係数表!CS11</f>
        <v>0</v>
      </c>
      <c r="CT12" s="37">
        <f>CT$4*投入係数表!CT11</f>
        <v>0</v>
      </c>
      <c r="CU12" s="37">
        <f>CU$4*投入係数表!CU11</f>
        <v>0</v>
      </c>
      <c r="CV12" s="37">
        <f>CV$4*投入係数表!CV11</f>
        <v>0</v>
      </c>
      <c r="CW12" s="37">
        <f>CW$4*投入係数表!CW11</f>
        <v>0</v>
      </c>
      <c r="CX12" s="37">
        <f>CX$4*投入係数表!CX11</f>
        <v>0</v>
      </c>
      <c r="CY12" s="37">
        <f>CY$4*投入係数表!CY11</f>
        <v>0</v>
      </c>
      <c r="CZ12" s="37">
        <f>CZ$4*投入係数表!CZ11</f>
        <v>0</v>
      </c>
      <c r="DA12" s="37">
        <f>DA$4*投入係数表!DA11</f>
        <v>0</v>
      </c>
      <c r="DB12" s="37">
        <f>DB$4*投入係数表!DB11</f>
        <v>0</v>
      </c>
      <c r="DC12" s="37">
        <f>DC$4*投入係数表!DC11</f>
        <v>0</v>
      </c>
      <c r="DD12" s="37">
        <f>DD$4*投入係数表!DD11</f>
        <v>0</v>
      </c>
      <c r="DE12" s="34">
        <f t="shared" si="0"/>
        <v>0</v>
      </c>
    </row>
    <row r="13" spans="1:109" x14ac:dyDescent="0.15">
      <c r="A13" s="8" t="s">
        <v>13</v>
      </c>
      <c r="B13" s="9" t="s">
        <v>15</v>
      </c>
      <c r="C13" s="37">
        <f>C$4*投入係数表!C12</f>
        <v>0</v>
      </c>
      <c r="D13" s="37">
        <f>D$4*投入係数表!D12</f>
        <v>0</v>
      </c>
      <c r="E13" s="37">
        <f>E$4*投入係数表!E12</f>
        <v>0</v>
      </c>
      <c r="F13" s="37">
        <f>F$4*投入係数表!F12</f>
        <v>0</v>
      </c>
      <c r="G13" s="37">
        <f>G$4*投入係数表!G12</f>
        <v>0</v>
      </c>
      <c r="H13" s="37">
        <f>H$4*投入係数表!H12</f>
        <v>0</v>
      </c>
      <c r="I13" s="37">
        <f>I$4*投入係数表!I12</f>
        <v>0</v>
      </c>
      <c r="J13" s="37">
        <f>J$4*投入係数表!J12</f>
        <v>0</v>
      </c>
      <c r="K13" s="37">
        <f>K$4*投入係数表!K12</f>
        <v>0</v>
      </c>
      <c r="L13" s="37">
        <f>L$4*投入係数表!L12</f>
        <v>0</v>
      </c>
      <c r="M13" s="37">
        <f>M$4*投入係数表!M12</f>
        <v>0</v>
      </c>
      <c r="N13" s="37">
        <f>N$4*投入係数表!N12</f>
        <v>0</v>
      </c>
      <c r="O13" s="37">
        <f>O$4*投入係数表!O12</f>
        <v>0</v>
      </c>
      <c r="P13" s="37">
        <f>P$4*投入係数表!P12</f>
        <v>0</v>
      </c>
      <c r="Q13" s="37">
        <f>Q$4*投入係数表!Q12</f>
        <v>0</v>
      </c>
      <c r="R13" s="37">
        <f>R$4*投入係数表!R12</f>
        <v>0</v>
      </c>
      <c r="S13" s="37">
        <f>S$4*投入係数表!S12</f>
        <v>0</v>
      </c>
      <c r="T13" s="37">
        <f>T$4*投入係数表!T12</f>
        <v>0</v>
      </c>
      <c r="U13" s="37">
        <f>U$4*投入係数表!U12</f>
        <v>0</v>
      </c>
      <c r="V13" s="37">
        <f>V$4*投入係数表!V12</f>
        <v>0</v>
      </c>
      <c r="W13" s="37">
        <f>W$4*投入係数表!W12</f>
        <v>0</v>
      </c>
      <c r="X13" s="37">
        <f>X$4*投入係数表!X12</f>
        <v>0</v>
      </c>
      <c r="Y13" s="37">
        <f>Y$4*投入係数表!Y12</f>
        <v>0</v>
      </c>
      <c r="Z13" s="37">
        <f>Z$4*投入係数表!Z12</f>
        <v>0</v>
      </c>
      <c r="AA13" s="37">
        <f>AA$4*投入係数表!AA12</f>
        <v>0</v>
      </c>
      <c r="AB13" s="37">
        <f>AB$4*投入係数表!AB12</f>
        <v>0</v>
      </c>
      <c r="AC13" s="37">
        <f>AC$4*投入係数表!AC12</f>
        <v>0</v>
      </c>
      <c r="AD13" s="37">
        <f>AD$4*投入係数表!AD12</f>
        <v>0</v>
      </c>
      <c r="AE13" s="37">
        <f>AE$4*投入係数表!AE12</f>
        <v>0</v>
      </c>
      <c r="AF13" s="37">
        <f>AF$4*投入係数表!AF12</f>
        <v>0</v>
      </c>
      <c r="AG13" s="37">
        <f>AG$4*投入係数表!AG12</f>
        <v>0</v>
      </c>
      <c r="AH13" s="37">
        <f>AH$4*投入係数表!AH12</f>
        <v>0</v>
      </c>
      <c r="AI13" s="37">
        <f>AI$4*投入係数表!AI12</f>
        <v>0</v>
      </c>
      <c r="AJ13" s="37">
        <f>AJ$4*投入係数表!AJ12</f>
        <v>0</v>
      </c>
      <c r="AK13" s="37">
        <f>AK$4*投入係数表!AK12</f>
        <v>0</v>
      </c>
      <c r="AL13" s="37">
        <f>AL$4*投入係数表!AL12</f>
        <v>0</v>
      </c>
      <c r="AM13" s="37">
        <f>AM$4*投入係数表!AM12</f>
        <v>0</v>
      </c>
      <c r="AN13" s="37">
        <f>AN$4*投入係数表!AN12</f>
        <v>0</v>
      </c>
      <c r="AO13" s="37">
        <f>AO$4*投入係数表!AO12</f>
        <v>0</v>
      </c>
      <c r="AP13" s="37">
        <f>AP$4*投入係数表!AP12</f>
        <v>0</v>
      </c>
      <c r="AQ13" s="37">
        <f>AQ$4*投入係数表!AQ12</f>
        <v>0</v>
      </c>
      <c r="AR13" s="37">
        <f>AR$4*投入係数表!AR12</f>
        <v>0</v>
      </c>
      <c r="AS13" s="37">
        <f>AS$4*投入係数表!AS12</f>
        <v>0</v>
      </c>
      <c r="AT13" s="37">
        <f>AT$4*投入係数表!AT12</f>
        <v>0</v>
      </c>
      <c r="AU13" s="37">
        <f>AU$4*投入係数表!AU12</f>
        <v>0</v>
      </c>
      <c r="AV13" s="37">
        <f>AV$4*投入係数表!AV12</f>
        <v>0</v>
      </c>
      <c r="AW13" s="37">
        <f>AW$4*投入係数表!AW12</f>
        <v>0</v>
      </c>
      <c r="AX13" s="37">
        <f>AX$4*投入係数表!AX12</f>
        <v>0</v>
      </c>
      <c r="AY13" s="37">
        <f>AY$4*投入係数表!AY12</f>
        <v>0</v>
      </c>
      <c r="AZ13" s="37">
        <f>AZ$4*投入係数表!AZ12</f>
        <v>0</v>
      </c>
      <c r="BA13" s="37">
        <f>BA$4*投入係数表!BA12</f>
        <v>0</v>
      </c>
      <c r="BB13" s="37">
        <f>BB$4*投入係数表!BB12</f>
        <v>0</v>
      </c>
      <c r="BC13" s="37">
        <f>BC$4*投入係数表!BC12</f>
        <v>0</v>
      </c>
      <c r="BD13" s="37">
        <f>BD$4*投入係数表!BD12</f>
        <v>0</v>
      </c>
      <c r="BE13" s="37">
        <f>BE$4*投入係数表!BE12</f>
        <v>0</v>
      </c>
      <c r="BF13" s="37">
        <f>BF$4*投入係数表!BF12</f>
        <v>0</v>
      </c>
      <c r="BG13" s="37">
        <f>BG$4*投入係数表!BG12</f>
        <v>0</v>
      </c>
      <c r="BH13" s="37">
        <f>BH$4*投入係数表!BH12</f>
        <v>0</v>
      </c>
      <c r="BI13" s="37">
        <f>BI$4*投入係数表!BI12</f>
        <v>0</v>
      </c>
      <c r="BJ13" s="37">
        <f>BJ$4*投入係数表!BJ12</f>
        <v>0</v>
      </c>
      <c r="BK13" s="37">
        <f>BK$4*投入係数表!BK12</f>
        <v>0</v>
      </c>
      <c r="BL13" s="37">
        <f>BL$4*投入係数表!BL12</f>
        <v>0</v>
      </c>
      <c r="BM13" s="37">
        <f>BM$4*投入係数表!BM12</f>
        <v>0</v>
      </c>
      <c r="BN13" s="37">
        <f>BN$4*投入係数表!BN12</f>
        <v>0</v>
      </c>
      <c r="BO13" s="37">
        <f>BO$4*投入係数表!BO12</f>
        <v>0</v>
      </c>
      <c r="BP13" s="37">
        <f>BP$4*投入係数表!BP12</f>
        <v>0</v>
      </c>
      <c r="BQ13" s="37">
        <f>BQ$4*投入係数表!BQ12</f>
        <v>0</v>
      </c>
      <c r="BR13" s="37">
        <f>BR$4*投入係数表!BR12</f>
        <v>0</v>
      </c>
      <c r="BS13" s="37">
        <f>BS$4*投入係数表!BS12</f>
        <v>0</v>
      </c>
      <c r="BT13" s="37">
        <f>BT$4*投入係数表!BT12</f>
        <v>0</v>
      </c>
      <c r="BU13" s="37">
        <f>BU$4*投入係数表!BU12</f>
        <v>0</v>
      </c>
      <c r="BV13" s="37">
        <f>BV$4*投入係数表!BV12</f>
        <v>0</v>
      </c>
      <c r="BW13" s="37">
        <f>BW$4*投入係数表!BW12</f>
        <v>0</v>
      </c>
      <c r="BX13" s="37">
        <f>BX$4*投入係数表!BX12</f>
        <v>0</v>
      </c>
      <c r="BY13" s="37">
        <f>BY$4*投入係数表!BY12</f>
        <v>0</v>
      </c>
      <c r="BZ13" s="37">
        <f>BZ$4*投入係数表!BZ12</f>
        <v>0</v>
      </c>
      <c r="CA13" s="37">
        <f>CA$4*投入係数表!CA12</f>
        <v>0</v>
      </c>
      <c r="CB13" s="37">
        <f>CB$4*投入係数表!CB12</f>
        <v>0</v>
      </c>
      <c r="CC13" s="37">
        <f>CC$4*投入係数表!CC12</f>
        <v>0</v>
      </c>
      <c r="CD13" s="37">
        <f>CD$4*投入係数表!CD12</f>
        <v>0</v>
      </c>
      <c r="CE13" s="37">
        <f>CE$4*投入係数表!CE12</f>
        <v>0</v>
      </c>
      <c r="CF13" s="37">
        <f>CF$4*投入係数表!CF12</f>
        <v>0</v>
      </c>
      <c r="CG13" s="37">
        <f>CG$4*投入係数表!CG12</f>
        <v>0</v>
      </c>
      <c r="CH13" s="37">
        <f>CH$4*投入係数表!CH12</f>
        <v>0</v>
      </c>
      <c r="CI13" s="37">
        <f>CI$4*投入係数表!CI12</f>
        <v>0</v>
      </c>
      <c r="CJ13" s="37">
        <f>CJ$4*投入係数表!CJ12</f>
        <v>0</v>
      </c>
      <c r="CK13" s="37">
        <f>CK$4*投入係数表!CK12</f>
        <v>0</v>
      </c>
      <c r="CL13" s="37">
        <f>CL$4*投入係数表!CL12</f>
        <v>0</v>
      </c>
      <c r="CM13" s="37">
        <f>CM$4*投入係数表!CM12</f>
        <v>0</v>
      </c>
      <c r="CN13" s="37">
        <f>CN$4*投入係数表!CN12</f>
        <v>0</v>
      </c>
      <c r="CO13" s="37">
        <f>CO$4*投入係数表!CO12</f>
        <v>0</v>
      </c>
      <c r="CP13" s="37">
        <f>CP$4*投入係数表!CP12</f>
        <v>0</v>
      </c>
      <c r="CQ13" s="37">
        <f>CQ$4*投入係数表!CQ12</f>
        <v>0</v>
      </c>
      <c r="CR13" s="37">
        <f>CR$4*投入係数表!CR12</f>
        <v>0</v>
      </c>
      <c r="CS13" s="37">
        <f>CS$4*投入係数表!CS12</f>
        <v>0</v>
      </c>
      <c r="CT13" s="37">
        <f>CT$4*投入係数表!CT12</f>
        <v>0</v>
      </c>
      <c r="CU13" s="37">
        <f>CU$4*投入係数表!CU12</f>
        <v>0</v>
      </c>
      <c r="CV13" s="37">
        <f>CV$4*投入係数表!CV12</f>
        <v>0</v>
      </c>
      <c r="CW13" s="37">
        <f>CW$4*投入係数表!CW12</f>
        <v>0</v>
      </c>
      <c r="CX13" s="37">
        <f>CX$4*投入係数表!CX12</f>
        <v>0</v>
      </c>
      <c r="CY13" s="37">
        <f>CY$4*投入係数表!CY12</f>
        <v>0</v>
      </c>
      <c r="CZ13" s="37">
        <f>CZ$4*投入係数表!CZ12</f>
        <v>0</v>
      </c>
      <c r="DA13" s="37">
        <f>DA$4*投入係数表!DA12</f>
        <v>0</v>
      </c>
      <c r="DB13" s="37">
        <f>DB$4*投入係数表!DB12</f>
        <v>0</v>
      </c>
      <c r="DC13" s="37">
        <f>DC$4*投入係数表!DC12</f>
        <v>0</v>
      </c>
      <c r="DD13" s="37">
        <f>DD$4*投入係数表!DD12</f>
        <v>0</v>
      </c>
      <c r="DE13" s="34">
        <f t="shared" si="0"/>
        <v>0</v>
      </c>
    </row>
    <row r="14" spans="1:109" x14ac:dyDescent="0.15">
      <c r="A14" s="8" t="s">
        <v>14</v>
      </c>
      <c r="B14" s="9" t="s">
        <v>279</v>
      </c>
      <c r="C14" s="37">
        <f>C$4*投入係数表!C13</f>
        <v>0</v>
      </c>
      <c r="D14" s="37">
        <f>D$4*投入係数表!D13</f>
        <v>0</v>
      </c>
      <c r="E14" s="37">
        <f>E$4*投入係数表!E13</f>
        <v>0</v>
      </c>
      <c r="F14" s="37">
        <f>F$4*投入係数表!F13</f>
        <v>0</v>
      </c>
      <c r="G14" s="37">
        <f>G$4*投入係数表!G13</f>
        <v>0</v>
      </c>
      <c r="H14" s="37">
        <f>H$4*投入係数表!H13</f>
        <v>0</v>
      </c>
      <c r="I14" s="37">
        <f>I$4*投入係数表!I13</f>
        <v>0</v>
      </c>
      <c r="J14" s="37">
        <f>J$4*投入係数表!J13</f>
        <v>0</v>
      </c>
      <c r="K14" s="37">
        <f>K$4*投入係数表!K13</f>
        <v>0</v>
      </c>
      <c r="L14" s="37">
        <f>L$4*投入係数表!L13</f>
        <v>0</v>
      </c>
      <c r="M14" s="37">
        <f>M$4*投入係数表!M13</f>
        <v>0</v>
      </c>
      <c r="N14" s="37">
        <f>N$4*投入係数表!N13</f>
        <v>0</v>
      </c>
      <c r="O14" s="37">
        <f>O$4*投入係数表!O13</f>
        <v>0</v>
      </c>
      <c r="P14" s="37">
        <f>P$4*投入係数表!P13</f>
        <v>0</v>
      </c>
      <c r="Q14" s="37">
        <f>Q$4*投入係数表!Q13</f>
        <v>0</v>
      </c>
      <c r="R14" s="37">
        <f>R$4*投入係数表!R13</f>
        <v>0</v>
      </c>
      <c r="S14" s="37">
        <f>S$4*投入係数表!S13</f>
        <v>0</v>
      </c>
      <c r="T14" s="37">
        <f>T$4*投入係数表!T13</f>
        <v>0</v>
      </c>
      <c r="U14" s="37">
        <f>U$4*投入係数表!U13</f>
        <v>0</v>
      </c>
      <c r="V14" s="37">
        <f>V$4*投入係数表!V13</f>
        <v>0</v>
      </c>
      <c r="W14" s="37">
        <f>W$4*投入係数表!W13</f>
        <v>0</v>
      </c>
      <c r="X14" s="37">
        <f>X$4*投入係数表!X13</f>
        <v>0</v>
      </c>
      <c r="Y14" s="37">
        <f>Y$4*投入係数表!Y13</f>
        <v>0</v>
      </c>
      <c r="Z14" s="37">
        <f>Z$4*投入係数表!Z13</f>
        <v>0</v>
      </c>
      <c r="AA14" s="37">
        <f>AA$4*投入係数表!AA13</f>
        <v>0</v>
      </c>
      <c r="AB14" s="37">
        <f>AB$4*投入係数表!AB13</f>
        <v>0</v>
      </c>
      <c r="AC14" s="37">
        <f>AC$4*投入係数表!AC13</f>
        <v>0</v>
      </c>
      <c r="AD14" s="37">
        <f>AD$4*投入係数表!AD13</f>
        <v>0</v>
      </c>
      <c r="AE14" s="37">
        <f>AE$4*投入係数表!AE13</f>
        <v>0</v>
      </c>
      <c r="AF14" s="37">
        <f>AF$4*投入係数表!AF13</f>
        <v>0</v>
      </c>
      <c r="AG14" s="37">
        <f>AG$4*投入係数表!AG13</f>
        <v>0</v>
      </c>
      <c r="AH14" s="37">
        <f>AH$4*投入係数表!AH13</f>
        <v>0</v>
      </c>
      <c r="AI14" s="37">
        <f>AI$4*投入係数表!AI13</f>
        <v>0</v>
      </c>
      <c r="AJ14" s="37">
        <f>AJ$4*投入係数表!AJ13</f>
        <v>0</v>
      </c>
      <c r="AK14" s="37">
        <f>AK$4*投入係数表!AK13</f>
        <v>0</v>
      </c>
      <c r="AL14" s="37">
        <f>AL$4*投入係数表!AL13</f>
        <v>0</v>
      </c>
      <c r="AM14" s="37">
        <f>AM$4*投入係数表!AM13</f>
        <v>0</v>
      </c>
      <c r="AN14" s="37">
        <f>AN$4*投入係数表!AN13</f>
        <v>0</v>
      </c>
      <c r="AO14" s="37">
        <f>AO$4*投入係数表!AO13</f>
        <v>0</v>
      </c>
      <c r="AP14" s="37">
        <f>AP$4*投入係数表!AP13</f>
        <v>0</v>
      </c>
      <c r="AQ14" s="37">
        <f>AQ$4*投入係数表!AQ13</f>
        <v>0</v>
      </c>
      <c r="AR14" s="37">
        <f>AR$4*投入係数表!AR13</f>
        <v>0</v>
      </c>
      <c r="AS14" s="37">
        <f>AS$4*投入係数表!AS13</f>
        <v>0</v>
      </c>
      <c r="AT14" s="37">
        <f>AT$4*投入係数表!AT13</f>
        <v>0</v>
      </c>
      <c r="AU14" s="37">
        <f>AU$4*投入係数表!AU13</f>
        <v>0</v>
      </c>
      <c r="AV14" s="37">
        <f>AV$4*投入係数表!AV13</f>
        <v>0</v>
      </c>
      <c r="AW14" s="37">
        <f>AW$4*投入係数表!AW13</f>
        <v>0</v>
      </c>
      <c r="AX14" s="37">
        <f>AX$4*投入係数表!AX13</f>
        <v>0</v>
      </c>
      <c r="AY14" s="37">
        <f>AY$4*投入係数表!AY13</f>
        <v>0</v>
      </c>
      <c r="AZ14" s="37">
        <f>AZ$4*投入係数表!AZ13</f>
        <v>0</v>
      </c>
      <c r="BA14" s="37">
        <f>BA$4*投入係数表!BA13</f>
        <v>0</v>
      </c>
      <c r="BB14" s="37">
        <f>BB$4*投入係数表!BB13</f>
        <v>0</v>
      </c>
      <c r="BC14" s="37">
        <f>BC$4*投入係数表!BC13</f>
        <v>0</v>
      </c>
      <c r="BD14" s="37">
        <f>BD$4*投入係数表!BD13</f>
        <v>0</v>
      </c>
      <c r="BE14" s="37">
        <f>BE$4*投入係数表!BE13</f>
        <v>0</v>
      </c>
      <c r="BF14" s="37">
        <f>BF$4*投入係数表!BF13</f>
        <v>0</v>
      </c>
      <c r="BG14" s="37">
        <f>BG$4*投入係数表!BG13</f>
        <v>0</v>
      </c>
      <c r="BH14" s="37">
        <f>BH$4*投入係数表!BH13</f>
        <v>0</v>
      </c>
      <c r="BI14" s="37">
        <f>BI$4*投入係数表!BI13</f>
        <v>0</v>
      </c>
      <c r="BJ14" s="37">
        <f>BJ$4*投入係数表!BJ13</f>
        <v>0</v>
      </c>
      <c r="BK14" s="37">
        <f>BK$4*投入係数表!BK13</f>
        <v>0</v>
      </c>
      <c r="BL14" s="37">
        <f>BL$4*投入係数表!BL13</f>
        <v>0</v>
      </c>
      <c r="BM14" s="37">
        <f>BM$4*投入係数表!BM13</f>
        <v>0</v>
      </c>
      <c r="BN14" s="37">
        <f>BN$4*投入係数表!BN13</f>
        <v>0</v>
      </c>
      <c r="BO14" s="37">
        <f>BO$4*投入係数表!BO13</f>
        <v>0</v>
      </c>
      <c r="BP14" s="37">
        <f>BP$4*投入係数表!BP13</f>
        <v>0</v>
      </c>
      <c r="BQ14" s="37">
        <f>BQ$4*投入係数表!BQ13</f>
        <v>0</v>
      </c>
      <c r="BR14" s="37">
        <f>BR$4*投入係数表!BR13</f>
        <v>0</v>
      </c>
      <c r="BS14" s="37">
        <f>BS$4*投入係数表!BS13</f>
        <v>0</v>
      </c>
      <c r="BT14" s="37">
        <f>BT$4*投入係数表!BT13</f>
        <v>0</v>
      </c>
      <c r="BU14" s="37">
        <f>BU$4*投入係数表!BU13</f>
        <v>0</v>
      </c>
      <c r="BV14" s="37">
        <f>BV$4*投入係数表!BV13</f>
        <v>0</v>
      </c>
      <c r="BW14" s="37">
        <f>BW$4*投入係数表!BW13</f>
        <v>0</v>
      </c>
      <c r="BX14" s="37">
        <f>BX$4*投入係数表!BX13</f>
        <v>0</v>
      </c>
      <c r="BY14" s="37">
        <f>BY$4*投入係数表!BY13</f>
        <v>0</v>
      </c>
      <c r="BZ14" s="37">
        <f>BZ$4*投入係数表!BZ13</f>
        <v>0</v>
      </c>
      <c r="CA14" s="37">
        <f>CA$4*投入係数表!CA13</f>
        <v>0</v>
      </c>
      <c r="CB14" s="37">
        <f>CB$4*投入係数表!CB13</f>
        <v>0</v>
      </c>
      <c r="CC14" s="37">
        <f>CC$4*投入係数表!CC13</f>
        <v>0</v>
      </c>
      <c r="CD14" s="37">
        <f>CD$4*投入係数表!CD13</f>
        <v>0</v>
      </c>
      <c r="CE14" s="37">
        <f>CE$4*投入係数表!CE13</f>
        <v>0</v>
      </c>
      <c r="CF14" s="37">
        <f>CF$4*投入係数表!CF13</f>
        <v>0</v>
      </c>
      <c r="CG14" s="37">
        <f>CG$4*投入係数表!CG13</f>
        <v>0</v>
      </c>
      <c r="CH14" s="37">
        <f>CH$4*投入係数表!CH13</f>
        <v>0</v>
      </c>
      <c r="CI14" s="37">
        <f>CI$4*投入係数表!CI13</f>
        <v>0</v>
      </c>
      <c r="CJ14" s="37">
        <f>CJ$4*投入係数表!CJ13</f>
        <v>0</v>
      </c>
      <c r="CK14" s="37">
        <f>CK$4*投入係数表!CK13</f>
        <v>0</v>
      </c>
      <c r="CL14" s="37">
        <f>CL$4*投入係数表!CL13</f>
        <v>0</v>
      </c>
      <c r="CM14" s="37">
        <f>CM$4*投入係数表!CM13</f>
        <v>0</v>
      </c>
      <c r="CN14" s="37">
        <f>CN$4*投入係数表!CN13</f>
        <v>0</v>
      </c>
      <c r="CO14" s="37">
        <f>CO$4*投入係数表!CO13</f>
        <v>0</v>
      </c>
      <c r="CP14" s="37">
        <f>CP$4*投入係数表!CP13</f>
        <v>0</v>
      </c>
      <c r="CQ14" s="37">
        <f>CQ$4*投入係数表!CQ13</f>
        <v>0</v>
      </c>
      <c r="CR14" s="37">
        <f>CR$4*投入係数表!CR13</f>
        <v>0</v>
      </c>
      <c r="CS14" s="37">
        <f>CS$4*投入係数表!CS13</f>
        <v>0</v>
      </c>
      <c r="CT14" s="37">
        <f>CT$4*投入係数表!CT13</f>
        <v>0</v>
      </c>
      <c r="CU14" s="37">
        <f>CU$4*投入係数表!CU13</f>
        <v>0</v>
      </c>
      <c r="CV14" s="37">
        <f>CV$4*投入係数表!CV13</f>
        <v>0</v>
      </c>
      <c r="CW14" s="37">
        <f>CW$4*投入係数表!CW13</f>
        <v>0</v>
      </c>
      <c r="CX14" s="37">
        <f>CX$4*投入係数表!CX13</f>
        <v>0</v>
      </c>
      <c r="CY14" s="37">
        <f>CY$4*投入係数表!CY13</f>
        <v>0</v>
      </c>
      <c r="CZ14" s="37">
        <f>CZ$4*投入係数表!CZ13</f>
        <v>0</v>
      </c>
      <c r="DA14" s="37">
        <f>DA$4*投入係数表!DA13</f>
        <v>0</v>
      </c>
      <c r="DB14" s="37">
        <f>DB$4*投入係数表!DB13</f>
        <v>0</v>
      </c>
      <c r="DC14" s="37">
        <f>DC$4*投入係数表!DC13</f>
        <v>0</v>
      </c>
      <c r="DD14" s="37">
        <f>DD$4*投入係数表!DD13</f>
        <v>0</v>
      </c>
      <c r="DE14" s="34">
        <f t="shared" si="0"/>
        <v>0</v>
      </c>
    </row>
    <row r="15" spans="1:109" x14ac:dyDescent="0.15">
      <c r="A15" s="8" t="s">
        <v>16</v>
      </c>
      <c r="B15" s="9" t="s">
        <v>18</v>
      </c>
      <c r="C15" s="37">
        <f>C$4*投入係数表!C14</f>
        <v>0</v>
      </c>
      <c r="D15" s="37">
        <f>D$4*投入係数表!D14</f>
        <v>0</v>
      </c>
      <c r="E15" s="37">
        <f>E$4*投入係数表!E14</f>
        <v>0</v>
      </c>
      <c r="F15" s="37">
        <f>F$4*投入係数表!F14</f>
        <v>0</v>
      </c>
      <c r="G15" s="37">
        <f>G$4*投入係数表!G14</f>
        <v>0</v>
      </c>
      <c r="H15" s="37">
        <f>H$4*投入係数表!H14</f>
        <v>0</v>
      </c>
      <c r="I15" s="37">
        <f>I$4*投入係数表!I14</f>
        <v>0</v>
      </c>
      <c r="J15" s="37">
        <f>J$4*投入係数表!J14</f>
        <v>0</v>
      </c>
      <c r="K15" s="37">
        <f>K$4*投入係数表!K14</f>
        <v>0</v>
      </c>
      <c r="L15" s="37">
        <f>L$4*投入係数表!L14</f>
        <v>0</v>
      </c>
      <c r="M15" s="37">
        <f>M$4*投入係数表!M14</f>
        <v>0</v>
      </c>
      <c r="N15" s="37">
        <f>N$4*投入係数表!N14</f>
        <v>0</v>
      </c>
      <c r="O15" s="37">
        <f>O$4*投入係数表!O14</f>
        <v>0</v>
      </c>
      <c r="P15" s="37">
        <f>P$4*投入係数表!P14</f>
        <v>0</v>
      </c>
      <c r="Q15" s="37">
        <f>Q$4*投入係数表!Q14</f>
        <v>0</v>
      </c>
      <c r="R15" s="37">
        <f>R$4*投入係数表!R14</f>
        <v>0</v>
      </c>
      <c r="S15" s="37">
        <f>S$4*投入係数表!S14</f>
        <v>0</v>
      </c>
      <c r="T15" s="37">
        <f>T$4*投入係数表!T14</f>
        <v>0</v>
      </c>
      <c r="U15" s="37">
        <f>U$4*投入係数表!U14</f>
        <v>0</v>
      </c>
      <c r="V15" s="37">
        <f>V$4*投入係数表!V14</f>
        <v>0</v>
      </c>
      <c r="W15" s="37">
        <f>W$4*投入係数表!W14</f>
        <v>0</v>
      </c>
      <c r="X15" s="37">
        <f>X$4*投入係数表!X14</f>
        <v>0</v>
      </c>
      <c r="Y15" s="37">
        <f>Y$4*投入係数表!Y14</f>
        <v>0</v>
      </c>
      <c r="Z15" s="37">
        <f>Z$4*投入係数表!Z14</f>
        <v>0</v>
      </c>
      <c r="AA15" s="37">
        <f>AA$4*投入係数表!AA14</f>
        <v>0</v>
      </c>
      <c r="AB15" s="37">
        <f>AB$4*投入係数表!AB14</f>
        <v>0</v>
      </c>
      <c r="AC15" s="37">
        <f>AC$4*投入係数表!AC14</f>
        <v>0</v>
      </c>
      <c r="AD15" s="37">
        <f>AD$4*投入係数表!AD14</f>
        <v>0</v>
      </c>
      <c r="AE15" s="37">
        <f>AE$4*投入係数表!AE14</f>
        <v>0</v>
      </c>
      <c r="AF15" s="37">
        <f>AF$4*投入係数表!AF14</f>
        <v>0</v>
      </c>
      <c r="AG15" s="37">
        <f>AG$4*投入係数表!AG14</f>
        <v>0</v>
      </c>
      <c r="AH15" s="37">
        <f>AH$4*投入係数表!AH14</f>
        <v>0</v>
      </c>
      <c r="AI15" s="37">
        <f>AI$4*投入係数表!AI14</f>
        <v>0</v>
      </c>
      <c r="AJ15" s="37">
        <f>AJ$4*投入係数表!AJ14</f>
        <v>0</v>
      </c>
      <c r="AK15" s="37">
        <f>AK$4*投入係数表!AK14</f>
        <v>0</v>
      </c>
      <c r="AL15" s="37">
        <f>AL$4*投入係数表!AL14</f>
        <v>0</v>
      </c>
      <c r="AM15" s="37">
        <f>AM$4*投入係数表!AM14</f>
        <v>0</v>
      </c>
      <c r="AN15" s="37">
        <f>AN$4*投入係数表!AN14</f>
        <v>0</v>
      </c>
      <c r="AO15" s="37">
        <f>AO$4*投入係数表!AO14</f>
        <v>0</v>
      </c>
      <c r="AP15" s="37">
        <f>AP$4*投入係数表!AP14</f>
        <v>0</v>
      </c>
      <c r="AQ15" s="37">
        <f>AQ$4*投入係数表!AQ14</f>
        <v>0</v>
      </c>
      <c r="AR15" s="37">
        <f>AR$4*投入係数表!AR14</f>
        <v>0</v>
      </c>
      <c r="AS15" s="37">
        <f>AS$4*投入係数表!AS14</f>
        <v>0</v>
      </c>
      <c r="AT15" s="37">
        <f>AT$4*投入係数表!AT14</f>
        <v>0</v>
      </c>
      <c r="AU15" s="37">
        <f>AU$4*投入係数表!AU14</f>
        <v>0</v>
      </c>
      <c r="AV15" s="37">
        <f>AV$4*投入係数表!AV14</f>
        <v>0</v>
      </c>
      <c r="AW15" s="37">
        <f>AW$4*投入係数表!AW14</f>
        <v>0</v>
      </c>
      <c r="AX15" s="37">
        <f>AX$4*投入係数表!AX14</f>
        <v>0</v>
      </c>
      <c r="AY15" s="37">
        <f>AY$4*投入係数表!AY14</f>
        <v>0</v>
      </c>
      <c r="AZ15" s="37">
        <f>AZ$4*投入係数表!AZ14</f>
        <v>0</v>
      </c>
      <c r="BA15" s="37">
        <f>BA$4*投入係数表!BA14</f>
        <v>0</v>
      </c>
      <c r="BB15" s="37">
        <f>BB$4*投入係数表!BB14</f>
        <v>0</v>
      </c>
      <c r="BC15" s="37">
        <f>BC$4*投入係数表!BC14</f>
        <v>0</v>
      </c>
      <c r="BD15" s="37">
        <f>BD$4*投入係数表!BD14</f>
        <v>0</v>
      </c>
      <c r="BE15" s="37">
        <f>BE$4*投入係数表!BE14</f>
        <v>0</v>
      </c>
      <c r="BF15" s="37">
        <f>BF$4*投入係数表!BF14</f>
        <v>0</v>
      </c>
      <c r="BG15" s="37">
        <f>BG$4*投入係数表!BG14</f>
        <v>0</v>
      </c>
      <c r="BH15" s="37">
        <f>BH$4*投入係数表!BH14</f>
        <v>0</v>
      </c>
      <c r="BI15" s="37">
        <f>BI$4*投入係数表!BI14</f>
        <v>0</v>
      </c>
      <c r="BJ15" s="37">
        <f>BJ$4*投入係数表!BJ14</f>
        <v>0</v>
      </c>
      <c r="BK15" s="37">
        <f>BK$4*投入係数表!BK14</f>
        <v>0</v>
      </c>
      <c r="BL15" s="37">
        <f>BL$4*投入係数表!BL14</f>
        <v>0</v>
      </c>
      <c r="BM15" s="37">
        <f>BM$4*投入係数表!BM14</f>
        <v>0</v>
      </c>
      <c r="BN15" s="37">
        <f>BN$4*投入係数表!BN14</f>
        <v>0</v>
      </c>
      <c r="BO15" s="37">
        <f>BO$4*投入係数表!BO14</f>
        <v>0</v>
      </c>
      <c r="BP15" s="37">
        <f>BP$4*投入係数表!BP14</f>
        <v>0</v>
      </c>
      <c r="BQ15" s="37">
        <f>BQ$4*投入係数表!BQ14</f>
        <v>0</v>
      </c>
      <c r="BR15" s="37">
        <f>BR$4*投入係数表!BR14</f>
        <v>0</v>
      </c>
      <c r="BS15" s="37">
        <f>BS$4*投入係数表!BS14</f>
        <v>0</v>
      </c>
      <c r="BT15" s="37">
        <f>BT$4*投入係数表!BT14</f>
        <v>0</v>
      </c>
      <c r="BU15" s="37">
        <f>BU$4*投入係数表!BU14</f>
        <v>0</v>
      </c>
      <c r="BV15" s="37">
        <f>BV$4*投入係数表!BV14</f>
        <v>0</v>
      </c>
      <c r="BW15" s="37">
        <f>BW$4*投入係数表!BW14</f>
        <v>0</v>
      </c>
      <c r="BX15" s="37">
        <f>BX$4*投入係数表!BX14</f>
        <v>0</v>
      </c>
      <c r="BY15" s="37">
        <f>BY$4*投入係数表!BY14</f>
        <v>0</v>
      </c>
      <c r="BZ15" s="37">
        <f>BZ$4*投入係数表!BZ14</f>
        <v>0</v>
      </c>
      <c r="CA15" s="37">
        <f>CA$4*投入係数表!CA14</f>
        <v>0</v>
      </c>
      <c r="CB15" s="37">
        <f>CB$4*投入係数表!CB14</f>
        <v>0</v>
      </c>
      <c r="CC15" s="37">
        <f>CC$4*投入係数表!CC14</f>
        <v>0</v>
      </c>
      <c r="CD15" s="37">
        <f>CD$4*投入係数表!CD14</f>
        <v>0</v>
      </c>
      <c r="CE15" s="37">
        <f>CE$4*投入係数表!CE14</f>
        <v>0</v>
      </c>
      <c r="CF15" s="37">
        <f>CF$4*投入係数表!CF14</f>
        <v>0</v>
      </c>
      <c r="CG15" s="37">
        <f>CG$4*投入係数表!CG14</f>
        <v>0</v>
      </c>
      <c r="CH15" s="37">
        <f>CH$4*投入係数表!CH14</f>
        <v>0</v>
      </c>
      <c r="CI15" s="37">
        <f>CI$4*投入係数表!CI14</f>
        <v>0</v>
      </c>
      <c r="CJ15" s="37">
        <f>CJ$4*投入係数表!CJ14</f>
        <v>0</v>
      </c>
      <c r="CK15" s="37">
        <f>CK$4*投入係数表!CK14</f>
        <v>0</v>
      </c>
      <c r="CL15" s="37">
        <f>CL$4*投入係数表!CL14</f>
        <v>0</v>
      </c>
      <c r="CM15" s="37">
        <f>CM$4*投入係数表!CM14</f>
        <v>0</v>
      </c>
      <c r="CN15" s="37">
        <f>CN$4*投入係数表!CN14</f>
        <v>0</v>
      </c>
      <c r="CO15" s="37">
        <f>CO$4*投入係数表!CO14</f>
        <v>0</v>
      </c>
      <c r="CP15" s="37">
        <f>CP$4*投入係数表!CP14</f>
        <v>0</v>
      </c>
      <c r="CQ15" s="37">
        <f>CQ$4*投入係数表!CQ14</f>
        <v>0</v>
      </c>
      <c r="CR15" s="37">
        <f>CR$4*投入係数表!CR14</f>
        <v>0</v>
      </c>
      <c r="CS15" s="37">
        <f>CS$4*投入係数表!CS14</f>
        <v>0</v>
      </c>
      <c r="CT15" s="37">
        <f>CT$4*投入係数表!CT14</f>
        <v>0</v>
      </c>
      <c r="CU15" s="37">
        <f>CU$4*投入係数表!CU14</f>
        <v>0</v>
      </c>
      <c r="CV15" s="37">
        <f>CV$4*投入係数表!CV14</f>
        <v>0</v>
      </c>
      <c r="CW15" s="37">
        <f>CW$4*投入係数表!CW14</f>
        <v>0</v>
      </c>
      <c r="CX15" s="37">
        <f>CX$4*投入係数表!CX14</f>
        <v>0</v>
      </c>
      <c r="CY15" s="37">
        <f>CY$4*投入係数表!CY14</f>
        <v>0</v>
      </c>
      <c r="CZ15" s="37">
        <f>CZ$4*投入係数表!CZ14</f>
        <v>0</v>
      </c>
      <c r="DA15" s="37">
        <f>DA$4*投入係数表!DA14</f>
        <v>0</v>
      </c>
      <c r="DB15" s="37">
        <f>DB$4*投入係数表!DB14</f>
        <v>0</v>
      </c>
      <c r="DC15" s="37">
        <f>DC$4*投入係数表!DC14</f>
        <v>0</v>
      </c>
      <c r="DD15" s="37">
        <f>DD$4*投入係数表!DD14</f>
        <v>0</v>
      </c>
      <c r="DE15" s="34">
        <f t="shared" si="0"/>
        <v>0</v>
      </c>
    </row>
    <row r="16" spans="1:109" x14ac:dyDescent="0.15">
      <c r="A16" s="8" t="s">
        <v>17</v>
      </c>
      <c r="B16" s="9" t="s">
        <v>20</v>
      </c>
      <c r="C16" s="37">
        <f>C$4*投入係数表!C15</f>
        <v>0</v>
      </c>
      <c r="D16" s="37">
        <f>D$4*投入係数表!D15</f>
        <v>0</v>
      </c>
      <c r="E16" s="37">
        <f>E$4*投入係数表!E15</f>
        <v>0</v>
      </c>
      <c r="F16" s="37">
        <f>F$4*投入係数表!F15</f>
        <v>0</v>
      </c>
      <c r="G16" s="37">
        <f>G$4*投入係数表!G15</f>
        <v>0</v>
      </c>
      <c r="H16" s="37">
        <f>H$4*投入係数表!H15</f>
        <v>0</v>
      </c>
      <c r="I16" s="37">
        <f>I$4*投入係数表!I15</f>
        <v>0</v>
      </c>
      <c r="J16" s="37">
        <f>J$4*投入係数表!J15</f>
        <v>0</v>
      </c>
      <c r="K16" s="37">
        <f>K$4*投入係数表!K15</f>
        <v>0</v>
      </c>
      <c r="L16" s="37">
        <f>L$4*投入係数表!L15</f>
        <v>0</v>
      </c>
      <c r="M16" s="37">
        <f>M$4*投入係数表!M15</f>
        <v>0</v>
      </c>
      <c r="N16" s="37">
        <f>N$4*投入係数表!N15</f>
        <v>0</v>
      </c>
      <c r="O16" s="37">
        <f>O$4*投入係数表!O15</f>
        <v>0</v>
      </c>
      <c r="P16" s="37">
        <f>P$4*投入係数表!P15</f>
        <v>0</v>
      </c>
      <c r="Q16" s="37">
        <f>Q$4*投入係数表!Q15</f>
        <v>0</v>
      </c>
      <c r="R16" s="37">
        <f>R$4*投入係数表!R15</f>
        <v>0</v>
      </c>
      <c r="S16" s="37">
        <f>S$4*投入係数表!S15</f>
        <v>0</v>
      </c>
      <c r="T16" s="37">
        <f>T$4*投入係数表!T15</f>
        <v>0</v>
      </c>
      <c r="U16" s="37">
        <f>U$4*投入係数表!U15</f>
        <v>0</v>
      </c>
      <c r="V16" s="37">
        <f>V$4*投入係数表!V15</f>
        <v>0</v>
      </c>
      <c r="W16" s="37">
        <f>W$4*投入係数表!W15</f>
        <v>0</v>
      </c>
      <c r="X16" s="37">
        <f>X$4*投入係数表!X15</f>
        <v>0</v>
      </c>
      <c r="Y16" s="37">
        <f>Y$4*投入係数表!Y15</f>
        <v>0</v>
      </c>
      <c r="Z16" s="37">
        <f>Z$4*投入係数表!Z15</f>
        <v>0</v>
      </c>
      <c r="AA16" s="37">
        <f>AA$4*投入係数表!AA15</f>
        <v>0</v>
      </c>
      <c r="AB16" s="37">
        <f>AB$4*投入係数表!AB15</f>
        <v>0</v>
      </c>
      <c r="AC16" s="37">
        <f>AC$4*投入係数表!AC15</f>
        <v>0</v>
      </c>
      <c r="AD16" s="37">
        <f>AD$4*投入係数表!AD15</f>
        <v>0</v>
      </c>
      <c r="AE16" s="37">
        <f>AE$4*投入係数表!AE15</f>
        <v>0</v>
      </c>
      <c r="AF16" s="37">
        <f>AF$4*投入係数表!AF15</f>
        <v>0</v>
      </c>
      <c r="AG16" s="37">
        <f>AG$4*投入係数表!AG15</f>
        <v>0</v>
      </c>
      <c r="AH16" s="37">
        <f>AH$4*投入係数表!AH15</f>
        <v>0</v>
      </c>
      <c r="AI16" s="37">
        <f>AI$4*投入係数表!AI15</f>
        <v>0</v>
      </c>
      <c r="AJ16" s="37">
        <f>AJ$4*投入係数表!AJ15</f>
        <v>0</v>
      </c>
      <c r="AK16" s="37">
        <f>AK$4*投入係数表!AK15</f>
        <v>0</v>
      </c>
      <c r="AL16" s="37">
        <f>AL$4*投入係数表!AL15</f>
        <v>0</v>
      </c>
      <c r="AM16" s="37">
        <f>AM$4*投入係数表!AM15</f>
        <v>0</v>
      </c>
      <c r="AN16" s="37">
        <f>AN$4*投入係数表!AN15</f>
        <v>0</v>
      </c>
      <c r="AO16" s="37">
        <f>AO$4*投入係数表!AO15</f>
        <v>0</v>
      </c>
      <c r="AP16" s="37">
        <f>AP$4*投入係数表!AP15</f>
        <v>0</v>
      </c>
      <c r="AQ16" s="37">
        <f>AQ$4*投入係数表!AQ15</f>
        <v>0</v>
      </c>
      <c r="AR16" s="37">
        <f>AR$4*投入係数表!AR15</f>
        <v>0</v>
      </c>
      <c r="AS16" s="37">
        <f>AS$4*投入係数表!AS15</f>
        <v>0</v>
      </c>
      <c r="AT16" s="37">
        <f>AT$4*投入係数表!AT15</f>
        <v>0</v>
      </c>
      <c r="AU16" s="37">
        <f>AU$4*投入係数表!AU15</f>
        <v>0</v>
      </c>
      <c r="AV16" s="37">
        <f>AV$4*投入係数表!AV15</f>
        <v>0</v>
      </c>
      <c r="AW16" s="37">
        <f>AW$4*投入係数表!AW15</f>
        <v>0</v>
      </c>
      <c r="AX16" s="37">
        <f>AX$4*投入係数表!AX15</f>
        <v>0</v>
      </c>
      <c r="AY16" s="37">
        <f>AY$4*投入係数表!AY15</f>
        <v>0</v>
      </c>
      <c r="AZ16" s="37">
        <f>AZ$4*投入係数表!AZ15</f>
        <v>0</v>
      </c>
      <c r="BA16" s="37">
        <f>BA$4*投入係数表!BA15</f>
        <v>0</v>
      </c>
      <c r="BB16" s="37">
        <f>BB$4*投入係数表!BB15</f>
        <v>0</v>
      </c>
      <c r="BC16" s="37">
        <f>BC$4*投入係数表!BC15</f>
        <v>0</v>
      </c>
      <c r="BD16" s="37">
        <f>BD$4*投入係数表!BD15</f>
        <v>0</v>
      </c>
      <c r="BE16" s="37">
        <f>BE$4*投入係数表!BE15</f>
        <v>0</v>
      </c>
      <c r="BF16" s="37">
        <f>BF$4*投入係数表!BF15</f>
        <v>0</v>
      </c>
      <c r="BG16" s="37">
        <f>BG$4*投入係数表!BG15</f>
        <v>0</v>
      </c>
      <c r="BH16" s="37">
        <f>BH$4*投入係数表!BH15</f>
        <v>0</v>
      </c>
      <c r="BI16" s="37">
        <f>BI$4*投入係数表!BI15</f>
        <v>0</v>
      </c>
      <c r="BJ16" s="37">
        <f>BJ$4*投入係数表!BJ15</f>
        <v>0</v>
      </c>
      <c r="BK16" s="37">
        <f>BK$4*投入係数表!BK15</f>
        <v>0</v>
      </c>
      <c r="BL16" s="37">
        <f>BL$4*投入係数表!BL15</f>
        <v>0</v>
      </c>
      <c r="BM16" s="37">
        <f>BM$4*投入係数表!BM15</f>
        <v>0</v>
      </c>
      <c r="BN16" s="37">
        <f>BN$4*投入係数表!BN15</f>
        <v>0</v>
      </c>
      <c r="BO16" s="37">
        <f>BO$4*投入係数表!BO15</f>
        <v>0</v>
      </c>
      <c r="BP16" s="37">
        <f>BP$4*投入係数表!BP15</f>
        <v>0</v>
      </c>
      <c r="BQ16" s="37">
        <f>BQ$4*投入係数表!BQ15</f>
        <v>0</v>
      </c>
      <c r="BR16" s="37">
        <f>BR$4*投入係数表!BR15</f>
        <v>0</v>
      </c>
      <c r="BS16" s="37">
        <f>BS$4*投入係数表!BS15</f>
        <v>0</v>
      </c>
      <c r="BT16" s="37">
        <f>BT$4*投入係数表!BT15</f>
        <v>0</v>
      </c>
      <c r="BU16" s="37">
        <f>BU$4*投入係数表!BU15</f>
        <v>0</v>
      </c>
      <c r="BV16" s="37">
        <f>BV$4*投入係数表!BV15</f>
        <v>0</v>
      </c>
      <c r="BW16" s="37">
        <f>BW$4*投入係数表!BW15</f>
        <v>0</v>
      </c>
      <c r="BX16" s="37">
        <f>BX$4*投入係数表!BX15</f>
        <v>0</v>
      </c>
      <c r="BY16" s="37">
        <f>BY$4*投入係数表!BY15</f>
        <v>0</v>
      </c>
      <c r="BZ16" s="37">
        <f>BZ$4*投入係数表!BZ15</f>
        <v>0</v>
      </c>
      <c r="CA16" s="37">
        <f>CA$4*投入係数表!CA15</f>
        <v>0</v>
      </c>
      <c r="CB16" s="37">
        <f>CB$4*投入係数表!CB15</f>
        <v>0</v>
      </c>
      <c r="CC16" s="37">
        <f>CC$4*投入係数表!CC15</f>
        <v>0</v>
      </c>
      <c r="CD16" s="37">
        <f>CD$4*投入係数表!CD15</f>
        <v>0</v>
      </c>
      <c r="CE16" s="37">
        <f>CE$4*投入係数表!CE15</f>
        <v>0</v>
      </c>
      <c r="CF16" s="37">
        <f>CF$4*投入係数表!CF15</f>
        <v>0</v>
      </c>
      <c r="CG16" s="37">
        <f>CG$4*投入係数表!CG15</f>
        <v>0</v>
      </c>
      <c r="CH16" s="37">
        <f>CH$4*投入係数表!CH15</f>
        <v>0</v>
      </c>
      <c r="CI16" s="37">
        <f>CI$4*投入係数表!CI15</f>
        <v>0</v>
      </c>
      <c r="CJ16" s="37">
        <f>CJ$4*投入係数表!CJ15</f>
        <v>0</v>
      </c>
      <c r="CK16" s="37">
        <f>CK$4*投入係数表!CK15</f>
        <v>0</v>
      </c>
      <c r="CL16" s="37">
        <f>CL$4*投入係数表!CL15</f>
        <v>0</v>
      </c>
      <c r="CM16" s="37">
        <f>CM$4*投入係数表!CM15</f>
        <v>0</v>
      </c>
      <c r="CN16" s="37">
        <f>CN$4*投入係数表!CN15</f>
        <v>0</v>
      </c>
      <c r="CO16" s="37">
        <f>CO$4*投入係数表!CO15</f>
        <v>0</v>
      </c>
      <c r="CP16" s="37">
        <f>CP$4*投入係数表!CP15</f>
        <v>0</v>
      </c>
      <c r="CQ16" s="37">
        <f>CQ$4*投入係数表!CQ15</f>
        <v>0</v>
      </c>
      <c r="CR16" s="37">
        <f>CR$4*投入係数表!CR15</f>
        <v>0</v>
      </c>
      <c r="CS16" s="37">
        <f>CS$4*投入係数表!CS15</f>
        <v>0</v>
      </c>
      <c r="CT16" s="37">
        <f>CT$4*投入係数表!CT15</f>
        <v>0</v>
      </c>
      <c r="CU16" s="37">
        <f>CU$4*投入係数表!CU15</f>
        <v>0</v>
      </c>
      <c r="CV16" s="37">
        <f>CV$4*投入係数表!CV15</f>
        <v>0</v>
      </c>
      <c r="CW16" s="37">
        <f>CW$4*投入係数表!CW15</f>
        <v>0</v>
      </c>
      <c r="CX16" s="37">
        <f>CX$4*投入係数表!CX15</f>
        <v>0</v>
      </c>
      <c r="CY16" s="37">
        <f>CY$4*投入係数表!CY15</f>
        <v>0</v>
      </c>
      <c r="CZ16" s="37">
        <f>CZ$4*投入係数表!CZ15</f>
        <v>0</v>
      </c>
      <c r="DA16" s="37">
        <f>DA$4*投入係数表!DA15</f>
        <v>0</v>
      </c>
      <c r="DB16" s="37">
        <f>DB$4*投入係数表!DB15</f>
        <v>0</v>
      </c>
      <c r="DC16" s="37">
        <f>DC$4*投入係数表!DC15</f>
        <v>0</v>
      </c>
      <c r="DD16" s="37">
        <f>DD$4*投入係数表!DD15</f>
        <v>0</v>
      </c>
      <c r="DE16" s="34">
        <f t="shared" si="0"/>
        <v>0</v>
      </c>
    </row>
    <row r="17" spans="1:109" x14ac:dyDescent="0.15">
      <c r="A17" s="8" t="s">
        <v>19</v>
      </c>
      <c r="B17" s="9" t="s">
        <v>280</v>
      </c>
      <c r="C17" s="37">
        <f>C$4*投入係数表!C16</f>
        <v>0</v>
      </c>
      <c r="D17" s="37">
        <f>D$4*投入係数表!D16</f>
        <v>0</v>
      </c>
      <c r="E17" s="37">
        <f>E$4*投入係数表!E16</f>
        <v>0</v>
      </c>
      <c r="F17" s="37">
        <f>F$4*投入係数表!F16</f>
        <v>0</v>
      </c>
      <c r="G17" s="37">
        <f>G$4*投入係数表!G16</f>
        <v>0</v>
      </c>
      <c r="H17" s="37">
        <f>H$4*投入係数表!H16</f>
        <v>0</v>
      </c>
      <c r="I17" s="37">
        <f>I$4*投入係数表!I16</f>
        <v>0</v>
      </c>
      <c r="J17" s="37">
        <f>J$4*投入係数表!J16</f>
        <v>0</v>
      </c>
      <c r="K17" s="37">
        <f>K$4*投入係数表!K16</f>
        <v>0</v>
      </c>
      <c r="L17" s="37">
        <f>L$4*投入係数表!L16</f>
        <v>0</v>
      </c>
      <c r="M17" s="37">
        <f>M$4*投入係数表!M16</f>
        <v>0</v>
      </c>
      <c r="N17" s="37">
        <f>N$4*投入係数表!N16</f>
        <v>0</v>
      </c>
      <c r="O17" s="37">
        <f>O$4*投入係数表!O16</f>
        <v>0</v>
      </c>
      <c r="P17" s="37">
        <f>P$4*投入係数表!P16</f>
        <v>0</v>
      </c>
      <c r="Q17" s="37">
        <f>Q$4*投入係数表!Q16</f>
        <v>0</v>
      </c>
      <c r="R17" s="37">
        <f>R$4*投入係数表!R16</f>
        <v>0</v>
      </c>
      <c r="S17" s="37">
        <f>S$4*投入係数表!S16</f>
        <v>0</v>
      </c>
      <c r="T17" s="37">
        <f>T$4*投入係数表!T16</f>
        <v>0</v>
      </c>
      <c r="U17" s="37">
        <f>U$4*投入係数表!U16</f>
        <v>0</v>
      </c>
      <c r="V17" s="37">
        <f>V$4*投入係数表!V16</f>
        <v>0</v>
      </c>
      <c r="W17" s="37">
        <f>W$4*投入係数表!W16</f>
        <v>0</v>
      </c>
      <c r="X17" s="37">
        <f>X$4*投入係数表!X16</f>
        <v>0</v>
      </c>
      <c r="Y17" s="37">
        <f>Y$4*投入係数表!Y16</f>
        <v>0</v>
      </c>
      <c r="Z17" s="37">
        <f>Z$4*投入係数表!Z16</f>
        <v>0</v>
      </c>
      <c r="AA17" s="37">
        <f>AA$4*投入係数表!AA16</f>
        <v>0</v>
      </c>
      <c r="AB17" s="37">
        <f>AB$4*投入係数表!AB16</f>
        <v>0</v>
      </c>
      <c r="AC17" s="37">
        <f>AC$4*投入係数表!AC16</f>
        <v>0</v>
      </c>
      <c r="AD17" s="37">
        <f>AD$4*投入係数表!AD16</f>
        <v>0</v>
      </c>
      <c r="AE17" s="37">
        <f>AE$4*投入係数表!AE16</f>
        <v>0</v>
      </c>
      <c r="AF17" s="37">
        <f>AF$4*投入係数表!AF16</f>
        <v>0</v>
      </c>
      <c r="AG17" s="37">
        <f>AG$4*投入係数表!AG16</f>
        <v>0</v>
      </c>
      <c r="AH17" s="37">
        <f>AH$4*投入係数表!AH16</f>
        <v>0</v>
      </c>
      <c r="AI17" s="37">
        <f>AI$4*投入係数表!AI16</f>
        <v>0</v>
      </c>
      <c r="AJ17" s="37">
        <f>AJ$4*投入係数表!AJ16</f>
        <v>0</v>
      </c>
      <c r="AK17" s="37">
        <f>AK$4*投入係数表!AK16</f>
        <v>0</v>
      </c>
      <c r="AL17" s="37">
        <f>AL$4*投入係数表!AL16</f>
        <v>0</v>
      </c>
      <c r="AM17" s="37">
        <f>AM$4*投入係数表!AM16</f>
        <v>0</v>
      </c>
      <c r="AN17" s="37">
        <f>AN$4*投入係数表!AN16</f>
        <v>0</v>
      </c>
      <c r="AO17" s="37">
        <f>AO$4*投入係数表!AO16</f>
        <v>0</v>
      </c>
      <c r="AP17" s="37">
        <f>AP$4*投入係数表!AP16</f>
        <v>0</v>
      </c>
      <c r="AQ17" s="37">
        <f>AQ$4*投入係数表!AQ16</f>
        <v>0</v>
      </c>
      <c r="AR17" s="37">
        <f>AR$4*投入係数表!AR16</f>
        <v>0</v>
      </c>
      <c r="AS17" s="37">
        <f>AS$4*投入係数表!AS16</f>
        <v>0</v>
      </c>
      <c r="AT17" s="37">
        <f>AT$4*投入係数表!AT16</f>
        <v>0</v>
      </c>
      <c r="AU17" s="37">
        <f>AU$4*投入係数表!AU16</f>
        <v>0</v>
      </c>
      <c r="AV17" s="37">
        <f>AV$4*投入係数表!AV16</f>
        <v>0</v>
      </c>
      <c r="AW17" s="37">
        <f>AW$4*投入係数表!AW16</f>
        <v>0</v>
      </c>
      <c r="AX17" s="37">
        <f>AX$4*投入係数表!AX16</f>
        <v>0</v>
      </c>
      <c r="AY17" s="37">
        <f>AY$4*投入係数表!AY16</f>
        <v>0</v>
      </c>
      <c r="AZ17" s="37">
        <f>AZ$4*投入係数表!AZ16</f>
        <v>0</v>
      </c>
      <c r="BA17" s="37">
        <f>BA$4*投入係数表!BA16</f>
        <v>0</v>
      </c>
      <c r="BB17" s="37">
        <f>BB$4*投入係数表!BB16</f>
        <v>0</v>
      </c>
      <c r="BC17" s="37">
        <f>BC$4*投入係数表!BC16</f>
        <v>0</v>
      </c>
      <c r="BD17" s="37">
        <f>BD$4*投入係数表!BD16</f>
        <v>0</v>
      </c>
      <c r="BE17" s="37">
        <f>BE$4*投入係数表!BE16</f>
        <v>0</v>
      </c>
      <c r="BF17" s="37">
        <f>BF$4*投入係数表!BF16</f>
        <v>0</v>
      </c>
      <c r="BG17" s="37">
        <f>BG$4*投入係数表!BG16</f>
        <v>0</v>
      </c>
      <c r="BH17" s="37">
        <f>BH$4*投入係数表!BH16</f>
        <v>0</v>
      </c>
      <c r="BI17" s="37">
        <f>BI$4*投入係数表!BI16</f>
        <v>0</v>
      </c>
      <c r="BJ17" s="37">
        <f>BJ$4*投入係数表!BJ16</f>
        <v>0</v>
      </c>
      <c r="BK17" s="37">
        <f>BK$4*投入係数表!BK16</f>
        <v>0</v>
      </c>
      <c r="BL17" s="37">
        <f>BL$4*投入係数表!BL16</f>
        <v>0</v>
      </c>
      <c r="BM17" s="37">
        <f>BM$4*投入係数表!BM16</f>
        <v>0</v>
      </c>
      <c r="BN17" s="37">
        <f>BN$4*投入係数表!BN16</f>
        <v>0</v>
      </c>
      <c r="BO17" s="37">
        <f>BO$4*投入係数表!BO16</f>
        <v>0</v>
      </c>
      <c r="BP17" s="37">
        <f>BP$4*投入係数表!BP16</f>
        <v>0</v>
      </c>
      <c r="BQ17" s="37">
        <f>BQ$4*投入係数表!BQ16</f>
        <v>0</v>
      </c>
      <c r="BR17" s="37">
        <f>BR$4*投入係数表!BR16</f>
        <v>0</v>
      </c>
      <c r="BS17" s="37">
        <f>BS$4*投入係数表!BS16</f>
        <v>0</v>
      </c>
      <c r="BT17" s="37">
        <f>BT$4*投入係数表!BT16</f>
        <v>0</v>
      </c>
      <c r="BU17" s="37">
        <f>BU$4*投入係数表!BU16</f>
        <v>0</v>
      </c>
      <c r="BV17" s="37">
        <f>BV$4*投入係数表!BV16</f>
        <v>0</v>
      </c>
      <c r="BW17" s="37">
        <f>BW$4*投入係数表!BW16</f>
        <v>0</v>
      </c>
      <c r="BX17" s="37">
        <f>BX$4*投入係数表!BX16</f>
        <v>0</v>
      </c>
      <c r="BY17" s="37">
        <f>BY$4*投入係数表!BY16</f>
        <v>0</v>
      </c>
      <c r="BZ17" s="37">
        <f>BZ$4*投入係数表!BZ16</f>
        <v>0</v>
      </c>
      <c r="CA17" s="37">
        <f>CA$4*投入係数表!CA16</f>
        <v>0</v>
      </c>
      <c r="CB17" s="37">
        <f>CB$4*投入係数表!CB16</f>
        <v>0</v>
      </c>
      <c r="CC17" s="37">
        <f>CC$4*投入係数表!CC16</f>
        <v>0</v>
      </c>
      <c r="CD17" s="37">
        <f>CD$4*投入係数表!CD16</f>
        <v>0</v>
      </c>
      <c r="CE17" s="37">
        <f>CE$4*投入係数表!CE16</f>
        <v>0</v>
      </c>
      <c r="CF17" s="37">
        <f>CF$4*投入係数表!CF16</f>
        <v>0</v>
      </c>
      <c r="CG17" s="37">
        <f>CG$4*投入係数表!CG16</f>
        <v>0</v>
      </c>
      <c r="CH17" s="37">
        <f>CH$4*投入係数表!CH16</f>
        <v>0</v>
      </c>
      <c r="CI17" s="37">
        <f>CI$4*投入係数表!CI16</f>
        <v>0</v>
      </c>
      <c r="CJ17" s="37">
        <f>CJ$4*投入係数表!CJ16</f>
        <v>0</v>
      </c>
      <c r="CK17" s="37">
        <f>CK$4*投入係数表!CK16</f>
        <v>0</v>
      </c>
      <c r="CL17" s="37">
        <f>CL$4*投入係数表!CL16</f>
        <v>0</v>
      </c>
      <c r="CM17" s="37">
        <f>CM$4*投入係数表!CM16</f>
        <v>0</v>
      </c>
      <c r="CN17" s="37">
        <f>CN$4*投入係数表!CN16</f>
        <v>0</v>
      </c>
      <c r="CO17" s="37">
        <f>CO$4*投入係数表!CO16</f>
        <v>0</v>
      </c>
      <c r="CP17" s="37">
        <f>CP$4*投入係数表!CP16</f>
        <v>0</v>
      </c>
      <c r="CQ17" s="37">
        <f>CQ$4*投入係数表!CQ16</f>
        <v>0</v>
      </c>
      <c r="CR17" s="37">
        <f>CR$4*投入係数表!CR16</f>
        <v>0</v>
      </c>
      <c r="CS17" s="37">
        <f>CS$4*投入係数表!CS16</f>
        <v>0</v>
      </c>
      <c r="CT17" s="37">
        <f>CT$4*投入係数表!CT16</f>
        <v>0</v>
      </c>
      <c r="CU17" s="37">
        <f>CU$4*投入係数表!CU16</f>
        <v>0</v>
      </c>
      <c r="CV17" s="37">
        <f>CV$4*投入係数表!CV16</f>
        <v>0</v>
      </c>
      <c r="CW17" s="37">
        <f>CW$4*投入係数表!CW16</f>
        <v>0</v>
      </c>
      <c r="CX17" s="37">
        <f>CX$4*投入係数表!CX16</f>
        <v>0</v>
      </c>
      <c r="CY17" s="37">
        <f>CY$4*投入係数表!CY16</f>
        <v>0</v>
      </c>
      <c r="CZ17" s="37">
        <f>CZ$4*投入係数表!CZ16</f>
        <v>0</v>
      </c>
      <c r="DA17" s="37">
        <f>DA$4*投入係数表!DA16</f>
        <v>0</v>
      </c>
      <c r="DB17" s="37">
        <f>DB$4*投入係数表!DB16</f>
        <v>0</v>
      </c>
      <c r="DC17" s="37">
        <f>DC$4*投入係数表!DC16</f>
        <v>0</v>
      </c>
      <c r="DD17" s="37">
        <f>DD$4*投入係数表!DD16</f>
        <v>0</v>
      </c>
      <c r="DE17" s="34">
        <f t="shared" si="0"/>
        <v>0</v>
      </c>
    </row>
    <row r="18" spans="1:109" x14ac:dyDescent="0.15">
      <c r="A18" s="8" t="s">
        <v>21</v>
      </c>
      <c r="B18" s="9" t="s">
        <v>23</v>
      </c>
      <c r="C18" s="37">
        <f>C$4*投入係数表!C17</f>
        <v>0</v>
      </c>
      <c r="D18" s="37">
        <f>D$4*投入係数表!D17</f>
        <v>0</v>
      </c>
      <c r="E18" s="37">
        <f>E$4*投入係数表!E17</f>
        <v>0</v>
      </c>
      <c r="F18" s="37">
        <f>F$4*投入係数表!F17</f>
        <v>0</v>
      </c>
      <c r="G18" s="37">
        <f>G$4*投入係数表!G17</f>
        <v>0</v>
      </c>
      <c r="H18" s="37">
        <f>H$4*投入係数表!H17</f>
        <v>0</v>
      </c>
      <c r="I18" s="37">
        <f>I$4*投入係数表!I17</f>
        <v>0</v>
      </c>
      <c r="J18" s="37">
        <f>J$4*投入係数表!J17</f>
        <v>0</v>
      </c>
      <c r="K18" s="37">
        <f>K$4*投入係数表!K17</f>
        <v>0</v>
      </c>
      <c r="L18" s="37">
        <f>L$4*投入係数表!L17</f>
        <v>0</v>
      </c>
      <c r="M18" s="37">
        <f>M$4*投入係数表!M17</f>
        <v>0</v>
      </c>
      <c r="N18" s="37">
        <f>N$4*投入係数表!N17</f>
        <v>0</v>
      </c>
      <c r="O18" s="37">
        <f>O$4*投入係数表!O17</f>
        <v>0</v>
      </c>
      <c r="P18" s="37">
        <f>P$4*投入係数表!P17</f>
        <v>0</v>
      </c>
      <c r="Q18" s="37">
        <f>Q$4*投入係数表!Q17</f>
        <v>0</v>
      </c>
      <c r="R18" s="37">
        <f>R$4*投入係数表!R17</f>
        <v>0</v>
      </c>
      <c r="S18" s="37">
        <f>S$4*投入係数表!S17</f>
        <v>0</v>
      </c>
      <c r="T18" s="37">
        <f>T$4*投入係数表!T17</f>
        <v>0</v>
      </c>
      <c r="U18" s="37">
        <f>U$4*投入係数表!U17</f>
        <v>0</v>
      </c>
      <c r="V18" s="37">
        <f>V$4*投入係数表!V17</f>
        <v>0</v>
      </c>
      <c r="W18" s="37">
        <f>W$4*投入係数表!W17</f>
        <v>0</v>
      </c>
      <c r="X18" s="37">
        <f>X$4*投入係数表!X17</f>
        <v>0</v>
      </c>
      <c r="Y18" s="37">
        <f>Y$4*投入係数表!Y17</f>
        <v>0</v>
      </c>
      <c r="Z18" s="37">
        <f>Z$4*投入係数表!Z17</f>
        <v>0</v>
      </c>
      <c r="AA18" s="37">
        <f>AA$4*投入係数表!AA17</f>
        <v>0</v>
      </c>
      <c r="AB18" s="37">
        <f>AB$4*投入係数表!AB17</f>
        <v>0</v>
      </c>
      <c r="AC18" s="37">
        <f>AC$4*投入係数表!AC17</f>
        <v>0</v>
      </c>
      <c r="AD18" s="37">
        <f>AD$4*投入係数表!AD17</f>
        <v>0</v>
      </c>
      <c r="AE18" s="37">
        <f>AE$4*投入係数表!AE17</f>
        <v>0</v>
      </c>
      <c r="AF18" s="37">
        <f>AF$4*投入係数表!AF17</f>
        <v>0</v>
      </c>
      <c r="AG18" s="37">
        <f>AG$4*投入係数表!AG17</f>
        <v>0</v>
      </c>
      <c r="AH18" s="37">
        <f>AH$4*投入係数表!AH17</f>
        <v>0</v>
      </c>
      <c r="AI18" s="37">
        <f>AI$4*投入係数表!AI17</f>
        <v>0</v>
      </c>
      <c r="AJ18" s="37">
        <f>AJ$4*投入係数表!AJ17</f>
        <v>0</v>
      </c>
      <c r="AK18" s="37">
        <f>AK$4*投入係数表!AK17</f>
        <v>0</v>
      </c>
      <c r="AL18" s="37">
        <f>AL$4*投入係数表!AL17</f>
        <v>0</v>
      </c>
      <c r="AM18" s="37">
        <f>AM$4*投入係数表!AM17</f>
        <v>0</v>
      </c>
      <c r="AN18" s="37">
        <f>AN$4*投入係数表!AN17</f>
        <v>0</v>
      </c>
      <c r="AO18" s="37">
        <f>AO$4*投入係数表!AO17</f>
        <v>0</v>
      </c>
      <c r="AP18" s="37">
        <f>AP$4*投入係数表!AP17</f>
        <v>0</v>
      </c>
      <c r="AQ18" s="37">
        <f>AQ$4*投入係数表!AQ17</f>
        <v>0</v>
      </c>
      <c r="AR18" s="37">
        <f>AR$4*投入係数表!AR17</f>
        <v>0</v>
      </c>
      <c r="AS18" s="37">
        <f>AS$4*投入係数表!AS17</f>
        <v>0</v>
      </c>
      <c r="AT18" s="37">
        <f>AT$4*投入係数表!AT17</f>
        <v>0</v>
      </c>
      <c r="AU18" s="37">
        <f>AU$4*投入係数表!AU17</f>
        <v>0</v>
      </c>
      <c r="AV18" s="37">
        <f>AV$4*投入係数表!AV17</f>
        <v>0</v>
      </c>
      <c r="AW18" s="37">
        <f>AW$4*投入係数表!AW17</f>
        <v>0</v>
      </c>
      <c r="AX18" s="37">
        <f>AX$4*投入係数表!AX17</f>
        <v>0</v>
      </c>
      <c r="AY18" s="37">
        <f>AY$4*投入係数表!AY17</f>
        <v>0</v>
      </c>
      <c r="AZ18" s="37">
        <f>AZ$4*投入係数表!AZ17</f>
        <v>0</v>
      </c>
      <c r="BA18" s="37">
        <f>BA$4*投入係数表!BA17</f>
        <v>0</v>
      </c>
      <c r="BB18" s="37">
        <f>BB$4*投入係数表!BB17</f>
        <v>0</v>
      </c>
      <c r="BC18" s="37">
        <f>BC$4*投入係数表!BC17</f>
        <v>0</v>
      </c>
      <c r="BD18" s="37">
        <f>BD$4*投入係数表!BD17</f>
        <v>0</v>
      </c>
      <c r="BE18" s="37">
        <f>BE$4*投入係数表!BE17</f>
        <v>0</v>
      </c>
      <c r="BF18" s="37">
        <f>BF$4*投入係数表!BF17</f>
        <v>0</v>
      </c>
      <c r="BG18" s="37">
        <f>BG$4*投入係数表!BG17</f>
        <v>0</v>
      </c>
      <c r="BH18" s="37">
        <f>BH$4*投入係数表!BH17</f>
        <v>0</v>
      </c>
      <c r="BI18" s="37">
        <f>BI$4*投入係数表!BI17</f>
        <v>0</v>
      </c>
      <c r="BJ18" s="37">
        <f>BJ$4*投入係数表!BJ17</f>
        <v>0</v>
      </c>
      <c r="BK18" s="37">
        <f>BK$4*投入係数表!BK17</f>
        <v>0</v>
      </c>
      <c r="BL18" s="37">
        <f>BL$4*投入係数表!BL17</f>
        <v>0</v>
      </c>
      <c r="BM18" s="37">
        <f>BM$4*投入係数表!BM17</f>
        <v>0</v>
      </c>
      <c r="BN18" s="37">
        <f>BN$4*投入係数表!BN17</f>
        <v>0</v>
      </c>
      <c r="BO18" s="37">
        <f>BO$4*投入係数表!BO17</f>
        <v>0</v>
      </c>
      <c r="BP18" s="37">
        <f>BP$4*投入係数表!BP17</f>
        <v>0</v>
      </c>
      <c r="BQ18" s="37">
        <f>BQ$4*投入係数表!BQ17</f>
        <v>0</v>
      </c>
      <c r="BR18" s="37">
        <f>BR$4*投入係数表!BR17</f>
        <v>0</v>
      </c>
      <c r="BS18" s="37">
        <f>BS$4*投入係数表!BS17</f>
        <v>0</v>
      </c>
      <c r="BT18" s="37">
        <f>BT$4*投入係数表!BT17</f>
        <v>0</v>
      </c>
      <c r="BU18" s="37">
        <f>BU$4*投入係数表!BU17</f>
        <v>0</v>
      </c>
      <c r="BV18" s="37">
        <f>BV$4*投入係数表!BV17</f>
        <v>0</v>
      </c>
      <c r="BW18" s="37">
        <f>BW$4*投入係数表!BW17</f>
        <v>0</v>
      </c>
      <c r="BX18" s="37">
        <f>BX$4*投入係数表!BX17</f>
        <v>0</v>
      </c>
      <c r="BY18" s="37">
        <f>BY$4*投入係数表!BY17</f>
        <v>0</v>
      </c>
      <c r="BZ18" s="37">
        <f>BZ$4*投入係数表!BZ17</f>
        <v>0</v>
      </c>
      <c r="CA18" s="37">
        <f>CA$4*投入係数表!CA17</f>
        <v>0</v>
      </c>
      <c r="CB18" s="37">
        <f>CB$4*投入係数表!CB17</f>
        <v>0</v>
      </c>
      <c r="CC18" s="37">
        <f>CC$4*投入係数表!CC17</f>
        <v>0</v>
      </c>
      <c r="CD18" s="37">
        <f>CD$4*投入係数表!CD17</f>
        <v>0</v>
      </c>
      <c r="CE18" s="37">
        <f>CE$4*投入係数表!CE17</f>
        <v>0</v>
      </c>
      <c r="CF18" s="37">
        <f>CF$4*投入係数表!CF17</f>
        <v>0</v>
      </c>
      <c r="CG18" s="37">
        <f>CG$4*投入係数表!CG17</f>
        <v>0</v>
      </c>
      <c r="CH18" s="37">
        <f>CH$4*投入係数表!CH17</f>
        <v>0</v>
      </c>
      <c r="CI18" s="37">
        <f>CI$4*投入係数表!CI17</f>
        <v>0</v>
      </c>
      <c r="CJ18" s="37">
        <f>CJ$4*投入係数表!CJ17</f>
        <v>0</v>
      </c>
      <c r="CK18" s="37">
        <f>CK$4*投入係数表!CK17</f>
        <v>0</v>
      </c>
      <c r="CL18" s="37">
        <f>CL$4*投入係数表!CL17</f>
        <v>0</v>
      </c>
      <c r="CM18" s="37">
        <f>CM$4*投入係数表!CM17</f>
        <v>0</v>
      </c>
      <c r="CN18" s="37">
        <f>CN$4*投入係数表!CN17</f>
        <v>0</v>
      </c>
      <c r="CO18" s="37">
        <f>CO$4*投入係数表!CO17</f>
        <v>0</v>
      </c>
      <c r="CP18" s="37">
        <f>CP$4*投入係数表!CP17</f>
        <v>0</v>
      </c>
      <c r="CQ18" s="37">
        <f>CQ$4*投入係数表!CQ17</f>
        <v>0</v>
      </c>
      <c r="CR18" s="37">
        <f>CR$4*投入係数表!CR17</f>
        <v>0</v>
      </c>
      <c r="CS18" s="37">
        <f>CS$4*投入係数表!CS17</f>
        <v>0</v>
      </c>
      <c r="CT18" s="37">
        <f>CT$4*投入係数表!CT17</f>
        <v>0</v>
      </c>
      <c r="CU18" s="37">
        <f>CU$4*投入係数表!CU17</f>
        <v>0</v>
      </c>
      <c r="CV18" s="37">
        <f>CV$4*投入係数表!CV17</f>
        <v>0</v>
      </c>
      <c r="CW18" s="37">
        <f>CW$4*投入係数表!CW17</f>
        <v>0</v>
      </c>
      <c r="CX18" s="37">
        <f>CX$4*投入係数表!CX17</f>
        <v>0</v>
      </c>
      <c r="CY18" s="37">
        <f>CY$4*投入係数表!CY17</f>
        <v>0</v>
      </c>
      <c r="CZ18" s="37">
        <f>CZ$4*投入係数表!CZ17</f>
        <v>0</v>
      </c>
      <c r="DA18" s="37">
        <f>DA$4*投入係数表!DA17</f>
        <v>0</v>
      </c>
      <c r="DB18" s="37">
        <f>DB$4*投入係数表!DB17</f>
        <v>0</v>
      </c>
      <c r="DC18" s="37">
        <f>DC$4*投入係数表!DC17</f>
        <v>0</v>
      </c>
      <c r="DD18" s="37">
        <f>DD$4*投入係数表!DD17</f>
        <v>0</v>
      </c>
      <c r="DE18" s="34">
        <f t="shared" si="0"/>
        <v>0</v>
      </c>
    </row>
    <row r="19" spans="1:109" x14ac:dyDescent="0.15">
      <c r="A19" s="8" t="s">
        <v>22</v>
      </c>
      <c r="B19" s="9" t="s">
        <v>25</v>
      </c>
      <c r="C19" s="37">
        <f>C$4*投入係数表!C18</f>
        <v>0</v>
      </c>
      <c r="D19" s="37">
        <f>D$4*投入係数表!D18</f>
        <v>0</v>
      </c>
      <c r="E19" s="37">
        <f>E$4*投入係数表!E18</f>
        <v>0</v>
      </c>
      <c r="F19" s="37">
        <f>F$4*投入係数表!F18</f>
        <v>0</v>
      </c>
      <c r="G19" s="37">
        <f>G$4*投入係数表!G18</f>
        <v>0</v>
      </c>
      <c r="H19" s="37">
        <f>H$4*投入係数表!H18</f>
        <v>0</v>
      </c>
      <c r="I19" s="37">
        <f>I$4*投入係数表!I18</f>
        <v>0</v>
      </c>
      <c r="J19" s="37">
        <f>J$4*投入係数表!J18</f>
        <v>0</v>
      </c>
      <c r="K19" s="37">
        <f>K$4*投入係数表!K18</f>
        <v>0</v>
      </c>
      <c r="L19" s="37">
        <f>L$4*投入係数表!L18</f>
        <v>0</v>
      </c>
      <c r="M19" s="37">
        <f>M$4*投入係数表!M18</f>
        <v>0</v>
      </c>
      <c r="N19" s="37">
        <f>N$4*投入係数表!N18</f>
        <v>0</v>
      </c>
      <c r="O19" s="37">
        <f>O$4*投入係数表!O18</f>
        <v>0</v>
      </c>
      <c r="P19" s="37">
        <f>P$4*投入係数表!P18</f>
        <v>0</v>
      </c>
      <c r="Q19" s="37">
        <f>Q$4*投入係数表!Q18</f>
        <v>0</v>
      </c>
      <c r="R19" s="37">
        <f>R$4*投入係数表!R18</f>
        <v>0</v>
      </c>
      <c r="S19" s="37">
        <f>S$4*投入係数表!S18</f>
        <v>0</v>
      </c>
      <c r="T19" s="37">
        <f>T$4*投入係数表!T18</f>
        <v>0</v>
      </c>
      <c r="U19" s="37">
        <f>U$4*投入係数表!U18</f>
        <v>0</v>
      </c>
      <c r="V19" s="37">
        <f>V$4*投入係数表!V18</f>
        <v>0</v>
      </c>
      <c r="W19" s="37">
        <f>W$4*投入係数表!W18</f>
        <v>0</v>
      </c>
      <c r="X19" s="37">
        <f>X$4*投入係数表!X18</f>
        <v>0</v>
      </c>
      <c r="Y19" s="37">
        <f>Y$4*投入係数表!Y18</f>
        <v>0</v>
      </c>
      <c r="Z19" s="37">
        <f>Z$4*投入係数表!Z18</f>
        <v>0</v>
      </c>
      <c r="AA19" s="37">
        <f>AA$4*投入係数表!AA18</f>
        <v>0</v>
      </c>
      <c r="AB19" s="37">
        <f>AB$4*投入係数表!AB18</f>
        <v>0</v>
      </c>
      <c r="AC19" s="37">
        <f>AC$4*投入係数表!AC18</f>
        <v>0</v>
      </c>
      <c r="AD19" s="37">
        <f>AD$4*投入係数表!AD18</f>
        <v>0</v>
      </c>
      <c r="AE19" s="37">
        <f>AE$4*投入係数表!AE18</f>
        <v>0</v>
      </c>
      <c r="AF19" s="37">
        <f>AF$4*投入係数表!AF18</f>
        <v>0</v>
      </c>
      <c r="AG19" s="37">
        <f>AG$4*投入係数表!AG18</f>
        <v>0</v>
      </c>
      <c r="AH19" s="37">
        <f>AH$4*投入係数表!AH18</f>
        <v>0</v>
      </c>
      <c r="AI19" s="37">
        <f>AI$4*投入係数表!AI18</f>
        <v>0</v>
      </c>
      <c r="AJ19" s="37">
        <f>AJ$4*投入係数表!AJ18</f>
        <v>0</v>
      </c>
      <c r="AK19" s="37">
        <f>AK$4*投入係数表!AK18</f>
        <v>0</v>
      </c>
      <c r="AL19" s="37">
        <f>AL$4*投入係数表!AL18</f>
        <v>0</v>
      </c>
      <c r="AM19" s="37">
        <f>AM$4*投入係数表!AM18</f>
        <v>0</v>
      </c>
      <c r="AN19" s="37">
        <f>AN$4*投入係数表!AN18</f>
        <v>0</v>
      </c>
      <c r="AO19" s="37">
        <f>AO$4*投入係数表!AO18</f>
        <v>0</v>
      </c>
      <c r="AP19" s="37">
        <f>AP$4*投入係数表!AP18</f>
        <v>0</v>
      </c>
      <c r="AQ19" s="37">
        <f>AQ$4*投入係数表!AQ18</f>
        <v>0</v>
      </c>
      <c r="AR19" s="37">
        <f>AR$4*投入係数表!AR18</f>
        <v>0</v>
      </c>
      <c r="AS19" s="37">
        <f>AS$4*投入係数表!AS18</f>
        <v>0</v>
      </c>
      <c r="AT19" s="37">
        <f>AT$4*投入係数表!AT18</f>
        <v>0</v>
      </c>
      <c r="AU19" s="37">
        <f>AU$4*投入係数表!AU18</f>
        <v>0</v>
      </c>
      <c r="AV19" s="37">
        <f>AV$4*投入係数表!AV18</f>
        <v>0</v>
      </c>
      <c r="AW19" s="37">
        <f>AW$4*投入係数表!AW18</f>
        <v>0</v>
      </c>
      <c r="AX19" s="37">
        <f>AX$4*投入係数表!AX18</f>
        <v>0</v>
      </c>
      <c r="AY19" s="37">
        <f>AY$4*投入係数表!AY18</f>
        <v>0</v>
      </c>
      <c r="AZ19" s="37">
        <f>AZ$4*投入係数表!AZ18</f>
        <v>0</v>
      </c>
      <c r="BA19" s="37">
        <f>BA$4*投入係数表!BA18</f>
        <v>0</v>
      </c>
      <c r="BB19" s="37">
        <f>BB$4*投入係数表!BB18</f>
        <v>0</v>
      </c>
      <c r="BC19" s="37">
        <f>BC$4*投入係数表!BC18</f>
        <v>0</v>
      </c>
      <c r="BD19" s="37">
        <f>BD$4*投入係数表!BD18</f>
        <v>0</v>
      </c>
      <c r="BE19" s="37">
        <f>BE$4*投入係数表!BE18</f>
        <v>0</v>
      </c>
      <c r="BF19" s="37">
        <f>BF$4*投入係数表!BF18</f>
        <v>0</v>
      </c>
      <c r="BG19" s="37">
        <f>BG$4*投入係数表!BG18</f>
        <v>0</v>
      </c>
      <c r="BH19" s="37">
        <f>BH$4*投入係数表!BH18</f>
        <v>0</v>
      </c>
      <c r="BI19" s="37">
        <f>BI$4*投入係数表!BI18</f>
        <v>0</v>
      </c>
      <c r="BJ19" s="37">
        <f>BJ$4*投入係数表!BJ18</f>
        <v>0</v>
      </c>
      <c r="BK19" s="37">
        <f>BK$4*投入係数表!BK18</f>
        <v>0</v>
      </c>
      <c r="BL19" s="37">
        <f>BL$4*投入係数表!BL18</f>
        <v>0</v>
      </c>
      <c r="BM19" s="37">
        <f>BM$4*投入係数表!BM18</f>
        <v>0</v>
      </c>
      <c r="BN19" s="37">
        <f>BN$4*投入係数表!BN18</f>
        <v>0</v>
      </c>
      <c r="BO19" s="37">
        <f>BO$4*投入係数表!BO18</f>
        <v>0</v>
      </c>
      <c r="BP19" s="37">
        <f>BP$4*投入係数表!BP18</f>
        <v>0</v>
      </c>
      <c r="BQ19" s="37">
        <f>BQ$4*投入係数表!BQ18</f>
        <v>0</v>
      </c>
      <c r="BR19" s="37">
        <f>BR$4*投入係数表!BR18</f>
        <v>0</v>
      </c>
      <c r="BS19" s="37">
        <f>BS$4*投入係数表!BS18</f>
        <v>0</v>
      </c>
      <c r="BT19" s="37">
        <f>BT$4*投入係数表!BT18</f>
        <v>0</v>
      </c>
      <c r="BU19" s="37">
        <f>BU$4*投入係数表!BU18</f>
        <v>0</v>
      </c>
      <c r="BV19" s="37">
        <f>BV$4*投入係数表!BV18</f>
        <v>0</v>
      </c>
      <c r="BW19" s="37">
        <f>BW$4*投入係数表!BW18</f>
        <v>0</v>
      </c>
      <c r="BX19" s="37">
        <f>BX$4*投入係数表!BX18</f>
        <v>0</v>
      </c>
      <c r="BY19" s="37">
        <f>BY$4*投入係数表!BY18</f>
        <v>0</v>
      </c>
      <c r="BZ19" s="37">
        <f>BZ$4*投入係数表!BZ18</f>
        <v>0</v>
      </c>
      <c r="CA19" s="37">
        <f>CA$4*投入係数表!CA18</f>
        <v>0</v>
      </c>
      <c r="CB19" s="37">
        <f>CB$4*投入係数表!CB18</f>
        <v>0</v>
      </c>
      <c r="CC19" s="37">
        <f>CC$4*投入係数表!CC18</f>
        <v>0</v>
      </c>
      <c r="CD19" s="37">
        <f>CD$4*投入係数表!CD18</f>
        <v>0</v>
      </c>
      <c r="CE19" s="37">
        <f>CE$4*投入係数表!CE18</f>
        <v>0</v>
      </c>
      <c r="CF19" s="37">
        <f>CF$4*投入係数表!CF18</f>
        <v>0</v>
      </c>
      <c r="CG19" s="37">
        <f>CG$4*投入係数表!CG18</f>
        <v>0</v>
      </c>
      <c r="CH19" s="37">
        <f>CH$4*投入係数表!CH18</f>
        <v>0</v>
      </c>
      <c r="CI19" s="37">
        <f>CI$4*投入係数表!CI18</f>
        <v>0</v>
      </c>
      <c r="CJ19" s="37">
        <f>CJ$4*投入係数表!CJ18</f>
        <v>0</v>
      </c>
      <c r="CK19" s="37">
        <f>CK$4*投入係数表!CK18</f>
        <v>0</v>
      </c>
      <c r="CL19" s="37">
        <f>CL$4*投入係数表!CL18</f>
        <v>0</v>
      </c>
      <c r="CM19" s="37">
        <f>CM$4*投入係数表!CM18</f>
        <v>0</v>
      </c>
      <c r="CN19" s="37">
        <f>CN$4*投入係数表!CN18</f>
        <v>0</v>
      </c>
      <c r="CO19" s="37">
        <f>CO$4*投入係数表!CO18</f>
        <v>0</v>
      </c>
      <c r="CP19" s="37">
        <f>CP$4*投入係数表!CP18</f>
        <v>0</v>
      </c>
      <c r="CQ19" s="37">
        <f>CQ$4*投入係数表!CQ18</f>
        <v>0</v>
      </c>
      <c r="CR19" s="37">
        <f>CR$4*投入係数表!CR18</f>
        <v>0</v>
      </c>
      <c r="CS19" s="37">
        <f>CS$4*投入係数表!CS18</f>
        <v>0</v>
      </c>
      <c r="CT19" s="37">
        <f>CT$4*投入係数表!CT18</f>
        <v>0</v>
      </c>
      <c r="CU19" s="37">
        <f>CU$4*投入係数表!CU18</f>
        <v>0</v>
      </c>
      <c r="CV19" s="37">
        <f>CV$4*投入係数表!CV18</f>
        <v>0</v>
      </c>
      <c r="CW19" s="37">
        <f>CW$4*投入係数表!CW18</f>
        <v>0</v>
      </c>
      <c r="CX19" s="37">
        <f>CX$4*投入係数表!CX18</f>
        <v>0</v>
      </c>
      <c r="CY19" s="37">
        <f>CY$4*投入係数表!CY18</f>
        <v>0</v>
      </c>
      <c r="CZ19" s="37">
        <f>CZ$4*投入係数表!CZ18</f>
        <v>0</v>
      </c>
      <c r="DA19" s="37">
        <f>DA$4*投入係数表!DA18</f>
        <v>0</v>
      </c>
      <c r="DB19" s="37">
        <f>DB$4*投入係数表!DB18</f>
        <v>0</v>
      </c>
      <c r="DC19" s="37">
        <f>DC$4*投入係数表!DC18</f>
        <v>0</v>
      </c>
      <c r="DD19" s="37">
        <f>DD$4*投入係数表!DD18</f>
        <v>0</v>
      </c>
      <c r="DE19" s="34">
        <f t="shared" si="0"/>
        <v>0</v>
      </c>
    </row>
    <row r="20" spans="1:109" x14ac:dyDescent="0.15">
      <c r="A20" s="8" t="s">
        <v>24</v>
      </c>
      <c r="B20" s="9" t="s">
        <v>27</v>
      </c>
      <c r="C20" s="37">
        <f>C$4*投入係数表!C19</f>
        <v>0</v>
      </c>
      <c r="D20" s="37">
        <f>D$4*投入係数表!D19</f>
        <v>0</v>
      </c>
      <c r="E20" s="37">
        <f>E$4*投入係数表!E19</f>
        <v>0</v>
      </c>
      <c r="F20" s="37">
        <f>F$4*投入係数表!F19</f>
        <v>0</v>
      </c>
      <c r="G20" s="37">
        <f>G$4*投入係数表!G19</f>
        <v>0</v>
      </c>
      <c r="H20" s="37">
        <f>H$4*投入係数表!H19</f>
        <v>0</v>
      </c>
      <c r="I20" s="37">
        <f>I$4*投入係数表!I19</f>
        <v>0</v>
      </c>
      <c r="J20" s="37">
        <f>J$4*投入係数表!J19</f>
        <v>0</v>
      </c>
      <c r="K20" s="37">
        <f>K$4*投入係数表!K19</f>
        <v>0</v>
      </c>
      <c r="L20" s="37">
        <f>L$4*投入係数表!L19</f>
        <v>0</v>
      </c>
      <c r="M20" s="37">
        <f>M$4*投入係数表!M19</f>
        <v>0</v>
      </c>
      <c r="N20" s="37">
        <f>N$4*投入係数表!N19</f>
        <v>0</v>
      </c>
      <c r="O20" s="37">
        <f>O$4*投入係数表!O19</f>
        <v>0</v>
      </c>
      <c r="P20" s="37">
        <f>P$4*投入係数表!P19</f>
        <v>0</v>
      </c>
      <c r="Q20" s="37">
        <f>Q$4*投入係数表!Q19</f>
        <v>0</v>
      </c>
      <c r="R20" s="37">
        <f>R$4*投入係数表!R19</f>
        <v>0</v>
      </c>
      <c r="S20" s="37">
        <f>S$4*投入係数表!S19</f>
        <v>0</v>
      </c>
      <c r="T20" s="37">
        <f>T$4*投入係数表!T19</f>
        <v>0</v>
      </c>
      <c r="U20" s="37">
        <f>U$4*投入係数表!U19</f>
        <v>0</v>
      </c>
      <c r="V20" s="37">
        <f>V$4*投入係数表!V19</f>
        <v>0</v>
      </c>
      <c r="W20" s="37">
        <f>W$4*投入係数表!W19</f>
        <v>0</v>
      </c>
      <c r="X20" s="37">
        <f>X$4*投入係数表!X19</f>
        <v>0</v>
      </c>
      <c r="Y20" s="37">
        <f>Y$4*投入係数表!Y19</f>
        <v>0</v>
      </c>
      <c r="Z20" s="37">
        <f>Z$4*投入係数表!Z19</f>
        <v>0</v>
      </c>
      <c r="AA20" s="37">
        <f>AA$4*投入係数表!AA19</f>
        <v>0</v>
      </c>
      <c r="AB20" s="37">
        <f>AB$4*投入係数表!AB19</f>
        <v>0</v>
      </c>
      <c r="AC20" s="37">
        <f>AC$4*投入係数表!AC19</f>
        <v>0</v>
      </c>
      <c r="AD20" s="37">
        <f>AD$4*投入係数表!AD19</f>
        <v>0</v>
      </c>
      <c r="AE20" s="37">
        <f>AE$4*投入係数表!AE19</f>
        <v>0</v>
      </c>
      <c r="AF20" s="37">
        <f>AF$4*投入係数表!AF19</f>
        <v>0</v>
      </c>
      <c r="AG20" s="37">
        <f>AG$4*投入係数表!AG19</f>
        <v>0</v>
      </c>
      <c r="AH20" s="37">
        <f>AH$4*投入係数表!AH19</f>
        <v>0</v>
      </c>
      <c r="AI20" s="37">
        <f>AI$4*投入係数表!AI19</f>
        <v>0</v>
      </c>
      <c r="AJ20" s="37">
        <f>AJ$4*投入係数表!AJ19</f>
        <v>0</v>
      </c>
      <c r="AK20" s="37">
        <f>AK$4*投入係数表!AK19</f>
        <v>0</v>
      </c>
      <c r="AL20" s="37">
        <f>AL$4*投入係数表!AL19</f>
        <v>0</v>
      </c>
      <c r="AM20" s="37">
        <f>AM$4*投入係数表!AM19</f>
        <v>0</v>
      </c>
      <c r="AN20" s="37">
        <f>AN$4*投入係数表!AN19</f>
        <v>0</v>
      </c>
      <c r="AO20" s="37">
        <f>AO$4*投入係数表!AO19</f>
        <v>0</v>
      </c>
      <c r="AP20" s="37">
        <f>AP$4*投入係数表!AP19</f>
        <v>0</v>
      </c>
      <c r="AQ20" s="37">
        <f>AQ$4*投入係数表!AQ19</f>
        <v>0</v>
      </c>
      <c r="AR20" s="37">
        <f>AR$4*投入係数表!AR19</f>
        <v>0</v>
      </c>
      <c r="AS20" s="37">
        <f>AS$4*投入係数表!AS19</f>
        <v>0</v>
      </c>
      <c r="AT20" s="37">
        <f>AT$4*投入係数表!AT19</f>
        <v>0</v>
      </c>
      <c r="AU20" s="37">
        <f>AU$4*投入係数表!AU19</f>
        <v>0</v>
      </c>
      <c r="AV20" s="37">
        <f>AV$4*投入係数表!AV19</f>
        <v>0</v>
      </c>
      <c r="AW20" s="37">
        <f>AW$4*投入係数表!AW19</f>
        <v>0</v>
      </c>
      <c r="AX20" s="37">
        <f>AX$4*投入係数表!AX19</f>
        <v>0</v>
      </c>
      <c r="AY20" s="37">
        <f>AY$4*投入係数表!AY19</f>
        <v>0</v>
      </c>
      <c r="AZ20" s="37">
        <f>AZ$4*投入係数表!AZ19</f>
        <v>0</v>
      </c>
      <c r="BA20" s="37">
        <f>BA$4*投入係数表!BA19</f>
        <v>0</v>
      </c>
      <c r="BB20" s="37">
        <f>BB$4*投入係数表!BB19</f>
        <v>0</v>
      </c>
      <c r="BC20" s="37">
        <f>BC$4*投入係数表!BC19</f>
        <v>0</v>
      </c>
      <c r="BD20" s="37">
        <f>BD$4*投入係数表!BD19</f>
        <v>0</v>
      </c>
      <c r="BE20" s="37">
        <f>BE$4*投入係数表!BE19</f>
        <v>0</v>
      </c>
      <c r="BF20" s="37">
        <f>BF$4*投入係数表!BF19</f>
        <v>0</v>
      </c>
      <c r="BG20" s="37">
        <f>BG$4*投入係数表!BG19</f>
        <v>0</v>
      </c>
      <c r="BH20" s="37">
        <f>BH$4*投入係数表!BH19</f>
        <v>0</v>
      </c>
      <c r="BI20" s="37">
        <f>BI$4*投入係数表!BI19</f>
        <v>0</v>
      </c>
      <c r="BJ20" s="37">
        <f>BJ$4*投入係数表!BJ19</f>
        <v>0</v>
      </c>
      <c r="BK20" s="37">
        <f>BK$4*投入係数表!BK19</f>
        <v>0</v>
      </c>
      <c r="BL20" s="37">
        <f>BL$4*投入係数表!BL19</f>
        <v>0</v>
      </c>
      <c r="BM20" s="37">
        <f>BM$4*投入係数表!BM19</f>
        <v>0</v>
      </c>
      <c r="BN20" s="37">
        <f>BN$4*投入係数表!BN19</f>
        <v>0</v>
      </c>
      <c r="BO20" s="37">
        <f>BO$4*投入係数表!BO19</f>
        <v>0</v>
      </c>
      <c r="BP20" s="37">
        <f>BP$4*投入係数表!BP19</f>
        <v>0</v>
      </c>
      <c r="BQ20" s="37">
        <f>BQ$4*投入係数表!BQ19</f>
        <v>0</v>
      </c>
      <c r="BR20" s="37">
        <f>BR$4*投入係数表!BR19</f>
        <v>0</v>
      </c>
      <c r="BS20" s="37">
        <f>BS$4*投入係数表!BS19</f>
        <v>0</v>
      </c>
      <c r="BT20" s="37">
        <f>BT$4*投入係数表!BT19</f>
        <v>0</v>
      </c>
      <c r="BU20" s="37">
        <f>BU$4*投入係数表!BU19</f>
        <v>0</v>
      </c>
      <c r="BV20" s="37">
        <f>BV$4*投入係数表!BV19</f>
        <v>0</v>
      </c>
      <c r="BW20" s="37">
        <f>BW$4*投入係数表!BW19</f>
        <v>0</v>
      </c>
      <c r="BX20" s="37">
        <f>BX$4*投入係数表!BX19</f>
        <v>0</v>
      </c>
      <c r="BY20" s="37">
        <f>BY$4*投入係数表!BY19</f>
        <v>0</v>
      </c>
      <c r="BZ20" s="37">
        <f>BZ$4*投入係数表!BZ19</f>
        <v>0</v>
      </c>
      <c r="CA20" s="37">
        <f>CA$4*投入係数表!CA19</f>
        <v>0</v>
      </c>
      <c r="CB20" s="37">
        <f>CB$4*投入係数表!CB19</f>
        <v>0</v>
      </c>
      <c r="CC20" s="37">
        <f>CC$4*投入係数表!CC19</f>
        <v>0</v>
      </c>
      <c r="CD20" s="37">
        <f>CD$4*投入係数表!CD19</f>
        <v>0</v>
      </c>
      <c r="CE20" s="37">
        <f>CE$4*投入係数表!CE19</f>
        <v>0</v>
      </c>
      <c r="CF20" s="37">
        <f>CF$4*投入係数表!CF19</f>
        <v>0</v>
      </c>
      <c r="CG20" s="37">
        <f>CG$4*投入係数表!CG19</f>
        <v>0</v>
      </c>
      <c r="CH20" s="37">
        <f>CH$4*投入係数表!CH19</f>
        <v>0</v>
      </c>
      <c r="CI20" s="37">
        <f>CI$4*投入係数表!CI19</f>
        <v>0</v>
      </c>
      <c r="CJ20" s="37">
        <f>CJ$4*投入係数表!CJ19</f>
        <v>0</v>
      </c>
      <c r="CK20" s="37">
        <f>CK$4*投入係数表!CK19</f>
        <v>0</v>
      </c>
      <c r="CL20" s="37">
        <f>CL$4*投入係数表!CL19</f>
        <v>0</v>
      </c>
      <c r="CM20" s="37">
        <f>CM$4*投入係数表!CM19</f>
        <v>0</v>
      </c>
      <c r="CN20" s="37">
        <f>CN$4*投入係数表!CN19</f>
        <v>0</v>
      </c>
      <c r="CO20" s="37">
        <f>CO$4*投入係数表!CO19</f>
        <v>0</v>
      </c>
      <c r="CP20" s="37">
        <f>CP$4*投入係数表!CP19</f>
        <v>0</v>
      </c>
      <c r="CQ20" s="37">
        <f>CQ$4*投入係数表!CQ19</f>
        <v>0</v>
      </c>
      <c r="CR20" s="37">
        <f>CR$4*投入係数表!CR19</f>
        <v>0</v>
      </c>
      <c r="CS20" s="37">
        <f>CS$4*投入係数表!CS19</f>
        <v>0</v>
      </c>
      <c r="CT20" s="37">
        <f>CT$4*投入係数表!CT19</f>
        <v>0</v>
      </c>
      <c r="CU20" s="37">
        <f>CU$4*投入係数表!CU19</f>
        <v>0</v>
      </c>
      <c r="CV20" s="37">
        <f>CV$4*投入係数表!CV19</f>
        <v>0</v>
      </c>
      <c r="CW20" s="37">
        <f>CW$4*投入係数表!CW19</f>
        <v>0</v>
      </c>
      <c r="CX20" s="37">
        <f>CX$4*投入係数表!CX19</f>
        <v>0</v>
      </c>
      <c r="CY20" s="37">
        <f>CY$4*投入係数表!CY19</f>
        <v>0</v>
      </c>
      <c r="CZ20" s="37">
        <f>CZ$4*投入係数表!CZ19</f>
        <v>0</v>
      </c>
      <c r="DA20" s="37">
        <f>DA$4*投入係数表!DA19</f>
        <v>0</v>
      </c>
      <c r="DB20" s="37">
        <f>DB$4*投入係数表!DB19</f>
        <v>0</v>
      </c>
      <c r="DC20" s="37">
        <f>DC$4*投入係数表!DC19</f>
        <v>0</v>
      </c>
      <c r="DD20" s="37">
        <f>DD$4*投入係数表!DD19</f>
        <v>0</v>
      </c>
      <c r="DE20" s="34">
        <f t="shared" si="0"/>
        <v>0</v>
      </c>
    </row>
    <row r="21" spans="1:109" x14ac:dyDescent="0.15">
      <c r="A21" s="8" t="s">
        <v>26</v>
      </c>
      <c r="B21" s="9" t="s">
        <v>29</v>
      </c>
      <c r="C21" s="37">
        <f>C$4*投入係数表!C20</f>
        <v>0</v>
      </c>
      <c r="D21" s="37">
        <f>D$4*投入係数表!D20</f>
        <v>0</v>
      </c>
      <c r="E21" s="37">
        <f>E$4*投入係数表!E20</f>
        <v>0</v>
      </c>
      <c r="F21" s="37">
        <f>F$4*投入係数表!F20</f>
        <v>0</v>
      </c>
      <c r="G21" s="37">
        <f>G$4*投入係数表!G20</f>
        <v>0</v>
      </c>
      <c r="H21" s="37">
        <f>H$4*投入係数表!H20</f>
        <v>0</v>
      </c>
      <c r="I21" s="37">
        <f>I$4*投入係数表!I20</f>
        <v>0</v>
      </c>
      <c r="J21" s="37">
        <f>J$4*投入係数表!J20</f>
        <v>0</v>
      </c>
      <c r="K21" s="37">
        <f>K$4*投入係数表!K20</f>
        <v>0</v>
      </c>
      <c r="L21" s="37">
        <f>L$4*投入係数表!L20</f>
        <v>0</v>
      </c>
      <c r="M21" s="37">
        <f>M$4*投入係数表!M20</f>
        <v>0</v>
      </c>
      <c r="N21" s="37">
        <f>N$4*投入係数表!N20</f>
        <v>0</v>
      </c>
      <c r="O21" s="37">
        <f>O$4*投入係数表!O20</f>
        <v>0</v>
      </c>
      <c r="P21" s="37">
        <f>P$4*投入係数表!P20</f>
        <v>0</v>
      </c>
      <c r="Q21" s="37">
        <f>Q$4*投入係数表!Q20</f>
        <v>0</v>
      </c>
      <c r="R21" s="37">
        <f>R$4*投入係数表!R20</f>
        <v>0</v>
      </c>
      <c r="S21" s="37">
        <f>S$4*投入係数表!S20</f>
        <v>0</v>
      </c>
      <c r="T21" s="37">
        <f>T$4*投入係数表!T20</f>
        <v>0</v>
      </c>
      <c r="U21" s="37">
        <f>U$4*投入係数表!U20</f>
        <v>0</v>
      </c>
      <c r="V21" s="37">
        <f>V$4*投入係数表!V20</f>
        <v>0</v>
      </c>
      <c r="W21" s="37">
        <f>W$4*投入係数表!W20</f>
        <v>0</v>
      </c>
      <c r="X21" s="37">
        <f>X$4*投入係数表!X20</f>
        <v>0</v>
      </c>
      <c r="Y21" s="37">
        <f>Y$4*投入係数表!Y20</f>
        <v>0</v>
      </c>
      <c r="Z21" s="37">
        <f>Z$4*投入係数表!Z20</f>
        <v>0</v>
      </c>
      <c r="AA21" s="37">
        <f>AA$4*投入係数表!AA20</f>
        <v>0</v>
      </c>
      <c r="AB21" s="37">
        <f>AB$4*投入係数表!AB20</f>
        <v>0</v>
      </c>
      <c r="AC21" s="37">
        <f>AC$4*投入係数表!AC20</f>
        <v>0</v>
      </c>
      <c r="AD21" s="37">
        <f>AD$4*投入係数表!AD20</f>
        <v>0</v>
      </c>
      <c r="AE21" s="37">
        <f>AE$4*投入係数表!AE20</f>
        <v>0</v>
      </c>
      <c r="AF21" s="37">
        <f>AF$4*投入係数表!AF20</f>
        <v>0</v>
      </c>
      <c r="AG21" s="37">
        <f>AG$4*投入係数表!AG20</f>
        <v>0</v>
      </c>
      <c r="AH21" s="37">
        <f>AH$4*投入係数表!AH20</f>
        <v>0</v>
      </c>
      <c r="AI21" s="37">
        <f>AI$4*投入係数表!AI20</f>
        <v>0</v>
      </c>
      <c r="AJ21" s="37">
        <f>AJ$4*投入係数表!AJ20</f>
        <v>0</v>
      </c>
      <c r="AK21" s="37">
        <f>AK$4*投入係数表!AK20</f>
        <v>0</v>
      </c>
      <c r="AL21" s="37">
        <f>AL$4*投入係数表!AL20</f>
        <v>0</v>
      </c>
      <c r="AM21" s="37">
        <f>AM$4*投入係数表!AM20</f>
        <v>0</v>
      </c>
      <c r="AN21" s="37">
        <f>AN$4*投入係数表!AN20</f>
        <v>0</v>
      </c>
      <c r="AO21" s="37">
        <f>AO$4*投入係数表!AO20</f>
        <v>0</v>
      </c>
      <c r="AP21" s="37">
        <f>AP$4*投入係数表!AP20</f>
        <v>0</v>
      </c>
      <c r="AQ21" s="37">
        <f>AQ$4*投入係数表!AQ20</f>
        <v>0</v>
      </c>
      <c r="AR21" s="37">
        <f>AR$4*投入係数表!AR20</f>
        <v>0</v>
      </c>
      <c r="AS21" s="37">
        <f>AS$4*投入係数表!AS20</f>
        <v>0</v>
      </c>
      <c r="AT21" s="37">
        <f>AT$4*投入係数表!AT20</f>
        <v>0</v>
      </c>
      <c r="AU21" s="37">
        <f>AU$4*投入係数表!AU20</f>
        <v>0</v>
      </c>
      <c r="AV21" s="37">
        <f>AV$4*投入係数表!AV20</f>
        <v>0</v>
      </c>
      <c r="AW21" s="37">
        <f>AW$4*投入係数表!AW20</f>
        <v>0</v>
      </c>
      <c r="AX21" s="37">
        <f>AX$4*投入係数表!AX20</f>
        <v>0</v>
      </c>
      <c r="AY21" s="37">
        <f>AY$4*投入係数表!AY20</f>
        <v>0</v>
      </c>
      <c r="AZ21" s="37">
        <f>AZ$4*投入係数表!AZ20</f>
        <v>0</v>
      </c>
      <c r="BA21" s="37">
        <f>BA$4*投入係数表!BA20</f>
        <v>0</v>
      </c>
      <c r="BB21" s="37">
        <f>BB$4*投入係数表!BB20</f>
        <v>0</v>
      </c>
      <c r="BC21" s="37">
        <f>BC$4*投入係数表!BC20</f>
        <v>0</v>
      </c>
      <c r="BD21" s="37">
        <f>BD$4*投入係数表!BD20</f>
        <v>0</v>
      </c>
      <c r="BE21" s="37">
        <f>BE$4*投入係数表!BE20</f>
        <v>0</v>
      </c>
      <c r="BF21" s="37">
        <f>BF$4*投入係数表!BF20</f>
        <v>0</v>
      </c>
      <c r="BG21" s="37">
        <f>BG$4*投入係数表!BG20</f>
        <v>0</v>
      </c>
      <c r="BH21" s="37">
        <f>BH$4*投入係数表!BH20</f>
        <v>0</v>
      </c>
      <c r="BI21" s="37">
        <f>BI$4*投入係数表!BI20</f>
        <v>0</v>
      </c>
      <c r="BJ21" s="37">
        <f>BJ$4*投入係数表!BJ20</f>
        <v>0</v>
      </c>
      <c r="BK21" s="37">
        <f>BK$4*投入係数表!BK20</f>
        <v>0</v>
      </c>
      <c r="BL21" s="37">
        <f>BL$4*投入係数表!BL20</f>
        <v>0</v>
      </c>
      <c r="BM21" s="37">
        <f>BM$4*投入係数表!BM20</f>
        <v>0</v>
      </c>
      <c r="BN21" s="37">
        <f>BN$4*投入係数表!BN20</f>
        <v>0</v>
      </c>
      <c r="BO21" s="37">
        <f>BO$4*投入係数表!BO20</f>
        <v>0</v>
      </c>
      <c r="BP21" s="37">
        <f>BP$4*投入係数表!BP20</f>
        <v>0</v>
      </c>
      <c r="BQ21" s="37">
        <f>BQ$4*投入係数表!BQ20</f>
        <v>0</v>
      </c>
      <c r="BR21" s="37">
        <f>BR$4*投入係数表!BR20</f>
        <v>0</v>
      </c>
      <c r="BS21" s="37">
        <f>BS$4*投入係数表!BS20</f>
        <v>0</v>
      </c>
      <c r="BT21" s="37">
        <f>BT$4*投入係数表!BT20</f>
        <v>0</v>
      </c>
      <c r="BU21" s="37">
        <f>BU$4*投入係数表!BU20</f>
        <v>0</v>
      </c>
      <c r="BV21" s="37">
        <f>BV$4*投入係数表!BV20</f>
        <v>0</v>
      </c>
      <c r="BW21" s="37">
        <f>BW$4*投入係数表!BW20</f>
        <v>0</v>
      </c>
      <c r="BX21" s="37">
        <f>BX$4*投入係数表!BX20</f>
        <v>0</v>
      </c>
      <c r="BY21" s="37">
        <f>BY$4*投入係数表!BY20</f>
        <v>0</v>
      </c>
      <c r="BZ21" s="37">
        <f>BZ$4*投入係数表!BZ20</f>
        <v>0</v>
      </c>
      <c r="CA21" s="37">
        <f>CA$4*投入係数表!CA20</f>
        <v>0</v>
      </c>
      <c r="CB21" s="37">
        <f>CB$4*投入係数表!CB20</f>
        <v>0</v>
      </c>
      <c r="CC21" s="37">
        <f>CC$4*投入係数表!CC20</f>
        <v>0</v>
      </c>
      <c r="CD21" s="37">
        <f>CD$4*投入係数表!CD20</f>
        <v>0</v>
      </c>
      <c r="CE21" s="37">
        <f>CE$4*投入係数表!CE20</f>
        <v>0</v>
      </c>
      <c r="CF21" s="37">
        <f>CF$4*投入係数表!CF20</f>
        <v>0</v>
      </c>
      <c r="CG21" s="37">
        <f>CG$4*投入係数表!CG20</f>
        <v>0</v>
      </c>
      <c r="CH21" s="37">
        <f>CH$4*投入係数表!CH20</f>
        <v>0</v>
      </c>
      <c r="CI21" s="37">
        <f>CI$4*投入係数表!CI20</f>
        <v>0</v>
      </c>
      <c r="CJ21" s="37">
        <f>CJ$4*投入係数表!CJ20</f>
        <v>0</v>
      </c>
      <c r="CK21" s="37">
        <f>CK$4*投入係数表!CK20</f>
        <v>0</v>
      </c>
      <c r="CL21" s="37">
        <f>CL$4*投入係数表!CL20</f>
        <v>0</v>
      </c>
      <c r="CM21" s="37">
        <f>CM$4*投入係数表!CM20</f>
        <v>0</v>
      </c>
      <c r="CN21" s="37">
        <f>CN$4*投入係数表!CN20</f>
        <v>0</v>
      </c>
      <c r="CO21" s="37">
        <f>CO$4*投入係数表!CO20</f>
        <v>0</v>
      </c>
      <c r="CP21" s="37">
        <f>CP$4*投入係数表!CP20</f>
        <v>0</v>
      </c>
      <c r="CQ21" s="37">
        <f>CQ$4*投入係数表!CQ20</f>
        <v>0</v>
      </c>
      <c r="CR21" s="37">
        <f>CR$4*投入係数表!CR20</f>
        <v>0</v>
      </c>
      <c r="CS21" s="37">
        <f>CS$4*投入係数表!CS20</f>
        <v>0</v>
      </c>
      <c r="CT21" s="37">
        <f>CT$4*投入係数表!CT20</f>
        <v>0</v>
      </c>
      <c r="CU21" s="37">
        <f>CU$4*投入係数表!CU20</f>
        <v>0</v>
      </c>
      <c r="CV21" s="37">
        <f>CV$4*投入係数表!CV20</f>
        <v>0</v>
      </c>
      <c r="CW21" s="37">
        <f>CW$4*投入係数表!CW20</f>
        <v>0</v>
      </c>
      <c r="CX21" s="37">
        <f>CX$4*投入係数表!CX20</f>
        <v>0</v>
      </c>
      <c r="CY21" s="37">
        <f>CY$4*投入係数表!CY20</f>
        <v>0</v>
      </c>
      <c r="CZ21" s="37">
        <f>CZ$4*投入係数表!CZ20</f>
        <v>0</v>
      </c>
      <c r="DA21" s="37">
        <f>DA$4*投入係数表!DA20</f>
        <v>0</v>
      </c>
      <c r="DB21" s="37">
        <f>DB$4*投入係数表!DB20</f>
        <v>0</v>
      </c>
      <c r="DC21" s="37">
        <f>DC$4*投入係数表!DC20</f>
        <v>0</v>
      </c>
      <c r="DD21" s="37">
        <f>DD$4*投入係数表!DD20</f>
        <v>0</v>
      </c>
      <c r="DE21" s="34">
        <f t="shared" si="0"/>
        <v>0</v>
      </c>
    </row>
    <row r="22" spans="1:109" x14ac:dyDescent="0.15">
      <c r="A22" s="8" t="s">
        <v>28</v>
      </c>
      <c r="B22" s="9" t="s">
        <v>31</v>
      </c>
      <c r="C22" s="37">
        <f>C$4*投入係数表!C21</f>
        <v>0</v>
      </c>
      <c r="D22" s="37">
        <f>D$4*投入係数表!D21</f>
        <v>0</v>
      </c>
      <c r="E22" s="37">
        <f>E$4*投入係数表!E21</f>
        <v>0</v>
      </c>
      <c r="F22" s="37">
        <f>F$4*投入係数表!F21</f>
        <v>0</v>
      </c>
      <c r="G22" s="37">
        <f>G$4*投入係数表!G21</f>
        <v>0</v>
      </c>
      <c r="H22" s="37">
        <f>H$4*投入係数表!H21</f>
        <v>0</v>
      </c>
      <c r="I22" s="37">
        <f>I$4*投入係数表!I21</f>
        <v>0</v>
      </c>
      <c r="J22" s="37">
        <f>J$4*投入係数表!J21</f>
        <v>0</v>
      </c>
      <c r="K22" s="37">
        <f>K$4*投入係数表!K21</f>
        <v>0</v>
      </c>
      <c r="L22" s="37">
        <f>L$4*投入係数表!L21</f>
        <v>0</v>
      </c>
      <c r="M22" s="37">
        <f>M$4*投入係数表!M21</f>
        <v>0</v>
      </c>
      <c r="N22" s="37">
        <f>N$4*投入係数表!N21</f>
        <v>0</v>
      </c>
      <c r="O22" s="37">
        <f>O$4*投入係数表!O21</f>
        <v>0</v>
      </c>
      <c r="P22" s="37">
        <f>P$4*投入係数表!P21</f>
        <v>0</v>
      </c>
      <c r="Q22" s="37">
        <f>Q$4*投入係数表!Q21</f>
        <v>0</v>
      </c>
      <c r="R22" s="37">
        <f>R$4*投入係数表!R21</f>
        <v>0</v>
      </c>
      <c r="S22" s="37">
        <f>S$4*投入係数表!S21</f>
        <v>0</v>
      </c>
      <c r="T22" s="37">
        <f>T$4*投入係数表!T21</f>
        <v>0</v>
      </c>
      <c r="U22" s="37">
        <f>U$4*投入係数表!U21</f>
        <v>0</v>
      </c>
      <c r="V22" s="37">
        <f>V$4*投入係数表!V21</f>
        <v>0</v>
      </c>
      <c r="W22" s="37">
        <f>W$4*投入係数表!W21</f>
        <v>0</v>
      </c>
      <c r="X22" s="37">
        <f>X$4*投入係数表!X21</f>
        <v>0</v>
      </c>
      <c r="Y22" s="37">
        <f>Y$4*投入係数表!Y21</f>
        <v>0</v>
      </c>
      <c r="Z22" s="37">
        <f>Z$4*投入係数表!Z21</f>
        <v>0</v>
      </c>
      <c r="AA22" s="37">
        <f>AA$4*投入係数表!AA21</f>
        <v>0</v>
      </c>
      <c r="AB22" s="37">
        <f>AB$4*投入係数表!AB21</f>
        <v>0</v>
      </c>
      <c r="AC22" s="37">
        <f>AC$4*投入係数表!AC21</f>
        <v>0</v>
      </c>
      <c r="AD22" s="37">
        <f>AD$4*投入係数表!AD21</f>
        <v>0</v>
      </c>
      <c r="AE22" s="37">
        <f>AE$4*投入係数表!AE21</f>
        <v>0</v>
      </c>
      <c r="AF22" s="37">
        <f>AF$4*投入係数表!AF21</f>
        <v>0</v>
      </c>
      <c r="AG22" s="37">
        <f>AG$4*投入係数表!AG21</f>
        <v>0</v>
      </c>
      <c r="AH22" s="37">
        <f>AH$4*投入係数表!AH21</f>
        <v>0</v>
      </c>
      <c r="AI22" s="37">
        <f>AI$4*投入係数表!AI21</f>
        <v>0</v>
      </c>
      <c r="AJ22" s="37">
        <f>AJ$4*投入係数表!AJ21</f>
        <v>0</v>
      </c>
      <c r="AK22" s="37">
        <f>AK$4*投入係数表!AK21</f>
        <v>0</v>
      </c>
      <c r="AL22" s="37">
        <f>AL$4*投入係数表!AL21</f>
        <v>0</v>
      </c>
      <c r="AM22" s="37">
        <f>AM$4*投入係数表!AM21</f>
        <v>0</v>
      </c>
      <c r="AN22" s="37">
        <f>AN$4*投入係数表!AN21</f>
        <v>0</v>
      </c>
      <c r="AO22" s="37">
        <f>AO$4*投入係数表!AO21</f>
        <v>0</v>
      </c>
      <c r="AP22" s="37">
        <f>AP$4*投入係数表!AP21</f>
        <v>0</v>
      </c>
      <c r="AQ22" s="37">
        <f>AQ$4*投入係数表!AQ21</f>
        <v>0</v>
      </c>
      <c r="AR22" s="37">
        <f>AR$4*投入係数表!AR21</f>
        <v>0</v>
      </c>
      <c r="AS22" s="37">
        <f>AS$4*投入係数表!AS21</f>
        <v>0</v>
      </c>
      <c r="AT22" s="37">
        <f>AT$4*投入係数表!AT21</f>
        <v>0</v>
      </c>
      <c r="AU22" s="37">
        <f>AU$4*投入係数表!AU21</f>
        <v>0</v>
      </c>
      <c r="AV22" s="37">
        <f>AV$4*投入係数表!AV21</f>
        <v>0</v>
      </c>
      <c r="AW22" s="37">
        <f>AW$4*投入係数表!AW21</f>
        <v>0</v>
      </c>
      <c r="AX22" s="37">
        <f>AX$4*投入係数表!AX21</f>
        <v>0</v>
      </c>
      <c r="AY22" s="37">
        <f>AY$4*投入係数表!AY21</f>
        <v>0</v>
      </c>
      <c r="AZ22" s="37">
        <f>AZ$4*投入係数表!AZ21</f>
        <v>0</v>
      </c>
      <c r="BA22" s="37">
        <f>BA$4*投入係数表!BA21</f>
        <v>0</v>
      </c>
      <c r="BB22" s="37">
        <f>BB$4*投入係数表!BB21</f>
        <v>0</v>
      </c>
      <c r="BC22" s="37">
        <f>BC$4*投入係数表!BC21</f>
        <v>0</v>
      </c>
      <c r="BD22" s="37">
        <f>BD$4*投入係数表!BD21</f>
        <v>0</v>
      </c>
      <c r="BE22" s="37">
        <f>BE$4*投入係数表!BE21</f>
        <v>0</v>
      </c>
      <c r="BF22" s="37">
        <f>BF$4*投入係数表!BF21</f>
        <v>0</v>
      </c>
      <c r="BG22" s="37">
        <f>BG$4*投入係数表!BG21</f>
        <v>0</v>
      </c>
      <c r="BH22" s="37">
        <f>BH$4*投入係数表!BH21</f>
        <v>0</v>
      </c>
      <c r="BI22" s="37">
        <f>BI$4*投入係数表!BI21</f>
        <v>0</v>
      </c>
      <c r="BJ22" s="37">
        <f>BJ$4*投入係数表!BJ21</f>
        <v>0</v>
      </c>
      <c r="BK22" s="37">
        <f>BK$4*投入係数表!BK21</f>
        <v>0</v>
      </c>
      <c r="BL22" s="37">
        <f>BL$4*投入係数表!BL21</f>
        <v>0</v>
      </c>
      <c r="BM22" s="37">
        <f>BM$4*投入係数表!BM21</f>
        <v>0</v>
      </c>
      <c r="BN22" s="37">
        <f>BN$4*投入係数表!BN21</f>
        <v>0</v>
      </c>
      <c r="BO22" s="37">
        <f>BO$4*投入係数表!BO21</f>
        <v>0</v>
      </c>
      <c r="BP22" s="37">
        <f>BP$4*投入係数表!BP21</f>
        <v>0</v>
      </c>
      <c r="BQ22" s="37">
        <f>BQ$4*投入係数表!BQ21</f>
        <v>0</v>
      </c>
      <c r="BR22" s="37">
        <f>BR$4*投入係数表!BR21</f>
        <v>0</v>
      </c>
      <c r="BS22" s="37">
        <f>BS$4*投入係数表!BS21</f>
        <v>0</v>
      </c>
      <c r="BT22" s="37">
        <f>BT$4*投入係数表!BT21</f>
        <v>0</v>
      </c>
      <c r="BU22" s="37">
        <f>BU$4*投入係数表!BU21</f>
        <v>0</v>
      </c>
      <c r="BV22" s="37">
        <f>BV$4*投入係数表!BV21</f>
        <v>0</v>
      </c>
      <c r="BW22" s="37">
        <f>BW$4*投入係数表!BW21</f>
        <v>0</v>
      </c>
      <c r="BX22" s="37">
        <f>BX$4*投入係数表!BX21</f>
        <v>0</v>
      </c>
      <c r="BY22" s="37">
        <f>BY$4*投入係数表!BY21</f>
        <v>0</v>
      </c>
      <c r="BZ22" s="37">
        <f>BZ$4*投入係数表!BZ21</f>
        <v>0</v>
      </c>
      <c r="CA22" s="37">
        <f>CA$4*投入係数表!CA21</f>
        <v>0</v>
      </c>
      <c r="CB22" s="37">
        <f>CB$4*投入係数表!CB21</f>
        <v>0</v>
      </c>
      <c r="CC22" s="37">
        <f>CC$4*投入係数表!CC21</f>
        <v>0</v>
      </c>
      <c r="CD22" s="37">
        <f>CD$4*投入係数表!CD21</f>
        <v>0</v>
      </c>
      <c r="CE22" s="37">
        <f>CE$4*投入係数表!CE21</f>
        <v>0</v>
      </c>
      <c r="CF22" s="37">
        <f>CF$4*投入係数表!CF21</f>
        <v>0</v>
      </c>
      <c r="CG22" s="37">
        <f>CG$4*投入係数表!CG21</f>
        <v>0</v>
      </c>
      <c r="CH22" s="37">
        <f>CH$4*投入係数表!CH21</f>
        <v>0</v>
      </c>
      <c r="CI22" s="37">
        <f>CI$4*投入係数表!CI21</f>
        <v>0</v>
      </c>
      <c r="CJ22" s="37">
        <f>CJ$4*投入係数表!CJ21</f>
        <v>0</v>
      </c>
      <c r="CK22" s="37">
        <f>CK$4*投入係数表!CK21</f>
        <v>0</v>
      </c>
      <c r="CL22" s="37">
        <f>CL$4*投入係数表!CL21</f>
        <v>0</v>
      </c>
      <c r="CM22" s="37">
        <f>CM$4*投入係数表!CM21</f>
        <v>0</v>
      </c>
      <c r="CN22" s="37">
        <f>CN$4*投入係数表!CN21</f>
        <v>0</v>
      </c>
      <c r="CO22" s="37">
        <f>CO$4*投入係数表!CO21</f>
        <v>0</v>
      </c>
      <c r="CP22" s="37">
        <f>CP$4*投入係数表!CP21</f>
        <v>0</v>
      </c>
      <c r="CQ22" s="37">
        <f>CQ$4*投入係数表!CQ21</f>
        <v>0</v>
      </c>
      <c r="CR22" s="37">
        <f>CR$4*投入係数表!CR21</f>
        <v>0</v>
      </c>
      <c r="CS22" s="37">
        <f>CS$4*投入係数表!CS21</f>
        <v>0</v>
      </c>
      <c r="CT22" s="37">
        <f>CT$4*投入係数表!CT21</f>
        <v>0</v>
      </c>
      <c r="CU22" s="37">
        <f>CU$4*投入係数表!CU21</f>
        <v>0</v>
      </c>
      <c r="CV22" s="37">
        <f>CV$4*投入係数表!CV21</f>
        <v>0</v>
      </c>
      <c r="CW22" s="37">
        <f>CW$4*投入係数表!CW21</f>
        <v>0</v>
      </c>
      <c r="CX22" s="37">
        <f>CX$4*投入係数表!CX21</f>
        <v>0</v>
      </c>
      <c r="CY22" s="37">
        <f>CY$4*投入係数表!CY21</f>
        <v>0</v>
      </c>
      <c r="CZ22" s="37">
        <f>CZ$4*投入係数表!CZ21</f>
        <v>0</v>
      </c>
      <c r="DA22" s="37">
        <f>DA$4*投入係数表!DA21</f>
        <v>0</v>
      </c>
      <c r="DB22" s="37">
        <f>DB$4*投入係数表!DB21</f>
        <v>0</v>
      </c>
      <c r="DC22" s="37">
        <f>DC$4*投入係数表!DC21</f>
        <v>0</v>
      </c>
      <c r="DD22" s="37">
        <f>DD$4*投入係数表!DD21</f>
        <v>0</v>
      </c>
      <c r="DE22" s="34">
        <f t="shared" si="0"/>
        <v>0</v>
      </c>
    </row>
    <row r="23" spans="1:109" x14ac:dyDescent="0.15">
      <c r="A23" s="8" t="s">
        <v>30</v>
      </c>
      <c r="B23" s="9" t="s">
        <v>172</v>
      </c>
      <c r="C23" s="37">
        <f>C$4*投入係数表!C22</f>
        <v>0</v>
      </c>
      <c r="D23" s="37">
        <f>D$4*投入係数表!D22</f>
        <v>0</v>
      </c>
      <c r="E23" s="37">
        <f>E$4*投入係数表!E22</f>
        <v>0</v>
      </c>
      <c r="F23" s="37">
        <f>F$4*投入係数表!F22</f>
        <v>0</v>
      </c>
      <c r="G23" s="37">
        <f>G$4*投入係数表!G22</f>
        <v>0</v>
      </c>
      <c r="H23" s="37">
        <f>H$4*投入係数表!H22</f>
        <v>0</v>
      </c>
      <c r="I23" s="37">
        <f>I$4*投入係数表!I22</f>
        <v>0</v>
      </c>
      <c r="J23" s="37">
        <f>J$4*投入係数表!J22</f>
        <v>0</v>
      </c>
      <c r="K23" s="37">
        <f>K$4*投入係数表!K22</f>
        <v>0</v>
      </c>
      <c r="L23" s="37">
        <f>L$4*投入係数表!L22</f>
        <v>0</v>
      </c>
      <c r="M23" s="37">
        <f>M$4*投入係数表!M22</f>
        <v>0</v>
      </c>
      <c r="N23" s="37">
        <f>N$4*投入係数表!N22</f>
        <v>0</v>
      </c>
      <c r="O23" s="37">
        <f>O$4*投入係数表!O22</f>
        <v>0</v>
      </c>
      <c r="P23" s="37">
        <f>P$4*投入係数表!P22</f>
        <v>0</v>
      </c>
      <c r="Q23" s="37">
        <f>Q$4*投入係数表!Q22</f>
        <v>0</v>
      </c>
      <c r="R23" s="37">
        <f>R$4*投入係数表!R22</f>
        <v>0</v>
      </c>
      <c r="S23" s="37">
        <f>S$4*投入係数表!S22</f>
        <v>0</v>
      </c>
      <c r="T23" s="37">
        <f>T$4*投入係数表!T22</f>
        <v>0</v>
      </c>
      <c r="U23" s="37">
        <f>U$4*投入係数表!U22</f>
        <v>0</v>
      </c>
      <c r="V23" s="37">
        <f>V$4*投入係数表!V22</f>
        <v>0</v>
      </c>
      <c r="W23" s="37">
        <f>W$4*投入係数表!W22</f>
        <v>0</v>
      </c>
      <c r="X23" s="37">
        <f>X$4*投入係数表!X22</f>
        <v>0</v>
      </c>
      <c r="Y23" s="37">
        <f>Y$4*投入係数表!Y22</f>
        <v>0</v>
      </c>
      <c r="Z23" s="37">
        <f>Z$4*投入係数表!Z22</f>
        <v>0</v>
      </c>
      <c r="AA23" s="37">
        <f>AA$4*投入係数表!AA22</f>
        <v>0</v>
      </c>
      <c r="AB23" s="37">
        <f>AB$4*投入係数表!AB22</f>
        <v>0</v>
      </c>
      <c r="AC23" s="37">
        <f>AC$4*投入係数表!AC22</f>
        <v>0</v>
      </c>
      <c r="AD23" s="37">
        <f>AD$4*投入係数表!AD22</f>
        <v>0</v>
      </c>
      <c r="AE23" s="37">
        <f>AE$4*投入係数表!AE22</f>
        <v>0</v>
      </c>
      <c r="AF23" s="37">
        <f>AF$4*投入係数表!AF22</f>
        <v>0</v>
      </c>
      <c r="AG23" s="37">
        <f>AG$4*投入係数表!AG22</f>
        <v>0</v>
      </c>
      <c r="AH23" s="37">
        <f>AH$4*投入係数表!AH22</f>
        <v>0</v>
      </c>
      <c r="AI23" s="37">
        <f>AI$4*投入係数表!AI22</f>
        <v>0</v>
      </c>
      <c r="AJ23" s="37">
        <f>AJ$4*投入係数表!AJ22</f>
        <v>0</v>
      </c>
      <c r="AK23" s="37">
        <f>AK$4*投入係数表!AK22</f>
        <v>0</v>
      </c>
      <c r="AL23" s="37">
        <f>AL$4*投入係数表!AL22</f>
        <v>0</v>
      </c>
      <c r="AM23" s="37">
        <f>AM$4*投入係数表!AM22</f>
        <v>0</v>
      </c>
      <c r="AN23" s="37">
        <f>AN$4*投入係数表!AN22</f>
        <v>0</v>
      </c>
      <c r="AO23" s="37">
        <f>AO$4*投入係数表!AO22</f>
        <v>0</v>
      </c>
      <c r="AP23" s="37">
        <f>AP$4*投入係数表!AP22</f>
        <v>0</v>
      </c>
      <c r="AQ23" s="37">
        <f>AQ$4*投入係数表!AQ22</f>
        <v>0</v>
      </c>
      <c r="AR23" s="37">
        <f>AR$4*投入係数表!AR22</f>
        <v>0</v>
      </c>
      <c r="AS23" s="37">
        <f>AS$4*投入係数表!AS22</f>
        <v>0</v>
      </c>
      <c r="AT23" s="37">
        <f>AT$4*投入係数表!AT22</f>
        <v>0</v>
      </c>
      <c r="AU23" s="37">
        <f>AU$4*投入係数表!AU22</f>
        <v>0</v>
      </c>
      <c r="AV23" s="37">
        <f>AV$4*投入係数表!AV22</f>
        <v>0</v>
      </c>
      <c r="AW23" s="37">
        <f>AW$4*投入係数表!AW22</f>
        <v>0</v>
      </c>
      <c r="AX23" s="37">
        <f>AX$4*投入係数表!AX22</f>
        <v>0</v>
      </c>
      <c r="AY23" s="37">
        <f>AY$4*投入係数表!AY22</f>
        <v>0</v>
      </c>
      <c r="AZ23" s="37">
        <f>AZ$4*投入係数表!AZ22</f>
        <v>0</v>
      </c>
      <c r="BA23" s="37">
        <f>BA$4*投入係数表!BA22</f>
        <v>0</v>
      </c>
      <c r="BB23" s="37">
        <f>BB$4*投入係数表!BB22</f>
        <v>0</v>
      </c>
      <c r="BC23" s="37">
        <f>BC$4*投入係数表!BC22</f>
        <v>0</v>
      </c>
      <c r="BD23" s="37">
        <f>BD$4*投入係数表!BD22</f>
        <v>0</v>
      </c>
      <c r="BE23" s="37">
        <f>BE$4*投入係数表!BE22</f>
        <v>0</v>
      </c>
      <c r="BF23" s="37">
        <f>BF$4*投入係数表!BF22</f>
        <v>0</v>
      </c>
      <c r="BG23" s="37">
        <f>BG$4*投入係数表!BG22</f>
        <v>0</v>
      </c>
      <c r="BH23" s="37">
        <f>BH$4*投入係数表!BH22</f>
        <v>0</v>
      </c>
      <c r="BI23" s="37">
        <f>BI$4*投入係数表!BI22</f>
        <v>0</v>
      </c>
      <c r="BJ23" s="37">
        <f>BJ$4*投入係数表!BJ22</f>
        <v>0</v>
      </c>
      <c r="BK23" s="37">
        <f>BK$4*投入係数表!BK22</f>
        <v>0</v>
      </c>
      <c r="BL23" s="37">
        <f>BL$4*投入係数表!BL22</f>
        <v>0</v>
      </c>
      <c r="BM23" s="37">
        <f>BM$4*投入係数表!BM22</f>
        <v>0</v>
      </c>
      <c r="BN23" s="37">
        <f>BN$4*投入係数表!BN22</f>
        <v>0</v>
      </c>
      <c r="BO23" s="37">
        <f>BO$4*投入係数表!BO22</f>
        <v>0</v>
      </c>
      <c r="BP23" s="37">
        <f>BP$4*投入係数表!BP22</f>
        <v>0</v>
      </c>
      <c r="BQ23" s="37">
        <f>BQ$4*投入係数表!BQ22</f>
        <v>0</v>
      </c>
      <c r="BR23" s="37">
        <f>BR$4*投入係数表!BR22</f>
        <v>0</v>
      </c>
      <c r="BS23" s="37">
        <f>BS$4*投入係数表!BS22</f>
        <v>0</v>
      </c>
      <c r="BT23" s="37">
        <f>BT$4*投入係数表!BT22</f>
        <v>0</v>
      </c>
      <c r="BU23" s="37">
        <f>BU$4*投入係数表!BU22</f>
        <v>0</v>
      </c>
      <c r="BV23" s="37">
        <f>BV$4*投入係数表!BV22</f>
        <v>0</v>
      </c>
      <c r="BW23" s="37">
        <f>BW$4*投入係数表!BW22</f>
        <v>0</v>
      </c>
      <c r="BX23" s="37">
        <f>BX$4*投入係数表!BX22</f>
        <v>0</v>
      </c>
      <c r="BY23" s="37">
        <f>BY$4*投入係数表!BY22</f>
        <v>0</v>
      </c>
      <c r="BZ23" s="37">
        <f>BZ$4*投入係数表!BZ22</f>
        <v>0</v>
      </c>
      <c r="CA23" s="37">
        <f>CA$4*投入係数表!CA22</f>
        <v>0</v>
      </c>
      <c r="CB23" s="37">
        <f>CB$4*投入係数表!CB22</f>
        <v>0</v>
      </c>
      <c r="CC23" s="37">
        <f>CC$4*投入係数表!CC22</f>
        <v>0</v>
      </c>
      <c r="CD23" s="37">
        <f>CD$4*投入係数表!CD22</f>
        <v>0</v>
      </c>
      <c r="CE23" s="37">
        <f>CE$4*投入係数表!CE22</f>
        <v>0</v>
      </c>
      <c r="CF23" s="37">
        <f>CF$4*投入係数表!CF22</f>
        <v>0</v>
      </c>
      <c r="CG23" s="37">
        <f>CG$4*投入係数表!CG22</f>
        <v>0</v>
      </c>
      <c r="CH23" s="37">
        <f>CH$4*投入係数表!CH22</f>
        <v>0</v>
      </c>
      <c r="CI23" s="37">
        <f>CI$4*投入係数表!CI22</f>
        <v>0</v>
      </c>
      <c r="CJ23" s="37">
        <f>CJ$4*投入係数表!CJ22</f>
        <v>0</v>
      </c>
      <c r="CK23" s="37">
        <f>CK$4*投入係数表!CK22</f>
        <v>0</v>
      </c>
      <c r="CL23" s="37">
        <f>CL$4*投入係数表!CL22</f>
        <v>0</v>
      </c>
      <c r="CM23" s="37">
        <f>CM$4*投入係数表!CM22</f>
        <v>0</v>
      </c>
      <c r="CN23" s="37">
        <f>CN$4*投入係数表!CN22</f>
        <v>0</v>
      </c>
      <c r="CO23" s="37">
        <f>CO$4*投入係数表!CO22</f>
        <v>0</v>
      </c>
      <c r="CP23" s="37">
        <f>CP$4*投入係数表!CP22</f>
        <v>0</v>
      </c>
      <c r="CQ23" s="37">
        <f>CQ$4*投入係数表!CQ22</f>
        <v>0</v>
      </c>
      <c r="CR23" s="37">
        <f>CR$4*投入係数表!CR22</f>
        <v>0</v>
      </c>
      <c r="CS23" s="37">
        <f>CS$4*投入係数表!CS22</f>
        <v>0</v>
      </c>
      <c r="CT23" s="37">
        <f>CT$4*投入係数表!CT22</f>
        <v>0</v>
      </c>
      <c r="CU23" s="37">
        <f>CU$4*投入係数表!CU22</f>
        <v>0</v>
      </c>
      <c r="CV23" s="37">
        <f>CV$4*投入係数表!CV22</f>
        <v>0</v>
      </c>
      <c r="CW23" s="37">
        <f>CW$4*投入係数表!CW22</f>
        <v>0</v>
      </c>
      <c r="CX23" s="37">
        <f>CX$4*投入係数表!CX22</f>
        <v>0</v>
      </c>
      <c r="CY23" s="37">
        <f>CY$4*投入係数表!CY22</f>
        <v>0</v>
      </c>
      <c r="CZ23" s="37">
        <f>CZ$4*投入係数表!CZ22</f>
        <v>0</v>
      </c>
      <c r="DA23" s="37">
        <f>DA$4*投入係数表!DA22</f>
        <v>0</v>
      </c>
      <c r="DB23" s="37">
        <f>DB$4*投入係数表!DB22</f>
        <v>0</v>
      </c>
      <c r="DC23" s="37">
        <f>DC$4*投入係数表!DC22</f>
        <v>0</v>
      </c>
      <c r="DD23" s="37">
        <f>DD$4*投入係数表!DD22</f>
        <v>0</v>
      </c>
      <c r="DE23" s="34">
        <f t="shared" si="0"/>
        <v>0</v>
      </c>
    </row>
    <row r="24" spans="1:109" x14ac:dyDescent="0.15">
      <c r="A24" s="8" t="s">
        <v>32</v>
      </c>
      <c r="B24" s="9" t="s">
        <v>281</v>
      </c>
      <c r="C24" s="37">
        <f>C$4*投入係数表!C23</f>
        <v>0</v>
      </c>
      <c r="D24" s="37">
        <f>D$4*投入係数表!D23</f>
        <v>0</v>
      </c>
      <c r="E24" s="37">
        <f>E$4*投入係数表!E23</f>
        <v>0</v>
      </c>
      <c r="F24" s="37">
        <f>F$4*投入係数表!F23</f>
        <v>0</v>
      </c>
      <c r="G24" s="37">
        <f>G$4*投入係数表!G23</f>
        <v>0</v>
      </c>
      <c r="H24" s="37">
        <f>H$4*投入係数表!H23</f>
        <v>0</v>
      </c>
      <c r="I24" s="37">
        <f>I$4*投入係数表!I23</f>
        <v>0</v>
      </c>
      <c r="J24" s="37">
        <f>J$4*投入係数表!J23</f>
        <v>0</v>
      </c>
      <c r="K24" s="37">
        <f>K$4*投入係数表!K23</f>
        <v>0</v>
      </c>
      <c r="L24" s="37">
        <f>L$4*投入係数表!L23</f>
        <v>0</v>
      </c>
      <c r="M24" s="37">
        <f>M$4*投入係数表!M23</f>
        <v>0</v>
      </c>
      <c r="N24" s="37">
        <f>N$4*投入係数表!N23</f>
        <v>0</v>
      </c>
      <c r="O24" s="37">
        <f>O$4*投入係数表!O23</f>
        <v>0</v>
      </c>
      <c r="P24" s="37">
        <f>P$4*投入係数表!P23</f>
        <v>0</v>
      </c>
      <c r="Q24" s="37">
        <f>Q$4*投入係数表!Q23</f>
        <v>0</v>
      </c>
      <c r="R24" s="37">
        <f>R$4*投入係数表!R23</f>
        <v>0</v>
      </c>
      <c r="S24" s="37">
        <f>S$4*投入係数表!S23</f>
        <v>0</v>
      </c>
      <c r="T24" s="37">
        <f>T$4*投入係数表!T23</f>
        <v>0</v>
      </c>
      <c r="U24" s="37">
        <f>U$4*投入係数表!U23</f>
        <v>0</v>
      </c>
      <c r="V24" s="37">
        <f>V$4*投入係数表!V23</f>
        <v>0</v>
      </c>
      <c r="W24" s="37">
        <f>W$4*投入係数表!W23</f>
        <v>0</v>
      </c>
      <c r="X24" s="37">
        <f>X$4*投入係数表!X23</f>
        <v>0</v>
      </c>
      <c r="Y24" s="37">
        <f>Y$4*投入係数表!Y23</f>
        <v>0</v>
      </c>
      <c r="Z24" s="37">
        <f>Z$4*投入係数表!Z23</f>
        <v>0</v>
      </c>
      <c r="AA24" s="37">
        <f>AA$4*投入係数表!AA23</f>
        <v>0</v>
      </c>
      <c r="AB24" s="37">
        <f>AB$4*投入係数表!AB23</f>
        <v>0</v>
      </c>
      <c r="AC24" s="37">
        <f>AC$4*投入係数表!AC23</f>
        <v>0</v>
      </c>
      <c r="AD24" s="37">
        <f>AD$4*投入係数表!AD23</f>
        <v>0</v>
      </c>
      <c r="AE24" s="37">
        <f>AE$4*投入係数表!AE23</f>
        <v>0</v>
      </c>
      <c r="AF24" s="37">
        <f>AF$4*投入係数表!AF23</f>
        <v>0</v>
      </c>
      <c r="AG24" s="37">
        <f>AG$4*投入係数表!AG23</f>
        <v>0</v>
      </c>
      <c r="AH24" s="37">
        <f>AH$4*投入係数表!AH23</f>
        <v>0</v>
      </c>
      <c r="AI24" s="37">
        <f>AI$4*投入係数表!AI23</f>
        <v>0</v>
      </c>
      <c r="AJ24" s="37">
        <f>AJ$4*投入係数表!AJ23</f>
        <v>0</v>
      </c>
      <c r="AK24" s="37">
        <f>AK$4*投入係数表!AK23</f>
        <v>0</v>
      </c>
      <c r="AL24" s="37">
        <f>AL$4*投入係数表!AL23</f>
        <v>0</v>
      </c>
      <c r="AM24" s="37">
        <f>AM$4*投入係数表!AM23</f>
        <v>0</v>
      </c>
      <c r="AN24" s="37">
        <f>AN$4*投入係数表!AN23</f>
        <v>0</v>
      </c>
      <c r="AO24" s="37">
        <f>AO$4*投入係数表!AO23</f>
        <v>0</v>
      </c>
      <c r="AP24" s="37">
        <f>AP$4*投入係数表!AP23</f>
        <v>0</v>
      </c>
      <c r="AQ24" s="37">
        <f>AQ$4*投入係数表!AQ23</f>
        <v>0</v>
      </c>
      <c r="AR24" s="37">
        <f>AR$4*投入係数表!AR23</f>
        <v>0</v>
      </c>
      <c r="AS24" s="37">
        <f>AS$4*投入係数表!AS23</f>
        <v>0</v>
      </c>
      <c r="AT24" s="37">
        <f>AT$4*投入係数表!AT23</f>
        <v>0</v>
      </c>
      <c r="AU24" s="37">
        <f>AU$4*投入係数表!AU23</f>
        <v>0</v>
      </c>
      <c r="AV24" s="37">
        <f>AV$4*投入係数表!AV23</f>
        <v>0</v>
      </c>
      <c r="AW24" s="37">
        <f>AW$4*投入係数表!AW23</f>
        <v>0</v>
      </c>
      <c r="AX24" s="37">
        <f>AX$4*投入係数表!AX23</f>
        <v>0</v>
      </c>
      <c r="AY24" s="37">
        <f>AY$4*投入係数表!AY23</f>
        <v>0</v>
      </c>
      <c r="AZ24" s="37">
        <f>AZ$4*投入係数表!AZ23</f>
        <v>0</v>
      </c>
      <c r="BA24" s="37">
        <f>BA$4*投入係数表!BA23</f>
        <v>0</v>
      </c>
      <c r="BB24" s="37">
        <f>BB$4*投入係数表!BB23</f>
        <v>0</v>
      </c>
      <c r="BC24" s="37">
        <f>BC$4*投入係数表!BC23</f>
        <v>0</v>
      </c>
      <c r="BD24" s="37">
        <f>BD$4*投入係数表!BD23</f>
        <v>0</v>
      </c>
      <c r="BE24" s="37">
        <f>BE$4*投入係数表!BE23</f>
        <v>0</v>
      </c>
      <c r="BF24" s="37">
        <f>BF$4*投入係数表!BF23</f>
        <v>0</v>
      </c>
      <c r="BG24" s="37">
        <f>BG$4*投入係数表!BG23</f>
        <v>0</v>
      </c>
      <c r="BH24" s="37">
        <f>BH$4*投入係数表!BH23</f>
        <v>0</v>
      </c>
      <c r="BI24" s="37">
        <f>BI$4*投入係数表!BI23</f>
        <v>0</v>
      </c>
      <c r="BJ24" s="37">
        <f>BJ$4*投入係数表!BJ23</f>
        <v>0</v>
      </c>
      <c r="BK24" s="37">
        <f>BK$4*投入係数表!BK23</f>
        <v>0</v>
      </c>
      <c r="BL24" s="37">
        <f>BL$4*投入係数表!BL23</f>
        <v>0</v>
      </c>
      <c r="BM24" s="37">
        <f>BM$4*投入係数表!BM23</f>
        <v>0</v>
      </c>
      <c r="BN24" s="37">
        <f>BN$4*投入係数表!BN23</f>
        <v>0</v>
      </c>
      <c r="BO24" s="37">
        <f>BO$4*投入係数表!BO23</f>
        <v>0</v>
      </c>
      <c r="BP24" s="37">
        <f>BP$4*投入係数表!BP23</f>
        <v>0</v>
      </c>
      <c r="BQ24" s="37">
        <f>BQ$4*投入係数表!BQ23</f>
        <v>0</v>
      </c>
      <c r="BR24" s="37">
        <f>BR$4*投入係数表!BR23</f>
        <v>0</v>
      </c>
      <c r="BS24" s="37">
        <f>BS$4*投入係数表!BS23</f>
        <v>0</v>
      </c>
      <c r="BT24" s="37">
        <f>BT$4*投入係数表!BT23</f>
        <v>0</v>
      </c>
      <c r="BU24" s="37">
        <f>BU$4*投入係数表!BU23</f>
        <v>0</v>
      </c>
      <c r="BV24" s="37">
        <f>BV$4*投入係数表!BV23</f>
        <v>0</v>
      </c>
      <c r="BW24" s="37">
        <f>BW$4*投入係数表!BW23</f>
        <v>0</v>
      </c>
      <c r="BX24" s="37">
        <f>BX$4*投入係数表!BX23</f>
        <v>0</v>
      </c>
      <c r="BY24" s="37">
        <f>BY$4*投入係数表!BY23</f>
        <v>0</v>
      </c>
      <c r="BZ24" s="37">
        <f>BZ$4*投入係数表!BZ23</f>
        <v>0</v>
      </c>
      <c r="CA24" s="37">
        <f>CA$4*投入係数表!CA23</f>
        <v>0</v>
      </c>
      <c r="CB24" s="37">
        <f>CB$4*投入係数表!CB23</f>
        <v>0</v>
      </c>
      <c r="CC24" s="37">
        <f>CC$4*投入係数表!CC23</f>
        <v>0</v>
      </c>
      <c r="CD24" s="37">
        <f>CD$4*投入係数表!CD23</f>
        <v>0</v>
      </c>
      <c r="CE24" s="37">
        <f>CE$4*投入係数表!CE23</f>
        <v>0</v>
      </c>
      <c r="CF24" s="37">
        <f>CF$4*投入係数表!CF23</f>
        <v>0</v>
      </c>
      <c r="CG24" s="37">
        <f>CG$4*投入係数表!CG23</f>
        <v>0</v>
      </c>
      <c r="CH24" s="37">
        <f>CH$4*投入係数表!CH23</f>
        <v>0</v>
      </c>
      <c r="CI24" s="37">
        <f>CI$4*投入係数表!CI23</f>
        <v>0</v>
      </c>
      <c r="CJ24" s="37">
        <f>CJ$4*投入係数表!CJ23</f>
        <v>0</v>
      </c>
      <c r="CK24" s="37">
        <f>CK$4*投入係数表!CK23</f>
        <v>0</v>
      </c>
      <c r="CL24" s="37">
        <f>CL$4*投入係数表!CL23</f>
        <v>0</v>
      </c>
      <c r="CM24" s="37">
        <f>CM$4*投入係数表!CM23</f>
        <v>0</v>
      </c>
      <c r="CN24" s="37">
        <f>CN$4*投入係数表!CN23</f>
        <v>0</v>
      </c>
      <c r="CO24" s="37">
        <f>CO$4*投入係数表!CO23</f>
        <v>0</v>
      </c>
      <c r="CP24" s="37">
        <f>CP$4*投入係数表!CP23</f>
        <v>0</v>
      </c>
      <c r="CQ24" s="37">
        <f>CQ$4*投入係数表!CQ23</f>
        <v>0</v>
      </c>
      <c r="CR24" s="37">
        <f>CR$4*投入係数表!CR23</f>
        <v>0</v>
      </c>
      <c r="CS24" s="37">
        <f>CS$4*投入係数表!CS23</f>
        <v>0</v>
      </c>
      <c r="CT24" s="37">
        <f>CT$4*投入係数表!CT23</f>
        <v>0</v>
      </c>
      <c r="CU24" s="37">
        <f>CU$4*投入係数表!CU23</f>
        <v>0</v>
      </c>
      <c r="CV24" s="37">
        <f>CV$4*投入係数表!CV23</f>
        <v>0</v>
      </c>
      <c r="CW24" s="37">
        <f>CW$4*投入係数表!CW23</f>
        <v>0</v>
      </c>
      <c r="CX24" s="37">
        <f>CX$4*投入係数表!CX23</f>
        <v>0</v>
      </c>
      <c r="CY24" s="37">
        <f>CY$4*投入係数表!CY23</f>
        <v>0</v>
      </c>
      <c r="CZ24" s="37">
        <f>CZ$4*投入係数表!CZ23</f>
        <v>0</v>
      </c>
      <c r="DA24" s="37">
        <f>DA$4*投入係数表!DA23</f>
        <v>0</v>
      </c>
      <c r="DB24" s="37">
        <f>DB$4*投入係数表!DB23</f>
        <v>0</v>
      </c>
      <c r="DC24" s="37">
        <f>DC$4*投入係数表!DC23</f>
        <v>0</v>
      </c>
      <c r="DD24" s="37">
        <f>DD$4*投入係数表!DD23</f>
        <v>0</v>
      </c>
      <c r="DE24" s="34">
        <f t="shared" si="0"/>
        <v>0</v>
      </c>
    </row>
    <row r="25" spans="1:109" x14ac:dyDescent="0.15">
      <c r="A25" s="8" t="s">
        <v>33</v>
      </c>
      <c r="B25" s="9" t="s">
        <v>282</v>
      </c>
      <c r="C25" s="37">
        <f>C$4*投入係数表!C24</f>
        <v>0</v>
      </c>
      <c r="D25" s="37">
        <f>D$4*投入係数表!D24</f>
        <v>0</v>
      </c>
      <c r="E25" s="37">
        <f>E$4*投入係数表!E24</f>
        <v>0</v>
      </c>
      <c r="F25" s="37">
        <f>F$4*投入係数表!F24</f>
        <v>0</v>
      </c>
      <c r="G25" s="37">
        <f>G$4*投入係数表!G24</f>
        <v>0</v>
      </c>
      <c r="H25" s="37">
        <f>H$4*投入係数表!H24</f>
        <v>0</v>
      </c>
      <c r="I25" s="37">
        <f>I$4*投入係数表!I24</f>
        <v>0</v>
      </c>
      <c r="J25" s="37">
        <f>J$4*投入係数表!J24</f>
        <v>0</v>
      </c>
      <c r="K25" s="37">
        <f>K$4*投入係数表!K24</f>
        <v>0</v>
      </c>
      <c r="L25" s="37">
        <f>L$4*投入係数表!L24</f>
        <v>0</v>
      </c>
      <c r="M25" s="37">
        <f>M$4*投入係数表!M24</f>
        <v>0</v>
      </c>
      <c r="N25" s="37">
        <f>N$4*投入係数表!N24</f>
        <v>0</v>
      </c>
      <c r="O25" s="37">
        <f>O$4*投入係数表!O24</f>
        <v>0</v>
      </c>
      <c r="P25" s="37">
        <f>P$4*投入係数表!P24</f>
        <v>0</v>
      </c>
      <c r="Q25" s="37">
        <f>Q$4*投入係数表!Q24</f>
        <v>0</v>
      </c>
      <c r="R25" s="37">
        <f>R$4*投入係数表!R24</f>
        <v>0</v>
      </c>
      <c r="S25" s="37">
        <f>S$4*投入係数表!S24</f>
        <v>0</v>
      </c>
      <c r="T25" s="37">
        <f>T$4*投入係数表!T24</f>
        <v>0</v>
      </c>
      <c r="U25" s="37">
        <f>U$4*投入係数表!U24</f>
        <v>0</v>
      </c>
      <c r="V25" s="37">
        <f>V$4*投入係数表!V24</f>
        <v>0</v>
      </c>
      <c r="W25" s="37">
        <f>W$4*投入係数表!W24</f>
        <v>0</v>
      </c>
      <c r="X25" s="37">
        <f>X$4*投入係数表!X24</f>
        <v>0</v>
      </c>
      <c r="Y25" s="37">
        <f>Y$4*投入係数表!Y24</f>
        <v>0</v>
      </c>
      <c r="Z25" s="37">
        <f>Z$4*投入係数表!Z24</f>
        <v>0</v>
      </c>
      <c r="AA25" s="37">
        <f>AA$4*投入係数表!AA24</f>
        <v>0</v>
      </c>
      <c r="AB25" s="37">
        <f>AB$4*投入係数表!AB24</f>
        <v>0</v>
      </c>
      <c r="AC25" s="37">
        <f>AC$4*投入係数表!AC24</f>
        <v>0</v>
      </c>
      <c r="AD25" s="37">
        <f>AD$4*投入係数表!AD24</f>
        <v>0</v>
      </c>
      <c r="AE25" s="37">
        <f>AE$4*投入係数表!AE24</f>
        <v>0</v>
      </c>
      <c r="AF25" s="37">
        <f>AF$4*投入係数表!AF24</f>
        <v>0</v>
      </c>
      <c r="AG25" s="37">
        <f>AG$4*投入係数表!AG24</f>
        <v>0</v>
      </c>
      <c r="AH25" s="37">
        <f>AH$4*投入係数表!AH24</f>
        <v>0</v>
      </c>
      <c r="AI25" s="37">
        <f>AI$4*投入係数表!AI24</f>
        <v>0</v>
      </c>
      <c r="AJ25" s="37">
        <f>AJ$4*投入係数表!AJ24</f>
        <v>0</v>
      </c>
      <c r="AK25" s="37">
        <f>AK$4*投入係数表!AK24</f>
        <v>0</v>
      </c>
      <c r="AL25" s="37">
        <f>AL$4*投入係数表!AL24</f>
        <v>0</v>
      </c>
      <c r="AM25" s="37">
        <f>AM$4*投入係数表!AM24</f>
        <v>0</v>
      </c>
      <c r="AN25" s="37">
        <f>AN$4*投入係数表!AN24</f>
        <v>0</v>
      </c>
      <c r="AO25" s="37">
        <f>AO$4*投入係数表!AO24</f>
        <v>0</v>
      </c>
      <c r="AP25" s="37">
        <f>AP$4*投入係数表!AP24</f>
        <v>0</v>
      </c>
      <c r="AQ25" s="37">
        <f>AQ$4*投入係数表!AQ24</f>
        <v>0</v>
      </c>
      <c r="AR25" s="37">
        <f>AR$4*投入係数表!AR24</f>
        <v>0</v>
      </c>
      <c r="AS25" s="37">
        <f>AS$4*投入係数表!AS24</f>
        <v>0</v>
      </c>
      <c r="AT25" s="37">
        <f>AT$4*投入係数表!AT24</f>
        <v>0</v>
      </c>
      <c r="AU25" s="37">
        <f>AU$4*投入係数表!AU24</f>
        <v>0</v>
      </c>
      <c r="AV25" s="37">
        <f>AV$4*投入係数表!AV24</f>
        <v>0</v>
      </c>
      <c r="AW25" s="37">
        <f>AW$4*投入係数表!AW24</f>
        <v>0</v>
      </c>
      <c r="AX25" s="37">
        <f>AX$4*投入係数表!AX24</f>
        <v>0</v>
      </c>
      <c r="AY25" s="37">
        <f>AY$4*投入係数表!AY24</f>
        <v>0</v>
      </c>
      <c r="AZ25" s="37">
        <f>AZ$4*投入係数表!AZ24</f>
        <v>0</v>
      </c>
      <c r="BA25" s="37">
        <f>BA$4*投入係数表!BA24</f>
        <v>0</v>
      </c>
      <c r="BB25" s="37">
        <f>BB$4*投入係数表!BB24</f>
        <v>0</v>
      </c>
      <c r="BC25" s="37">
        <f>BC$4*投入係数表!BC24</f>
        <v>0</v>
      </c>
      <c r="BD25" s="37">
        <f>BD$4*投入係数表!BD24</f>
        <v>0</v>
      </c>
      <c r="BE25" s="37">
        <f>BE$4*投入係数表!BE24</f>
        <v>0</v>
      </c>
      <c r="BF25" s="37">
        <f>BF$4*投入係数表!BF24</f>
        <v>0</v>
      </c>
      <c r="BG25" s="37">
        <f>BG$4*投入係数表!BG24</f>
        <v>0</v>
      </c>
      <c r="BH25" s="37">
        <f>BH$4*投入係数表!BH24</f>
        <v>0</v>
      </c>
      <c r="BI25" s="37">
        <f>BI$4*投入係数表!BI24</f>
        <v>0</v>
      </c>
      <c r="BJ25" s="37">
        <f>BJ$4*投入係数表!BJ24</f>
        <v>0</v>
      </c>
      <c r="BK25" s="37">
        <f>BK$4*投入係数表!BK24</f>
        <v>0</v>
      </c>
      <c r="BL25" s="37">
        <f>BL$4*投入係数表!BL24</f>
        <v>0</v>
      </c>
      <c r="BM25" s="37">
        <f>BM$4*投入係数表!BM24</f>
        <v>0</v>
      </c>
      <c r="BN25" s="37">
        <f>BN$4*投入係数表!BN24</f>
        <v>0</v>
      </c>
      <c r="BO25" s="37">
        <f>BO$4*投入係数表!BO24</f>
        <v>0</v>
      </c>
      <c r="BP25" s="37">
        <f>BP$4*投入係数表!BP24</f>
        <v>0</v>
      </c>
      <c r="BQ25" s="37">
        <f>BQ$4*投入係数表!BQ24</f>
        <v>0</v>
      </c>
      <c r="BR25" s="37">
        <f>BR$4*投入係数表!BR24</f>
        <v>0</v>
      </c>
      <c r="BS25" s="37">
        <f>BS$4*投入係数表!BS24</f>
        <v>0</v>
      </c>
      <c r="BT25" s="37">
        <f>BT$4*投入係数表!BT24</f>
        <v>0</v>
      </c>
      <c r="BU25" s="37">
        <f>BU$4*投入係数表!BU24</f>
        <v>0</v>
      </c>
      <c r="BV25" s="37">
        <f>BV$4*投入係数表!BV24</f>
        <v>0</v>
      </c>
      <c r="BW25" s="37">
        <f>BW$4*投入係数表!BW24</f>
        <v>0</v>
      </c>
      <c r="BX25" s="37">
        <f>BX$4*投入係数表!BX24</f>
        <v>0</v>
      </c>
      <c r="BY25" s="37">
        <f>BY$4*投入係数表!BY24</f>
        <v>0</v>
      </c>
      <c r="BZ25" s="37">
        <f>BZ$4*投入係数表!BZ24</f>
        <v>0</v>
      </c>
      <c r="CA25" s="37">
        <f>CA$4*投入係数表!CA24</f>
        <v>0</v>
      </c>
      <c r="CB25" s="37">
        <f>CB$4*投入係数表!CB24</f>
        <v>0</v>
      </c>
      <c r="CC25" s="37">
        <f>CC$4*投入係数表!CC24</f>
        <v>0</v>
      </c>
      <c r="CD25" s="37">
        <f>CD$4*投入係数表!CD24</f>
        <v>0</v>
      </c>
      <c r="CE25" s="37">
        <f>CE$4*投入係数表!CE24</f>
        <v>0</v>
      </c>
      <c r="CF25" s="37">
        <f>CF$4*投入係数表!CF24</f>
        <v>0</v>
      </c>
      <c r="CG25" s="37">
        <f>CG$4*投入係数表!CG24</f>
        <v>0</v>
      </c>
      <c r="CH25" s="37">
        <f>CH$4*投入係数表!CH24</f>
        <v>0</v>
      </c>
      <c r="CI25" s="37">
        <f>CI$4*投入係数表!CI24</f>
        <v>0</v>
      </c>
      <c r="CJ25" s="37">
        <f>CJ$4*投入係数表!CJ24</f>
        <v>0</v>
      </c>
      <c r="CK25" s="37">
        <f>CK$4*投入係数表!CK24</f>
        <v>0</v>
      </c>
      <c r="CL25" s="37">
        <f>CL$4*投入係数表!CL24</f>
        <v>0</v>
      </c>
      <c r="CM25" s="37">
        <f>CM$4*投入係数表!CM24</f>
        <v>0</v>
      </c>
      <c r="CN25" s="37">
        <f>CN$4*投入係数表!CN24</f>
        <v>0</v>
      </c>
      <c r="CO25" s="37">
        <f>CO$4*投入係数表!CO24</f>
        <v>0</v>
      </c>
      <c r="CP25" s="37">
        <f>CP$4*投入係数表!CP24</f>
        <v>0</v>
      </c>
      <c r="CQ25" s="37">
        <f>CQ$4*投入係数表!CQ24</f>
        <v>0</v>
      </c>
      <c r="CR25" s="37">
        <f>CR$4*投入係数表!CR24</f>
        <v>0</v>
      </c>
      <c r="CS25" s="37">
        <f>CS$4*投入係数表!CS24</f>
        <v>0</v>
      </c>
      <c r="CT25" s="37">
        <f>CT$4*投入係数表!CT24</f>
        <v>0</v>
      </c>
      <c r="CU25" s="37">
        <f>CU$4*投入係数表!CU24</f>
        <v>0</v>
      </c>
      <c r="CV25" s="37">
        <f>CV$4*投入係数表!CV24</f>
        <v>0</v>
      </c>
      <c r="CW25" s="37">
        <f>CW$4*投入係数表!CW24</f>
        <v>0</v>
      </c>
      <c r="CX25" s="37">
        <f>CX$4*投入係数表!CX24</f>
        <v>0</v>
      </c>
      <c r="CY25" s="37">
        <f>CY$4*投入係数表!CY24</f>
        <v>0</v>
      </c>
      <c r="CZ25" s="37">
        <f>CZ$4*投入係数表!CZ24</f>
        <v>0</v>
      </c>
      <c r="DA25" s="37">
        <f>DA$4*投入係数表!DA24</f>
        <v>0</v>
      </c>
      <c r="DB25" s="37">
        <f>DB$4*投入係数表!DB24</f>
        <v>0</v>
      </c>
      <c r="DC25" s="37">
        <f>DC$4*投入係数表!DC24</f>
        <v>0</v>
      </c>
      <c r="DD25" s="37">
        <f>DD$4*投入係数表!DD24</f>
        <v>0</v>
      </c>
      <c r="DE25" s="34">
        <f t="shared" si="0"/>
        <v>0</v>
      </c>
    </row>
    <row r="26" spans="1:109" x14ac:dyDescent="0.15">
      <c r="A26" s="8" t="s">
        <v>34</v>
      </c>
      <c r="B26" s="9" t="s">
        <v>283</v>
      </c>
      <c r="C26" s="37">
        <f>C$4*投入係数表!C25</f>
        <v>0</v>
      </c>
      <c r="D26" s="37">
        <f>D$4*投入係数表!D25</f>
        <v>0</v>
      </c>
      <c r="E26" s="37">
        <f>E$4*投入係数表!E25</f>
        <v>0</v>
      </c>
      <c r="F26" s="37">
        <f>F$4*投入係数表!F25</f>
        <v>0</v>
      </c>
      <c r="G26" s="37">
        <f>G$4*投入係数表!G25</f>
        <v>0</v>
      </c>
      <c r="H26" s="37">
        <f>H$4*投入係数表!H25</f>
        <v>0</v>
      </c>
      <c r="I26" s="37">
        <f>I$4*投入係数表!I25</f>
        <v>0</v>
      </c>
      <c r="J26" s="37">
        <f>J$4*投入係数表!J25</f>
        <v>0</v>
      </c>
      <c r="K26" s="37">
        <f>K$4*投入係数表!K25</f>
        <v>0</v>
      </c>
      <c r="L26" s="37">
        <f>L$4*投入係数表!L25</f>
        <v>0</v>
      </c>
      <c r="M26" s="37">
        <f>M$4*投入係数表!M25</f>
        <v>0</v>
      </c>
      <c r="N26" s="37">
        <f>N$4*投入係数表!N25</f>
        <v>0</v>
      </c>
      <c r="O26" s="37">
        <f>O$4*投入係数表!O25</f>
        <v>0</v>
      </c>
      <c r="P26" s="37">
        <f>P$4*投入係数表!P25</f>
        <v>0</v>
      </c>
      <c r="Q26" s="37">
        <f>Q$4*投入係数表!Q25</f>
        <v>0</v>
      </c>
      <c r="R26" s="37">
        <f>R$4*投入係数表!R25</f>
        <v>0</v>
      </c>
      <c r="S26" s="37">
        <f>S$4*投入係数表!S25</f>
        <v>0</v>
      </c>
      <c r="T26" s="37">
        <f>T$4*投入係数表!T25</f>
        <v>0</v>
      </c>
      <c r="U26" s="37">
        <f>U$4*投入係数表!U25</f>
        <v>0</v>
      </c>
      <c r="V26" s="37">
        <f>V$4*投入係数表!V25</f>
        <v>0</v>
      </c>
      <c r="W26" s="37">
        <f>W$4*投入係数表!W25</f>
        <v>0</v>
      </c>
      <c r="X26" s="37">
        <f>X$4*投入係数表!X25</f>
        <v>0</v>
      </c>
      <c r="Y26" s="37">
        <f>Y$4*投入係数表!Y25</f>
        <v>0</v>
      </c>
      <c r="Z26" s="37">
        <f>Z$4*投入係数表!Z25</f>
        <v>0</v>
      </c>
      <c r="AA26" s="37">
        <f>AA$4*投入係数表!AA25</f>
        <v>0</v>
      </c>
      <c r="AB26" s="37">
        <f>AB$4*投入係数表!AB25</f>
        <v>0</v>
      </c>
      <c r="AC26" s="37">
        <f>AC$4*投入係数表!AC25</f>
        <v>0</v>
      </c>
      <c r="AD26" s="37">
        <f>AD$4*投入係数表!AD25</f>
        <v>0</v>
      </c>
      <c r="AE26" s="37">
        <f>AE$4*投入係数表!AE25</f>
        <v>0</v>
      </c>
      <c r="AF26" s="37">
        <f>AF$4*投入係数表!AF25</f>
        <v>0</v>
      </c>
      <c r="AG26" s="37">
        <f>AG$4*投入係数表!AG25</f>
        <v>0</v>
      </c>
      <c r="AH26" s="37">
        <f>AH$4*投入係数表!AH25</f>
        <v>0</v>
      </c>
      <c r="AI26" s="37">
        <f>AI$4*投入係数表!AI25</f>
        <v>0</v>
      </c>
      <c r="AJ26" s="37">
        <f>AJ$4*投入係数表!AJ25</f>
        <v>0</v>
      </c>
      <c r="AK26" s="37">
        <f>AK$4*投入係数表!AK25</f>
        <v>0</v>
      </c>
      <c r="AL26" s="37">
        <f>AL$4*投入係数表!AL25</f>
        <v>0</v>
      </c>
      <c r="AM26" s="37">
        <f>AM$4*投入係数表!AM25</f>
        <v>0</v>
      </c>
      <c r="AN26" s="37">
        <f>AN$4*投入係数表!AN25</f>
        <v>0</v>
      </c>
      <c r="AO26" s="37">
        <f>AO$4*投入係数表!AO25</f>
        <v>0</v>
      </c>
      <c r="AP26" s="37">
        <f>AP$4*投入係数表!AP25</f>
        <v>0</v>
      </c>
      <c r="AQ26" s="37">
        <f>AQ$4*投入係数表!AQ25</f>
        <v>0</v>
      </c>
      <c r="AR26" s="37">
        <f>AR$4*投入係数表!AR25</f>
        <v>0</v>
      </c>
      <c r="AS26" s="37">
        <f>AS$4*投入係数表!AS25</f>
        <v>0</v>
      </c>
      <c r="AT26" s="37">
        <f>AT$4*投入係数表!AT25</f>
        <v>0</v>
      </c>
      <c r="AU26" s="37">
        <f>AU$4*投入係数表!AU25</f>
        <v>0</v>
      </c>
      <c r="AV26" s="37">
        <f>AV$4*投入係数表!AV25</f>
        <v>0</v>
      </c>
      <c r="AW26" s="37">
        <f>AW$4*投入係数表!AW25</f>
        <v>0</v>
      </c>
      <c r="AX26" s="37">
        <f>AX$4*投入係数表!AX25</f>
        <v>0</v>
      </c>
      <c r="AY26" s="37">
        <f>AY$4*投入係数表!AY25</f>
        <v>0</v>
      </c>
      <c r="AZ26" s="37">
        <f>AZ$4*投入係数表!AZ25</f>
        <v>0</v>
      </c>
      <c r="BA26" s="37">
        <f>BA$4*投入係数表!BA25</f>
        <v>0</v>
      </c>
      <c r="BB26" s="37">
        <f>BB$4*投入係数表!BB25</f>
        <v>0</v>
      </c>
      <c r="BC26" s="37">
        <f>BC$4*投入係数表!BC25</f>
        <v>0</v>
      </c>
      <c r="BD26" s="37">
        <f>BD$4*投入係数表!BD25</f>
        <v>0</v>
      </c>
      <c r="BE26" s="37">
        <f>BE$4*投入係数表!BE25</f>
        <v>0</v>
      </c>
      <c r="BF26" s="37">
        <f>BF$4*投入係数表!BF25</f>
        <v>0</v>
      </c>
      <c r="BG26" s="37">
        <f>BG$4*投入係数表!BG25</f>
        <v>0</v>
      </c>
      <c r="BH26" s="37">
        <f>BH$4*投入係数表!BH25</f>
        <v>0</v>
      </c>
      <c r="BI26" s="37">
        <f>BI$4*投入係数表!BI25</f>
        <v>0</v>
      </c>
      <c r="BJ26" s="37">
        <f>BJ$4*投入係数表!BJ25</f>
        <v>0</v>
      </c>
      <c r="BK26" s="37">
        <f>BK$4*投入係数表!BK25</f>
        <v>0</v>
      </c>
      <c r="BL26" s="37">
        <f>BL$4*投入係数表!BL25</f>
        <v>0</v>
      </c>
      <c r="BM26" s="37">
        <f>BM$4*投入係数表!BM25</f>
        <v>0</v>
      </c>
      <c r="BN26" s="37">
        <f>BN$4*投入係数表!BN25</f>
        <v>0</v>
      </c>
      <c r="BO26" s="37">
        <f>BO$4*投入係数表!BO25</f>
        <v>0</v>
      </c>
      <c r="BP26" s="37">
        <f>BP$4*投入係数表!BP25</f>
        <v>0</v>
      </c>
      <c r="BQ26" s="37">
        <f>BQ$4*投入係数表!BQ25</f>
        <v>0</v>
      </c>
      <c r="BR26" s="37">
        <f>BR$4*投入係数表!BR25</f>
        <v>0</v>
      </c>
      <c r="BS26" s="37">
        <f>BS$4*投入係数表!BS25</f>
        <v>0</v>
      </c>
      <c r="BT26" s="37">
        <f>BT$4*投入係数表!BT25</f>
        <v>0</v>
      </c>
      <c r="BU26" s="37">
        <f>BU$4*投入係数表!BU25</f>
        <v>0</v>
      </c>
      <c r="BV26" s="37">
        <f>BV$4*投入係数表!BV25</f>
        <v>0</v>
      </c>
      <c r="BW26" s="37">
        <f>BW$4*投入係数表!BW25</f>
        <v>0</v>
      </c>
      <c r="BX26" s="37">
        <f>BX$4*投入係数表!BX25</f>
        <v>0</v>
      </c>
      <c r="BY26" s="37">
        <f>BY$4*投入係数表!BY25</f>
        <v>0</v>
      </c>
      <c r="BZ26" s="37">
        <f>BZ$4*投入係数表!BZ25</f>
        <v>0</v>
      </c>
      <c r="CA26" s="37">
        <f>CA$4*投入係数表!CA25</f>
        <v>0</v>
      </c>
      <c r="CB26" s="37">
        <f>CB$4*投入係数表!CB25</f>
        <v>0</v>
      </c>
      <c r="CC26" s="37">
        <f>CC$4*投入係数表!CC25</f>
        <v>0</v>
      </c>
      <c r="CD26" s="37">
        <f>CD$4*投入係数表!CD25</f>
        <v>0</v>
      </c>
      <c r="CE26" s="37">
        <f>CE$4*投入係数表!CE25</f>
        <v>0</v>
      </c>
      <c r="CF26" s="37">
        <f>CF$4*投入係数表!CF25</f>
        <v>0</v>
      </c>
      <c r="CG26" s="37">
        <f>CG$4*投入係数表!CG25</f>
        <v>0</v>
      </c>
      <c r="CH26" s="37">
        <f>CH$4*投入係数表!CH25</f>
        <v>0</v>
      </c>
      <c r="CI26" s="37">
        <f>CI$4*投入係数表!CI25</f>
        <v>0</v>
      </c>
      <c r="CJ26" s="37">
        <f>CJ$4*投入係数表!CJ25</f>
        <v>0</v>
      </c>
      <c r="CK26" s="37">
        <f>CK$4*投入係数表!CK25</f>
        <v>0</v>
      </c>
      <c r="CL26" s="37">
        <f>CL$4*投入係数表!CL25</f>
        <v>0</v>
      </c>
      <c r="CM26" s="37">
        <f>CM$4*投入係数表!CM25</f>
        <v>0</v>
      </c>
      <c r="CN26" s="37">
        <f>CN$4*投入係数表!CN25</f>
        <v>0</v>
      </c>
      <c r="CO26" s="37">
        <f>CO$4*投入係数表!CO25</f>
        <v>0</v>
      </c>
      <c r="CP26" s="37">
        <f>CP$4*投入係数表!CP25</f>
        <v>0</v>
      </c>
      <c r="CQ26" s="37">
        <f>CQ$4*投入係数表!CQ25</f>
        <v>0</v>
      </c>
      <c r="CR26" s="37">
        <f>CR$4*投入係数表!CR25</f>
        <v>0</v>
      </c>
      <c r="CS26" s="37">
        <f>CS$4*投入係数表!CS25</f>
        <v>0</v>
      </c>
      <c r="CT26" s="37">
        <f>CT$4*投入係数表!CT25</f>
        <v>0</v>
      </c>
      <c r="CU26" s="37">
        <f>CU$4*投入係数表!CU25</f>
        <v>0</v>
      </c>
      <c r="CV26" s="37">
        <f>CV$4*投入係数表!CV25</f>
        <v>0</v>
      </c>
      <c r="CW26" s="37">
        <f>CW$4*投入係数表!CW25</f>
        <v>0</v>
      </c>
      <c r="CX26" s="37">
        <f>CX$4*投入係数表!CX25</f>
        <v>0</v>
      </c>
      <c r="CY26" s="37">
        <f>CY$4*投入係数表!CY25</f>
        <v>0</v>
      </c>
      <c r="CZ26" s="37">
        <f>CZ$4*投入係数表!CZ25</f>
        <v>0</v>
      </c>
      <c r="DA26" s="37">
        <f>DA$4*投入係数表!DA25</f>
        <v>0</v>
      </c>
      <c r="DB26" s="37">
        <f>DB$4*投入係数表!DB25</f>
        <v>0</v>
      </c>
      <c r="DC26" s="37">
        <f>DC$4*投入係数表!DC25</f>
        <v>0</v>
      </c>
      <c r="DD26" s="37">
        <f>DD$4*投入係数表!DD25</f>
        <v>0</v>
      </c>
      <c r="DE26" s="34">
        <f t="shared" si="0"/>
        <v>0</v>
      </c>
    </row>
    <row r="27" spans="1:109" x14ac:dyDescent="0.15">
      <c r="A27" s="8" t="s">
        <v>35</v>
      </c>
      <c r="B27" s="9" t="s">
        <v>38</v>
      </c>
      <c r="C27" s="37">
        <f>C$4*投入係数表!C26</f>
        <v>0</v>
      </c>
      <c r="D27" s="37">
        <f>D$4*投入係数表!D26</f>
        <v>0</v>
      </c>
      <c r="E27" s="37">
        <f>E$4*投入係数表!E26</f>
        <v>0</v>
      </c>
      <c r="F27" s="37">
        <f>F$4*投入係数表!F26</f>
        <v>0</v>
      </c>
      <c r="G27" s="37">
        <f>G$4*投入係数表!G26</f>
        <v>0</v>
      </c>
      <c r="H27" s="37">
        <f>H$4*投入係数表!H26</f>
        <v>0</v>
      </c>
      <c r="I27" s="37">
        <f>I$4*投入係数表!I26</f>
        <v>0</v>
      </c>
      <c r="J27" s="37">
        <f>J$4*投入係数表!J26</f>
        <v>0</v>
      </c>
      <c r="K27" s="37">
        <f>K$4*投入係数表!K26</f>
        <v>0</v>
      </c>
      <c r="L27" s="37">
        <f>L$4*投入係数表!L26</f>
        <v>0</v>
      </c>
      <c r="M27" s="37">
        <f>M$4*投入係数表!M26</f>
        <v>0</v>
      </c>
      <c r="N27" s="37">
        <f>N$4*投入係数表!N26</f>
        <v>0</v>
      </c>
      <c r="O27" s="37">
        <f>O$4*投入係数表!O26</f>
        <v>0</v>
      </c>
      <c r="P27" s="37">
        <f>P$4*投入係数表!P26</f>
        <v>0</v>
      </c>
      <c r="Q27" s="37">
        <f>Q$4*投入係数表!Q26</f>
        <v>0</v>
      </c>
      <c r="R27" s="37">
        <f>R$4*投入係数表!R26</f>
        <v>0</v>
      </c>
      <c r="S27" s="37">
        <f>S$4*投入係数表!S26</f>
        <v>0</v>
      </c>
      <c r="T27" s="37">
        <f>T$4*投入係数表!T26</f>
        <v>0</v>
      </c>
      <c r="U27" s="37">
        <f>U$4*投入係数表!U26</f>
        <v>0</v>
      </c>
      <c r="V27" s="37">
        <f>V$4*投入係数表!V26</f>
        <v>0</v>
      </c>
      <c r="W27" s="37">
        <f>W$4*投入係数表!W26</f>
        <v>0</v>
      </c>
      <c r="X27" s="37">
        <f>X$4*投入係数表!X26</f>
        <v>0</v>
      </c>
      <c r="Y27" s="37">
        <f>Y$4*投入係数表!Y26</f>
        <v>0</v>
      </c>
      <c r="Z27" s="37">
        <f>Z$4*投入係数表!Z26</f>
        <v>0</v>
      </c>
      <c r="AA27" s="37">
        <f>AA$4*投入係数表!AA26</f>
        <v>0</v>
      </c>
      <c r="AB27" s="37">
        <f>AB$4*投入係数表!AB26</f>
        <v>0</v>
      </c>
      <c r="AC27" s="37">
        <f>AC$4*投入係数表!AC26</f>
        <v>0</v>
      </c>
      <c r="AD27" s="37">
        <f>AD$4*投入係数表!AD26</f>
        <v>0</v>
      </c>
      <c r="AE27" s="37">
        <f>AE$4*投入係数表!AE26</f>
        <v>0</v>
      </c>
      <c r="AF27" s="37">
        <f>AF$4*投入係数表!AF26</f>
        <v>0</v>
      </c>
      <c r="AG27" s="37">
        <f>AG$4*投入係数表!AG26</f>
        <v>0</v>
      </c>
      <c r="AH27" s="37">
        <f>AH$4*投入係数表!AH26</f>
        <v>0</v>
      </c>
      <c r="AI27" s="37">
        <f>AI$4*投入係数表!AI26</f>
        <v>0</v>
      </c>
      <c r="AJ27" s="37">
        <f>AJ$4*投入係数表!AJ26</f>
        <v>0</v>
      </c>
      <c r="AK27" s="37">
        <f>AK$4*投入係数表!AK26</f>
        <v>0</v>
      </c>
      <c r="AL27" s="37">
        <f>AL$4*投入係数表!AL26</f>
        <v>0</v>
      </c>
      <c r="AM27" s="37">
        <f>AM$4*投入係数表!AM26</f>
        <v>0</v>
      </c>
      <c r="AN27" s="37">
        <f>AN$4*投入係数表!AN26</f>
        <v>0</v>
      </c>
      <c r="AO27" s="37">
        <f>AO$4*投入係数表!AO26</f>
        <v>0</v>
      </c>
      <c r="AP27" s="37">
        <f>AP$4*投入係数表!AP26</f>
        <v>0</v>
      </c>
      <c r="AQ27" s="37">
        <f>AQ$4*投入係数表!AQ26</f>
        <v>0</v>
      </c>
      <c r="AR27" s="37">
        <f>AR$4*投入係数表!AR26</f>
        <v>0</v>
      </c>
      <c r="AS27" s="37">
        <f>AS$4*投入係数表!AS26</f>
        <v>0</v>
      </c>
      <c r="AT27" s="37">
        <f>AT$4*投入係数表!AT26</f>
        <v>0</v>
      </c>
      <c r="AU27" s="37">
        <f>AU$4*投入係数表!AU26</f>
        <v>0</v>
      </c>
      <c r="AV27" s="37">
        <f>AV$4*投入係数表!AV26</f>
        <v>0</v>
      </c>
      <c r="AW27" s="37">
        <f>AW$4*投入係数表!AW26</f>
        <v>0</v>
      </c>
      <c r="AX27" s="37">
        <f>AX$4*投入係数表!AX26</f>
        <v>0</v>
      </c>
      <c r="AY27" s="37">
        <f>AY$4*投入係数表!AY26</f>
        <v>0</v>
      </c>
      <c r="AZ27" s="37">
        <f>AZ$4*投入係数表!AZ26</f>
        <v>0</v>
      </c>
      <c r="BA27" s="37">
        <f>BA$4*投入係数表!BA26</f>
        <v>0</v>
      </c>
      <c r="BB27" s="37">
        <f>BB$4*投入係数表!BB26</f>
        <v>0</v>
      </c>
      <c r="BC27" s="37">
        <f>BC$4*投入係数表!BC26</f>
        <v>0</v>
      </c>
      <c r="BD27" s="37">
        <f>BD$4*投入係数表!BD26</f>
        <v>0</v>
      </c>
      <c r="BE27" s="37">
        <f>BE$4*投入係数表!BE26</f>
        <v>0</v>
      </c>
      <c r="BF27" s="37">
        <f>BF$4*投入係数表!BF26</f>
        <v>0</v>
      </c>
      <c r="BG27" s="37">
        <f>BG$4*投入係数表!BG26</f>
        <v>0</v>
      </c>
      <c r="BH27" s="37">
        <f>BH$4*投入係数表!BH26</f>
        <v>0</v>
      </c>
      <c r="BI27" s="37">
        <f>BI$4*投入係数表!BI26</f>
        <v>0</v>
      </c>
      <c r="BJ27" s="37">
        <f>BJ$4*投入係数表!BJ26</f>
        <v>0</v>
      </c>
      <c r="BK27" s="37">
        <f>BK$4*投入係数表!BK26</f>
        <v>0</v>
      </c>
      <c r="BL27" s="37">
        <f>BL$4*投入係数表!BL26</f>
        <v>0</v>
      </c>
      <c r="BM27" s="37">
        <f>BM$4*投入係数表!BM26</f>
        <v>0</v>
      </c>
      <c r="BN27" s="37">
        <f>BN$4*投入係数表!BN26</f>
        <v>0</v>
      </c>
      <c r="BO27" s="37">
        <f>BO$4*投入係数表!BO26</f>
        <v>0</v>
      </c>
      <c r="BP27" s="37">
        <f>BP$4*投入係数表!BP26</f>
        <v>0</v>
      </c>
      <c r="BQ27" s="37">
        <f>BQ$4*投入係数表!BQ26</f>
        <v>0</v>
      </c>
      <c r="BR27" s="37">
        <f>BR$4*投入係数表!BR26</f>
        <v>0</v>
      </c>
      <c r="BS27" s="37">
        <f>BS$4*投入係数表!BS26</f>
        <v>0</v>
      </c>
      <c r="BT27" s="37">
        <f>BT$4*投入係数表!BT26</f>
        <v>0</v>
      </c>
      <c r="BU27" s="37">
        <f>BU$4*投入係数表!BU26</f>
        <v>0</v>
      </c>
      <c r="BV27" s="37">
        <f>BV$4*投入係数表!BV26</f>
        <v>0</v>
      </c>
      <c r="BW27" s="37">
        <f>BW$4*投入係数表!BW26</f>
        <v>0</v>
      </c>
      <c r="BX27" s="37">
        <f>BX$4*投入係数表!BX26</f>
        <v>0</v>
      </c>
      <c r="BY27" s="37">
        <f>BY$4*投入係数表!BY26</f>
        <v>0</v>
      </c>
      <c r="BZ27" s="37">
        <f>BZ$4*投入係数表!BZ26</f>
        <v>0</v>
      </c>
      <c r="CA27" s="37">
        <f>CA$4*投入係数表!CA26</f>
        <v>0</v>
      </c>
      <c r="CB27" s="37">
        <f>CB$4*投入係数表!CB26</f>
        <v>0</v>
      </c>
      <c r="CC27" s="37">
        <f>CC$4*投入係数表!CC26</f>
        <v>0</v>
      </c>
      <c r="CD27" s="37">
        <f>CD$4*投入係数表!CD26</f>
        <v>0</v>
      </c>
      <c r="CE27" s="37">
        <f>CE$4*投入係数表!CE26</f>
        <v>0</v>
      </c>
      <c r="CF27" s="37">
        <f>CF$4*投入係数表!CF26</f>
        <v>0</v>
      </c>
      <c r="CG27" s="37">
        <f>CG$4*投入係数表!CG26</f>
        <v>0</v>
      </c>
      <c r="CH27" s="37">
        <f>CH$4*投入係数表!CH26</f>
        <v>0</v>
      </c>
      <c r="CI27" s="37">
        <f>CI$4*投入係数表!CI26</f>
        <v>0</v>
      </c>
      <c r="CJ27" s="37">
        <f>CJ$4*投入係数表!CJ26</f>
        <v>0</v>
      </c>
      <c r="CK27" s="37">
        <f>CK$4*投入係数表!CK26</f>
        <v>0</v>
      </c>
      <c r="CL27" s="37">
        <f>CL$4*投入係数表!CL26</f>
        <v>0</v>
      </c>
      <c r="CM27" s="37">
        <f>CM$4*投入係数表!CM26</f>
        <v>0</v>
      </c>
      <c r="CN27" s="37">
        <f>CN$4*投入係数表!CN26</f>
        <v>0</v>
      </c>
      <c r="CO27" s="37">
        <f>CO$4*投入係数表!CO26</f>
        <v>0</v>
      </c>
      <c r="CP27" s="37">
        <f>CP$4*投入係数表!CP26</f>
        <v>0</v>
      </c>
      <c r="CQ27" s="37">
        <f>CQ$4*投入係数表!CQ26</f>
        <v>0</v>
      </c>
      <c r="CR27" s="37">
        <f>CR$4*投入係数表!CR26</f>
        <v>0</v>
      </c>
      <c r="CS27" s="37">
        <f>CS$4*投入係数表!CS26</f>
        <v>0</v>
      </c>
      <c r="CT27" s="37">
        <f>CT$4*投入係数表!CT26</f>
        <v>0</v>
      </c>
      <c r="CU27" s="37">
        <f>CU$4*投入係数表!CU26</f>
        <v>0</v>
      </c>
      <c r="CV27" s="37">
        <f>CV$4*投入係数表!CV26</f>
        <v>0</v>
      </c>
      <c r="CW27" s="37">
        <f>CW$4*投入係数表!CW26</f>
        <v>0</v>
      </c>
      <c r="CX27" s="37">
        <f>CX$4*投入係数表!CX26</f>
        <v>0</v>
      </c>
      <c r="CY27" s="37">
        <f>CY$4*投入係数表!CY26</f>
        <v>0</v>
      </c>
      <c r="CZ27" s="37">
        <f>CZ$4*投入係数表!CZ26</f>
        <v>0</v>
      </c>
      <c r="DA27" s="37">
        <f>DA$4*投入係数表!DA26</f>
        <v>0</v>
      </c>
      <c r="DB27" s="37">
        <f>DB$4*投入係数表!DB26</f>
        <v>0</v>
      </c>
      <c r="DC27" s="37">
        <f>DC$4*投入係数表!DC26</f>
        <v>0</v>
      </c>
      <c r="DD27" s="37">
        <f>DD$4*投入係数表!DD26</f>
        <v>0</v>
      </c>
      <c r="DE27" s="34">
        <f t="shared" si="0"/>
        <v>0</v>
      </c>
    </row>
    <row r="28" spans="1:109" x14ac:dyDescent="0.15">
      <c r="A28" s="8" t="s">
        <v>36</v>
      </c>
      <c r="B28" s="9" t="s">
        <v>284</v>
      </c>
      <c r="C28" s="37">
        <f>C$4*投入係数表!C27</f>
        <v>0</v>
      </c>
      <c r="D28" s="37">
        <f>D$4*投入係数表!D27</f>
        <v>0</v>
      </c>
      <c r="E28" s="37">
        <f>E$4*投入係数表!E27</f>
        <v>0</v>
      </c>
      <c r="F28" s="37">
        <f>F$4*投入係数表!F27</f>
        <v>0</v>
      </c>
      <c r="G28" s="37">
        <f>G$4*投入係数表!G27</f>
        <v>0</v>
      </c>
      <c r="H28" s="37">
        <f>H$4*投入係数表!H27</f>
        <v>0</v>
      </c>
      <c r="I28" s="37">
        <f>I$4*投入係数表!I27</f>
        <v>0</v>
      </c>
      <c r="J28" s="37">
        <f>J$4*投入係数表!J27</f>
        <v>0</v>
      </c>
      <c r="K28" s="37">
        <f>K$4*投入係数表!K27</f>
        <v>0</v>
      </c>
      <c r="L28" s="37">
        <f>L$4*投入係数表!L27</f>
        <v>0</v>
      </c>
      <c r="M28" s="37">
        <f>M$4*投入係数表!M27</f>
        <v>0</v>
      </c>
      <c r="N28" s="37">
        <f>N$4*投入係数表!N27</f>
        <v>0</v>
      </c>
      <c r="O28" s="37">
        <f>O$4*投入係数表!O27</f>
        <v>0</v>
      </c>
      <c r="P28" s="37">
        <f>P$4*投入係数表!P27</f>
        <v>0</v>
      </c>
      <c r="Q28" s="37">
        <f>Q$4*投入係数表!Q27</f>
        <v>0</v>
      </c>
      <c r="R28" s="37">
        <f>R$4*投入係数表!R27</f>
        <v>0</v>
      </c>
      <c r="S28" s="37">
        <f>S$4*投入係数表!S27</f>
        <v>0</v>
      </c>
      <c r="T28" s="37">
        <f>T$4*投入係数表!T27</f>
        <v>0</v>
      </c>
      <c r="U28" s="37">
        <f>U$4*投入係数表!U27</f>
        <v>0</v>
      </c>
      <c r="V28" s="37">
        <f>V$4*投入係数表!V27</f>
        <v>0</v>
      </c>
      <c r="W28" s="37">
        <f>W$4*投入係数表!W27</f>
        <v>0</v>
      </c>
      <c r="X28" s="37">
        <f>X$4*投入係数表!X27</f>
        <v>0</v>
      </c>
      <c r="Y28" s="37">
        <f>Y$4*投入係数表!Y27</f>
        <v>0</v>
      </c>
      <c r="Z28" s="37">
        <f>Z$4*投入係数表!Z27</f>
        <v>0</v>
      </c>
      <c r="AA28" s="37">
        <f>AA$4*投入係数表!AA27</f>
        <v>0</v>
      </c>
      <c r="AB28" s="37">
        <f>AB$4*投入係数表!AB27</f>
        <v>0</v>
      </c>
      <c r="AC28" s="37">
        <f>AC$4*投入係数表!AC27</f>
        <v>0</v>
      </c>
      <c r="AD28" s="37">
        <f>AD$4*投入係数表!AD27</f>
        <v>0</v>
      </c>
      <c r="AE28" s="37">
        <f>AE$4*投入係数表!AE27</f>
        <v>0</v>
      </c>
      <c r="AF28" s="37">
        <f>AF$4*投入係数表!AF27</f>
        <v>0</v>
      </c>
      <c r="AG28" s="37">
        <f>AG$4*投入係数表!AG27</f>
        <v>0</v>
      </c>
      <c r="AH28" s="37">
        <f>AH$4*投入係数表!AH27</f>
        <v>0</v>
      </c>
      <c r="AI28" s="37">
        <f>AI$4*投入係数表!AI27</f>
        <v>0</v>
      </c>
      <c r="AJ28" s="37">
        <f>AJ$4*投入係数表!AJ27</f>
        <v>0</v>
      </c>
      <c r="AK28" s="37">
        <f>AK$4*投入係数表!AK27</f>
        <v>0</v>
      </c>
      <c r="AL28" s="37">
        <f>AL$4*投入係数表!AL27</f>
        <v>0</v>
      </c>
      <c r="AM28" s="37">
        <f>AM$4*投入係数表!AM27</f>
        <v>0</v>
      </c>
      <c r="AN28" s="37">
        <f>AN$4*投入係数表!AN27</f>
        <v>0</v>
      </c>
      <c r="AO28" s="37">
        <f>AO$4*投入係数表!AO27</f>
        <v>0</v>
      </c>
      <c r="AP28" s="37">
        <f>AP$4*投入係数表!AP27</f>
        <v>0</v>
      </c>
      <c r="AQ28" s="37">
        <f>AQ$4*投入係数表!AQ27</f>
        <v>0</v>
      </c>
      <c r="AR28" s="37">
        <f>AR$4*投入係数表!AR27</f>
        <v>0</v>
      </c>
      <c r="AS28" s="37">
        <f>AS$4*投入係数表!AS27</f>
        <v>0</v>
      </c>
      <c r="AT28" s="37">
        <f>AT$4*投入係数表!AT27</f>
        <v>0</v>
      </c>
      <c r="AU28" s="37">
        <f>AU$4*投入係数表!AU27</f>
        <v>0</v>
      </c>
      <c r="AV28" s="37">
        <f>AV$4*投入係数表!AV27</f>
        <v>0</v>
      </c>
      <c r="AW28" s="37">
        <f>AW$4*投入係数表!AW27</f>
        <v>0</v>
      </c>
      <c r="AX28" s="37">
        <f>AX$4*投入係数表!AX27</f>
        <v>0</v>
      </c>
      <c r="AY28" s="37">
        <f>AY$4*投入係数表!AY27</f>
        <v>0</v>
      </c>
      <c r="AZ28" s="37">
        <f>AZ$4*投入係数表!AZ27</f>
        <v>0</v>
      </c>
      <c r="BA28" s="37">
        <f>BA$4*投入係数表!BA27</f>
        <v>0</v>
      </c>
      <c r="BB28" s="37">
        <f>BB$4*投入係数表!BB27</f>
        <v>0</v>
      </c>
      <c r="BC28" s="37">
        <f>BC$4*投入係数表!BC27</f>
        <v>0</v>
      </c>
      <c r="BD28" s="37">
        <f>BD$4*投入係数表!BD27</f>
        <v>0</v>
      </c>
      <c r="BE28" s="37">
        <f>BE$4*投入係数表!BE27</f>
        <v>0</v>
      </c>
      <c r="BF28" s="37">
        <f>BF$4*投入係数表!BF27</f>
        <v>0</v>
      </c>
      <c r="BG28" s="37">
        <f>BG$4*投入係数表!BG27</f>
        <v>0</v>
      </c>
      <c r="BH28" s="37">
        <f>BH$4*投入係数表!BH27</f>
        <v>0</v>
      </c>
      <c r="BI28" s="37">
        <f>BI$4*投入係数表!BI27</f>
        <v>0</v>
      </c>
      <c r="BJ28" s="37">
        <f>BJ$4*投入係数表!BJ27</f>
        <v>0</v>
      </c>
      <c r="BK28" s="37">
        <f>BK$4*投入係数表!BK27</f>
        <v>0</v>
      </c>
      <c r="BL28" s="37">
        <f>BL$4*投入係数表!BL27</f>
        <v>0</v>
      </c>
      <c r="BM28" s="37">
        <f>BM$4*投入係数表!BM27</f>
        <v>0</v>
      </c>
      <c r="BN28" s="37">
        <f>BN$4*投入係数表!BN27</f>
        <v>0</v>
      </c>
      <c r="BO28" s="37">
        <f>BO$4*投入係数表!BO27</f>
        <v>0</v>
      </c>
      <c r="BP28" s="37">
        <f>BP$4*投入係数表!BP27</f>
        <v>0</v>
      </c>
      <c r="BQ28" s="37">
        <f>BQ$4*投入係数表!BQ27</f>
        <v>0</v>
      </c>
      <c r="BR28" s="37">
        <f>BR$4*投入係数表!BR27</f>
        <v>0</v>
      </c>
      <c r="BS28" s="37">
        <f>BS$4*投入係数表!BS27</f>
        <v>0</v>
      </c>
      <c r="BT28" s="37">
        <f>BT$4*投入係数表!BT27</f>
        <v>0</v>
      </c>
      <c r="BU28" s="37">
        <f>BU$4*投入係数表!BU27</f>
        <v>0</v>
      </c>
      <c r="BV28" s="37">
        <f>BV$4*投入係数表!BV27</f>
        <v>0</v>
      </c>
      <c r="BW28" s="37">
        <f>BW$4*投入係数表!BW27</f>
        <v>0</v>
      </c>
      <c r="BX28" s="37">
        <f>BX$4*投入係数表!BX27</f>
        <v>0</v>
      </c>
      <c r="BY28" s="37">
        <f>BY$4*投入係数表!BY27</f>
        <v>0</v>
      </c>
      <c r="BZ28" s="37">
        <f>BZ$4*投入係数表!BZ27</f>
        <v>0</v>
      </c>
      <c r="CA28" s="37">
        <f>CA$4*投入係数表!CA27</f>
        <v>0</v>
      </c>
      <c r="CB28" s="37">
        <f>CB$4*投入係数表!CB27</f>
        <v>0</v>
      </c>
      <c r="CC28" s="37">
        <f>CC$4*投入係数表!CC27</f>
        <v>0</v>
      </c>
      <c r="CD28" s="37">
        <f>CD$4*投入係数表!CD27</f>
        <v>0</v>
      </c>
      <c r="CE28" s="37">
        <f>CE$4*投入係数表!CE27</f>
        <v>0</v>
      </c>
      <c r="CF28" s="37">
        <f>CF$4*投入係数表!CF27</f>
        <v>0</v>
      </c>
      <c r="CG28" s="37">
        <f>CG$4*投入係数表!CG27</f>
        <v>0</v>
      </c>
      <c r="CH28" s="37">
        <f>CH$4*投入係数表!CH27</f>
        <v>0</v>
      </c>
      <c r="CI28" s="37">
        <f>CI$4*投入係数表!CI27</f>
        <v>0</v>
      </c>
      <c r="CJ28" s="37">
        <f>CJ$4*投入係数表!CJ27</f>
        <v>0</v>
      </c>
      <c r="CK28" s="37">
        <f>CK$4*投入係数表!CK27</f>
        <v>0</v>
      </c>
      <c r="CL28" s="37">
        <f>CL$4*投入係数表!CL27</f>
        <v>0</v>
      </c>
      <c r="CM28" s="37">
        <f>CM$4*投入係数表!CM27</f>
        <v>0</v>
      </c>
      <c r="CN28" s="37">
        <f>CN$4*投入係数表!CN27</f>
        <v>0</v>
      </c>
      <c r="CO28" s="37">
        <f>CO$4*投入係数表!CO27</f>
        <v>0</v>
      </c>
      <c r="CP28" s="37">
        <f>CP$4*投入係数表!CP27</f>
        <v>0</v>
      </c>
      <c r="CQ28" s="37">
        <f>CQ$4*投入係数表!CQ27</f>
        <v>0</v>
      </c>
      <c r="CR28" s="37">
        <f>CR$4*投入係数表!CR27</f>
        <v>0</v>
      </c>
      <c r="CS28" s="37">
        <f>CS$4*投入係数表!CS27</f>
        <v>0</v>
      </c>
      <c r="CT28" s="37">
        <f>CT$4*投入係数表!CT27</f>
        <v>0</v>
      </c>
      <c r="CU28" s="37">
        <f>CU$4*投入係数表!CU27</f>
        <v>0</v>
      </c>
      <c r="CV28" s="37">
        <f>CV$4*投入係数表!CV27</f>
        <v>0</v>
      </c>
      <c r="CW28" s="37">
        <f>CW$4*投入係数表!CW27</f>
        <v>0</v>
      </c>
      <c r="CX28" s="37">
        <f>CX$4*投入係数表!CX27</f>
        <v>0</v>
      </c>
      <c r="CY28" s="37">
        <f>CY$4*投入係数表!CY27</f>
        <v>0</v>
      </c>
      <c r="CZ28" s="37">
        <f>CZ$4*投入係数表!CZ27</f>
        <v>0</v>
      </c>
      <c r="DA28" s="37">
        <f>DA$4*投入係数表!DA27</f>
        <v>0</v>
      </c>
      <c r="DB28" s="37">
        <f>DB$4*投入係数表!DB27</f>
        <v>0</v>
      </c>
      <c r="DC28" s="37">
        <f>DC$4*投入係数表!DC27</f>
        <v>0</v>
      </c>
      <c r="DD28" s="37">
        <f>DD$4*投入係数表!DD27</f>
        <v>0</v>
      </c>
      <c r="DE28" s="34">
        <f t="shared" si="0"/>
        <v>0</v>
      </c>
    </row>
    <row r="29" spans="1:109" x14ac:dyDescent="0.15">
      <c r="A29" s="8" t="s">
        <v>37</v>
      </c>
      <c r="B29" s="9" t="s">
        <v>41</v>
      </c>
      <c r="C29" s="37">
        <f>C$4*投入係数表!C28</f>
        <v>0</v>
      </c>
      <c r="D29" s="37">
        <f>D$4*投入係数表!D28</f>
        <v>0</v>
      </c>
      <c r="E29" s="37">
        <f>E$4*投入係数表!E28</f>
        <v>0</v>
      </c>
      <c r="F29" s="37">
        <f>F$4*投入係数表!F28</f>
        <v>0</v>
      </c>
      <c r="G29" s="37">
        <f>G$4*投入係数表!G28</f>
        <v>0</v>
      </c>
      <c r="H29" s="37">
        <f>H$4*投入係数表!H28</f>
        <v>0</v>
      </c>
      <c r="I29" s="37">
        <f>I$4*投入係数表!I28</f>
        <v>0</v>
      </c>
      <c r="J29" s="37">
        <f>J$4*投入係数表!J28</f>
        <v>0</v>
      </c>
      <c r="K29" s="37">
        <f>K$4*投入係数表!K28</f>
        <v>0</v>
      </c>
      <c r="L29" s="37">
        <f>L$4*投入係数表!L28</f>
        <v>0</v>
      </c>
      <c r="M29" s="37">
        <f>M$4*投入係数表!M28</f>
        <v>0</v>
      </c>
      <c r="N29" s="37">
        <f>N$4*投入係数表!N28</f>
        <v>0</v>
      </c>
      <c r="O29" s="37">
        <f>O$4*投入係数表!O28</f>
        <v>0</v>
      </c>
      <c r="P29" s="37">
        <f>P$4*投入係数表!P28</f>
        <v>0</v>
      </c>
      <c r="Q29" s="37">
        <f>Q$4*投入係数表!Q28</f>
        <v>0</v>
      </c>
      <c r="R29" s="37">
        <f>R$4*投入係数表!R28</f>
        <v>0</v>
      </c>
      <c r="S29" s="37">
        <f>S$4*投入係数表!S28</f>
        <v>0</v>
      </c>
      <c r="T29" s="37">
        <f>T$4*投入係数表!T28</f>
        <v>0</v>
      </c>
      <c r="U29" s="37">
        <f>U$4*投入係数表!U28</f>
        <v>0</v>
      </c>
      <c r="V29" s="37">
        <f>V$4*投入係数表!V28</f>
        <v>0</v>
      </c>
      <c r="W29" s="37">
        <f>W$4*投入係数表!W28</f>
        <v>0</v>
      </c>
      <c r="X29" s="37">
        <f>X$4*投入係数表!X28</f>
        <v>0</v>
      </c>
      <c r="Y29" s="37">
        <f>Y$4*投入係数表!Y28</f>
        <v>0</v>
      </c>
      <c r="Z29" s="37">
        <f>Z$4*投入係数表!Z28</f>
        <v>0</v>
      </c>
      <c r="AA29" s="37">
        <f>AA$4*投入係数表!AA28</f>
        <v>0</v>
      </c>
      <c r="AB29" s="37">
        <f>AB$4*投入係数表!AB28</f>
        <v>0</v>
      </c>
      <c r="AC29" s="37">
        <f>AC$4*投入係数表!AC28</f>
        <v>0</v>
      </c>
      <c r="AD29" s="37">
        <f>AD$4*投入係数表!AD28</f>
        <v>0</v>
      </c>
      <c r="AE29" s="37">
        <f>AE$4*投入係数表!AE28</f>
        <v>0</v>
      </c>
      <c r="AF29" s="37">
        <f>AF$4*投入係数表!AF28</f>
        <v>0</v>
      </c>
      <c r="AG29" s="37">
        <f>AG$4*投入係数表!AG28</f>
        <v>0</v>
      </c>
      <c r="AH29" s="37">
        <f>AH$4*投入係数表!AH28</f>
        <v>0</v>
      </c>
      <c r="AI29" s="37">
        <f>AI$4*投入係数表!AI28</f>
        <v>0</v>
      </c>
      <c r="AJ29" s="37">
        <f>AJ$4*投入係数表!AJ28</f>
        <v>0</v>
      </c>
      <c r="AK29" s="37">
        <f>AK$4*投入係数表!AK28</f>
        <v>0</v>
      </c>
      <c r="AL29" s="37">
        <f>AL$4*投入係数表!AL28</f>
        <v>0</v>
      </c>
      <c r="AM29" s="37">
        <f>AM$4*投入係数表!AM28</f>
        <v>0</v>
      </c>
      <c r="AN29" s="37">
        <f>AN$4*投入係数表!AN28</f>
        <v>0</v>
      </c>
      <c r="AO29" s="37">
        <f>AO$4*投入係数表!AO28</f>
        <v>0</v>
      </c>
      <c r="AP29" s="37">
        <f>AP$4*投入係数表!AP28</f>
        <v>0</v>
      </c>
      <c r="AQ29" s="37">
        <f>AQ$4*投入係数表!AQ28</f>
        <v>0</v>
      </c>
      <c r="AR29" s="37">
        <f>AR$4*投入係数表!AR28</f>
        <v>0</v>
      </c>
      <c r="AS29" s="37">
        <f>AS$4*投入係数表!AS28</f>
        <v>0</v>
      </c>
      <c r="AT29" s="37">
        <f>AT$4*投入係数表!AT28</f>
        <v>0</v>
      </c>
      <c r="AU29" s="37">
        <f>AU$4*投入係数表!AU28</f>
        <v>0</v>
      </c>
      <c r="AV29" s="37">
        <f>AV$4*投入係数表!AV28</f>
        <v>0</v>
      </c>
      <c r="AW29" s="37">
        <f>AW$4*投入係数表!AW28</f>
        <v>0</v>
      </c>
      <c r="AX29" s="37">
        <f>AX$4*投入係数表!AX28</f>
        <v>0</v>
      </c>
      <c r="AY29" s="37">
        <f>AY$4*投入係数表!AY28</f>
        <v>0</v>
      </c>
      <c r="AZ29" s="37">
        <f>AZ$4*投入係数表!AZ28</f>
        <v>0</v>
      </c>
      <c r="BA29" s="37">
        <f>BA$4*投入係数表!BA28</f>
        <v>0</v>
      </c>
      <c r="BB29" s="37">
        <f>BB$4*投入係数表!BB28</f>
        <v>0</v>
      </c>
      <c r="BC29" s="37">
        <f>BC$4*投入係数表!BC28</f>
        <v>0</v>
      </c>
      <c r="BD29" s="37">
        <f>BD$4*投入係数表!BD28</f>
        <v>0</v>
      </c>
      <c r="BE29" s="37">
        <f>BE$4*投入係数表!BE28</f>
        <v>0</v>
      </c>
      <c r="BF29" s="37">
        <f>BF$4*投入係数表!BF28</f>
        <v>0</v>
      </c>
      <c r="BG29" s="37">
        <f>BG$4*投入係数表!BG28</f>
        <v>0</v>
      </c>
      <c r="BH29" s="37">
        <f>BH$4*投入係数表!BH28</f>
        <v>0</v>
      </c>
      <c r="BI29" s="37">
        <f>BI$4*投入係数表!BI28</f>
        <v>0</v>
      </c>
      <c r="BJ29" s="37">
        <f>BJ$4*投入係数表!BJ28</f>
        <v>0</v>
      </c>
      <c r="BK29" s="37">
        <f>BK$4*投入係数表!BK28</f>
        <v>0</v>
      </c>
      <c r="BL29" s="37">
        <f>BL$4*投入係数表!BL28</f>
        <v>0</v>
      </c>
      <c r="BM29" s="37">
        <f>BM$4*投入係数表!BM28</f>
        <v>0</v>
      </c>
      <c r="BN29" s="37">
        <f>BN$4*投入係数表!BN28</f>
        <v>0</v>
      </c>
      <c r="BO29" s="37">
        <f>BO$4*投入係数表!BO28</f>
        <v>0</v>
      </c>
      <c r="BP29" s="37">
        <f>BP$4*投入係数表!BP28</f>
        <v>0</v>
      </c>
      <c r="BQ29" s="37">
        <f>BQ$4*投入係数表!BQ28</f>
        <v>0</v>
      </c>
      <c r="BR29" s="37">
        <f>BR$4*投入係数表!BR28</f>
        <v>0</v>
      </c>
      <c r="BS29" s="37">
        <f>BS$4*投入係数表!BS28</f>
        <v>0</v>
      </c>
      <c r="BT29" s="37">
        <f>BT$4*投入係数表!BT28</f>
        <v>0</v>
      </c>
      <c r="BU29" s="37">
        <f>BU$4*投入係数表!BU28</f>
        <v>0</v>
      </c>
      <c r="BV29" s="37">
        <f>BV$4*投入係数表!BV28</f>
        <v>0</v>
      </c>
      <c r="BW29" s="37">
        <f>BW$4*投入係数表!BW28</f>
        <v>0</v>
      </c>
      <c r="BX29" s="37">
        <f>BX$4*投入係数表!BX28</f>
        <v>0</v>
      </c>
      <c r="BY29" s="37">
        <f>BY$4*投入係数表!BY28</f>
        <v>0</v>
      </c>
      <c r="BZ29" s="37">
        <f>BZ$4*投入係数表!BZ28</f>
        <v>0</v>
      </c>
      <c r="CA29" s="37">
        <f>CA$4*投入係数表!CA28</f>
        <v>0</v>
      </c>
      <c r="CB29" s="37">
        <f>CB$4*投入係数表!CB28</f>
        <v>0</v>
      </c>
      <c r="CC29" s="37">
        <f>CC$4*投入係数表!CC28</f>
        <v>0</v>
      </c>
      <c r="CD29" s="37">
        <f>CD$4*投入係数表!CD28</f>
        <v>0</v>
      </c>
      <c r="CE29" s="37">
        <f>CE$4*投入係数表!CE28</f>
        <v>0</v>
      </c>
      <c r="CF29" s="37">
        <f>CF$4*投入係数表!CF28</f>
        <v>0</v>
      </c>
      <c r="CG29" s="37">
        <f>CG$4*投入係数表!CG28</f>
        <v>0</v>
      </c>
      <c r="CH29" s="37">
        <f>CH$4*投入係数表!CH28</f>
        <v>0</v>
      </c>
      <c r="CI29" s="37">
        <f>CI$4*投入係数表!CI28</f>
        <v>0</v>
      </c>
      <c r="CJ29" s="37">
        <f>CJ$4*投入係数表!CJ28</f>
        <v>0</v>
      </c>
      <c r="CK29" s="37">
        <f>CK$4*投入係数表!CK28</f>
        <v>0</v>
      </c>
      <c r="CL29" s="37">
        <f>CL$4*投入係数表!CL28</f>
        <v>0</v>
      </c>
      <c r="CM29" s="37">
        <f>CM$4*投入係数表!CM28</f>
        <v>0</v>
      </c>
      <c r="CN29" s="37">
        <f>CN$4*投入係数表!CN28</f>
        <v>0</v>
      </c>
      <c r="CO29" s="37">
        <f>CO$4*投入係数表!CO28</f>
        <v>0</v>
      </c>
      <c r="CP29" s="37">
        <f>CP$4*投入係数表!CP28</f>
        <v>0</v>
      </c>
      <c r="CQ29" s="37">
        <f>CQ$4*投入係数表!CQ28</f>
        <v>0</v>
      </c>
      <c r="CR29" s="37">
        <f>CR$4*投入係数表!CR28</f>
        <v>0</v>
      </c>
      <c r="CS29" s="37">
        <f>CS$4*投入係数表!CS28</f>
        <v>0</v>
      </c>
      <c r="CT29" s="37">
        <f>CT$4*投入係数表!CT28</f>
        <v>0</v>
      </c>
      <c r="CU29" s="37">
        <f>CU$4*投入係数表!CU28</f>
        <v>0</v>
      </c>
      <c r="CV29" s="37">
        <f>CV$4*投入係数表!CV28</f>
        <v>0</v>
      </c>
      <c r="CW29" s="37">
        <f>CW$4*投入係数表!CW28</f>
        <v>0</v>
      </c>
      <c r="CX29" s="37">
        <f>CX$4*投入係数表!CX28</f>
        <v>0</v>
      </c>
      <c r="CY29" s="37">
        <f>CY$4*投入係数表!CY28</f>
        <v>0</v>
      </c>
      <c r="CZ29" s="37">
        <f>CZ$4*投入係数表!CZ28</f>
        <v>0</v>
      </c>
      <c r="DA29" s="37">
        <f>DA$4*投入係数表!DA28</f>
        <v>0</v>
      </c>
      <c r="DB29" s="37">
        <f>DB$4*投入係数表!DB28</f>
        <v>0</v>
      </c>
      <c r="DC29" s="37">
        <f>DC$4*投入係数表!DC28</f>
        <v>0</v>
      </c>
      <c r="DD29" s="37">
        <f>DD$4*投入係数表!DD28</f>
        <v>0</v>
      </c>
      <c r="DE29" s="34">
        <f t="shared" si="0"/>
        <v>0</v>
      </c>
    </row>
    <row r="30" spans="1:109" x14ac:dyDescent="0.15">
      <c r="A30" s="8" t="s">
        <v>39</v>
      </c>
      <c r="B30" s="9" t="s">
        <v>43</v>
      </c>
      <c r="C30" s="37">
        <f>C$4*投入係数表!C29</f>
        <v>0</v>
      </c>
      <c r="D30" s="37">
        <f>D$4*投入係数表!D29</f>
        <v>0</v>
      </c>
      <c r="E30" s="37">
        <f>E$4*投入係数表!E29</f>
        <v>0</v>
      </c>
      <c r="F30" s="37">
        <f>F$4*投入係数表!F29</f>
        <v>0</v>
      </c>
      <c r="G30" s="37">
        <f>G$4*投入係数表!G29</f>
        <v>0</v>
      </c>
      <c r="H30" s="37">
        <f>H$4*投入係数表!H29</f>
        <v>0</v>
      </c>
      <c r="I30" s="37">
        <f>I$4*投入係数表!I29</f>
        <v>0</v>
      </c>
      <c r="J30" s="37">
        <f>J$4*投入係数表!J29</f>
        <v>0</v>
      </c>
      <c r="K30" s="37">
        <f>K$4*投入係数表!K29</f>
        <v>0</v>
      </c>
      <c r="L30" s="37">
        <f>L$4*投入係数表!L29</f>
        <v>0</v>
      </c>
      <c r="M30" s="37">
        <f>M$4*投入係数表!M29</f>
        <v>0</v>
      </c>
      <c r="N30" s="37">
        <f>N$4*投入係数表!N29</f>
        <v>0</v>
      </c>
      <c r="O30" s="37">
        <f>O$4*投入係数表!O29</f>
        <v>0</v>
      </c>
      <c r="P30" s="37">
        <f>P$4*投入係数表!P29</f>
        <v>0</v>
      </c>
      <c r="Q30" s="37">
        <f>Q$4*投入係数表!Q29</f>
        <v>0</v>
      </c>
      <c r="R30" s="37">
        <f>R$4*投入係数表!R29</f>
        <v>0</v>
      </c>
      <c r="S30" s="37">
        <f>S$4*投入係数表!S29</f>
        <v>0</v>
      </c>
      <c r="T30" s="37">
        <f>T$4*投入係数表!T29</f>
        <v>0</v>
      </c>
      <c r="U30" s="37">
        <f>U$4*投入係数表!U29</f>
        <v>0</v>
      </c>
      <c r="V30" s="37">
        <f>V$4*投入係数表!V29</f>
        <v>0</v>
      </c>
      <c r="W30" s="37">
        <f>W$4*投入係数表!W29</f>
        <v>0</v>
      </c>
      <c r="X30" s="37">
        <f>X$4*投入係数表!X29</f>
        <v>0</v>
      </c>
      <c r="Y30" s="37">
        <f>Y$4*投入係数表!Y29</f>
        <v>0</v>
      </c>
      <c r="Z30" s="37">
        <f>Z$4*投入係数表!Z29</f>
        <v>0</v>
      </c>
      <c r="AA30" s="37">
        <f>AA$4*投入係数表!AA29</f>
        <v>0</v>
      </c>
      <c r="AB30" s="37">
        <f>AB$4*投入係数表!AB29</f>
        <v>0</v>
      </c>
      <c r="AC30" s="37">
        <f>AC$4*投入係数表!AC29</f>
        <v>0</v>
      </c>
      <c r="AD30" s="37">
        <f>AD$4*投入係数表!AD29</f>
        <v>0</v>
      </c>
      <c r="AE30" s="37">
        <f>AE$4*投入係数表!AE29</f>
        <v>0</v>
      </c>
      <c r="AF30" s="37">
        <f>AF$4*投入係数表!AF29</f>
        <v>0</v>
      </c>
      <c r="AG30" s="37">
        <f>AG$4*投入係数表!AG29</f>
        <v>0</v>
      </c>
      <c r="AH30" s="37">
        <f>AH$4*投入係数表!AH29</f>
        <v>0</v>
      </c>
      <c r="AI30" s="37">
        <f>AI$4*投入係数表!AI29</f>
        <v>0</v>
      </c>
      <c r="AJ30" s="37">
        <f>AJ$4*投入係数表!AJ29</f>
        <v>0</v>
      </c>
      <c r="AK30" s="37">
        <f>AK$4*投入係数表!AK29</f>
        <v>0</v>
      </c>
      <c r="AL30" s="37">
        <f>AL$4*投入係数表!AL29</f>
        <v>0</v>
      </c>
      <c r="AM30" s="37">
        <f>AM$4*投入係数表!AM29</f>
        <v>0</v>
      </c>
      <c r="AN30" s="37">
        <f>AN$4*投入係数表!AN29</f>
        <v>0</v>
      </c>
      <c r="AO30" s="37">
        <f>AO$4*投入係数表!AO29</f>
        <v>0</v>
      </c>
      <c r="AP30" s="37">
        <f>AP$4*投入係数表!AP29</f>
        <v>0</v>
      </c>
      <c r="AQ30" s="37">
        <f>AQ$4*投入係数表!AQ29</f>
        <v>0</v>
      </c>
      <c r="AR30" s="37">
        <f>AR$4*投入係数表!AR29</f>
        <v>0</v>
      </c>
      <c r="AS30" s="37">
        <f>AS$4*投入係数表!AS29</f>
        <v>0</v>
      </c>
      <c r="AT30" s="37">
        <f>AT$4*投入係数表!AT29</f>
        <v>0</v>
      </c>
      <c r="AU30" s="37">
        <f>AU$4*投入係数表!AU29</f>
        <v>0</v>
      </c>
      <c r="AV30" s="37">
        <f>AV$4*投入係数表!AV29</f>
        <v>0</v>
      </c>
      <c r="AW30" s="37">
        <f>AW$4*投入係数表!AW29</f>
        <v>0</v>
      </c>
      <c r="AX30" s="37">
        <f>AX$4*投入係数表!AX29</f>
        <v>0</v>
      </c>
      <c r="AY30" s="37">
        <f>AY$4*投入係数表!AY29</f>
        <v>0</v>
      </c>
      <c r="AZ30" s="37">
        <f>AZ$4*投入係数表!AZ29</f>
        <v>0</v>
      </c>
      <c r="BA30" s="37">
        <f>BA$4*投入係数表!BA29</f>
        <v>0</v>
      </c>
      <c r="BB30" s="37">
        <f>BB$4*投入係数表!BB29</f>
        <v>0</v>
      </c>
      <c r="BC30" s="37">
        <f>BC$4*投入係数表!BC29</f>
        <v>0</v>
      </c>
      <c r="BD30" s="37">
        <f>BD$4*投入係数表!BD29</f>
        <v>0</v>
      </c>
      <c r="BE30" s="37">
        <f>BE$4*投入係数表!BE29</f>
        <v>0</v>
      </c>
      <c r="BF30" s="37">
        <f>BF$4*投入係数表!BF29</f>
        <v>0</v>
      </c>
      <c r="BG30" s="37">
        <f>BG$4*投入係数表!BG29</f>
        <v>0</v>
      </c>
      <c r="BH30" s="37">
        <f>BH$4*投入係数表!BH29</f>
        <v>0</v>
      </c>
      <c r="BI30" s="37">
        <f>BI$4*投入係数表!BI29</f>
        <v>0</v>
      </c>
      <c r="BJ30" s="37">
        <f>BJ$4*投入係数表!BJ29</f>
        <v>0</v>
      </c>
      <c r="BK30" s="37">
        <f>BK$4*投入係数表!BK29</f>
        <v>0</v>
      </c>
      <c r="BL30" s="37">
        <f>BL$4*投入係数表!BL29</f>
        <v>0</v>
      </c>
      <c r="BM30" s="37">
        <f>BM$4*投入係数表!BM29</f>
        <v>0</v>
      </c>
      <c r="BN30" s="37">
        <f>BN$4*投入係数表!BN29</f>
        <v>0</v>
      </c>
      <c r="BO30" s="37">
        <f>BO$4*投入係数表!BO29</f>
        <v>0</v>
      </c>
      <c r="BP30" s="37">
        <f>BP$4*投入係数表!BP29</f>
        <v>0</v>
      </c>
      <c r="BQ30" s="37">
        <f>BQ$4*投入係数表!BQ29</f>
        <v>0</v>
      </c>
      <c r="BR30" s="37">
        <f>BR$4*投入係数表!BR29</f>
        <v>0</v>
      </c>
      <c r="BS30" s="37">
        <f>BS$4*投入係数表!BS29</f>
        <v>0</v>
      </c>
      <c r="BT30" s="37">
        <f>BT$4*投入係数表!BT29</f>
        <v>0</v>
      </c>
      <c r="BU30" s="37">
        <f>BU$4*投入係数表!BU29</f>
        <v>0</v>
      </c>
      <c r="BV30" s="37">
        <f>BV$4*投入係数表!BV29</f>
        <v>0</v>
      </c>
      <c r="BW30" s="37">
        <f>BW$4*投入係数表!BW29</f>
        <v>0</v>
      </c>
      <c r="BX30" s="37">
        <f>BX$4*投入係数表!BX29</f>
        <v>0</v>
      </c>
      <c r="BY30" s="37">
        <f>BY$4*投入係数表!BY29</f>
        <v>0</v>
      </c>
      <c r="BZ30" s="37">
        <f>BZ$4*投入係数表!BZ29</f>
        <v>0</v>
      </c>
      <c r="CA30" s="37">
        <f>CA$4*投入係数表!CA29</f>
        <v>0</v>
      </c>
      <c r="CB30" s="37">
        <f>CB$4*投入係数表!CB29</f>
        <v>0</v>
      </c>
      <c r="CC30" s="37">
        <f>CC$4*投入係数表!CC29</f>
        <v>0</v>
      </c>
      <c r="CD30" s="37">
        <f>CD$4*投入係数表!CD29</f>
        <v>0</v>
      </c>
      <c r="CE30" s="37">
        <f>CE$4*投入係数表!CE29</f>
        <v>0</v>
      </c>
      <c r="CF30" s="37">
        <f>CF$4*投入係数表!CF29</f>
        <v>0</v>
      </c>
      <c r="CG30" s="37">
        <f>CG$4*投入係数表!CG29</f>
        <v>0</v>
      </c>
      <c r="CH30" s="37">
        <f>CH$4*投入係数表!CH29</f>
        <v>0</v>
      </c>
      <c r="CI30" s="37">
        <f>CI$4*投入係数表!CI29</f>
        <v>0</v>
      </c>
      <c r="CJ30" s="37">
        <f>CJ$4*投入係数表!CJ29</f>
        <v>0</v>
      </c>
      <c r="CK30" s="37">
        <f>CK$4*投入係数表!CK29</f>
        <v>0</v>
      </c>
      <c r="CL30" s="37">
        <f>CL$4*投入係数表!CL29</f>
        <v>0</v>
      </c>
      <c r="CM30" s="37">
        <f>CM$4*投入係数表!CM29</f>
        <v>0</v>
      </c>
      <c r="CN30" s="37">
        <f>CN$4*投入係数表!CN29</f>
        <v>0</v>
      </c>
      <c r="CO30" s="37">
        <f>CO$4*投入係数表!CO29</f>
        <v>0</v>
      </c>
      <c r="CP30" s="37">
        <f>CP$4*投入係数表!CP29</f>
        <v>0</v>
      </c>
      <c r="CQ30" s="37">
        <f>CQ$4*投入係数表!CQ29</f>
        <v>0</v>
      </c>
      <c r="CR30" s="37">
        <f>CR$4*投入係数表!CR29</f>
        <v>0</v>
      </c>
      <c r="CS30" s="37">
        <f>CS$4*投入係数表!CS29</f>
        <v>0</v>
      </c>
      <c r="CT30" s="37">
        <f>CT$4*投入係数表!CT29</f>
        <v>0</v>
      </c>
      <c r="CU30" s="37">
        <f>CU$4*投入係数表!CU29</f>
        <v>0</v>
      </c>
      <c r="CV30" s="37">
        <f>CV$4*投入係数表!CV29</f>
        <v>0</v>
      </c>
      <c r="CW30" s="37">
        <f>CW$4*投入係数表!CW29</f>
        <v>0</v>
      </c>
      <c r="CX30" s="37">
        <f>CX$4*投入係数表!CX29</f>
        <v>0</v>
      </c>
      <c r="CY30" s="37">
        <f>CY$4*投入係数表!CY29</f>
        <v>0</v>
      </c>
      <c r="CZ30" s="37">
        <f>CZ$4*投入係数表!CZ29</f>
        <v>0</v>
      </c>
      <c r="DA30" s="37">
        <f>DA$4*投入係数表!DA29</f>
        <v>0</v>
      </c>
      <c r="DB30" s="37">
        <f>DB$4*投入係数表!DB29</f>
        <v>0</v>
      </c>
      <c r="DC30" s="37">
        <f>DC$4*投入係数表!DC29</f>
        <v>0</v>
      </c>
      <c r="DD30" s="37">
        <f>DD$4*投入係数表!DD29</f>
        <v>0</v>
      </c>
      <c r="DE30" s="34">
        <f t="shared" si="0"/>
        <v>0</v>
      </c>
    </row>
    <row r="31" spans="1:109" x14ac:dyDescent="0.15">
      <c r="A31" s="8" t="s">
        <v>40</v>
      </c>
      <c r="B31" s="9" t="s">
        <v>45</v>
      </c>
      <c r="C31" s="37">
        <f>C$4*投入係数表!C30</f>
        <v>0</v>
      </c>
      <c r="D31" s="37">
        <f>D$4*投入係数表!D30</f>
        <v>0</v>
      </c>
      <c r="E31" s="37">
        <f>E$4*投入係数表!E30</f>
        <v>0</v>
      </c>
      <c r="F31" s="37">
        <f>F$4*投入係数表!F30</f>
        <v>0</v>
      </c>
      <c r="G31" s="37">
        <f>G$4*投入係数表!G30</f>
        <v>0</v>
      </c>
      <c r="H31" s="37">
        <f>H$4*投入係数表!H30</f>
        <v>0</v>
      </c>
      <c r="I31" s="37">
        <f>I$4*投入係数表!I30</f>
        <v>0</v>
      </c>
      <c r="J31" s="37">
        <f>J$4*投入係数表!J30</f>
        <v>0</v>
      </c>
      <c r="K31" s="37">
        <f>K$4*投入係数表!K30</f>
        <v>0</v>
      </c>
      <c r="L31" s="37">
        <f>L$4*投入係数表!L30</f>
        <v>0</v>
      </c>
      <c r="M31" s="37">
        <f>M$4*投入係数表!M30</f>
        <v>0</v>
      </c>
      <c r="N31" s="37">
        <f>N$4*投入係数表!N30</f>
        <v>0</v>
      </c>
      <c r="O31" s="37">
        <f>O$4*投入係数表!O30</f>
        <v>0</v>
      </c>
      <c r="P31" s="37">
        <f>P$4*投入係数表!P30</f>
        <v>0</v>
      </c>
      <c r="Q31" s="37">
        <f>Q$4*投入係数表!Q30</f>
        <v>0</v>
      </c>
      <c r="R31" s="37">
        <f>R$4*投入係数表!R30</f>
        <v>0</v>
      </c>
      <c r="S31" s="37">
        <f>S$4*投入係数表!S30</f>
        <v>0</v>
      </c>
      <c r="T31" s="37">
        <f>T$4*投入係数表!T30</f>
        <v>0</v>
      </c>
      <c r="U31" s="37">
        <f>U$4*投入係数表!U30</f>
        <v>0</v>
      </c>
      <c r="V31" s="37">
        <f>V$4*投入係数表!V30</f>
        <v>0</v>
      </c>
      <c r="W31" s="37">
        <f>W$4*投入係数表!W30</f>
        <v>0</v>
      </c>
      <c r="X31" s="37">
        <f>X$4*投入係数表!X30</f>
        <v>0</v>
      </c>
      <c r="Y31" s="37">
        <f>Y$4*投入係数表!Y30</f>
        <v>0</v>
      </c>
      <c r="Z31" s="37">
        <f>Z$4*投入係数表!Z30</f>
        <v>0</v>
      </c>
      <c r="AA31" s="37">
        <f>AA$4*投入係数表!AA30</f>
        <v>0</v>
      </c>
      <c r="AB31" s="37">
        <f>AB$4*投入係数表!AB30</f>
        <v>0</v>
      </c>
      <c r="AC31" s="37">
        <f>AC$4*投入係数表!AC30</f>
        <v>0</v>
      </c>
      <c r="AD31" s="37">
        <f>AD$4*投入係数表!AD30</f>
        <v>0</v>
      </c>
      <c r="AE31" s="37">
        <f>AE$4*投入係数表!AE30</f>
        <v>0</v>
      </c>
      <c r="AF31" s="37">
        <f>AF$4*投入係数表!AF30</f>
        <v>0</v>
      </c>
      <c r="AG31" s="37">
        <f>AG$4*投入係数表!AG30</f>
        <v>0</v>
      </c>
      <c r="AH31" s="37">
        <f>AH$4*投入係数表!AH30</f>
        <v>0</v>
      </c>
      <c r="AI31" s="37">
        <f>AI$4*投入係数表!AI30</f>
        <v>0</v>
      </c>
      <c r="AJ31" s="37">
        <f>AJ$4*投入係数表!AJ30</f>
        <v>0</v>
      </c>
      <c r="AK31" s="37">
        <f>AK$4*投入係数表!AK30</f>
        <v>0</v>
      </c>
      <c r="AL31" s="37">
        <f>AL$4*投入係数表!AL30</f>
        <v>0</v>
      </c>
      <c r="AM31" s="37">
        <f>AM$4*投入係数表!AM30</f>
        <v>0</v>
      </c>
      <c r="AN31" s="37">
        <f>AN$4*投入係数表!AN30</f>
        <v>0</v>
      </c>
      <c r="AO31" s="37">
        <f>AO$4*投入係数表!AO30</f>
        <v>0</v>
      </c>
      <c r="AP31" s="37">
        <f>AP$4*投入係数表!AP30</f>
        <v>0</v>
      </c>
      <c r="AQ31" s="37">
        <f>AQ$4*投入係数表!AQ30</f>
        <v>0</v>
      </c>
      <c r="AR31" s="37">
        <f>AR$4*投入係数表!AR30</f>
        <v>0</v>
      </c>
      <c r="AS31" s="37">
        <f>AS$4*投入係数表!AS30</f>
        <v>0</v>
      </c>
      <c r="AT31" s="37">
        <f>AT$4*投入係数表!AT30</f>
        <v>0</v>
      </c>
      <c r="AU31" s="37">
        <f>AU$4*投入係数表!AU30</f>
        <v>0</v>
      </c>
      <c r="AV31" s="37">
        <f>AV$4*投入係数表!AV30</f>
        <v>0</v>
      </c>
      <c r="AW31" s="37">
        <f>AW$4*投入係数表!AW30</f>
        <v>0</v>
      </c>
      <c r="AX31" s="37">
        <f>AX$4*投入係数表!AX30</f>
        <v>0</v>
      </c>
      <c r="AY31" s="37">
        <f>AY$4*投入係数表!AY30</f>
        <v>0</v>
      </c>
      <c r="AZ31" s="37">
        <f>AZ$4*投入係数表!AZ30</f>
        <v>0</v>
      </c>
      <c r="BA31" s="37">
        <f>BA$4*投入係数表!BA30</f>
        <v>0</v>
      </c>
      <c r="BB31" s="37">
        <f>BB$4*投入係数表!BB30</f>
        <v>0</v>
      </c>
      <c r="BC31" s="37">
        <f>BC$4*投入係数表!BC30</f>
        <v>0</v>
      </c>
      <c r="BD31" s="37">
        <f>BD$4*投入係数表!BD30</f>
        <v>0</v>
      </c>
      <c r="BE31" s="37">
        <f>BE$4*投入係数表!BE30</f>
        <v>0</v>
      </c>
      <c r="BF31" s="37">
        <f>BF$4*投入係数表!BF30</f>
        <v>0</v>
      </c>
      <c r="BG31" s="37">
        <f>BG$4*投入係数表!BG30</f>
        <v>0</v>
      </c>
      <c r="BH31" s="37">
        <f>BH$4*投入係数表!BH30</f>
        <v>0</v>
      </c>
      <c r="BI31" s="37">
        <f>BI$4*投入係数表!BI30</f>
        <v>0</v>
      </c>
      <c r="BJ31" s="37">
        <f>BJ$4*投入係数表!BJ30</f>
        <v>0</v>
      </c>
      <c r="BK31" s="37">
        <f>BK$4*投入係数表!BK30</f>
        <v>0</v>
      </c>
      <c r="BL31" s="37">
        <f>BL$4*投入係数表!BL30</f>
        <v>0</v>
      </c>
      <c r="BM31" s="37">
        <f>BM$4*投入係数表!BM30</f>
        <v>0</v>
      </c>
      <c r="BN31" s="37">
        <f>BN$4*投入係数表!BN30</f>
        <v>0</v>
      </c>
      <c r="BO31" s="37">
        <f>BO$4*投入係数表!BO30</f>
        <v>0</v>
      </c>
      <c r="BP31" s="37">
        <f>BP$4*投入係数表!BP30</f>
        <v>0</v>
      </c>
      <c r="BQ31" s="37">
        <f>BQ$4*投入係数表!BQ30</f>
        <v>0</v>
      </c>
      <c r="BR31" s="37">
        <f>BR$4*投入係数表!BR30</f>
        <v>0</v>
      </c>
      <c r="BS31" s="37">
        <f>BS$4*投入係数表!BS30</f>
        <v>0</v>
      </c>
      <c r="BT31" s="37">
        <f>BT$4*投入係数表!BT30</f>
        <v>0</v>
      </c>
      <c r="BU31" s="37">
        <f>BU$4*投入係数表!BU30</f>
        <v>0</v>
      </c>
      <c r="BV31" s="37">
        <f>BV$4*投入係数表!BV30</f>
        <v>0</v>
      </c>
      <c r="BW31" s="37">
        <f>BW$4*投入係数表!BW30</f>
        <v>0</v>
      </c>
      <c r="BX31" s="37">
        <f>BX$4*投入係数表!BX30</f>
        <v>0</v>
      </c>
      <c r="BY31" s="37">
        <f>BY$4*投入係数表!BY30</f>
        <v>0</v>
      </c>
      <c r="BZ31" s="37">
        <f>BZ$4*投入係数表!BZ30</f>
        <v>0</v>
      </c>
      <c r="CA31" s="37">
        <f>CA$4*投入係数表!CA30</f>
        <v>0</v>
      </c>
      <c r="CB31" s="37">
        <f>CB$4*投入係数表!CB30</f>
        <v>0</v>
      </c>
      <c r="CC31" s="37">
        <f>CC$4*投入係数表!CC30</f>
        <v>0</v>
      </c>
      <c r="CD31" s="37">
        <f>CD$4*投入係数表!CD30</f>
        <v>0</v>
      </c>
      <c r="CE31" s="37">
        <f>CE$4*投入係数表!CE30</f>
        <v>0</v>
      </c>
      <c r="CF31" s="37">
        <f>CF$4*投入係数表!CF30</f>
        <v>0</v>
      </c>
      <c r="CG31" s="37">
        <f>CG$4*投入係数表!CG30</f>
        <v>0</v>
      </c>
      <c r="CH31" s="37">
        <f>CH$4*投入係数表!CH30</f>
        <v>0</v>
      </c>
      <c r="CI31" s="37">
        <f>CI$4*投入係数表!CI30</f>
        <v>0</v>
      </c>
      <c r="CJ31" s="37">
        <f>CJ$4*投入係数表!CJ30</f>
        <v>0</v>
      </c>
      <c r="CK31" s="37">
        <f>CK$4*投入係数表!CK30</f>
        <v>0</v>
      </c>
      <c r="CL31" s="37">
        <f>CL$4*投入係数表!CL30</f>
        <v>0</v>
      </c>
      <c r="CM31" s="37">
        <f>CM$4*投入係数表!CM30</f>
        <v>0</v>
      </c>
      <c r="CN31" s="37">
        <f>CN$4*投入係数表!CN30</f>
        <v>0</v>
      </c>
      <c r="CO31" s="37">
        <f>CO$4*投入係数表!CO30</f>
        <v>0</v>
      </c>
      <c r="CP31" s="37">
        <f>CP$4*投入係数表!CP30</f>
        <v>0</v>
      </c>
      <c r="CQ31" s="37">
        <f>CQ$4*投入係数表!CQ30</f>
        <v>0</v>
      </c>
      <c r="CR31" s="37">
        <f>CR$4*投入係数表!CR30</f>
        <v>0</v>
      </c>
      <c r="CS31" s="37">
        <f>CS$4*投入係数表!CS30</f>
        <v>0</v>
      </c>
      <c r="CT31" s="37">
        <f>CT$4*投入係数表!CT30</f>
        <v>0</v>
      </c>
      <c r="CU31" s="37">
        <f>CU$4*投入係数表!CU30</f>
        <v>0</v>
      </c>
      <c r="CV31" s="37">
        <f>CV$4*投入係数表!CV30</f>
        <v>0</v>
      </c>
      <c r="CW31" s="37">
        <f>CW$4*投入係数表!CW30</f>
        <v>0</v>
      </c>
      <c r="CX31" s="37">
        <f>CX$4*投入係数表!CX30</f>
        <v>0</v>
      </c>
      <c r="CY31" s="37">
        <f>CY$4*投入係数表!CY30</f>
        <v>0</v>
      </c>
      <c r="CZ31" s="37">
        <f>CZ$4*投入係数表!CZ30</f>
        <v>0</v>
      </c>
      <c r="DA31" s="37">
        <f>DA$4*投入係数表!DA30</f>
        <v>0</v>
      </c>
      <c r="DB31" s="37">
        <f>DB$4*投入係数表!DB30</f>
        <v>0</v>
      </c>
      <c r="DC31" s="37">
        <f>DC$4*投入係数表!DC30</f>
        <v>0</v>
      </c>
      <c r="DD31" s="37">
        <f>DD$4*投入係数表!DD30</f>
        <v>0</v>
      </c>
      <c r="DE31" s="34">
        <f t="shared" si="0"/>
        <v>0</v>
      </c>
    </row>
    <row r="32" spans="1:109" x14ac:dyDescent="0.15">
      <c r="A32" s="8" t="s">
        <v>42</v>
      </c>
      <c r="B32" s="9" t="s">
        <v>47</v>
      </c>
      <c r="C32" s="37">
        <f>C$4*投入係数表!C31</f>
        <v>0</v>
      </c>
      <c r="D32" s="37">
        <f>D$4*投入係数表!D31</f>
        <v>0</v>
      </c>
      <c r="E32" s="37">
        <f>E$4*投入係数表!E31</f>
        <v>0</v>
      </c>
      <c r="F32" s="37">
        <f>F$4*投入係数表!F31</f>
        <v>0</v>
      </c>
      <c r="G32" s="37">
        <f>G$4*投入係数表!G31</f>
        <v>0</v>
      </c>
      <c r="H32" s="37">
        <f>H$4*投入係数表!H31</f>
        <v>0</v>
      </c>
      <c r="I32" s="37">
        <f>I$4*投入係数表!I31</f>
        <v>0</v>
      </c>
      <c r="J32" s="37">
        <f>J$4*投入係数表!J31</f>
        <v>0</v>
      </c>
      <c r="K32" s="37">
        <f>K$4*投入係数表!K31</f>
        <v>0</v>
      </c>
      <c r="L32" s="37">
        <f>L$4*投入係数表!L31</f>
        <v>0</v>
      </c>
      <c r="M32" s="37">
        <f>M$4*投入係数表!M31</f>
        <v>0</v>
      </c>
      <c r="N32" s="37">
        <f>N$4*投入係数表!N31</f>
        <v>0</v>
      </c>
      <c r="O32" s="37">
        <f>O$4*投入係数表!O31</f>
        <v>0</v>
      </c>
      <c r="P32" s="37">
        <f>P$4*投入係数表!P31</f>
        <v>0</v>
      </c>
      <c r="Q32" s="37">
        <f>Q$4*投入係数表!Q31</f>
        <v>0</v>
      </c>
      <c r="R32" s="37">
        <f>R$4*投入係数表!R31</f>
        <v>0</v>
      </c>
      <c r="S32" s="37">
        <f>S$4*投入係数表!S31</f>
        <v>0</v>
      </c>
      <c r="T32" s="37">
        <f>T$4*投入係数表!T31</f>
        <v>0</v>
      </c>
      <c r="U32" s="37">
        <f>U$4*投入係数表!U31</f>
        <v>0</v>
      </c>
      <c r="V32" s="37">
        <f>V$4*投入係数表!V31</f>
        <v>0</v>
      </c>
      <c r="W32" s="37">
        <f>W$4*投入係数表!W31</f>
        <v>0</v>
      </c>
      <c r="X32" s="37">
        <f>X$4*投入係数表!X31</f>
        <v>0</v>
      </c>
      <c r="Y32" s="37">
        <f>Y$4*投入係数表!Y31</f>
        <v>0</v>
      </c>
      <c r="Z32" s="37">
        <f>Z$4*投入係数表!Z31</f>
        <v>0</v>
      </c>
      <c r="AA32" s="37">
        <f>AA$4*投入係数表!AA31</f>
        <v>0</v>
      </c>
      <c r="AB32" s="37">
        <f>AB$4*投入係数表!AB31</f>
        <v>0</v>
      </c>
      <c r="AC32" s="37">
        <f>AC$4*投入係数表!AC31</f>
        <v>0</v>
      </c>
      <c r="AD32" s="37">
        <f>AD$4*投入係数表!AD31</f>
        <v>0</v>
      </c>
      <c r="AE32" s="37">
        <f>AE$4*投入係数表!AE31</f>
        <v>0</v>
      </c>
      <c r="AF32" s="37">
        <f>AF$4*投入係数表!AF31</f>
        <v>0</v>
      </c>
      <c r="AG32" s="37">
        <f>AG$4*投入係数表!AG31</f>
        <v>0</v>
      </c>
      <c r="AH32" s="37">
        <f>AH$4*投入係数表!AH31</f>
        <v>0</v>
      </c>
      <c r="AI32" s="37">
        <f>AI$4*投入係数表!AI31</f>
        <v>0</v>
      </c>
      <c r="AJ32" s="37">
        <f>AJ$4*投入係数表!AJ31</f>
        <v>0</v>
      </c>
      <c r="AK32" s="37">
        <f>AK$4*投入係数表!AK31</f>
        <v>0</v>
      </c>
      <c r="AL32" s="37">
        <f>AL$4*投入係数表!AL31</f>
        <v>0</v>
      </c>
      <c r="AM32" s="37">
        <f>AM$4*投入係数表!AM31</f>
        <v>0</v>
      </c>
      <c r="AN32" s="37">
        <f>AN$4*投入係数表!AN31</f>
        <v>0</v>
      </c>
      <c r="AO32" s="37">
        <f>AO$4*投入係数表!AO31</f>
        <v>0</v>
      </c>
      <c r="AP32" s="37">
        <f>AP$4*投入係数表!AP31</f>
        <v>0</v>
      </c>
      <c r="AQ32" s="37">
        <f>AQ$4*投入係数表!AQ31</f>
        <v>0</v>
      </c>
      <c r="AR32" s="37">
        <f>AR$4*投入係数表!AR31</f>
        <v>0</v>
      </c>
      <c r="AS32" s="37">
        <f>AS$4*投入係数表!AS31</f>
        <v>0</v>
      </c>
      <c r="AT32" s="37">
        <f>AT$4*投入係数表!AT31</f>
        <v>0</v>
      </c>
      <c r="AU32" s="37">
        <f>AU$4*投入係数表!AU31</f>
        <v>0</v>
      </c>
      <c r="AV32" s="37">
        <f>AV$4*投入係数表!AV31</f>
        <v>0</v>
      </c>
      <c r="AW32" s="37">
        <f>AW$4*投入係数表!AW31</f>
        <v>0</v>
      </c>
      <c r="AX32" s="37">
        <f>AX$4*投入係数表!AX31</f>
        <v>0</v>
      </c>
      <c r="AY32" s="37">
        <f>AY$4*投入係数表!AY31</f>
        <v>0</v>
      </c>
      <c r="AZ32" s="37">
        <f>AZ$4*投入係数表!AZ31</f>
        <v>0</v>
      </c>
      <c r="BA32" s="37">
        <f>BA$4*投入係数表!BA31</f>
        <v>0</v>
      </c>
      <c r="BB32" s="37">
        <f>BB$4*投入係数表!BB31</f>
        <v>0</v>
      </c>
      <c r="BC32" s="37">
        <f>BC$4*投入係数表!BC31</f>
        <v>0</v>
      </c>
      <c r="BD32" s="37">
        <f>BD$4*投入係数表!BD31</f>
        <v>0</v>
      </c>
      <c r="BE32" s="37">
        <f>BE$4*投入係数表!BE31</f>
        <v>0</v>
      </c>
      <c r="BF32" s="37">
        <f>BF$4*投入係数表!BF31</f>
        <v>0</v>
      </c>
      <c r="BG32" s="37">
        <f>BG$4*投入係数表!BG31</f>
        <v>0</v>
      </c>
      <c r="BH32" s="37">
        <f>BH$4*投入係数表!BH31</f>
        <v>0</v>
      </c>
      <c r="BI32" s="37">
        <f>BI$4*投入係数表!BI31</f>
        <v>0</v>
      </c>
      <c r="BJ32" s="37">
        <f>BJ$4*投入係数表!BJ31</f>
        <v>0</v>
      </c>
      <c r="BK32" s="37">
        <f>BK$4*投入係数表!BK31</f>
        <v>0</v>
      </c>
      <c r="BL32" s="37">
        <f>BL$4*投入係数表!BL31</f>
        <v>0</v>
      </c>
      <c r="BM32" s="37">
        <f>BM$4*投入係数表!BM31</f>
        <v>0</v>
      </c>
      <c r="BN32" s="37">
        <f>BN$4*投入係数表!BN31</f>
        <v>0</v>
      </c>
      <c r="BO32" s="37">
        <f>BO$4*投入係数表!BO31</f>
        <v>0</v>
      </c>
      <c r="BP32" s="37">
        <f>BP$4*投入係数表!BP31</f>
        <v>0</v>
      </c>
      <c r="BQ32" s="37">
        <f>BQ$4*投入係数表!BQ31</f>
        <v>0</v>
      </c>
      <c r="BR32" s="37">
        <f>BR$4*投入係数表!BR31</f>
        <v>0</v>
      </c>
      <c r="BS32" s="37">
        <f>BS$4*投入係数表!BS31</f>
        <v>0</v>
      </c>
      <c r="BT32" s="37">
        <f>BT$4*投入係数表!BT31</f>
        <v>0</v>
      </c>
      <c r="BU32" s="37">
        <f>BU$4*投入係数表!BU31</f>
        <v>0</v>
      </c>
      <c r="BV32" s="37">
        <f>BV$4*投入係数表!BV31</f>
        <v>0</v>
      </c>
      <c r="BW32" s="37">
        <f>BW$4*投入係数表!BW31</f>
        <v>0</v>
      </c>
      <c r="BX32" s="37">
        <f>BX$4*投入係数表!BX31</f>
        <v>0</v>
      </c>
      <c r="BY32" s="37">
        <f>BY$4*投入係数表!BY31</f>
        <v>0</v>
      </c>
      <c r="BZ32" s="37">
        <f>BZ$4*投入係数表!BZ31</f>
        <v>0</v>
      </c>
      <c r="CA32" s="37">
        <f>CA$4*投入係数表!CA31</f>
        <v>0</v>
      </c>
      <c r="CB32" s="37">
        <f>CB$4*投入係数表!CB31</f>
        <v>0</v>
      </c>
      <c r="CC32" s="37">
        <f>CC$4*投入係数表!CC31</f>
        <v>0</v>
      </c>
      <c r="CD32" s="37">
        <f>CD$4*投入係数表!CD31</f>
        <v>0</v>
      </c>
      <c r="CE32" s="37">
        <f>CE$4*投入係数表!CE31</f>
        <v>0</v>
      </c>
      <c r="CF32" s="37">
        <f>CF$4*投入係数表!CF31</f>
        <v>0</v>
      </c>
      <c r="CG32" s="37">
        <f>CG$4*投入係数表!CG31</f>
        <v>0</v>
      </c>
      <c r="CH32" s="37">
        <f>CH$4*投入係数表!CH31</f>
        <v>0</v>
      </c>
      <c r="CI32" s="37">
        <f>CI$4*投入係数表!CI31</f>
        <v>0</v>
      </c>
      <c r="CJ32" s="37">
        <f>CJ$4*投入係数表!CJ31</f>
        <v>0</v>
      </c>
      <c r="CK32" s="37">
        <f>CK$4*投入係数表!CK31</f>
        <v>0</v>
      </c>
      <c r="CL32" s="37">
        <f>CL$4*投入係数表!CL31</f>
        <v>0</v>
      </c>
      <c r="CM32" s="37">
        <f>CM$4*投入係数表!CM31</f>
        <v>0</v>
      </c>
      <c r="CN32" s="37">
        <f>CN$4*投入係数表!CN31</f>
        <v>0</v>
      </c>
      <c r="CO32" s="37">
        <f>CO$4*投入係数表!CO31</f>
        <v>0</v>
      </c>
      <c r="CP32" s="37">
        <f>CP$4*投入係数表!CP31</f>
        <v>0</v>
      </c>
      <c r="CQ32" s="37">
        <f>CQ$4*投入係数表!CQ31</f>
        <v>0</v>
      </c>
      <c r="CR32" s="37">
        <f>CR$4*投入係数表!CR31</f>
        <v>0</v>
      </c>
      <c r="CS32" s="37">
        <f>CS$4*投入係数表!CS31</f>
        <v>0</v>
      </c>
      <c r="CT32" s="37">
        <f>CT$4*投入係数表!CT31</f>
        <v>0</v>
      </c>
      <c r="CU32" s="37">
        <f>CU$4*投入係数表!CU31</f>
        <v>0</v>
      </c>
      <c r="CV32" s="37">
        <f>CV$4*投入係数表!CV31</f>
        <v>0</v>
      </c>
      <c r="CW32" s="37">
        <f>CW$4*投入係数表!CW31</f>
        <v>0</v>
      </c>
      <c r="CX32" s="37">
        <f>CX$4*投入係数表!CX31</f>
        <v>0</v>
      </c>
      <c r="CY32" s="37">
        <f>CY$4*投入係数表!CY31</f>
        <v>0</v>
      </c>
      <c r="CZ32" s="37">
        <f>CZ$4*投入係数表!CZ31</f>
        <v>0</v>
      </c>
      <c r="DA32" s="37">
        <f>DA$4*投入係数表!DA31</f>
        <v>0</v>
      </c>
      <c r="DB32" s="37">
        <f>DB$4*投入係数表!DB31</f>
        <v>0</v>
      </c>
      <c r="DC32" s="37">
        <f>DC$4*投入係数表!DC31</f>
        <v>0</v>
      </c>
      <c r="DD32" s="37">
        <f>DD$4*投入係数表!DD31</f>
        <v>0</v>
      </c>
      <c r="DE32" s="34">
        <f t="shared" si="0"/>
        <v>0</v>
      </c>
    </row>
    <row r="33" spans="1:109" x14ac:dyDescent="0.15">
      <c r="A33" s="8" t="s">
        <v>44</v>
      </c>
      <c r="B33" s="9" t="s">
        <v>285</v>
      </c>
      <c r="C33" s="37">
        <f>C$4*投入係数表!C32</f>
        <v>0</v>
      </c>
      <c r="D33" s="37">
        <f>D$4*投入係数表!D32</f>
        <v>0</v>
      </c>
      <c r="E33" s="37">
        <f>E$4*投入係数表!E32</f>
        <v>0</v>
      </c>
      <c r="F33" s="37">
        <f>F$4*投入係数表!F32</f>
        <v>0</v>
      </c>
      <c r="G33" s="37">
        <f>G$4*投入係数表!G32</f>
        <v>0</v>
      </c>
      <c r="H33" s="37">
        <f>H$4*投入係数表!H32</f>
        <v>0</v>
      </c>
      <c r="I33" s="37">
        <f>I$4*投入係数表!I32</f>
        <v>0</v>
      </c>
      <c r="J33" s="37">
        <f>J$4*投入係数表!J32</f>
        <v>0</v>
      </c>
      <c r="K33" s="37">
        <f>K$4*投入係数表!K32</f>
        <v>0</v>
      </c>
      <c r="L33" s="37">
        <f>L$4*投入係数表!L32</f>
        <v>0</v>
      </c>
      <c r="M33" s="37">
        <f>M$4*投入係数表!M32</f>
        <v>0</v>
      </c>
      <c r="N33" s="37">
        <f>N$4*投入係数表!N32</f>
        <v>0</v>
      </c>
      <c r="O33" s="37">
        <f>O$4*投入係数表!O32</f>
        <v>0</v>
      </c>
      <c r="P33" s="37">
        <f>P$4*投入係数表!P32</f>
        <v>0</v>
      </c>
      <c r="Q33" s="37">
        <f>Q$4*投入係数表!Q32</f>
        <v>0</v>
      </c>
      <c r="R33" s="37">
        <f>R$4*投入係数表!R32</f>
        <v>0</v>
      </c>
      <c r="S33" s="37">
        <f>S$4*投入係数表!S32</f>
        <v>0</v>
      </c>
      <c r="T33" s="37">
        <f>T$4*投入係数表!T32</f>
        <v>0</v>
      </c>
      <c r="U33" s="37">
        <f>U$4*投入係数表!U32</f>
        <v>0</v>
      </c>
      <c r="V33" s="37">
        <f>V$4*投入係数表!V32</f>
        <v>0</v>
      </c>
      <c r="W33" s="37">
        <f>W$4*投入係数表!W32</f>
        <v>0</v>
      </c>
      <c r="X33" s="37">
        <f>X$4*投入係数表!X32</f>
        <v>0</v>
      </c>
      <c r="Y33" s="37">
        <f>Y$4*投入係数表!Y32</f>
        <v>0</v>
      </c>
      <c r="Z33" s="37">
        <f>Z$4*投入係数表!Z32</f>
        <v>0</v>
      </c>
      <c r="AA33" s="37">
        <f>AA$4*投入係数表!AA32</f>
        <v>0</v>
      </c>
      <c r="AB33" s="37">
        <f>AB$4*投入係数表!AB32</f>
        <v>0</v>
      </c>
      <c r="AC33" s="37">
        <f>AC$4*投入係数表!AC32</f>
        <v>0</v>
      </c>
      <c r="AD33" s="37">
        <f>AD$4*投入係数表!AD32</f>
        <v>0</v>
      </c>
      <c r="AE33" s="37">
        <f>AE$4*投入係数表!AE32</f>
        <v>0</v>
      </c>
      <c r="AF33" s="37">
        <f>AF$4*投入係数表!AF32</f>
        <v>0</v>
      </c>
      <c r="AG33" s="37">
        <f>AG$4*投入係数表!AG32</f>
        <v>0</v>
      </c>
      <c r="AH33" s="37">
        <f>AH$4*投入係数表!AH32</f>
        <v>0</v>
      </c>
      <c r="AI33" s="37">
        <f>AI$4*投入係数表!AI32</f>
        <v>0</v>
      </c>
      <c r="AJ33" s="37">
        <f>AJ$4*投入係数表!AJ32</f>
        <v>0</v>
      </c>
      <c r="AK33" s="37">
        <f>AK$4*投入係数表!AK32</f>
        <v>0</v>
      </c>
      <c r="AL33" s="37">
        <f>AL$4*投入係数表!AL32</f>
        <v>0</v>
      </c>
      <c r="AM33" s="37">
        <f>AM$4*投入係数表!AM32</f>
        <v>0</v>
      </c>
      <c r="AN33" s="37">
        <f>AN$4*投入係数表!AN32</f>
        <v>0</v>
      </c>
      <c r="AO33" s="37">
        <f>AO$4*投入係数表!AO32</f>
        <v>0</v>
      </c>
      <c r="AP33" s="37">
        <f>AP$4*投入係数表!AP32</f>
        <v>0</v>
      </c>
      <c r="AQ33" s="37">
        <f>AQ$4*投入係数表!AQ32</f>
        <v>0</v>
      </c>
      <c r="AR33" s="37">
        <f>AR$4*投入係数表!AR32</f>
        <v>0</v>
      </c>
      <c r="AS33" s="37">
        <f>AS$4*投入係数表!AS32</f>
        <v>0</v>
      </c>
      <c r="AT33" s="37">
        <f>AT$4*投入係数表!AT32</f>
        <v>0</v>
      </c>
      <c r="AU33" s="37">
        <f>AU$4*投入係数表!AU32</f>
        <v>0</v>
      </c>
      <c r="AV33" s="37">
        <f>AV$4*投入係数表!AV32</f>
        <v>0</v>
      </c>
      <c r="AW33" s="37">
        <f>AW$4*投入係数表!AW32</f>
        <v>0</v>
      </c>
      <c r="AX33" s="37">
        <f>AX$4*投入係数表!AX32</f>
        <v>0</v>
      </c>
      <c r="AY33" s="37">
        <f>AY$4*投入係数表!AY32</f>
        <v>0</v>
      </c>
      <c r="AZ33" s="37">
        <f>AZ$4*投入係数表!AZ32</f>
        <v>0</v>
      </c>
      <c r="BA33" s="37">
        <f>BA$4*投入係数表!BA32</f>
        <v>0</v>
      </c>
      <c r="BB33" s="37">
        <f>BB$4*投入係数表!BB32</f>
        <v>0</v>
      </c>
      <c r="BC33" s="37">
        <f>BC$4*投入係数表!BC32</f>
        <v>0</v>
      </c>
      <c r="BD33" s="37">
        <f>BD$4*投入係数表!BD32</f>
        <v>0</v>
      </c>
      <c r="BE33" s="37">
        <f>BE$4*投入係数表!BE32</f>
        <v>0</v>
      </c>
      <c r="BF33" s="37">
        <f>BF$4*投入係数表!BF32</f>
        <v>0</v>
      </c>
      <c r="BG33" s="37">
        <f>BG$4*投入係数表!BG32</f>
        <v>0</v>
      </c>
      <c r="BH33" s="37">
        <f>BH$4*投入係数表!BH32</f>
        <v>0</v>
      </c>
      <c r="BI33" s="37">
        <f>BI$4*投入係数表!BI32</f>
        <v>0</v>
      </c>
      <c r="BJ33" s="37">
        <f>BJ$4*投入係数表!BJ32</f>
        <v>0</v>
      </c>
      <c r="BK33" s="37">
        <f>BK$4*投入係数表!BK32</f>
        <v>0</v>
      </c>
      <c r="BL33" s="37">
        <f>BL$4*投入係数表!BL32</f>
        <v>0</v>
      </c>
      <c r="BM33" s="37">
        <f>BM$4*投入係数表!BM32</f>
        <v>0</v>
      </c>
      <c r="BN33" s="37">
        <f>BN$4*投入係数表!BN32</f>
        <v>0</v>
      </c>
      <c r="BO33" s="37">
        <f>BO$4*投入係数表!BO32</f>
        <v>0</v>
      </c>
      <c r="BP33" s="37">
        <f>BP$4*投入係数表!BP32</f>
        <v>0</v>
      </c>
      <c r="BQ33" s="37">
        <f>BQ$4*投入係数表!BQ32</f>
        <v>0</v>
      </c>
      <c r="BR33" s="37">
        <f>BR$4*投入係数表!BR32</f>
        <v>0</v>
      </c>
      <c r="BS33" s="37">
        <f>BS$4*投入係数表!BS32</f>
        <v>0</v>
      </c>
      <c r="BT33" s="37">
        <f>BT$4*投入係数表!BT32</f>
        <v>0</v>
      </c>
      <c r="BU33" s="37">
        <f>BU$4*投入係数表!BU32</f>
        <v>0</v>
      </c>
      <c r="BV33" s="37">
        <f>BV$4*投入係数表!BV32</f>
        <v>0</v>
      </c>
      <c r="BW33" s="37">
        <f>BW$4*投入係数表!BW32</f>
        <v>0</v>
      </c>
      <c r="BX33" s="37">
        <f>BX$4*投入係数表!BX32</f>
        <v>0</v>
      </c>
      <c r="BY33" s="37">
        <f>BY$4*投入係数表!BY32</f>
        <v>0</v>
      </c>
      <c r="BZ33" s="37">
        <f>BZ$4*投入係数表!BZ32</f>
        <v>0</v>
      </c>
      <c r="CA33" s="37">
        <f>CA$4*投入係数表!CA32</f>
        <v>0</v>
      </c>
      <c r="CB33" s="37">
        <f>CB$4*投入係数表!CB32</f>
        <v>0</v>
      </c>
      <c r="CC33" s="37">
        <f>CC$4*投入係数表!CC32</f>
        <v>0</v>
      </c>
      <c r="CD33" s="37">
        <f>CD$4*投入係数表!CD32</f>
        <v>0</v>
      </c>
      <c r="CE33" s="37">
        <f>CE$4*投入係数表!CE32</f>
        <v>0</v>
      </c>
      <c r="CF33" s="37">
        <f>CF$4*投入係数表!CF32</f>
        <v>0</v>
      </c>
      <c r="CG33" s="37">
        <f>CG$4*投入係数表!CG32</f>
        <v>0</v>
      </c>
      <c r="CH33" s="37">
        <f>CH$4*投入係数表!CH32</f>
        <v>0</v>
      </c>
      <c r="CI33" s="37">
        <f>CI$4*投入係数表!CI32</f>
        <v>0</v>
      </c>
      <c r="CJ33" s="37">
        <f>CJ$4*投入係数表!CJ32</f>
        <v>0</v>
      </c>
      <c r="CK33" s="37">
        <f>CK$4*投入係数表!CK32</f>
        <v>0</v>
      </c>
      <c r="CL33" s="37">
        <f>CL$4*投入係数表!CL32</f>
        <v>0</v>
      </c>
      <c r="CM33" s="37">
        <f>CM$4*投入係数表!CM32</f>
        <v>0</v>
      </c>
      <c r="CN33" s="37">
        <f>CN$4*投入係数表!CN32</f>
        <v>0</v>
      </c>
      <c r="CO33" s="37">
        <f>CO$4*投入係数表!CO32</f>
        <v>0</v>
      </c>
      <c r="CP33" s="37">
        <f>CP$4*投入係数表!CP32</f>
        <v>0</v>
      </c>
      <c r="CQ33" s="37">
        <f>CQ$4*投入係数表!CQ32</f>
        <v>0</v>
      </c>
      <c r="CR33" s="37">
        <f>CR$4*投入係数表!CR32</f>
        <v>0</v>
      </c>
      <c r="CS33" s="37">
        <f>CS$4*投入係数表!CS32</f>
        <v>0</v>
      </c>
      <c r="CT33" s="37">
        <f>CT$4*投入係数表!CT32</f>
        <v>0</v>
      </c>
      <c r="CU33" s="37">
        <f>CU$4*投入係数表!CU32</f>
        <v>0</v>
      </c>
      <c r="CV33" s="37">
        <f>CV$4*投入係数表!CV32</f>
        <v>0</v>
      </c>
      <c r="CW33" s="37">
        <f>CW$4*投入係数表!CW32</f>
        <v>0</v>
      </c>
      <c r="CX33" s="37">
        <f>CX$4*投入係数表!CX32</f>
        <v>0</v>
      </c>
      <c r="CY33" s="37">
        <f>CY$4*投入係数表!CY32</f>
        <v>0</v>
      </c>
      <c r="CZ33" s="37">
        <f>CZ$4*投入係数表!CZ32</f>
        <v>0</v>
      </c>
      <c r="DA33" s="37">
        <f>DA$4*投入係数表!DA32</f>
        <v>0</v>
      </c>
      <c r="DB33" s="37">
        <f>DB$4*投入係数表!DB32</f>
        <v>0</v>
      </c>
      <c r="DC33" s="37">
        <f>DC$4*投入係数表!DC32</f>
        <v>0</v>
      </c>
      <c r="DD33" s="37">
        <f>DD$4*投入係数表!DD32</f>
        <v>0</v>
      </c>
      <c r="DE33" s="34">
        <f t="shared" si="0"/>
        <v>0</v>
      </c>
    </row>
    <row r="34" spans="1:109" x14ac:dyDescent="0.15">
      <c r="A34" s="8" t="s">
        <v>46</v>
      </c>
      <c r="B34" s="9" t="s">
        <v>50</v>
      </c>
      <c r="C34" s="37">
        <f>C$4*投入係数表!C33</f>
        <v>0</v>
      </c>
      <c r="D34" s="37">
        <f>D$4*投入係数表!D33</f>
        <v>0</v>
      </c>
      <c r="E34" s="37">
        <f>E$4*投入係数表!E33</f>
        <v>0</v>
      </c>
      <c r="F34" s="37">
        <f>F$4*投入係数表!F33</f>
        <v>0</v>
      </c>
      <c r="G34" s="37">
        <f>G$4*投入係数表!G33</f>
        <v>0</v>
      </c>
      <c r="H34" s="37">
        <f>H$4*投入係数表!H33</f>
        <v>0</v>
      </c>
      <c r="I34" s="37">
        <f>I$4*投入係数表!I33</f>
        <v>0</v>
      </c>
      <c r="J34" s="37">
        <f>J$4*投入係数表!J33</f>
        <v>0</v>
      </c>
      <c r="K34" s="37">
        <f>K$4*投入係数表!K33</f>
        <v>0</v>
      </c>
      <c r="L34" s="37">
        <f>L$4*投入係数表!L33</f>
        <v>0</v>
      </c>
      <c r="M34" s="37">
        <f>M$4*投入係数表!M33</f>
        <v>0</v>
      </c>
      <c r="N34" s="37">
        <f>N$4*投入係数表!N33</f>
        <v>0</v>
      </c>
      <c r="O34" s="37">
        <f>O$4*投入係数表!O33</f>
        <v>0</v>
      </c>
      <c r="P34" s="37">
        <f>P$4*投入係数表!P33</f>
        <v>0</v>
      </c>
      <c r="Q34" s="37">
        <f>Q$4*投入係数表!Q33</f>
        <v>0</v>
      </c>
      <c r="R34" s="37">
        <f>R$4*投入係数表!R33</f>
        <v>0</v>
      </c>
      <c r="S34" s="37">
        <f>S$4*投入係数表!S33</f>
        <v>0</v>
      </c>
      <c r="T34" s="37">
        <f>T$4*投入係数表!T33</f>
        <v>0</v>
      </c>
      <c r="U34" s="37">
        <f>U$4*投入係数表!U33</f>
        <v>0</v>
      </c>
      <c r="V34" s="37">
        <f>V$4*投入係数表!V33</f>
        <v>0</v>
      </c>
      <c r="W34" s="37">
        <f>W$4*投入係数表!W33</f>
        <v>0</v>
      </c>
      <c r="X34" s="37">
        <f>X$4*投入係数表!X33</f>
        <v>0</v>
      </c>
      <c r="Y34" s="37">
        <f>Y$4*投入係数表!Y33</f>
        <v>0</v>
      </c>
      <c r="Z34" s="37">
        <f>Z$4*投入係数表!Z33</f>
        <v>0</v>
      </c>
      <c r="AA34" s="37">
        <f>AA$4*投入係数表!AA33</f>
        <v>0</v>
      </c>
      <c r="AB34" s="37">
        <f>AB$4*投入係数表!AB33</f>
        <v>0</v>
      </c>
      <c r="AC34" s="37">
        <f>AC$4*投入係数表!AC33</f>
        <v>0</v>
      </c>
      <c r="AD34" s="37">
        <f>AD$4*投入係数表!AD33</f>
        <v>0</v>
      </c>
      <c r="AE34" s="37">
        <f>AE$4*投入係数表!AE33</f>
        <v>0</v>
      </c>
      <c r="AF34" s="37">
        <f>AF$4*投入係数表!AF33</f>
        <v>0</v>
      </c>
      <c r="AG34" s="37">
        <f>AG$4*投入係数表!AG33</f>
        <v>0</v>
      </c>
      <c r="AH34" s="37">
        <f>AH$4*投入係数表!AH33</f>
        <v>0</v>
      </c>
      <c r="AI34" s="37">
        <f>AI$4*投入係数表!AI33</f>
        <v>0</v>
      </c>
      <c r="AJ34" s="37">
        <f>AJ$4*投入係数表!AJ33</f>
        <v>0</v>
      </c>
      <c r="AK34" s="37">
        <f>AK$4*投入係数表!AK33</f>
        <v>0</v>
      </c>
      <c r="AL34" s="37">
        <f>AL$4*投入係数表!AL33</f>
        <v>0</v>
      </c>
      <c r="AM34" s="37">
        <f>AM$4*投入係数表!AM33</f>
        <v>0</v>
      </c>
      <c r="AN34" s="37">
        <f>AN$4*投入係数表!AN33</f>
        <v>0</v>
      </c>
      <c r="AO34" s="37">
        <f>AO$4*投入係数表!AO33</f>
        <v>0</v>
      </c>
      <c r="AP34" s="37">
        <f>AP$4*投入係数表!AP33</f>
        <v>0</v>
      </c>
      <c r="AQ34" s="37">
        <f>AQ$4*投入係数表!AQ33</f>
        <v>0</v>
      </c>
      <c r="AR34" s="37">
        <f>AR$4*投入係数表!AR33</f>
        <v>0</v>
      </c>
      <c r="AS34" s="37">
        <f>AS$4*投入係数表!AS33</f>
        <v>0</v>
      </c>
      <c r="AT34" s="37">
        <f>AT$4*投入係数表!AT33</f>
        <v>0</v>
      </c>
      <c r="AU34" s="37">
        <f>AU$4*投入係数表!AU33</f>
        <v>0</v>
      </c>
      <c r="AV34" s="37">
        <f>AV$4*投入係数表!AV33</f>
        <v>0</v>
      </c>
      <c r="AW34" s="37">
        <f>AW$4*投入係数表!AW33</f>
        <v>0</v>
      </c>
      <c r="AX34" s="37">
        <f>AX$4*投入係数表!AX33</f>
        <v>0</v>
      </c>
      <c r="AY34" s="37">
        <f>AY$4*投入係数表!AY33</f>
        <v>0</v>
      </c>
      <c r="AZ34" s="37">
        <f>AZ$4*投入係数表!AZ33</f>
        <v>0</v>
      </c>
      <c r="BA34" s="37">
        <f>BA$4*投入係数表!BA33</f>
        <v>0</v>
      </c>
      <c r="BB34" s="37">
        <f>BB$4*投入係数表!BB33</f>
        <v>0</v>
      </c>
      <c r="BC34" s="37">
        <f>BC$4*投入係数表!BC33</f>
        <v>0</v>
      </c>
      <c r="BD34" s="37">
        <f>BD$4*投入係数表!BD33</f>
        <v>0</v>
      </c>
      <c r="BE34" s="37">
        <f>BE$4*投入係数表!BE33</f>
        <v>0</v>
      </c>
      <c r="BF34" s="37">
        <f>BF$4*投入係数表!BF33</f>
        <v>0</v>
      </c>
      <c r="BG34" s="37">
        <f>BG$4*投入係数表!BG33</f>
        <v>0</v>
      </c>
      <c r="BH34" s="37">
        <f>BH$4*投入係数表!BH33</f>
        <v>0</v>
      </c>
      <c r="BI34" s="37">
        <f>BI$4*投入係数表!BI33</f>
        <v>0</v>
      </c>
      <c r="BJ34" s="37">
        <f>BJ$4*投入係数表!BJ33</f>
        <v>0</v>
      </c>
      <c r="BK34" s="37">
        <f>BK$4*投入係数表!BK33</f>
        <v>0</v>
      </c>
      <c r="BL34" s="37">
        <f>BL$4*投入係数表!BL33</f>
        <v>0</v>
      </c>
      <c r="BM34" s="37">
        <f>BM$4*投入係数表!BM33</f>
        <v>0</v>
      </c>
      <c r="BN34" s="37">
        <f>BN$4*投入係数表!BN33</f>
        <v>0</v>
      </c>
      <c r="BO34" s="37">
        <f>BO$4*投入係数表!BO33</f>
        <v>0</v>
      </c>
      <c r="BP34" s="37">
        <f>BP$4*投入係数表!BP33</f>
        <v>0</v>
      </c>
      <c r="BQ34" s="37">
        <f>BQ$4*投入係数表!BQ33</f>
        <v>0</v>
      </c>
      <c r="BR34" s="37">
        <f>BR$4*投入係数表!BR33</f>
        <v>0</v>
      </c>
      <c r="BS34" s="37">
        <f>BS$4*投入係数表!BS33</f>
        <v>0</v>
      </c>
      <c r="BT34" s="37">
        <f>BT$4*投入係数表!BT33</f>
        <v>0</v>
      </c>
      <c r="BU34" s="37">
        <f>BU$4*投入係数表!BU33</f>
        <v>0</v>
      </c>
      <c r="BV34" s="37">
        <f>BV$4*投入係数表!BV33</f>
        <v>0</v>
      </c>
      <c r="BW34" s="37">
        <f>BW$4*投入係数表!BW33</f>
        <v>0</v>
      </c>
      <c r="BX34" s="37">
        <f>BX$4*投入係数表!BX33</f>
        <v>0</v>
      </c>
      <c r="BY34" s="37">
        <f>BY$4*投入係数表!BY33</f>
        <v>0</v>
      </c>
      <c r="BZ34" s="37">
        <f>BZ$4*投入係数表!BZ33</f>
        <v>0</v>
      </c>
      <c r="CA34" s="37">
        <f>CA$4*投入係数表!CA33</f>
        <v>0</v>
      </c>
      <c r="CB34" s="37">
        <f>CB$4*投入係数表!CB33</f>
        <v>0</v>
      </c>
      <c r="CC34" s="37">
        <f>CC$4*投入係数表!CC33</f>
        <v>0</v>
      </c>
      <c r="CD34" s="37">
        <f>CD$4*投入係数表!CD33</f>
        <v>0</v>
      </c>
      <c r="CE34" s="37">
        <f>CE$4*投入係数表!CE33</f>
        <v>0</v>
      </c>
      <c r="CF34" s="37">
        <f>CF$4*投入係数表!CF33</f>
        <v>0</v>
      </c>
      <c r="CG34" s="37">
        <f>CG$4*投入係数表!CG33</f>
        <v>0</v>
      </c>
      <c r="CH34" s="37">
        <f>CH$4*投入係数表!CH33</f>
        <v>0</v>
      </c>
      <c r="CI34" s="37">
        <f>CI$4*投入係数表!CI33</f>
        <v>0</v>
      </c>
      <c r="CJ34" s="37">
        <f>CJ$4*投入係数表!CJ33</f>
        <v>0</v>
      </c>
      <c r="CK34" s="37">
        <f>CK$4*投入係数表!CK33</f>
        <v>0</v>
      </c>
      <c r="CL34" s="37">
        <f>CL$4*投入係数表!CL33</f>
        <v>0</v>
      </c>
      <c r="CM34" s="37">
        <f>CM$4*投入係数表!CM33</f>
        <v>0</v>
      </c>
      <c r="CN34" s="37">
        <f>CN$4*投入係数表!CN33</f>
        <v>0</v>
      </c>
      <c r="CO34" s="37">
        <f>CO$4*投入係数表!CO33</f>
        <v>0</v>
      </c>
      <c r="CP34" s="37">
        <f>CP$4*投入係数表!CP33</f>
        <v>0</v>
      </c>
      <c r="CQ34" s="37">
        <f>CQ$4*投入係数表!CQ33</f>
        <v>0</v>
      </c>
      <c r="CR34" s="37">
        <f>CR$4*投入係数表!CR33</f>
        <v>0</v>
      </c>
      <c r="CS34" s="37">
        <f>CS$4*投入係数表!CS33</f>
        <v>0</v>
      </c>
      <c r="CT34" s="37">
        <f>CT$4*投入係数表!CT33</f>
        <v>0</v>
      </c>
      <c r="CU34" s="37">
        <f>CU$4*投入係数表!CU33</f>
        <v>0</v>
      </c>
      <c r="CV34" s="37">
        <f>CV$4*投入係数表!CV33</f>
        <v>0</v>
      </c>
      <c r="CW34" s="37">
        <f>CW$4*投入係数表!CW33</f>
        <v>0</v>
      </c>
      <c r="CX34" s="37">
        <f>CX$4*投入係数表!CX33</f>
        <v>0</v>
      </c>
      <c r="CY34" s="37">
        <f>CY$4*投入係数表!CY33</f>
        <v>0</v>
      </c>
      <c r="CZ34" s="37">
        <f>CZ$4*投入係数表!CZ33</f>
        <v>0</v>
      </c>
      <c r="DA34" s="37">
        <f>DA$4*投入係数表!DA33</f>
        <v>0</v>
      </c>
      <c r="DB34" s="37">
        <f>DB$4*投入係数表!DB33</f>
        <v>0</v>
      </c>
      <c r="DC34" s="37">
        <f>DC$4*投入係数表!DC33</f>
        <v>0</v>
      </c>
      <c r="DD34" s="37">
        <f>DD$4*投入係数表!DD33</f>
        <v>0</v>
      </c>
      <c r="DE34" s="34">
        <f t="shared" si="0"/>
        <v>0</v>
      </c>
    </row>
    <row r="35" spans="1:109" x14ac:dyDescent="0.15">
      <c r="A35" s="8" t="s">
        <v>48</v>
      </c>
      <c r="B35" s="9" t="s">
        <v>52</v>
      </c>
      <c r="C35" s="37">
        <f>C$4*投入係数表!C34</f>
        <v>0</v>
      </c>
      <c r="D35" s="37">
        <f>D$4*投入係数表!D34</f>
        <v>0</v>
      </c>
      <c r="E35" s="37">
        <f>E$4*投入係数表!E34</f>
        <v>0</v>
      </c>
      <c r="F35" s="37">
        <f>F$4*投入係数表!F34</f>
        <v>0</v>
      </c>
      <c r="G35" s="37">
        <f>G$4*投入係数表!G34</f>
        <v>0</v>
      </c>
      <c r="H35" s="37">
        <f>H$4*投入係数表!H34</f>
        <v>0</v>
      </c>
      <c r="I35" s="37">
        <f>I$4*投入係数表!I34</f>
        <v>0</v>
      </c>
      <c r="J35" s="37">
        <f>J$4*投入係数表!J34</f>
        <v>0</v>
      </c>
      <c r="K35" s="37">
        <f>K$4*投入係数表!K34</f>
        <v>0</v>
      </c>
      <c r="L35" s="37">
        <f>L$4*投入係数表!L34</f>
        <v>0</v>
      </c>
      <c r="M35" s="37">
        <f>M$4*投入係数表!M34</f>
        <v>0</v>
      </c>
      <c r="N35" s="37">
        <f>N$4*投入係数表!N34</f>
        <v>0</v>
      </c>
      <c r="O35" s="37">
        <f>O$4*投入係数表!O34</f>
        <v>0</v>
      </c>
      <c r="P35" s="37">
        <f>P$4*投入係数表!P34</f>
        <v>0</v>
      </c>
      <c r="Q35" s="37">
        <f>Q$4*投入係数表!Q34</f>
        <v>0</v>
      </c>
      <c r="R35" s="37">
        <f>R$4*投入係数表!R34</f>
        <v>0</v>
      </c>
      <c r="S35" s="37">
        <f>S$4*投入係数表!S34</f>
        <v>0</v>
      </c>
      <c r="T35" s="37">
        <f>T$4*投入係数表!T34</f>
        <v>0</v>
      </c>
      <c r="U35" s="37">
        <f>U$4*投入係数表!U34</f>
        <v>0</v>
      </c>
      <c r="V35" s="37">
        <f>V$4*投入係数表!V34</f>
        <v>0</v>
      </c>
      <c r="W35" s="37">
        <f>W$4*投入係数表!W34</f>
        <v>0</v>
      </c>
      <c r="X35" s="37">
        <f>X$4*投入係数表!X34</f>
        <v>0</v>
      </c>
      <c r="Y35" s="37">
        <f>Y$4*投入係数表!Y34</f>
        <v>0</v>
      </c>
      <c r="Z35" s="37">
        <f>Z$4*投入係数表!Z34</f>
        <v>0</v>
      </c>
      <c r="AA35" s="37">
        <f>AA$4*投入係数表!AA34</f>
        <v>0</v>
      </c>
      <c r="AB35" s="37">
        <f>AB$4*投入係数表!AB34</f>
        <v>0</v>
      </c>
      <c r="AC35" s="37">
        <f>AC$4*投入係数表!AC34</f>
        <v>0</v>
      </c>
      <c r="AD35" s="37">
        <f>AD$4*投入係数表!AD34</f>
        <v>0</v>
      </c>
      <c r="AE35" s="37">
        <f>AE$4*投入係数表!AE34</f>
        <v>0</v>
      </c>
      <c r="AF35" s="37">
        <f>AF$4*投入係数表!AF34</f>
        <v>0</v>
      </c>
      <c r="AG35" s="37">
        <f>AG$4*投入係数表!AG34</f>
        <v>0</v>
      </c>
      <c r="AH35" s="37">
        <f>AH$4*投入係数表!AH34</f>
        <v>0</v>
      </c>
      <c r="AI35" s="37">
        <f>AI$4*投入係数表!AI34</f>
        <v>0</v>
      </c>
      <c r="AJ35" s="37">
        <f>AJ$4*投入係数表!AJ34</f>
        <v>0</v>
      </c>
      <c r="AK35" s="37">
        <f>AK$4*投入係数表!AK34</f>
        <v>0</v>
      </c>
      <c r="AL35" s="37">
        <f>AL$4*投入係数表!AL34</f>
        <v>0</v>
      </c>
      <c r="AM35" s="37">
        <f>AM$4*投入係数表!AM34</f>
        <v>0</v>
      </c>
      <c r="AN35" s="37">
        <f>AN$4*投入係数表!AN34</f>
        <v>0</v>
      </c>
      <c r="AO35" s="37">
        <f>AO$4*投入係数表!AO34</f>
        <v>0</v>
      </c>
      <c r="AP35" s="37">
        <f>AP$4*投入係数表!AP34</f>
        <v>0</v>
      </c>
      <c r="AQ35" s="37">
        <f>AQ$4*投入係数表!AQ34</f>
        <v>0</v>
      </c>
      <c r="AR35" s="37">
        <f>AR$4*投入係数表!AR34</f>
        <v>0</v>
      </c>
      <c r="AS35" s="37">
        <f>AS$4*投入係数表!AS34</f>
        <v>0</v>
      </c>
      <c r="AT35" s="37">
        <f>AT$4*投入係数表!AT34</f>
        <v>0</v>
      </c>
      <c r="AU35" s="37">
        <f>AU$4*投入係数表!AU34</f>
        <v>0</v>
      </c>
      <c r="AV35" s="37">
        <f>AV$4*投入係数表!AV34</f>
        <v>0</v>
      </c>
      <c r="AW35" s="37">
        <f>AW$4*投入係数表!AW34</f>
        <v>0</v>
      </c>
      <c r="AX35" s="37">
        <f>AX$4*投入係数表!AX34</f>
        <v>0</v>
      </c>
      <c r="AY35" s="37">
        <f>AY$4*投入係数表!AY34</f>
        <v>0</v>
      </c>
      <c r="AZ35" s="37">
        <f>AZ$4*投入係数表!AZ34</f>
        <v>0</v>
      </c>
      <c r="BA35" s="37">
        <f>BA$4*投入係数表!BA34</f>
        <v>0</v>
      </c>
      <c r="BB35" s="37">
        <f>BB$4*投入係数表!BB34</f>
        <v>0</v>
      </c>
      <c r="BC35" s="37">
        <f>BC$4*投入係数表!BC34</f>
        <v>0</v>
      </c>
      <c r="BD35" s="37">
        <f>BD$4*投入係数表!BD34</f>
        <v>0</v>
      </c>
      <c r="BE35" s="37">
        <f>BE$4*投入係数表!BE34</f>
        <v>0</v>
      </c>
      <c r="BF35" s="37">
        <f>BF$4*投入係数表!BF34</f>
        <v>0</v>
      </c>
      <c r="BG35" s="37">
        <f>BG$4*投入係数表!BG34</f>
        <v>0</v>
      </c>
      <c r="BH35" s="37">
        <f>BH$4*投入係数表!BH34</f>
        <v>0</v>
      </c>
      <c r="BI35" s="37">
        <f>BI$4*投入係数表!BI34</f>
        <v>0</v>
      </c>
      <c r="BJ35" s="37">
        <f>BJ$4*投入係数表!BJ34</f>
        <v>0</v>
      </c>
      <c r="BK35" s="37">
        <f>BK$4*投入係数表!BK34</f>
        <v>0</v>
      </c>
      <c r="BL35" s="37">
        <f>BL$4*投入係数表!BL34</f>
        <v>0</v>
      </c>
      <c r="BM35" s="37">
        <f>BM$4*投入係数表!BM34</f>
        <v>0</v>
      </c>
      <c r="BN35" s="37">
        <f>BN$4*投入係数表!BN34</f>
        <v>0</v>
      </c>
      <c r="BO35" s="37">
        <f>BO$4*投入係数表!BO34</f>
        <v>0</v>
      </c>
      <c r="BP35" s="37">
        <f>BP$4*投入係数表!BP34</f>
        <v>0</v>
      </c>
      <c r="BQ35" s="37">
        <f>BQ$4*投入係数表!BQ34</f>
        <v>0</v>
      </c>
      <c r="BR35" s="37">
        <f>BR$4*投入係数表!BR34</f>
        <v>0</v>
      </c>
      <c r="BS35" s="37">
        <f>BS$4*投入係数表!BS34</f>
        <v>0</v>
      </c>
      <c r="BT35" s="37">
        <f>BT$4*投入係数表!BT34</f>
        <v>0</v>
      </c>
      <c r="BU35" s="37">
        <f>BU$4*投入係数表!BU34</f>
        <v>0</v>
      </c>
      <c r="BV35" s="37">
        <f>BV$4*投入係数表!BV34</f>
        <v>0</v>
      </c>
      <c r="BW35" s="37">
        <f>BW$4*投入係数表!BW34</f>
        <v>0</v>
      </c>
      <c r="BX35" s="37">
        <f>BX$4*投入係数表!BX34</f>
        <v>0</v>
      </c>
      <c r="BY35" s="37">
        <f>BY$4*投入係数表!BY34</f>
        <v>0</v>
      </c>
      <c r="BZ35" s="37">
        <f>BZ$4*投入係数表!BZ34</f>
        <v>0</v>
      </c>
      <c r="CA35" s="37">
        <f>CA$4*投入係数表!CA34</f>
        <v>0</v>
      </c>
      <c r="CB35" s="37">
        <f>CB$4*投入係数表!CB34</f>
        <v>0</v>
      </c>
      <c r="CC35" s="37">
        <f>CC$4*投入係数表!CC34</f>
        <v>0</v>
      </c>
      <c r="CD35" s="37">
        <f>CD$4*投入係数表!CD34</f>
        <v>0</v>
      </c>
      <c r="CE35" s="37">
        <f>CE$4*投入係数表!CE34</f>
        <v>0</v>
      </c>
      <c r="CF35" s="37">
        <f>CF$4*投入係数表!CF34</f>
        <v>0</v>
      </c>
      <c r="CG35" s="37">
        <f>CG$4*投入係数表!CG34</f>
        <v>0</v>
      </c>
      <c r="CH35" s="37">
        <f>CH$4*投入係数表!CH34</f>
        <v>0</v>
      </c>
      <c r="CI35" s="37">
        <f>CI$4*投入係数表!CI34</f>
        <v>0</v>
      </c>
      <c r="CJ35" s="37">
        <f>CJ$4*投入係数表!CJ34</f>
        <v>0</v>
      </c>
      <c r="CK35" s="37">
        <f>CK$4*投入係数表!CK34</f>
        <v>0</v>
      </c>
      <c r="CL35" s="37">
        <f>CL$4*投入係数表!CL34</f>
        <v>0</v>
      </c>
      <c r="CM35" s="37">
        <f>CM$4*投入係数表!CM34</f>
        <v>0</v>
      </c>
      <c r="CN35" s="37">
        <f>CN$4*投入係数表!CN34</f>
        <v>0</v>
      </c>
      <c r="CO35" s="37">
        <f>CO$4*投入係数表!CO34</f>
        <v>0</v>
      </c>
      <c r="CP35" s="37">
        <f>CP$4*投入係数表!CP34</f>
        <v>0</v>
      </c>
      <c r="CQ35" s="37">
        <f>CQ$4*投入係数表!CQ34</f>
        <v>0</v>
      </c>
      <c r="CR35" s="37">
        <f>CR$4*投入係数表!CR34</f>
        <v>0</v>
      </c>
      <c r="CS35" s="37">
        <f>CS$4*投入係数表!CS34</f>
        <v>0</v>
      </c>
      <c r="CT35" s="37">
        <f>CT$4*投入係数表!CT34</f>
        <v>0</v>
      </c>
      <c r="CU35" s="37">
        <f>CU$4*投入係数表!CU34</f>
        <v>0</v>
      </c>
      <c r="CV35" s="37">
        <f>CV$4*投入係数表!CV34</f>
        <v>0</v>
      </c>
      <c r="CW35" s="37">
        <f>CW$4*投入係数表!CW34</f>
        <v>0</v>
      </c>
      <c r="CX35" s="37">
        <f>CX$4*投入係数表!CX34</f>
        <v>0</v>
      </c>
      <c r="CY35" s="37">
        <f>CY$4*投入係数表!CY34</f>
        <v>0</v>
      </c>
      <c r="CZ35" s="37">
        <f>CZ$4*投入係数表!CZ34</f>
        <v>0</v>
      </c>
      <c r="DA35" s="37">
        <f>DA$4*投入係数表!DA34</f>
        <v>0</v>
      </c>
      <c r="DB35" s="37">
        <f>DB$4*投入係数表!DB34</f>
        <v>0</v>
      </c>
      <c r="DC35" s="37">
        <f>DC$4*投入係数表!DC34</f>
        <v>0</v>
      </c>
      <c r="DD35" s="37">
        <f>DD$4*投入係数表!DD34</f>
        <v>0</v>
      </c>
      <c r="DE35" s="34">
        <f t="shared" si="0"/>
        <v>0</v>
      </c>
    </row>
    <row r="36" spans="1:109" x14ac:dyDescent="0.15">
      <c r="A36" s="8" t="s">
        <v>49</v>
      </c>
      <c r="B36" s="9" t="s">
        <v>54</v>
      </c>
      <c r="C36" s="37">
        <f>C$4*投入係数表!C35</f>
        <v>0</v>
      </c>
      <c r="D36" s="37">
        <f>D$4*投入係数表!D35</f>
        <v>0</v>
      </c>
      <c r="E36" s="37">
        <f>E$4*投入係数表!E35</f>
        <v>0</v>
      </c>
      <c r="F36" s="37">
        <f>F$4*投入係数表!F35</f>
        <v>0</v>
      </c>
      <c r="G36" s="37">
        <f>G$4*投入係数表!G35</f>
        <v>0</v>
      </c>
      <c r="H36" s="37">
        <f>H$4*投入係数表!H35</f>
        <v>0</v>
      </c>
      <c r="I36" s="37">
        <f>I$4*投入係数表!I35</f>
        <v>0</v>
      </c>
      <c r="J36" s="37">
        <f>J$4*投入係数表!J35</f>
        <v>0</v>
      </c>
      <c r="K36" s="37">
        <f>K$4*投入係数表!K35</f>
        <v>0</v>
      </c>
      <c r="L36" s="37">
        <f>L$4*投入係数表!L35</f>
        <v>0</v>
      </c>
      <c r="M36" s="37">
        <f>M$4*投入係数表!M35</f>
        <v>0</v>
      </c>
      <c r="N36" s="37">
        <f>N$4*投入係数表!N35</f>
        <v>0</v>
      </c>
      <c r="O36" s="37">
        <f>O$4*投入係数表!O35</f>
        <v>0</v>
      </c>
      <c r="P36" s="37">
        <f>P$4*投入係数表!P35</f>
        <v>0</v>
      </c>
      <c r="Q36" s="37">
        <f>Q$4*投入係数表!Q35</f>
        <v>0</v>
      </c>
      <c r="R36" s="37">
        <f>R$4*投入係数表!R35</f>
        <v>0</v>
      </c>
      <c r="S36" s="37">
        <f>S$4*投入係数表!S35</f>
        <v>0</v>
      </c>
      <c r="T36" s="37">
        <f>T$4*投入係数表!T35</f>
        <v>0</v>
      </c>
      <c r="U36" s="37">
        <f>U$4*投入係数表!U35</f>
        <v>0</v>
      </c>
      <c r="V36" s="37">
        <f>V$4*投入係数表!V35</f>
        <v>0</v>
      </c>
      <c r="W36" s="37">
        <f>W$4*投入係数表!W35</f>
        <v>0</v>
      </c>
      <c r="X36" s="37">
        <f>X$4*投入係数表!X35</f>
        <v>0</v>
      </c>
      <c r="Y36" s="37">
        <f>Y$4*投入係数表!Y35</f>
        <v>0</v>
      </c>
      <c r="Z36" s="37">
        <f>Z$4*投入係数表!Z35</f>
        <v>0</v>
      </c>
      <c r="AA36" s="37">
        <f>AA$4*投入係数表!AA35</f>
        <v>0</v>
      </c>
      <c r="AB36" s="37">
        <f>AB$4*投入係数表!AB35</f>
        <v>0</v>
      </c>
      <c r="AC36" s="37">
        <f>AC$4*投入係数表!AC35</f>
        <v>0</v>
      </c>
      <c r="AD36" s="37">
        <f>AD$4*投入係数表!AD35</f>
        <v>0</v>
      </c>
      <c r="AE36" s="37">
        <f>AE$4*投入係数表!AE35</f>
        <v>0</v>
      </c>
      <c r="AF36" s="37">
        <f>AF$4*投入係数表!AF35</f>
        <v>0</v>
      </c>
      <c r="AG36" s="37">
        <f>AG$4*投入係数表!AG35</f>
        <v>0</v>
      </c>
      <c r="AH36" s="37">
        <f>AH$4*投入係数表!AH35</f>
        <v>0</v>
      </c>
      <c r="AI36" s="37">
        <f>AI$4*投入係数表!AI35</f>
        <v>0</v>
      </c>
      <c r="AJ36" s="37">
        <f>AJ$4*投入係数表!AJ35</f>
        <v>0</v>
      </c>
      <c r="AK36" s="37">
        <f>AK$4*投入係数表!AK35</f>
        <v>0</v>
      </c>
      <c r="AL36" s="37">
        <f>AL$4*投入係数表!AL35</f>
        <v>0</v>
      </c>
      <c r="AM36" s="37">
        <f>AM$4*投入係数表!AM35</f>
        <v>0</v>
      </c>
      <c r="AN36" s="37">
        <f>AN$4*投入係数表!AN35</f>
        <v>0</v>
      </c>
      <c r="AO36" s="37">
        <f>AO$4*投入係数表!AO35</f>
        <v>0</v>
      </c>
      <c r="AP36" s="37">
        <f>AP$4*投入係数表!AP35</f>
        <v>0</v>
      </c>
      <c r="AQ36" s="37">
        <f>AQ$4*投入係数表!AQ35</f>
        <v>0</v>
      </c>
      <c r="AR36" s="37">
        <f>AR$4*投入係数表!AR35</f>
        <v>0</v>
      </c>
      <c r="AS36" s="37">
        <f>AS$4*投入係数表!AS35</f>
        <v>0</v>
      </c>
      <c r="AT36" s="37">
        <f>AT$4*投入係数表!AT35</f>
        <v>0</v>
      </c>
      <c r="AU36" s="37">
        <f>AU$4*投入係数表!AU35</f>
        <v>0</v>
      </c>
      <c r="AV36" s="37">
        <f>AV$4*投入係数表!AV35</f>
        <v>0</v>
      </c>
      <c r="AW36" s="37">
        <f>AW$4*投入係数表!AW35</f>
        <v>0</v>
      </c>
      <c r="AX36" s="37">
        <f>AX$4*投入係数表!AX35</f>
        <v>0</v>
      </c>
      <c r="AY36" s="37">
        <f>AY$4*投入係数表!AY35</f>
        <v>0</v>
      </c>
      <c r="AZ36" s="37">
        <f>AZ$4*投入係数表!AZ35</f>
        <v>0</v>
      </c>
      <c r="BA36" s="37">
        <f>BA$4*投入係数表!BA35</f>
        <v>0</v>
      </c>
      <c r="BB36" s="37">
        <f>BB$4*投入係数表!BB35</f>
        <v>0</v>
      </c>
      <c r="BC36" s="37">
        <f>BC$4*投入係数表!BC35</f>
        <v>0</v>
      </c>
      <c r="BD36" s="37">
        <f>BD$4*投入係数表!BD35</f>
        <v>0</v>
      </c>
      <c r="BE36" s="37">
        <f>BE$4*投入係数表!BE35</f>
        <v>0</v>
      </c>
      <c r="BF36" s="37">
        <f>BF$4*投入係数表!BF35</f>
        <v>0</v>
      </c>
      <c r="BG36" s="37">
        <f>BG$4*投入係数表!BG35</f>
        <v>0</v>
      </c>
      <c r="BH36" s="37">
        <f>BH$4*投入係数表!BH35</f>
        <v>0</v>
      </c>
      <c r="BI36" s="37">
        <f>BI$4*投入係数表!BI35</f>
        <v>0</v>
      </c>
      <c r="BJ36" s="37">
        <f>BJ$4*投入係数表!BJ35</f>
        <v>0</v>
      </c>
      <c r="BK36" s="37">
        <f>BK$4*投入係数表!BK35</f>
        <v>0</v>
      </c>
      <c r="BL36" s="37">
        <f>BL$4*投入係数表!BL35</f>
        <v>0</v>
      </c>
      <c r="BM36" s="37">
        <f>BM$4*投入係数表!BM35</f>
        <v>0</v>
      </c>
      <c r="BN36" s="37">
        <f>BN$4*投入係数表!BN35</f>
        <v>0</v>
      </c>
      <c r="BO36" s="37">
        <f>BO$4*投入係数表!BO35</f>
        <v>0</v>
      </c>
      <c r="BP36" s="37">
        <f>BP$4*投入係数表!BP35</f>
        <v>0</v>
      </c>
      <c r="BQ36" s="37">
        <f>BQ$4*投入係数表!BQ35</f>
        <v>0</v>
      </c>
      <c r="BR36" s="37">
        <f>BR$4*投入係数表!BR35</f>
        <v>0</v>
      </c>
      <c r="BS36" s="37">
        <f>BS$4*投入係数表!BS35</f>
        <v>0</v>
      </c>
      <c r="BT36" s="37">
        <f>BT$4*投入係数表!BT35</f>
        <v>0</v>
      </c>
      <c r="BU36" s="37">
        <f>BU$4*投入係数表!BU35</f>
        <v>0</v>
      </c>
      <c r="BV36" s="37">
        <f>BV$4*投入係数表!BV35</f>
        <v>0</v>
      </c>
      <c r="BW36" s="37">
        <f>BW$4*投入係数表!BW35</f>
        <v>0</v>
      </c>
      <c r="BX36" s="37">
        <f>BX$4*投入係数表!BX35</f>
        <v>0</v>
      </c>
      <c r="BY36" s="37">
        <f>BY$4*投入係数表!BY35</f>
        <v>0</v>
      </c>
      <c r="BZ36" s="37">
        <f>BZ$4*投入係数表!BZ35</f>
        <v>0</v>
      </c>
      <c r="CA36" s="37">
        <f>CA$4*投入係数表!CA35</f>
        <v>0</v>
      </c>
      <c r="CB36" s="37">
        <f>CB$4*投入係数表!CB35</f>
        <v>0</v>
      </c>
      <c r="CC36" s="37">
        <f>CC$4*投入係数表!CC35</f>
        <v>0</v>
      </c>
      <c r="CD36" s="37">
        <f>CD$4*投入係数表!CD35</f>
        <v>0</v>
      </c>
      <c r="CE36" s="37">
        <f>CE$4*投入係数表!CE35</f>
        <v>0</v>
      </c>
      <c r="CF36" s="37">
        <f>CF$4*投入係数表!CF35</f>
        <v>0</v>
      </c>
      <c r="CG36" s="37">
        <f>CG$4*投入係数表!CG35</f>
        <v>0</v>
      </c>
      <c r="CH36" s="37">
        <f>CH$4*投入係数表!CH35</f>
        <v>0</v>
      </c>
      <c r="CI36" s="37">
        <f>CI$4*投入係数表!CI35</f>
        <v>0</v>
      </c>
      <c r="CJ36" s="37">
        <f>CJ$4*投入係数表!CJ35</f>
        <v>0</v>
      </c>
      <c r="CK36" s="37">
        <f>CK$4*投入係数表!CK35</f>
        <v>0</v>
      </c>
      <c r="CL36" s="37">
        <f>CL$4*投入係数表!CL35</f>
        <v>0</v>
      </c>
      <c r="CM36" s="37">
        <f>CM$4*投入係数表!CM35</f>
        <v>0</v>
      </c>
      <c r="CN36" s="37">
        <f>CN$4*投入係数表!CN35</f>
        <v>0</v>
      </c>
      <c r="CO36" s="37">
        <f>CO$4*投入係数表!CO35</f>
        <v>0</v>
      </c>
      <c r="CP36" s="37">
        <f>CP$4*投入係数表!CP35</f>
        <v>0</v>
      </c>
      <c r="CQ36" s="37">
        <f>CQ$4*投入係数表!CQ35</f>
        <v>0</v>
      </c>
      <c r="CR36" s="37">
        <f>CR$4*投入係数表!CR35</f>
        <v>0</v>
      </c>
      <c r="CS36" s="37">
        <f>CS$4*投入係数表!CS35</f>
        <v>0</v>
      </c>
      <c r="CT36" s="37">
        <f>CT$4*投入係数表!CT35</f>
        <v>0</v>
      </c>
      <c r="CU36" s="37">
        <f>CU$4*投入係数表!CU35</f>
        <v>0</v>
      </c>
      <c r="CV36" s="37">
        <f>CV$4*投入係数表!CV35</f>
        <v>0</v>
      </c>
      <c r="CW36" s="37">
        <f>CW$4*投入係数表!CW35</f>
        <v>0</v>
      </c>
      <c r="CX36" s="37">
        <f>CX$4*投入係数表!CX35</f>
        <v>0</v>
      </c>
      <c r="CY36" s="37">
        <f>CY$4*投入係数表!CY35</f>
        <v>0</v>
      </c>
      <c r="CZ36" s="37">
        <f>CZ$4*投入係数表!CZ35</f>
        <v>0</v>
      </c>
      <c r="DA36" s="37">
        <f>DA$4*投入係数表!DA35</f>
        <v>0</v>
      </c>
      <c r="DB36" s="37">
        <f>DB$4*投入係数表!DB35</f>
        <v>0</v>
      </c>
      <c r="DC36" s="37">
        <f>DC$4*投入係数表!DC35</f>
        <v>0</v>
      </c>
      <c r="DD36" s="37">
        <f>DD$4*投入係数表!DD35</f>
        <v>0</v>
      </c>
      <c r="DE36" s="34">
        <f t="shared" si="0"/>
        <v>0</v>
      </c>
    </row>
    <row r="37" spans="1:109" x14ac:dyDescent="0.15">
      <c r="A37" s="8" t="s">
        <v>51</v>
      </c>
      <c r="B37" s="9" t="s">
        <v>56</v>
      </c>
      <c r="C37" s="37">
        <f>C$4*投入係数表!C36</f>
        <v>0</v>
      </c>
      <c r="D37" s="37">
        <f>D$4*投入係数表!D36</f>
        <v>0</v>
      </c>
      <c r="E37" s="37">
        <f>E$4*投入係数表!E36</f>
        <v>0</v>
      </c>
      <c r="F37" s="37">
        <f>F$4*投入係数表!F36</f>
        <v>0</v>
      </c>
      <c r="G37" s="37">
        <f>G$4*投入係数表!G36</f>
        <v>0</v>
      </c>
      <c r="H37" s="37">
        <f>H$4*投入係数表!H36</f>
        <v>0</v>
      </c>
      <c r="I37" s="37">
        <f>I$4*投入係数表!I36</f>
        <v>0</v>
      </c>
      <c r="J37" s="37">
        <f>J$4*投入係数表!J36</f>
        <v>0</v>
      </c>
      <c r="K37" s="37">
        <f>K$4*投入係数表!K36</f>
        <v>0</v>
      </c>
      <c r="L37" s="37">
        <f>L$4*投入係数表!L36</f>
        <v>0</v>
      </c>
      <c r="M37" s="37">
        <f>M$4*投入係数表!M36</f>
        <v>0</v>
      </c>
      <c r="N37" s="37">
        <f>N$4*投入係数表!N36</f>
        <v>0</v>
      </c>
      <c r="O37" s="37">
        <f>O$4*投入係数表!O36</f>
        <v>0</v>
      </c>
      <c r="P37" s="37">
        <f>P$4*投入係数表!P36</f>
        <v>0</v>
      </c>
      <c r="Q37" s="37">
        <f>Q$4*投入係数表!Q36</f>
        <v>0</v>
      </c>
      <c r="R37" s="37">
        <f>R$4*投入係数表!R36</f>
        <v>0</v>
      </c>
      <c r="S37" s="37">
        <f>S$4*投入係数表!S36</f>
        <v>0</v>
      </c>
      <c r="T37" s="37">
        <f>T$4*投入係数表!T36</f>
        <v>0</v>
      </c>
      <c r="U37" s="37">
        <f>U$4*投入係数表!U36</f>
        <v>0</v>
      </c>
      <c r="V37" s="37">
        <f>V$4*投入係数表!V36</f>
        <v>0</v>
      </c>
      <c r="W37" s="37">
        <f>W$4*投入係数表!W36</f>
        <v>0</v>
      </c>
      <c r="X37" s="37">
        <f>X$4*投入係数表!X36</f>
        <v>0</v>
      </c>
      <c r="Y37" s="37">
        <f>Y$4*投入係数表!Y36</f>
        <v>0</v>
      </c>
      <c r="Z37" s="37">
        <f>Z$4*投入係数表!Z36</f>
        <v>0</v>
      </c>
      <c r="AA37" s="37">
        <f>AA$4*投入係数表!AA36</f>
        <v>0</v>
      </c>
      <c r="AB37" s="37">
        <f>AB$4*投入係数表!AB36</f>
        <v>0</v>
      </c>
      <c r="AC37" s="37">
        <f>AC$4*投入係数表!AC36</f>
        <v>0</v>
      </c>
      <c r="AD37" s="37">
        <f>AD$4*投入係数表!AD36</f>
        <v>0</v>
      </c>
      <c r="AE37" s="37">
        <f>AE$4*投入係数表!AE36</f>
        <v>0</v>
      </c>
      <c r="AF37" s="37">
        <f>AF$4*投入係数表!AF36</f>
        <v>0</v>
      </c>
      <c r="AG37" s="37">
        <f>AG$4*投入係数表!AG36</f>
        <v>0</v>
      </c>
      <c r="AH37" s="37">
        <f>AH$4*投入係数表!AH36</f>
        <v>0</v>
      </c>
      <c r="AI37" s="37">
        <f>AI$4*投入係数表!AI36</f>
        <v>0</v>
      </c>
      <c r="AJ37" s="37">
        <f>AJ$4*投入係数表!AJ36</f>
        <v>0</v>
      </c>
      <c r="AK37" s="37">
        <f>AK$4*投入係数表!AK36</f>
        <v>0</v>
      </c>
      <c r="AL37" s="37">
        <f>AL$4*投入係数表!AL36</f>
        <v>0</v>
      </c>
      <c r="AM37" s="37">
        <f>AM$4*投入係数表!AM36</f>
        <v>0</v>
      </c>
      <c r="AN37" s="37">
        <f>AN$4*投入係数表!AN36</f>
        <v>0</v>
      </c>
      <c r="AO37" s="37">
        <f>AO$4*投入係数表!AO36</f>
        <v>0</v>
      </c>
      <c r="AP37" s="37">
        <f>AP$4*投入係数表!AP36</f>
        <v>0</v>
      </c>
      <c r="AQ37" s="37">
        <f>AQ$4*投入係数表!AQ36</f>
        <v>0</v>
      </c>
      <c r="AR37" s="37">
        <f>AR$4*投入係数表!AR36</f>
        <v>0</v>
      </c>
      <c r="AS37" s="37">
        <f>AS$4*投入係数表!AS36</f>
        <v>0</v>
      </c>
      <c r="AT37" s="37">
        <f>AT$4*投入係数表!AT36</f>
        <v>0</v>
      </c>
      <c r="AU37" s="37">
        <f>AU$4*投入係数表!AU36</f>
        <v>0</v>
      </c>
      <c r="AV37" s="37">
        <f>AV$4*投入係数表!AV36</f>
        <v>0</v>
      </c>
      <c r="AW37" s="37">
        <f>AW$4*投入係数表!AW36</f>
        <v>0</v>
      </c>
      <c r="AX37" s="37">
        <f>AX$4*投入係数表!AX36</f>
        <v>0</v>
      </c>
      <c r="AY37" s="37">
        <f>AY$4*投入係数表!AY36</f>
        <v>0</v>
      </c>
      <c r="AZ37" s="37">
        <f>AZ$4*投入係数表!AZ36</f>
        <v>0</v>
      </c>
      <c r="BA37" s="37">
        <f>BA$4*投入係数表!BA36</f>
        <v>0</v>
      </c>
      <c r="BB37" s="37">
        <f>BB$4*投入係数表!BB36</f>
        <v>0</v>
      </c>
      <c r="BC37" s="37">
        <f>BC$4*投入係数表!BC36</f>
        <v>0</v>
      </c>
      <c r="BD37" s="37">
        <f>BD$4*投入係数表!BD36</f>
        <v>0</v>
      </c>
      <c r="BE37" s="37">
        <f>BE$4*投入係数表!BE36</f>
        <v>0</v>
      </c>
      <c r="BF37" s="37">
        <f>BF$4*投入係数表!BF36</f>
        <v>0</v>
      </c>
      <c r="BG37" s="37">
        <f>BG$4*投入係数表!BG36</f>
        <v>0</v>
      </c>
      <c r="BH37" s="37">
        <f>BH$4*投入係数表!BH36</f>
        <v>0</v>
      </c>
      <c r="BI37" s="37">
        <f>BI$4*投入係数表!BI36</f>
        <v>0</v>
      </c>
      <c r="BJ37" s="37">
        <f>BJ$4*投入係数表!BJ36</f>
        <v>0</v>
      </c>
      <c r="BK37" s="37">
        <f>BK$4*投入係数表!BK36</f>
        <v>0</v>
      </c>
      <c r="BL37" s="37">
        <f>BL$4*投入係数表!BL36</f>
        <v>0</v>
      </c>
      <c r="BM37" s="37">
        <f>BM$4*投入係数表!BM36</f>
        <v>0</v>
      </c>
      <c r="BN37" s="37">
        <f>BN$4*投入係数表!BN36</f>
        <v>0</v>
      </c>
      <c r="BO37" s="37">
        <f>BO$4*投入係数表!BO36</f>
        <v>0</v>
      </c>
      <c r="BP37" s="37">
        <f>BP$4*投入係数表!BP36</f>
        <v>0</v>
      </c>
      <c r="BQ37" s="37">
        <f>BQ$4*投入係数表!BQ36</f>
        <v>0</v>
      </c>
      <c r="BR37" s="37">
        <f>BR$4*投入係数表!BR36</f>
        <v>0</v>
      </c>
      <c r="BS37" s="37">
        <f>BS$4*投入係数表!BS36</f>
        <v>0</v>
      </c>
      <c r="BT37" s="37">
        <f>BT$4*投入係数表!BT36</f>
        <v>0</v>
      </c>
      <c r="BU37" s="37">
        <f>BU$4*投入係数表!BU36</f>
        <v>0</v>
      </c>
      <c r="BV37" s="37">
        <f>BV$4*投入係数表!BV36</f>
        <v>0</v>
      </c>
      <c r="BW37" s="37">
        <f>BW$4*投入係数表!BW36</f>
        <v>0</v>
      </c>
      <c r="BX37" s="37">
        <f>BX$4*投入係数表!BX36</f>
        <v>0</v>
      </c>
      <c r="BY37" s="37">
        <f>BY$4*投入係数表!BY36</f>
        <v>0</v>
      </c>
      <c r="BZ37" s="37">
        <f>BZ$4*投入係数表!BZ36</f>
        <v>0</v>
      </c>
      <c r="CA37" s="37">
        <f>CA$4*投入係数表!CA36</f>
        <v>0</v>
      </c>
      <c r="CB37" s="37">
        <f>CB$4*投入係数表!CB36</f>
        <v>0</v>
      </c>
      <c r="CC37" s="37">
        <f>CC$4*投入係数表!CC36</f>
        <v>0</v>
      </c>
      <c r="CD37" s="37">
        <f>CD$4*投入係数表!CD36</f>
        <v>0</v>
      </c>
      <c r="CE37" s="37">
        <f>CE$4*投入係数表!CE36</f>
        <v>0</v>
      </c>
      <c r="CF37" s="37">
        <f>CF$4*投入係数表!CF36</f>
        <v>0</v>
      </c>
      <c r="CG37" s="37">
        <f>CG$4*投入係数表!CG36</f>
        <v>0</v>
      </c>
      <c r="CH37" s="37">
        <f>CH$4*投入係数表!CH36</f>
        <v>0</v>
      </c>
      <c r="CI37" s="37">
        <f>CI$4*投入係数表!CI36</f>
        <v>0</v>
      </c>
      <c r="CJ37" s="37">
        <f>CJ$4*投入係数表!CJ36</f>
        <v>0</v>
      </c>
      <c r="CK37" s="37">
        <f>CK$4*投入係数表!CK36</f>
        <v>0</v>
      </c>
      <c r="CL37" s="37">
        <f>CL$4*投入係数表!CL36</f>
        <v>0</v>
      </c>
      <c r="CM37" s="37">
        <f>CM$4*投入係数表!CM36</f>
        <v>0</v>
      </c>
      <c r="CN37" s="37">
        <f>CN$4*投入係数表!CN36</f>
        <v>0</v>
      </c>
      <c r="CO37" s="37">
        <f>CO$4*投入係数表!CO36</f>
        <v>0</v>
      </c>
      <c r="CP37" s="37">
        <f>CP$4*投入係数表!CP36</f>
        <v>0</v>
      </c>
      <c r="CQ37" s="37">
        <f>CQ$4*投入係数表!CQ36</f>
        <v>0</v>
      </c>
      <c r="CR37" s="37">
        <f>CR$4*投入係数表!CR36</f>
        <v>0</v>
      </c>
      <c r="CS37" s="37">
        <f>CS$4*投入係数表!CS36</f>
        <v>0</v>
      </c>
      <c r="CT37" s="37">
        <f>CT$4*投入係数表!CT36</f>
        <v>0</v>
      </c>
      <c r="CU37" s="37">
        <f>CU$4*投入係数表!CU36</f>
        <v>0</v>
      </c>
      <c r="CV37" s="37">
        <f>CV$4*投入係数表!CV36</f>
        <v>0</v>
      </c>
      <c r="CW37" s="37">
        <f>CW$4*投入係数表!CW36</f>
        <v>0</v>
      </c>
      <c r="CX37" s="37">
        <f>CX$4*投入係数表!CX36</f>
        <v>0</v>
      </c>
      <c r="CY37" s="37">
        <f>CY$4*投入係数表!CY36</f>
        <v>0</v>
      </c>
      <c r="CZ37" s="37">
        <f>CZ$4*投入係数表!CZ36</f>
        <v>0</v>
      </c>
      <c r="DA37" s="37">
        <f>DA$4*投入係数表!DA36</f>
        <v>0</v>
      </c>
      <c r="DB37" s="37">
        <f>DB$4*投入係数表!DB36</f>
        <v>0</v>
      </c>
      <c r="DC37" s="37">
        <f>DC$4*投入係数表!DC36</f>
        <v>0</v>
      </c>
      <c r="DD37" s="37">
        <f>DD$4*投入係数表!DD36</f>
        <v>0</v>
      </c>
      <c r="DE37" s="34">
        <f t="shared" si="0"/>
        <v>0</v>
      </c>
    </row>
    <row r="38" spans="1:109" x14ac:dyDescent="0.15">
      <c r="A38" s="8" t="s">
        <v>53</v>
      </c>
      <c r="B38" s="9" t="s">
        <v>58</v>
      </c>
      <c r="C38" s="37">
        <f>C$4*投入係数表!C37</f>
        <v>0</v>
      </c>
      <c r="D38" s="37">
        <f>D$4*投入係数表!D37</f>
        <v>0</v>
      </c>
      <c r="E38" s="37">
        <f>E$4*投入係数表!E37</f>
        <v>0</v>
      </c>
      <c r="F38" s="37">
        <f>F$4*投入係数表!F37</f>
        <v>0</v>
      </c>
      <c r="G38" s="37">
        <f>G$4*投入係数表!G37</f>
        <v>0</v>
      </c>
      <c r="H38" s="37">
        <f>H$4*投入係数表!H37</f>
        <v>0</v>
      </c>
      <c r="I38" s="37">
        <f>I$4*投入係数表!I37</f>
        <v>0</v>
      </c>
      <c r="J38" s="37">
        <f>J$4*投入係数表!J37</f>
        <v>0</v>
      </c>
      <c r="K38" s="37">
        <f>K$4*投入係数表!K37</f>
        <v>0</v>
      </c>
      <c r="L38" s="37">
        <f>L$4*投入係数表!L37</f>
        <v>0</v>
      </c>
      <c r="M38" s="37">
        <f>M$4*投入係数表!M37</f>
        <v>0</v>
      </c>
      <c r="N38" s="37">
        <f>N$4*投入係数表!N37</f>
        <v>0</v>
      </c>
      <c r="O38" s="37">
        <f>O$4*投入係数表!O37</f>
        <v>0</v>
      </c>
      <c r="P38" s="37">
        <f>P$4*投入係数表!P37</f>
        <v>0</v>
      </c>
      <c r="Q38" s="37">
        <f>Q$4*投入係数表!Q37</f>
        <v>0</v>
      </c>
      <c r="R38" s="37">
        <f>R$4*投入係数表!R37</f>
        <v>0</v>
      </c>
      <c r="S38" s="37">
        <f>S$4*投入係数表!S37</f>
        <v>0</v>
      </c>
      <c r="T38" s="37">
        <f>T$4*投入係数表!T37</f>
        <v>0</v>
      </c>
      <c r="U38" s="37">
        <f>U$4*投入係数表!U37</f>
        <v>0</v>
      </c>
      <c r="V38" s="37">
        <f>V$4*投入係数表!V37</f>
        <v>0</v>
      </c>
      <c r="W38" s="37">
        <f>W$4*投入係数表!W37</f>
        <v>0</v>
      </c>
      <c r="X38" s="37">
        <f>X$4*投入係数表!X37</f>
        <v>0</v>
      </c>
      <c r="Y38" s="37">
        <f>Y$4*投入係数表!Y37</f>
        <v>0</v>
      </c>
      <c r="Z38" s="37">
        <f>Z$4*投入係数表!Z37</f>
        <v>0</v>
      </c>
      <c r="AA38" s="37">
        <f>AA$4*投入係数表!AA37</f>
        <v>0</v>
      </c>
      <c r="AB38" s="37">
        <f>AB$4*投入係数表!AB37</f>
        <v>0</v>
      </c>
      <c r="AC38" s="37">
        <f>AC$4*投入係数表!AC37</f>
        <v>0</v>
      </c>
      <c r="AD38" s="37">
        <f>AD$4*投入係数表!AD37</f>
        <v>0</v>
      </c>
      <c r="AE38" s="37">
        <f>AE$4*投入係数表!AE37</f>
        <v>0</v>
      </c>
      <c r="AF38" s="37">
        <f>AF$4*投入係数表!AF37</f>
        <v>0</v>
      </c>
      <c r="AG38" s="37">
        <f>AG$4*投入係数表!AG37</f>
        <v>0</v>
      </c>
      <c r="AH38" s="37">
        <f>AH$4*投入係数表!AH37</f>
        <v>0</v>
      </c>
      <c r="AI38" s="37">
        <f>AI$4*投入係数表!AI37</f>
        <v>0</v>
      </c>
      <c r="AJ38" s="37">
        <f>AJ$4*投入係数表!AJ37</f>
        <v>0</v>
      </c>
      <c r="AK38" s="37">
        <f>AK$4*投入係数表!AK37</f>
        <v>0</v>
      </c>
      <c r="AL38" s="37">
        <f>AL$4*投入係数表!AL37</f>
        <v>0</v>
      </c>
      <c r="AM38" s="37">
        <f>AM$4*投入係数表!AM37</f>
        <v>0</v>
      </c>
      <c r="AN38" s="37">
        <f>AN$4*投入係数表!AN37</f>
        <v>0</v>
      </c>
      <c r="AO38" s="37">
        <f>AO$4*投入係数表!AO37</f>
        <v>0</v>
      </c>
      <c r="AP38" s="37">
        <f>AP$4*投入係数表!AP37</f>
        <v>0</v>
      </c>
      <c r="AQ38" s="37">
        <f>AQ$4*投入係数表!AQ37</f>
        <v>0</v>
      </c>
      <c r="AR38" s="37">
        <f>AR$4*投入係数表!AR37</f>
        <v>0</v>
      </c>
      <c r="AS38" s="37">
        <f>AS$4*投入係数表!AS37</f>
        <v>0</v>
      </c>
      <c r="AT38" s="37">
        <f>AT$4*投入係数表!AT37</f>
        <v>0</v>
      </c>
      <c r="AU38" s="37">
        <f>AU$4*投入係数表!AU37</f>
        <v>0</v>
      </c>
      <c r="AV38" s="37">
        <f>AV$4*投入係数表!AV37</f>
        <v>0</v>
      </c>
      <c r="AW38" s="37">
        <f>AW$4*投入係数表!AW37</f>
        <v>0</v>
      </c>
      <c r="AX38" s="37">
        <f>AX$4*投入係数表!AX37</f>
        <v>0</v>
      </c>
      <c r="AY38" s="37">
        <f>AY$4*投入係数表!AY37</f>
        <v>0</v>
      </c>
      <c r="AZ38" s="37">
        <f>AZ$4*投入係数表!AZ37</f>
        <v>0</v>
      </c>
      <c r="BA38" s="37">
        <f>BA$4*投入係数表!BA37</f>
        <v>0</v>
      </c>
      <c r="BB38" s="37">
        <f>BB$4*投入係数表!BB37</f>
        <v>0</v>
      </c>
      <c r="BC38" s="37">
        <f>BC$4*投入係数表!BC37</f>
        <v>0</v>
      </c>
      <c r="BD38" s="37">
        <f>BD$4*投入係数表!BD37</f>
        <v>0</v>
      </c>
      <c r="BE38" s="37">
        <f>BE$4*投入係数表!BE37</f>
        <v>0</v>
      </c>
      <c r="BF38" s="37">
        <f>BF$4*投入係数表!BF37</f>
        <v>0</v>
      </c>
      <c r="BG38" s="37">
        <f>BG$4*投入係数表!BG37</f>
        <v>0</v>
      </c>
      <c r="BH38" s="37">
        <f>BH$4*投入係数表!BH37</f>
        <v>0</v>
      </c>
      <c r="BI38" s="37">
        <f>BI$4*投入係数表!BI37</f>
        <v>0</v>
      </c>
      <c r="BJ38" s="37">
        <f>BJ$4*投入係数表!BJ37</f>
        <v>0</v>
      </c>
      <c r="BK38" s="37">
        <f>BK$4*投入係数表!BK37</f>
        <v>0</v>
      </c>
      <c r="BL38" s="37">
        <f>BL$4*投入係数表!BL37</f>
        <v>0</v>
      </c>
      <c r="BM38" s="37">
        <f>BM$4*投入係数表!BM37</f>
        <v>0</v>
      </c>
      <c r="BN38" s="37">
        <f>BN$4*投入係数表!BN37</f>
        <v>0</v>
      </c>
      <c r="BO38" s="37">
        <f>BO$4*投入係数表!BO37</f>
        <v>0</v>
      </c>
      <c r="BP38" s="37">
        <f>BP$4*投入係数表!BP37</f>
        <v>0</v>
      </c>
      <c r="BQ38" s="37">
        <f>BQ$4*投入係数表!BQ37</f>
        <v>0</v>
      </c>
      <c r="BR38" s="37">
        <f>BR$4*投入係数表!BR37</f>
        <v>0</v>
      </c>
      <c r="BS38" s="37">
        <f>BS$4*投入係数表!BS37</f>
        <v>0</v>
      </c>
      <c r="BT38" s="37">
        <f>BT$4*投入係数表!BT37</f>
        <v>0</v>
      </c>
      <c r="BU38" s="37">
        <f>BU$4*投入係数表!BU37</f>
        <v>0</v>
      </c>
      <c r="BV38" s="37">
        <f>BV$4*投入係数表!BV37</f>
        <v>0</v>
      </c>
      <c r="BW38" s="37">
        <f>BW$4*投入係数表!BW37</f>
        <v>0</v>
      </c>
      <c r="BX38" s="37">
        <f>BX$4*投入係数表!BX37</f>
        <v>0</v>
      </c>
      <c r="BY38" s="37">
        <f>BY$4*投入係数表!BY37</f>
        <v>0</v>
      </c>
      <c r="BZ38" s="37">
        <f>BZ$4*投入係数表!BZ37</f>
        <v>0</v>
      </c>
      <c r="CA38" s="37">
        <f>CA$4*投入係数表!CA37</f>
        <v>0</v>
      </c>
      <c r="CB38" s="37">
        <f>CB$4*投入係数表!CB37</f>
        <v>0</v>
      </c>
      <c r="CC38" s="37">
        <f>CC$4*投入係数表!CC37</f>
        <v>0</v>
      </c>
      <c r="CD38" s="37">
        <f>CD$4*投入係数表!CD37</f>
        <v>0</v>
      </c>
      <c r="CE38" s="37">
        <f>CE$4*投入係数表!CE37</f>
        <v>0</v>
      </c>
      <c r="CF38" s="37">
        <f>CF$4*投入係数表!CF37</f>
        <v>0</v>
      </c>
      <c r="CG38" s="37">
        <f>CG$4*投入係数表!CG37</f>
        <v>0</v>
      </c>
      <c r="CH38" s="37">
        <f>CH$4*投入係数表!CH37</f>
        <v>0</v>
      </c>
      <c r="CI38" s="37">
        <f>CI$4*投入係数表!CI37</f>
        <v>0</v>
      </c>
      <c r="CJ38" s="37">
        <f>CJ$4*投入係数表!CJ37</f>
        <v>0</v>
      </c>
      <c r="CK38" s="37">
        <f>CK$4*投入係数表!CK37</f>
        <v>0</v>
      </c>
      <c r="CL38" s="37">
        <f>CL$4*投入係数表!CL37</f>
        <v>0</v>
      </c>
      <c r="CM38" s="37">
        <f>CM$4*投入係数表!CM37</f>
        <v>0</v>
      </c>
      <c r="CN38" s="37">
        <f>CN$4*投入係数表!CN37</f>
        <v>0</v>
      </c>
      <c r="CO38" s="37">
        <f>CO$4*投入係数表!CO37</f>
        <v>0</v>
      </c>
      <c r="CP38" s="37">
        <f>CP$4*投入係数表!CP37</f>
        <v>0</v>
      </c>
      <c r="CQ38" s="37">
        <f>CQ$4*投入係数表!CQ37</f>
        <v>0</v>
      </c>
      <c r="CR38" s="37">
        <f>CR$4*投入係数表!CR37</f>
        <v>0</v>
      </c>
      <c r="CS38" s="37">
        <f>CS$4*投入係数表!CS37</f>
        <v>0</v>
      </c>
      <c r="CT38" s="37">
        <f>CT$4*投入係数表!CT37</f>
        <v>0</v>
      </c>
      <c r="CU38" s="37">
        <f>CU$4*投入係数表!CU37</f>
        <v>0</v>
      </c>
      <c r="CV38" s="37">
        <f>CV$4*投入係数表!CV37</f>
        <v>0</v>
      </c>
      <c r="CW38" s="37">
        <f>CW$4*投入係数表!CW37</f>
        <v>0</v>
      </c>
      <c r="CX38" s="37">
        <f>CX$4*投入係数表!CX37</f>
        <v>0</v>
      </c>
      <c r="CY38" s="37">
        <f>CY$4*投入係数表!CY37</f>
        <v>0</v>
      </c>
      <c r="CZ38" s="37">
        <f>CZ$4*投入係数表!CZ37</f>
        <v>0</v>
      </c>
      <c r="DA38" s="37">
        <f>DA$4*投入係数表!DA37</f>
        <v>0</v>
      </c>
      <c r="DB38" s="37">
        <f>DB$4*投入係数表!DB37</f>
        <v>0</v>
      </c>
      <c r="DC38" s="37">
        <f>DC$4*投入係数表!DC37</f>
        <v>0</v>
      </c>
      <c r="DD38" s="37">
        <f>DD$4*投入係数表!DD37</f>
        <v>0</v>
      </c>
      <c r="DE38" s="34">
        <f t="shared" si="0"/>
        <v>0</v>
      </c>
    </row>
    <row r="39" spans="1:109" x14ac:dyDescent="0.15">
      <c r="A39" s="8" t="s">
        <v>55</v>
      </c>
      <c r="B39" s="9" t="s">
        <v>60</v>
      </c>
      <c r="C39" s="37">
        <f>C$4*投入係数表!C38</f>
        <v>0</v>
      </c>
      <c r="D39" s="37">
        <f>D$4*投入係数表!D38</f>
        <v>0</v>
      </c>
      <c r="E39" s="37">
        <f>E$4*投入係数表!E38</f>
        <v>0</v>
      </c>
      <c r="F39" s="37">
        <f>F$4*投入係数表!F38</f>
        <v>0</v>
      </c>
      <c r="G39" s="37">
        <f>G$4*投入係数表!G38</f>
        <v>0</v>
      </c>
      <c r="H39" s="37">
        <f>H$4*投入係数表!H38</f>
        <v>0</v>
      </c>
      <c r="I39" s="37">
        <f>I$4*投入係数表!I38</f>
        <v>0</v>
      </c>
      <c r="J39" s="37">
        <f>J$4*投入係数表!J38</f>
        <v>0</v>
      </c>
      <c r="K39" s="37">
        <f>K$4*投入係数表!K38</f>
        <v>0</v>
      </c>
      <c r="L39" s="37">
        <f>L$4*投入係数表!L38</f>
        <v>0</v>
      </c>
      <c r="M39" s="37">
        <f>M$4*投入係数表!M38</f>
        <v>0</v>
      </c>
      <c r="N39" s="37">
        <f>N$4*投入係数表!N38</f>
        <v>0</v>
      </c>
      <c r="O39" s="37">
        <f>O$4*投入係数表!O38</f>
        <v>0</v>
      </c>
      <c r="P39" s="37">
        <f>P$4*投入係数表!P38</f>
        <v>0</v>
      </c>
      <c r="Q39" s="37">
        <f>Q$4*投入係数表!Q38</f>
        <v>0</v>
      </c>
      <c r="R39" s="37">
        <f>R$4*投入係数表!R38</f>
        <v>0</v>
      </c>
      <c r="S39" s="37">
        <f>S$4*投入係数表!S38</f>
        <v>0</v>
      </c>
      <c r="T39" s="37">
        <f>T$4*投入係数表!T38</f>
        <v>0</v>
      </c>
      <c r="U39" s="37">
        <f>U$4*投入係数表!U38</f>
        <v>0</v>
      </c>
      <c r="V39" s="37">
        <f>V$4*投入係数表!V38</f>
        <v>0</v>
      </c>
      <c r="W39" s="37">
        <f>W$4*投入係数表!W38</f>
        <v>0</v>
      </c>
      <c r="X39" s="37">
        <f>X$4*投入係数表!X38</f>
        <v>0</v>
      </c>
      <c r="Y39" s="37">
        <f>Y$4*投入係数表!Y38</f>
        <v>0</v>
      </c>
      <c r="Z39" s="37">
        <f>Z$4*投入係数表!Z38</f>
        <v>0</v>
      </c>
      <c r="AA39" s="37">
        <f>AA$4*投入係数表!AA38</f>
        <v>0</v>
      </c>
      <c r="AB39" s="37">
        <f>AB$4*投入係数表!AB38</f>
        <v>0</v>
      </c>
      <c r="AC39" s="37">
        <f>AC$4*投入係数表!AC38</f>
        <v>0</v>
      </c>
      <c r="AD39" s="37">
        <f>AD$4*投入係数表!AD38</f>
        <v>0</v>
      </c>
      <c r="AE39" s="37">
        <f>AE$4*投入係数表!AE38</f>
        <v>0</v>
      </c>
      <c r="AF39" s="37">
        <f>AF$4*投入係数表!AF38</f>
        <v>0</v>
      </c>
      <c r="AG39" s="37">
        <f>AG$4*投入係数表!AG38</f>
        <v>0</v>
      </c>
      <c r="AH39" s="37">
        <f>AH$4*投入係数表!AH38</f>
        <v>0</v>
      </c>
      <c r="AI39" s="37">
        <f>AI$4*投入係数表!AI38</f>
        <v>0</v>
      </c>
      <c r="AJ39" s="37">
        <f>AJ$4*投入係数表!AJ38</f>
        <v>0</v>
      </c>
      <c r="AK39" s="37">
        <f>AK$4*投入係数表!AK38</f>
        <v>0</v>
      </c>
      <c r="AL39" s="37">
        <f>AL$4*投入係数表!AL38</f>
        <v>0</v>
      </c>
      <c r="AM39" s="37">
        <f>AM$4*投入係数表!AM38</f>
        <v>0</v>
      </c>
      <c r="AN39" s="37">
        <f>AN$4*投入係数表!AN38</f>
        <v>0</v>
      </c>
      <c r="AO39" s="37">
        <f>AO$4*投入係数表!AO38</f>
        <v>0</v>
      </c>
      <c r="AP39" s="37">
        <f>AP$4*投入係数表!AP38</f>
        <v>0</v>
      </c>
      <c r="AQ39" s="37">
        <f>AQ$4*投入係数表!AQ38</f>
        <v>0</v>
      </c>
      <c r="AR39" s="37">
        <f>AR$4*投入係数表!AR38</f>
        <v>0</v>
      </c>
      <c r="AS39" s="37">
        <f>AS$4*投入係数表!AS38</f>
        <v>0</v>
      </c>
      <c r="AT39" s="37">
        <f>AT$4*投入係数表!AT38</f>
        <v>0</v>
      </c>
      <c r="AU39" s="37">
        <f>AU$4*投入係数表!AU38</f>
        <v>0</v>
      </c>
      <c r="AV39" s="37">
        <f>AV$4*投入係数表!AV38</f>
        <v>0</v>
      </c>
      <c r="AW39" s="37">
        <f>AW$4*投入係数表!AW38</f>
        <v>0</v>
      </c>
      <c r="AX39" s="37">
        <f>AX$4*投入係数表!AX38</f>
        <v>0</v>
      </c>
      <c r="AY39" s="37">
        <f>AY$4*投入係数表!AY38</f>
        <v>0</v>
      </c>
      <c r="AZ39" s="37">
        <f>AZ$4*投入係数表!AZ38</f>
        <v>0</v>
      </c>
      <c r="BA39" s="37">
        <f>BA$4*投入係数表!BA38</f>
        <v>0</v>
      </c>
      <c r="BB39" s="37">
        <f>BB$4*投入係数表!BB38</f>
        <v>0</v>
      </c>
      <c r="BC39" s="37">
        <f>BC$4*投入係数表!BC38</f>
        <v>0</v>
      </c>
      <c r="BD39" s="37">
        <f>BD$4*投入係数表!BD38</f>
        <v>0</v>
      </c>
      <c r="BE39" s="37">
        <f>BE$4*投入係数表!BE38</f>
        <v>0</v>
      </c>
      <c r="BF39" s="37">
        <f>BF$4*投入係数表!BF38</f>
        <v>0</v>
      </c>
      <c r="BG39" s="37">
        <f>BG$4*投入係数表!BG38</f>
        <v>0</v>
      </c>
      <c r="BH39" s="37">
        <f>BH$4*投入係数表!BH38</f>
        <v>0</v>
      </c>
      <c r="BI39" s="37">
        <f>BI$4*投入係数表!BI38</f>
        <v>0</v>
      </c>
      <c r="BJ39" s="37">
        <f>BJ$4*投入係数表!BJ38</f>
        <v>0</v>
      </c>
      <c r="BK39" s="37">
        <f>BK$4*投入係数表!BK38</f>
        <v>0</v>
      </c>
      <c r="BL39" s="37">
        <f>BL$4*投入係数表!BL38</f>
        <v>0</v>
      </c>
      <c r="BM39" s="37">
        <f>BM$4*投入係数表!BM38</f>
        <v>0</v>
      </c>
      <c r="BN39" s="37">
        <f>BN$4*投入係数表!BN38</f>
        <v>0</v>
      </c>
      <c r="BO39" s="37">
        <f>BO$4*投入係数表!BO38</f>
        <v>0</v>
      </c>
      <c r="BP39" s="37">
        <f>BP$4*投入係数表!BP38</f>
        <v>0</v>
      </c>
      <c r="BQ39" s="37">
        <f>BQ$4*投入係数表!BQ38</f>
        <v>0</v>
      </c>
      <c r="BR39" s="37">
        <f>BR$4*投入係数表!BR38</f>
        <v>0</v>
      </c>
      <c r="BS39" s="37">
        <f>BS$4*投入係数表!BS38</f>
        <v>0</v>
      </c>
      <c r="BT39" s="37">
        <f>BT$4*投入係数表!BT38</f>
        <v>0</v>
      </c>
      <c r="BU39" s="37">
        <f>BU$4*投入係数表!BU38</f>
        <v>0</v>
      </c>
      <c r="BV39" s="37">
        <f>BV$4*投入係数表!BV38</f>
        <v>0</v>
      </c>
      <c r="BW39" s="37">
        <f>BW$4*投入係数表!BW38</f>
        <v>0</v>
      </c>
      <c r="BX39" s="37">
        <f>BX$4*投入係数表!BX38</f>
        <v>0</v>
      </c>
      <c r="BY39" s="37">
        <f>BY$4*投入係数表!BY38</f>
        <v>0</v>
      </c>
      <c r="BZ39" s="37">
        <f>BZ$4*投入係数表!BZ38</f>
        <v>0</v>
      </c>
      <c r="CA39" s="37">
        <f>CA$4*投入係数表!CA38</f>
        <v>0</v>
      </c>
      <c r="CB39" s="37">
        <f>CB$4*投入係数表!CB38</f>
        <v>0</v>
      </c>
      <c r="CC39" s="37">
        <f>CC$4*投入係数表!CC38</f>
        <v>0</v>
      </c>
      <c r="CD39" s="37">
        <f>CD$4*投入係数表!CD38</f>
        <v>0</v>
      </c>
      <c r="CE39" s="37">
        <f>CE$4*投入係数表!CE38</f>
        <v>0</v>
      </c>
      <c r="CF39" s="37">
        <f>CF$4*投入係数表!CF38</f>
        <v>0</v>
      </c>
      <c r="CG39" s="37">
        <f>CG$4*投入係数表!CG38</f>
        <v>0</v>
      </c>
      <c r="CH39" s="37">
        <f>CH$4*投入係数表!CH38</f>
        <v>0</v>
      </c>
      <c r="CI39" s="37">
        <f>CI$4*投入係数表!CI38</f>
        <v>0</v>
      </c>
      <c r="CJ39" s="37">
        <f>CJ$4*投入係数表!CJ38</f>
        <v>0</v>
      </c>
      <c r="CK39" s="37">
        <f>CK$4*投入係数表!CK38</f>
        <v>0</v>
      </c>
      <c r="CL39" s="37">
        <f>CL$4*投入係数表!CL38</f>
        <v>0</v>
      </c>
      <c r="CM39" s="37">
        <f>CM$4*投入係数表!CM38</f>
        <v>0</v>
      </c>
      <c r="CN39" s="37">
        <f>CN$4*投入係数表!CN38</f>
        <v>0</v>
      </c>
      <c r="CO39" s="37">
        <f>CO$4*投入係数表!CO38</f>
        <v>0</v>
      </c>
      <c r="CP39" s="37">
        <f>CP$4*投入係数表!CP38</f>
        <v>0</v>
      </c>
      <c r="CQ39" s="37">
        <f>CQ$4*投入係数表!CQ38</f>
        <v>0</v>
      </c>
      <c r="CR39" s="37">
        <f>CR$4*投入係数表!CR38</f>
        <v>0</v>
      </c>
      <c r="CS39" s="37">
        <f>CS$4*投入係数表!CS38</f>
        <v>0</v>
      </c>
      <c r="CT39" s="37">
        <f>CT$4*投入係数表!CT38</f>
        <v>0</v>
      </c>
      <c r="CU39" s="37">
        <f>CU$4*投入係数表!CU38</f>
        <v>0</v>
      </c>
      <c r="CV39" s="37">
        <f>CV$4*投入係数表!CV38</f>
        <v>0</v>
      </c>
      <c r="CW39" s="37">
        <f>CW$4*投入係数表!CW38</f>
        <v>0</v>
      </c>
      <c r="CX39" s="37">
        <f>CX$4*投入係数表!CX38</f>
        <v>0</v>
      </c>
      <c r="CY39" s="37">
        <f>CY$4*投入係数表!CY38</f>
        <v>0</v>
      </c>
      <c r="CZ39" s="37">
        <f>CZ$4*投入係数表!CZ38</f>
        <v>0</v>
      </c>
      <c r="DA39" s="37">
        <f>DA$4*投入係数表!DA38</f>
        <v>0</v>
      </c>
      <c r="DB39" s="37">
        <f>DB$4*投入係数表!DB38</f>
        <v>0</v>
      </c>
      <c r="DC39" s="37">
        <f>DC$4*投入係数表!DC38</f>
        <v>0</v>
      </c>
      <c r="DD39" s="37">
        <f>DD$4*投入係数表!DD38</f>
        <v>0</v>
      </c>
      <c r="DE39" s="34">
        <f t="shared" si="0"/>
        <v>0</v>
      </c>
    </row>
    <row r="40" spans="1:109" x14ac:dyDescent="0.15">
      <c r="A40" s="8" t="s">
        <v>57</v>
      </c>
      <c r="B40" s="9" t="s">
        <v>286</v>
      </c>
      <c r="C40" s="37">
        <f>C$4*投入係数表!C39</f>
        <v>0</v>
      </c>
      <c r="D40" s="37">
        <f>D$4*投入係数表!D39</f>
        <v>0</v>
      </c>
      <c r="E40" s="37">
        <f>E$4*投入係数表!E39</f>
        <v>0</v>
      </c>
      <c r="F40" s="37">
        <f>F$4*投入係数表!F39</f>
        <v>0</v>
      </c>
      <c r="G40" s="37">
        <f>G$4*投入係数表!G39</f>
        <v>0</v>
      </c>
      <c r="H40" s="37">
        <f>H$4*投入係数表!H39</f>
        <v>0</v>
      </c>
      <c r="I40" s="37">
        <f>I$4*投入係数表!I39</f>
        <v>0</v>
      </c>
      <c r="J40" s="37">
        <f>J$4*投入係数表!J39</f>
        <v>0</v>
      </c>
      <c r="K40" s="37">
        <f>K$4*投入係数表!K39</f>
        <v>0</v>
      </c>
      <c r="L40" s="37">
        <f>L$4*投入係数表!L39</f>
        <v>0</v>
      </c>
      <c r="M40" s="37">
        <f>M$4*投入係数表!M39</f>
        <v>0</v>
      </c>
      <c r="N40" s="37">
        <f>N$4*投入係数表!N39</f>
        <v>0</v>
      </c>
      <c r="O40" s="37">
        <f>O$4*投入係数表!O39</f>
        <v>0</v>
      </c>
      <c r="P40" s="37">
        <f>P$4*投入係数表!P39</f>
        <v>0</v>
      </c>
      <c r="Q40" s="37">
        <f>Q$4*投入係数表!Q39</f>
        <v>0</v>
      </c>
      <c r="R40" s="37">
        <f>R$4*投入係数表!R39</f>
        <v>0</v>
      </c>
      <c r="S40" s="37">
        <f>S$4*投入係数表!S39</f>
        <v>0</v>
      </c>
      <c r="T40" s="37">
        <f>T$4*投入係数表!T39</f>
        <v>0</v>
      </c>
      <c r="U40" s="37">
        <f>U$4*投入係数表!U39</f>
        <v>0</v>
      </c>
      <c r="V40" s="37">
        <f>V$4*投入係数表!V39</f>
        <v>0</v>
      </c>
      <c r="W40" s="37">
        <f>W$4*投入係数表!W39</f>
        <v>0</v>
      </c>
      <c r="X40" s="37">
        <f>X$4*投入係数表!X39</f>
        <v>0</v>
      </c>
      <c r="Y40" s="37">
        <f>Y$4*投入係数表!Y39</f>
        <v>0</v>
      </c>
      <c r="Z40" s="37">
        <f>Z$4*投入係数表!Z39</f>
        <v>0</v>
      </c>
      <c r="AA40" s="37">
        <f>AA$4*投入係数表!AA39</f>
        <v>0</v>
      </c>
      <c r="AB40" s="37">
        <f>AB$4*投入係数表!AB39</f>
        <v>0</v>
      </c>
      <c r="AC40" s="37">
        <f>AC$4*投入係数表!AC39</f>
        <v>0</v>
      </c>
      <c r="AD40" s="37">
        <f>AD$4*投入係数表!AD39</f>
        <v>0</v>
      </c>
      <c r="AE40" s="37">
        <f>AE$4*投入係数表!AE39</f>
        <v>0</v>
      </c>
      <c r="AF40" s="37">
        <f>AF$4*投入係数表!AF39</f>
        <v>0</v>
      </c>
      <c r="AG40" s="37">
        <f>AG$4*投入係数表!AG39</f>
        <v>0</v>
      </c>
      <c r="AH40" s="37">
        <f>AH$4*投入係数表!AH39</f>
        <v>0</v>
      </c>
      <c r="AI40" s="37">
        <f>AI$4*投入係数表!AI39</f>
        <v>0</v>
      </c>
      <c r="AJ40" s="37">
        <f>AJ$4*投入係数表!AJ39</f>
        <v>0</v>
      </c>
      <c r="AK40" s="37">
        <f>AK$4*投入係数表!AK39</f>
        <v>0</v>
      </c>
      <c r="AL40" s="37">
        <f>AL$4*投入係数表!AL39</f>
        <v>0</v>
      </c>
      <c r="AM40" s="37">
        <f>AM$4*投入係数表!AM39</f>
        <v>0</v>
      </c>
      <c r="AN40" s="37">
        <f>AN$4*投入係数表!AN39</f>
        <v>0</v>
      </c>
      <c r="AO40" s="37">
        <f>AO$4*投入係数表!AO39</f>
        <v>0</v>
      </c>
      <c r="AP40" s="37">
        <f>AP$4*投入係数表!AP39</f>
        <v>0</v>
      </c>
      <c r="AQ40" s="37">
        <f>AQ$4*投入係数表!AQ39</f>
        <v>0</v>
      </c>
      <c r="AR40" s="37">
        <f>AR$4*投入係数表!AR39</f>
        <v>0</v>
      </c>
      <c r="AS40" s="37">
        <f>AS$4*投入係数表!AS39</f>
        <v>0</v>
      </c>
      <c r="AT40" s="37">
        <f>AT$4*投入係数表!AT39</f>
        <v>0</v>
      </c>
      <c r="AU40" s="37">
        <f>AU$4*投入係数表!AU39</f>
        <v>0</v>
      </c>
      <c r="AV40" s="37">
        <f>AV$4*投入係数表!AV39</f>
        <v>0</v>
      </c>
      <c r="AW40" s="37">
        <f>AW$4*投入係数表!AW39</f>
        <v>0</v>
      </c>
      <c r="AX40" s="37">
        <f>AX$4*投入係数表!AX39</f>
        <v>0</v>
      </c>
      <c r="AY40" s="37">
        <f>AY$4*投入係数表!AY39</f>
        <v>0</v>
      </c>
      <c r="AZ40" s="37">
        <f>AZ$4*投入係数表!AZ39</f>
        <v>0</v>
      </c>
      <c r="BA40" s="37">
        <f>BA$4*投入係数表!BA39</f>
        <v>0</v>
      </c>
      <c r="BB40" s="37">
        <f>BB$4*投入係数表!BB39</f>
        <v>0</v>
      </c>
      <c r="BC40" s="37">
        <f>BC$4*投入係数表!BC39</f>
        <v>0</v>
      </c>
      <c r="BD40" s="37">
        <f>BD$4*投入係数表!BD39</f>
        <v>0</v>
      </c>
      <c r="BE40" s="37">
        <f>BE$4*投入係数表!BE39</f>
        <v>0</v>
      </c>
      <c r="BF40" s="37">
        <f>BF$4*投入係数表!BF39</f>
        <v>0</v>
      </c>
      <c r="BG40" s="37">
        <f>BG$4*投入係数表!BG39</f>
        <v>0</v>
      </c>
      <c r="BH40" s="37">
        <f>BH$4*投入係数表!BH39</f>
        <v>0</v>
      </c>
      <c r="BI40" s="37">
        <f>BI$4*投入係数表!BI39</f>
        <v>0</v>
      </c>
      <c r="BJ40" s="37">
        <f>BJ$4*投入係数表!BJ39</f>
        <v>0</v>
      </c>
      <c r="BK40" s="37">
        <f>BK$4*投入係数表!BK39</f>
        <v>0</v>
      </c>
      <c r="BL40" s="37">
        <f>BL$4*投入係数表!BL39</f>
        <v>0</v>
      </c>
      <c r="BM40" s="37">
        <f>BM$4*投入係数表!BM39</f>
        <v>0</v>
      </c>
      <c r="BN40" s="37">
        <f>BN$4*投入係数表!BN39</f>
        <v>0</v>
      </c>
      <c r="BO40" s="37">
        <f>BO$4*投入係数表!BO39</f>
        <v>0</v>
      </c>
      <c r="BP40" s="37">
        <f>BP$4*投入係数表!BP39</f>
        <v>0</v>
      </c>
      <c r="BQ40" s="37">
        <f>BQ$4*投入係数表!BQ39</f>
        <v>0</v>
      </c>
      <c r="BR40" s="37">
        <f>BR$4*投入係数表!BR39</f>
        <v>0</v>
      </c>
      <c r="BS40" s="37">
        <f>BS$4*投入係数表!BS39</f>
        <v>0</v>
      </c>
      <c r="BT40" s="37">
        <f>BT$4*投入係数表!BT39</f>
        <v>0</v>
      </c>
      <c r="BU40" s="37">
        <f>BU$4*投入係数表!BU39</f>
        <v>0</v>
      </c>
      <c r="BV40" s="37">
        <f>BV$4*投入係数表!BV39</f>
        <v>0</v>
      </c>
      <c r="BW40" s="37">
        <f>BW$4*投入係数表!BW39</f>
        <v>0</v>
      </c>
      <c r="BX40" s="37">
        <f>BX$4*投入係数表!BX39</f>
        <v>0</v>
      </c>
      <c r="BY40" s="37">
        <f>BY$4*投入係数表!BY39</f>
        <v>0</v>
      </c>
      <c r="BZ40" s="37">
        <f>BZ$4*投入係数表!BZ39</f>
        <v>0</v>
      </c>
      <c r="CA40" s="37">
        <f>CA$4*投入係数表!CA39</f>
        <v>0</v>
      </c>
      <c r="CB40" s="37">
        <f>CB$4*投入係数表!CB39</f>
        <v>0</v>
      </c>
      <c r="CC40" s="37">
        <f>CC$4*投入係数表!CC39</f>
        <v>0</v>
      </c>
      <c r="CD40" s="37">
        <f>CD$4*投入係数表!CD39</f>
        <v>0</v>
      </c>
      <c r="CE40" s="37">
        <f>CE$4*投入係数表!CE39</f>
        <v>0</v>
      </c>
      <c r="CF40" s="37">
        <f>CF$4*投入係数表!CF39</f>
        <v>0</v>
      </c>
      <c r="CG40" s="37">
        <f>CG$4*投入係数表!CG39</f>
        <v>0</v>
      </c>
      <c r="CH40" s="37">
        <f>CH$4*投入係数表!CH39</f>
        <v>0</v>
      </c>
      <c r="CI40" s="37">
        <f>CI$4*投入係数表!CI39</f>
        <v>0</v>
      </c>
      <c r="CJ40" s="37">
        <f>CJ$4*投入係数表!CJ39</f>
        <v>0</v>
      </c>
      <c r="CK40" s="37">
        <f>CK$4*投入係数表!CK39</f>
        <v>0</v>
      </c>
      <c r="CL40" s="37">
        <f>CL$4*投入係数表!CL39</f>
        <v>0</v>
      </c>
      <c r="CM40" s="37">
        <f>CM$4*投入係数表!CM39</f>
        <v>0</v>
      </c>
      <c r="CN40" s="37">
        <f>CN$4*投入係数表!CN39</f>
        <v>0</v>
      </c>
      <c r="CO40" s="37">
        <f>CO$4*投入係数表!CO39</f>
        <v>0</v>
      </c>
      <c r="CP40" s="37">
        <f>CP$4*投入係数表!CP39</f>
        <v>0</v>
      </c>
      <c r="CQ40" s="37">
        <f>CQ$4*投入係数表!CQ39</f>
        <v>0</v>
      </c>
      <c r="CR40" s="37">
        <f>CR$4*投入係数表!CR39</f>
        <v>0</v>
      </c>
      <c r="CS40" s="37">
        <f>CS$4*投入係数表!CS39</f>
        <v>0</v>
      </c>
      <c r="CT40" s="37">
        <f>CT$4*投入係数表!CT39</f>
        <v>0</v>
      </c>
      <c r="CU40" s="37">
        <f>CU$4*投入係数表!CU39</f>
        <v>0</v>
      </c>
      <c r="CV40" s="37">
        <f>CV$4*投入係数表!CV39</f>
        <v>0</v>
      </c>
      <c r="CW40" s="37">
        <f>CW$4*投入係数表!CW39</f>
        <v>0</v>
      </c>
      <c r="CX40" s="37">
        <f>CX$4*投入係数表!CX39</f>
        <v>0</v>
      </c>
      <c r="CY40" s="37">
        <f>CY$4*投入係数表!CY39</f>
        <v>0</v>
      </c>
      <c r="CZ40" s="37">
        <f>CZ$4*投入係数表!CZ39</f>
        <v>0</v>
      </c>
      <c r="DA40" s="37">
        <f>DA$4*投入係数表!DA39</f>
        <v>0</v>
      </c>
      <c r="DB40" s="37">
        <f>DB$4*投入係数表!DB39</f>
        <v>0</v>
      </c>
      <c r="DC40" s="37">
        <f>DC$4*投入係数表!DC39</f>
        <v>0</v>
      </c>
      <c r="DD40" s="37">
        <f>DD$4*投入係数表!DD39</f>
        <v>0</v>
      </c>
      <c r="DE40" s="34">
        <f t="shared" si="0"/>
        <v>0</v>
      </c>
    </row>
    <row r="41" spans="1:109" x14ac:dyDescent="0.15">
      <c r="A41" s="8" t="s">
        <v>59</v>
      </c>
      <c r="B41" s="9" t="s">
        <v>63</v>
      </c>
      <c r="C41" s="37">
        <f>C$4*投入係数表!C40</f>
        <v>0</v>
      </c>
      <c r="D41" s="37">
        <f>D$4*投入係数表!D40</f>
        <v>0</v>
      </c>
      <c r="E41" s="37">
        <f>E$4*投入係数表!E40</f>
        <v>0</v>
      </c>
      <c r="F41" s="37">
        <f>F$4*投入係数表!F40</f>
        <v>0</v>
      </c>
      <c r="G41" s="37">
        <f>G$4*投入係数表!G40</f>
        <v>0</v>
      </c>
      <c r="H41" s="37">
        <f>H$4*投入係数表!H40</f>
        <v>0</v>
      </c>
      <c r="I41" s="37">
        <f>I$4*投入係数表!I40</f>
        <v>0</v>
      </c>
      <c r="J41" s="37">
        <f>J$4*投入係数表!J40</f>
        <v>0</v>
      </c>
      <c r="K41" s="37">
        <f>K$4*投入係数表!K40</f>
        <v>0</v>
      </c>
      <c r="L41" s="37">
        <f>L$4*投入係数表!L40</f>
        <v>0</v>
      </c>
      <c r="M41" s="37">
        <f>M$4*投入係数表!M40</f>
        <v>0</v>
      </c>
      <c r="N41" s="37">
        <f>N$4*投入係数表!N40</f>
        <v>0</v>
      </c>
      <c r="O41" s="37">
        <f>O$4*投入係数表!O40</f>
        <v>0</v>
      </c>
      <c r="P41" s="37">
        <f>P$4*投入係数表!P40</f>
        <v>0</v>
      </c>
      <c r="Q41" s="37">
        <f>Q$4*投入係数表!Q40</f>
        <v>0</v>
      </c>
      <c r="R41" s="37">
        <f>R$4*投入係数表!R40</f>
        <v>0</v>
      </c>
      <c r="S41" s="37">
        <f>S$4*投入係数表!S40</f>
        <v>0</v>
      </c>
      <c r="T41" s="37">
        <f>T$4*投入係数表!T40</f>
        <v>0</v>
      </c>
      <c r="U41" s="37">
        <f>U$4*投入係数表!U40</f>
        <v>0</v>
      </c>
      <c r="V41" s="37">
        <f>V$4*投入係数表!V40</f>
        <v>0</v>
      </c>
      <c r="W41" s="37">
        <f>W$4*投入係数表!W40</f>
        <v>0</v>
      </c>
      <c r="X41" s="37">
        <f>X$4*投入係数表!X40</f>
        <v>0</v>
      </c>
      <c r="Y41" s="37">
        <f>Y$4*投入係数表!Y40</f>
        <v>0</v>
      </c>
      <c r="Z41" s="37">
        <f>Z$4*投入係数表!Z40</f>
        <v>0</v>
      </c>
      <c r="AA41" s="37">
        <f>AA$4*投入係数表!AA40</f>
        <v>0</v>
      </c>
      <c r="AB41" s="37">
        <f>AB$4*投入係数表!AB40</f>
        <v>0</v>
      </c>
      <c r="AC41" s="37">
        <f>AC$4*投入係数表!AC40</f>
        <v>0</v>
      </c>
      <c r="AD41" s="37">
        <f>AD$4*投入係数表!AD40</f>
        <v>0</v>
      </c>
      <c r="AE41" s="37">
        <f>AE$4*投入係数表!AE40</f>
        <v>0</v>
      </c>
      <c r="AF41" s="37">
        <f>AF$4*投入係数表!AF40</f>
        <v>0</v>
      </c>
      <c r="AG41" s="37">
        <f>AG$4*投入係数表!AG40</f>
        <v>0</v>
      </c>
      <c r="AH41" s="37">
        <f>AH$4*投入係数表!AH40</f>
        <v>0</v>
      </c>
      <c r="AI41" s="37">
        <f>AI$4*投入係数表!AI40</f>
        <v>0</v>
      </c>
      <c r="AJ41" s="37">
        <f>AJ$4*投入係数表!AJ40</f>
        <v>0</v>
      </c>
      <c r="AK41" s="37">
        <f>AK$4*投入係数表!AK40</f>
        <v>0</v>
      </c>
      <c r="AL41" s="37">
        <f>AL$4*投入係数表!AL40</f>
        <v>0</v>
      </c>
      <c r="AM41" s="37">
        <f>AM$4*投入係数表!AM40</f>
        <v>0</v>
      </c>
      <c r="AN41" s="37">
        <f>AN$4*投入係数表!AN40</f>
        <v>0</v>
      </c>
      <c r="AO41" s="37">
        <f>AO$4*投入係数表!AO40</f>
        <v>0</v>
      </c>
      <c r="AP41" s="37">
        <f>AP$4*投入係数表!AP40</f>
        <v>0</v>
      </c>
      <c r="AQ41" s="37">
        <f>AQ$4*投入係数表!AQ40</f>
        <v>0</v>
      </c>
      <c r="AR41" s="37">
        <f>AR$4*投入係数表!AR40</f>
        <v>0</v>
      </c>
      <c r="AS41" s="37">
        <f>AS$4*投入係数表!AS40</f>
        <v>0</v>
      </c>
      <c r="AT41" s="37">
        <f>AT$4*投入係数表!AT40</f>
        <v>0</v>
      </c>
      <c r="AU41" s="37">
        <f>AU$4*投入係数表!AU40</f>
        <v>0</v>
      </c>
      <c r="AV41" s="37">
        <f>AV$4*投入係数表!AV40</f>
        <v>0</v>
      </c>
      <c r="AW41" s="37">
        <f>AW$4*投入係数表!AW40</f>
        <v>0</v>
      </c>
      <c r="AX41" s="37">
        <f>AX$4*投入係数表!AX40</f>
        <v>0</v>
      </c>
      <c r="AY41" s="37">
        <f>AY$4*投入係数表!AY40</f>
        <v>0</v>
      </c>
      <c r="AZ41" s="37">
        <f>AZ$4*投入係数表!AZ40</f>
        <v>0</v>
      </c>
      <c r="BA41" s="37">
        <f>BA$4*投入係数表!BA40</f>
        <v>0</v>
      </c>
      <c r="BB41" s="37">
        <f>BB$4*投入係数表!BB40</f>
        <v>0</v>
      </c>
      <c r="BC41" s="37">
        <f>BC$4*投入係数表!BC40</f>
        <v>0</v>
      </c>
      <c r="BD41" s="37">
        <f>BD$4*投入係数表!BD40</f>
        <v>0</v>
      </c>
      <c r="BE41" s="37">
        <f>BE$4*投入係数表!BE40</f>
        <v>0</v>
      </c>
      <c r="BF41" s="37">
        <f>BF$4*投入係数表!BF40</f>
        <v>0</v>
      </c>
      <c r="BG41" s="37">
        <f>BG$4*投入係数表!BG40</f>
        <v>0</v>
      </c>
      <c r="BH41" s="37">
        <f>BH$4*投入係数表!BH40</f>
        <v>0</v>
      </c>
      <c r="BI41" s="37">
        <f>BI$4*投入係数表!BI40</f>
        <v>0</v>
      </c>
      <c r="BJ41" s="37">
        <f>BJ$4*投入係数表!BJ40</f>
        <v>0</v>
      </c>
      <c r="BK41" s="37">
        <f>BK$4*投入係数表!BK40</f>
        <v>0</v>
      </c>
      <c r="BL41" s="37">
        <f>BL$4*投入係数表!BL40</f>
        <v>0</v>
      </c>
      <c r="BM41" s="37">
        <f>BM$4*投入係数表!BM40</f>
        <v>0</v>
      </c>
      <c r="BN41" s="37">
        <f>BN$4*投入係数表!BN40</f>
        <v>0</v>
      </c>
      <c r="BO41" s="37">
        <f>BO$4*投入係数表!BO40</f>
        <v>0</v>
      </c>
      <c r="BP41" s="37">
        <f>BP$4*投入係数表!BP40</f>
        <v>0</v>
      </c>
      <c r="BQ41" s="37">
        <f>BQ$4*投入係数表!BQ40</f>
        <v>0</v>
      </c>
      <c r="BR41" s="37">
        <f>BR$4*投入係数表!BR40</f>
        <v>0</v>
      </c>
      <c r="BS41" s="37">
        <f>BS$4*投入係数表!BS40</f>
        <v>0</v>
      </c>
      <c r="BT41" s="37">
        <f>BT$4*投入係数表!BT40</f>
        <v>0</v>
      </c>
      <c r="BU41" s="37">
        <f>BU$4*投入係数表!BU40</f>
        <v>0</v>
      </c>
      <c r="BV41" s="37">
        <f>BV$4*投入係数表!BV40</f>
        <v>0</v>
      </c>
      <c r="BW41" s="37">
        <f>BW$4*投入係数表!BW40</f>
        <v>0</v>
      </c>
      <c r="BX41" s="37">
        <f>BX$4*投入係数表!BX40</f>
        <v>0</v>
      </c>
      <c r="BY41" s="37">
        <f>BY$4*投入係数表!BY40</f>
        <v>0</v>
      </c>
      <c r="BZ41" s="37">
        <f>BZ$4*投入係数表!BZ40</f>
        <v>0</v>
      </c>
      <c r="CA41" s="37">
        <f>CA$4*投入係数表!CA40</f>
        <v>0</v>
      </c>
      <c r="CB41" s="37">
        <f>CB$4*投入係数表!CB40</f>
        <v>0</v>
      </c>
      <c r="CC41" s="37">
        <f>CC$4*投入係数表!CC40</f>
        <v>0</v>
      </c>
      <c r="CD41" s="37">
        <f>CD$4*投入係数表!CD40</f>
        <v>0</v>
      </c>
      <c r="CE41" s="37">
        <f>CE$4*投入係数表!CE40</f>
        <v>0</v>
      </c>
      <c r="CF41" s="37">
        <f>CF$4*投入係数表!CF40</f>
        <v>0</v>
      </c>
      <c r="CG41" s="37">
        <f>CG$4*投入係数表!CG40</f>
        <v>0</v>
      </c>
      <c r="CH41" s="37">
        <f>CH$4*投入係数表!CH40</f>
        <v>0</v>
      </c>
      <c r="CI41" s="37">
        <f>CI$4*投入係数表!CI40</f>
        <v>0</v>
      </c>
      <c r="CJ41" s="37">
        <f>CJ$4*投入係数表!CJ40</f>
        <v>0</v>
      </c>
      <c r="CK41" s="37">
        <f>CK$4*投入係数表!CK40</f>
        <v>0</v>
      </c>
      <c r="CL41" s="37">
        <f>CL$4*投入係数表!CL40</f>
        <v>0</v>
      </c>
      <c r="CM41" s="37">
        <f>CM$4*投入係数表!CM40</f>
        <v>0</v>
      </c>
      <c r="CN41" s="37">
        <f>CN$4*投入係数表!CN40</f>
        <v>0</v>
      </c>
      <c r="CO41" s="37">
        <f>CO$4*投入係数表!CO40</f>
        <v>0</v>
      </c>
      <c r="CP41" s="37">
        <f>CP$4*投入係数表!CP40</f>
        <v>0</v>
      </c>
      <c r="CQ41" s="37">
        <f>CQ$4*投入係数表!CQ40</f>
        <v>0</v>
      </c>
      <c r="CR41" s="37">
        <f>CR$4*投入係数表!CR40</f>
        <v>0</v>
      </c>
      <c r="CS41" s="37">
        <f>CS$4*投入係数表!CS40</f>
        <v>0</v>
      </c>
      <c r="CT41" s="37">
        <f>CT$4*投入係数表!CT40</f>
        <v>0</v>
      </c>
      <c r="CU41" s="37">
        <f>CU$4*投入係数表!CU40</f>
        <v>0</v>
      </c>
      <c r="CV41" s="37">
        <f>CV$4*投入係数表!CV40</f>
        <v>0</v>
      </c>
      <c r="CW41" s="37">
        <f>CW$4*投入係数表!CW40</f>
        <v>0</v>
      </c>
      <c r="CX41" s="37">
        <f>CX$4*投入係数表!CX40</f>
        <v>0</v>
      </c>
      <c r="CY41" s="37">
        <f>CY$4*投入係数表!CY40</f>
        <v>0</v>
      </c>
      <c r="CZ41" s="37">
        <f>CZ$4*投入係数表!CZ40</f>
        <v>0</v>
      </c>
      <c r="DA41" s="37">
        <f>DA$4*投入係数表!DA40</f>
        <v>0</v>
      </c>
      <c r="DB41" s="37">
        <f>DB$4*投入係数表!DB40</f>
        <v>0</v>
      </c>
      <c r="DC41" s="37">
        <f>DC$4*投入係数表!DC40</f>
        <v>0</v>
      </c>
      <c r="DD41" s="37">
        <f>DD$4*投入係数表!DD40</f>
        <v>0</v>
      </c>
      <c r="DE41" s="34">
        <f t="shared" si="0"/>
        <v>0</v>
      </c>
    </row>
    <row r="42" spans="1:109" x14ac:dyDescent="0.15">
      <c r="A42" s="8" t="s">
        <v>61</v>
      </c>
      <c r="B42" s="9" t="s">
        <v>65</v>
      </c>
      <c r="C42" s="37">
        <f>C$4*投入係数表!C41</f>
        <v>0</v>
      </c>
      <c r="D42" s="37">
        <f>D$4*投入係数表!D41</f>
        <v>0</v>
      </c>
      <c r="E42" s="37">
        <f>E$4*投入係数表!E41</f>
        <v>0</v>
      </c>
      <c r="F42" s="37">
        <f>F$4*投入係数表!F41</f>
        <v>0</v>
      </c>
      <c r="G42" s="37">
        <f>G$4*投入係数表!G41</f>
        <v>0</v>
      </c>
      <c r="H42" s="37">
        <f>H$4*投入係数表!H41</f>
        <v>0</v>
      </c>
      <c r="I42" s="37">
        <f>I$4*投入係数表!I41</f>
        <v>0</v>
      </c>
      <c r="J42" s="37">
        <f>J$4*投入係数表!J41</f>
        <v>0</v>
      </c>
      <c r="K42" s="37">
        <f>K$4*投入係数表!K41</f>
        <v>0</v>
      </c>
      <c r="L42" s="37">
        <f>L$4*投入係数表!L41</f>
        <v>0</v>
      </c>
      <c r="M42" s="37">
        <f>M$4*投入係数表!M41</f>
        <v>0</v>
      </c>
      <c r="N42" s="37">
        <f>N$4*投入係数表!N41</f>
        <v>0</v>
      </c>
      <c r="O42" s="37">
        <f>O$4*投入係数表!O41</f>
        <v>0</v>
      </c>
      <c r="P42" s="37">
        <f>P$4*投入係数表!P41</f>
        <v>0</v>
      </c>
      <c r="Q42" s="37">
        <f>Q$4*投入係数表!Q41</f>
        <v>0</v>
      </c>
      <c r="R42" s="37">
        <f>R$4*投入係数表!R41</f>
        <v>0</v>
      </c>
      <c r="S42" s="37">
        <f>S$4*投入係数表!S41</f>
        <v>0</v>
      </c>
      <c r="T42" s="37">
        <f>T$4*投入係数表!T41</f>
        <v>0</v>
      </c>
      <c r="U42" s="37">
        <f>U$4*投入係数表!U41</f>
        <v>0</v>
      </c>
      <c r="V42" s="37">
        <f>V$4*投入係数表!V41</f>
        <v>0</v>
      </c>
      <c r="W42" s="37">
        <f>W$4*投入係数表!W41</f>
        <v>0</v>
      </c>
      <c r="X42" s="37">
        <f>X$4*投入係数表!X41</f>
        <v>0</v>
      </c>
      <c r="Y42" s="37">
        <f>Y$4*投入係数表!Y41</f>
        <v>0</v>
      </c>
      <c r="Z42" s="37">
        <f>Z$4*投入係数表!Z41</f>
        <v>0</v>
      </c>
      <c r="AA42" s="37">
        <f>AA$4*投入係数表!AA41</f>
        <v>0</v>
      </c>
      <c r="AB42" s="37">
        <f>AB$4*投入係数表!AB41</f>
        <v>0</v>
      </c>
      <c r="AC42" s="37">
        <f>AC$4*投入係数表!AC41</f>
        <v>0</v>
      </c>
      <c r="AD42" s="37">
        <f>AD$4*投入係数表!AD41</f>
        <v>0</v>
      </c>
      <c r="AE42" s="37">
        <f>AE$4*投入係数表!AE41</f>
        <v>0</v>
      </c>
      <c r="AF42" s="37">
        <f>AF$4*投入係数表!AF41</f>
        <v>0</v>
      </c>
      <c r="AG42" s="37">
        <f>AG$4*投入係数表!AG41</f>
        <v>0</v>
      </c>
      <c r="AH42" s="37">
        <f>AH$4*投入係数表!AH41</f>
        <v>0</v>
      </c>
      <c r="AI42" s="37">
        <f>AI$4*投入係数表!AI41</f>
        <v>0</v>
      </c>
      <c r="AJ42" s="37">
        <f>AJ$4*投入係数表!AJ41</f>
        <v>0</v>
      </c>
      <c r="AK42" s="37">
        <f>AK$4*投入係数表!AK41</f>
        <v>0</v>
      </c>
      <c r="AL42" s="37">
        <f>AL$4*投入係数表!AL41</f>
        <v>0</v>
      </c>
      <c r="AM42" s="37">
        <f>AM$4*投入係数表!AM41</f>
        <v>0</v>
      </c>
      <c r="AN42" s="37">
        <f>AN$4*投入係数表!AN41</f>
        <v>0</v>
      </c>
      <c r="AO42" s="37">
        <f>AO$4*投入係数表!AO41</f>
        <v>0</v>
      </c>
      <c r="AP42" s="37">
        <f>AP$4*投入係数表!AP41</f>
        <v>0</v>
      </c>
      <c r="AQ42" s="37">
        <f>AQ$4*投入係数表!AQ41</f>
        <v>0</v>
      </c>
      <c r="AR42" s="37">
        <f>AR$4*投入係数表!AR41</f>
        <v>0</v>
      </c>
      <c r="AS42" s="37">
        <f>AS$4*投入係数表!AS41</f>
        <v>0</v>
      </c>
      <c r="AT42" s="37">
        <f>AT$4*投入係数表!AT41</f>
        <v>0</v>
      </c>
      <c r="AU42" s="37">
        <f>AU$4*投入係数表!AU41</f>
        <v>0</v>
      </c>
      <c r="AV42" s="37">
        <f>AV$4*投入係数表!AV41</f>
        <v>0</v>
      </c>
      <c r="AW42" s="37">
        <f>AW$4*投入係数表!AW41</f>
        <v>0</v>
      </c>
      <c r="AX42" s="37">
        <f>AX$4*投入係数表!AX41</f>
        <v>0</v>
      </c>
      <c r="AY42" s="37">
        <f>AY$4*投入係数表!AY41</f>
        <v>0</v>
      </c>
      <c r="AZ42" s="37">
        <f>AZ$4*投入係数表!AZ41</f>
        <v>0</v>
      </c>
      <c r="BA42" s="37">
        <f>BA$4*投入係数表!BA41</f>
        <v>0</v>
      </c>
      <c r="BB42" s="37">
        <f>BB$4*投入係数表!BB41</f>
        <v>0</v>
      </c>
      <c r="BC42" s="37">
        <f>BC$4*投入係数表!BC41</f>
        <v>0</v>
      </c>
      <c r="BD42" s="37">
        <f>BD$4*投入係数表!BD41</f>
        <v>0</v>
      </c>
      <c r="BE42" s="37">
        <f>BE$4*投入係数表!BE41</f>
        <v>0</v>
      </c>
      <c r="BF42" s="37">
        <f>BF$4*投入係数表!BF41</f>
        <v>0</v>
      </c>
      <c r="BG42" s="37">
        <f>BG$4*投入係数表!BG41</f>
        <v>0</v>
      </c>
      <c r="BH42" s="37">
        <f>BH$4*投入係数表!BH41</f>
        <v>0</v>
      </c>
      <c r="BI42" s="37">
        <f>BI$4*投入係数表!BI41</f>
        <v>0</v>
      </c>
      <c r="BJ42" s="37">
        <f>BJ$4*投入係数表!BJ41</f>
        <v>0</v>
      </c>
      <c r="BK42" s="37">
        <f>BK$4*投入係数表!BK41</f>
        <v>0</v>
      </c>
      <c r="BL42" s="37">
        <f>BL$4*投入係数表!BL41</f>
        <v>0</v>
      </c>
      <c r="BM42" s="37">
        <f>BM$4*投入係数表!BM41</f>
        <v>0</v>
      </c>
      <c r="BN42" s="37">
        <f>BN$4*投入係数表!BN41</f>
        <v>0</v>
      </c>
      <c r="BO42" s="37">
        <f>BO$4*投入係数表!BO41</f>
        <v>0</v>
      </c>
      <c r="BP42" s="37">
        <f>BP$4*投入係数表!BP41</f>
        <v>0</v>
      </c>
      <c r="BQ42" s="37">
        <f>BQ$4*投入係数表!BQ41</f>
        <v>0</v>
      </c>
      <c r="BR42" s="37">
        <f>BR$4*投入係数表!BR41</f>
        <v>0</v>
      </c>
      <c r="BS42" s="37">
        <f>BS$4*投入係数表!BS41</f>
        <v>0</v>
      </c>
      <c r="BT42" s="37">
        <f>BT$4*投入係数表!BT41</f>
        <v>0</v>
      </c>
      <c r="BU42" s="37">
        <f>BU$4*投入係数表!BU41</f>
        <v>0</v>
      </c>
      <c r="BV42" s="37">
        <f>BV$4*投入係数表!BV41</f>
        <v>0</v>
      </c>
      <c r="BW42" s="37">
        <f>BW$4*投入係数表!BW41</f>
        <v>0</v>
      </c>
      <c r="BX42" s="37">
        <f>BX$4*投入係数表!BX41</f>
        <v>0</v>
      </c>
      <c r="BY42" s="37">
        <f>BY$4*投入係数表!BY41</f>
        <v>0</v>
      </c>
      <c r="BZ42" s="37">
        <f>BZ$4*投入係数表!BZ41</f>
        <v>0</v>
      </c>
      <c r="CA42" s="37">
        <f>CA$4*投入係数表!CA41</f>
        <v>0</v>
      </c>
      <c r="CB42" s="37">
        <f>CB$4*投入係数表!CB41</f>
        <v>0</v>
      </c>
      <c r="CC42" s="37">
        <f>CC$4*投入係数表!CC41</f>
        <v>0</v>
      </c>
      <c r="CD42" s="37">
        <f>CD$4*投入係数表!CD41</f>
        <v>0</v>
      </c>
      <c r="CE42" s="37">
        <f>CE$4*投入係数表!CE41</f>
        <v>0</v>
      </c>
      <c r="CF42" s="37">
        <f>CF$4*投入係数表!CF41</f>
        <v>0</v>
      </c>
      <c r="CG42" s="37">
        <f>CG$4*投入係数表!CG41</f>
        <v>0</v>
      </c>
      <c r="CH42" s="37">
        <f>CH$4*投入係数表!CH41</f>
        <v>0</v>
      </c>
      <c r="CI42" s="37">
        <f>CI$4*投入係数表!CI41</f>
        <v>0</v>
      </c>
      <c r="CJ42" s="37">
        <f>CJ$4*投入係数表!CJ41</f>
        <v>0</v>
      </c>
      <c r="CK42" s="37">
        <f>CK$4*投入係数表!CK41</f>
        <v>0</v>
      </c>
      <c r="CL42" s="37">
        <f>CL$4*投入係数表!CL41</f>
        <v>0</v>
      </c>
      <c r="CM42" s="37">
        <f>CM$4*投入係数表!CM41</f>
        <v>0</v>
      </c>
      <c r="CN42" s="37">
        <f>CN$4*投入係数表!CN41</f>
        <v>0</v>
      </c>
      <c r="CO42" s="37">
        <f>CO$4*投入係数表!CO41</f>
        <v>0</v>
      </c>
      <c r="CP42" s="37">
        <f>CP$4*投入係数表!CP41</f>
        <v>0</v>
      </c>
      <c r="CQ42" s="37">
        <f>CQ$4*投入係数表!CQ41</f>
        <v>0</v>
      </c>
      <c r="CR42" s="37">
        <f>CR$4*投入係数表!CR41</f>
        <v>0</v>
      </c>
      <c r="CS42" s="37">
        <f>CS$4*投入係数表!CS41</f>
        <v>0</v>
      </c>
      <c r="CT42" s="37">
        <f>CT$4*投入係数表!CT41</f>
        <v>0</v>
      </c>
      <c r="CU42" s="37">
        <f>CU$4*投入係数表!CU41</f>
        <v>0</v>
      </c>
      <c r="CV42" s="37">
        <f>CV$4*投入係数表!CV41</f>
        <v>0</v>
      </c>
      <c r="CW42" s="37">
        <f>CW$4*投入係数表!CW41</f>
        <v>0</v>
      </c>
      <c r="CX42" s="37">
        <f>CX$4*投入係数表!CX41</f>
        <v>0</v>
      </c>
      <c r="CY42" s="37">
        <f>CY$4*投入係数表!CY41</f>
        <v>0</v>
      </c>
      <c r="CZ42" s="37">
        <f>CZ$4*投入係数表!CZ41</f>
        <v>0</v>
      </c>
      <c r="DA42" s="37">
        <f>DA$4*投入係数表!DA41</f>
        <v>0</v>
      </c>
      <c r="DB42" s="37">
        <f>DB$4*投入係数表!DB41</f>
        <v>0</v>
      </c>
      <c r="DC42" s="37">
        <f>DC$4*投入係数表!DC41</f>
        <v>0</v>
      </c>
      <c r="DD42" s="37">
        <f>DD$4*投入係数表!DD41</f>
        <v>0</v>
      </c>
      <c r="DE42" s="34">
        <f t="shared" si="0"/>
        <v>0</v>
      </c>
    </row>
    <row r="43" spans="1:109" x14ac:dyDescent="0.15">
      <c r="A43" s="8" t="s">
        <v>62</v>
      </c>
      <c r="B43" s="9" t="s">
        <v>67</v>
      </c>
      <c r="C43" s="37">
        <f>C$4*投入係数表!C42</f>
        <v>0</v>
      </c>
      <c r="D43" s="37">
        <f>D$4*投入係数表!D42</f>
        <v>0</v>
      </c>
      <c r="E43" s="37">
        <f>E$4*投入係数表!E42</f>
        <v>0</v>
      </c>
      <c r="F43" s="37">
        <f>F$4*投入係数表!F42</f>
        <v>0</v>
      </c>
      <c r="G43" s="37">
        <f>G$4*投入係数表!G42</f>
        <v>0</v>
      </c>
      <c r="H43" s="37">
        <f>H$4*投入係数表!H42</f>
        <v>0</v>
      </c>
      <c r="I43" s="37">
        <f>I$4*投入係数表!I42</f>
        <v>0</v>
      </c>
      <c r="J43" s="37">
        <f>J$4*投入係数表!J42</f>
        <v>0</v>
      </c>
      <c r="K43" s="37">
        <f>K$4*投入係数表!K42</f>
        <v>0</v>
      </c>
      <c r="L43" s="37">
        <f>L$4*投入係数表!L42</f>
        <v>0</v>
      </c>
      <c r="M43" s="37">
        <f>M$4*投入係数表!M42</f>
        <v>0</v>
      </c>
      <c r="N43" s="37">
        <f>N$4*投入係数表!N42</f>
        <v>0</v>
      </c>
      <c r="O43" s="37">
        <f>O$4*投入係数表!O42</f>
        <v>0</v>
      </c>
      <c r="P43" s="37">
        <f>P$4*投入係数表!P42</f>
        <v>0</v>
      </c>
      <c r="Q43" s="37">
        <f>Q$4*投入係数表!Q42</f>
        <v>0</v>
      </c>
      <c r="R43" s="37">
        <f>R$4*投入係数表!R42</f>
        <v>0</v>
      </c>
      <c r="S43" s="37">
        <f>S$4*投入係数表!S42</f>
        <v>0</v>
      </c>
      <c r="T43" s="37">
        <f>T$4*投入係数表!T42</f>
        <v>0</v>
      </c>
      <c r="U43" s="37">
        <f>U$4*投入係数表!U42</f>
        <v>0</v>
      </c>
      <c r="V43" s="37">
        <f>V$4*投入係数表!V42</f>
        <v>0</v>
      </c>
      <c r="W43" s="37">
        <f>W$4*投入係数表!W42</f>
        <v>0</v>
      </c>
      <c r="X43" s="37">
        <f>X$4*投入係数表!X42</f>
        <v>0</v>
      </c>
      <c r="Y43" s="37">
        <f>Y$4*投入係数表!Y42</f>
        <v>0</v>
      </c>
      <c r="Z43" s="37">
        <f>Z$4*投入係数表!Z42</f>
        <v>0</v>
      </c>
      <c r="AA43" s="37">
        <f>AA$4*投入係数表!AA42</f>
        <v>0</v>
      </c>
      <c r="AB43" s="37">
        <f>AB$4*投入係数表!AB42</f>
        <v>0</v>
      </c>
      <c r="AC43" s="37">
        <f>AC$4*投入係数表!AC42</f>
        <v>0</v>
      </c>
      <c r="AD43" s="37">
        <f>AD$4*投入係数表!AD42</f>
        <v>0</v>
      </c>
      <c r="AE43" s="37">
        <f>AE$4*投入係数表!AE42</f>
        <v>0</v>
      </c>
      <c r="AF43" s="37">
        <f>AF$4*投入係数表!AF42</f>
        <v>0</v>
      </c>
      <c r="AG43" s="37">
        <f>AG$4*投入係数表!AG42</f>
        <v>0</v>
      </c>
      <c r="AH43" s="37">
        <f>AH$4*投入係数表!AH42</f>
        <v>0</v>
      </c>
      <c r="AI43" s="37">
        <f>AI$4*投入係数表!AI42</f>
        <v>0</v>
      </c>
      <c r="AJ43" s="37">
        <f>AJ$4*投入係数表!AJ42</f>
        <v>0</v>
      </c>
      <c r="AK43" s="37">
        <f>AK$4*投入係数表!AK42</f>
        <v>0</v>
      </c>
      <c r="AL43" s="37">
        <f>AL$4*投入係数表!AL42</f>
        <v>0</v>
      </c>
      <c r="AM43" s="37">
        <f>AM$4*投入係数表!AM42</f>
        <v>0</v>
      </c>
      <c r="AN43" s="37">
        <f>AN$4*投入係数表!AN42</f>
        <v>0</v>
      </c>
      <c r="AO43" s="37">
        <f>AO$4*投入係数表!AO42</f>
        <v>0</v>
      </c>
      <c r="AP43" s="37">
        <f>AP$4*投入係数表!AP42</f>
        <v>0</v>
      </c>
      <c r="AQ43" s="37">
        <f>AQ$4*投入係数表!AQ42</f>
        <v>0</v>
      </c>
      <c r="AR43" s="37">
        <f>AR$4*投入係数表!AR42</f>
        <v>0</v>
      </c>
      <c r="AS43" s="37">
        <f>AS$4*投入係数表!AS42</f>
        <v>0</v>
      </c>
      <c r="AT43" s="37">
        <f>AT$4*投入係数表!AT42</f>
        <v>0</v>
      </c>
      <c r="AU43" s="37">
        <f>AU$4*投入係数表!AU42</f>
        <v>0</v>
      </c>
      <c r="AV43" s="37">
        <f>AV$4*投入係数表!AV42</f>
        <v>0</v>
      </c>
      <c r="AW43" s="37">
        <f>AW$4*投入係数表!AW42</f>
        <v>0</v>
      </c>
      <c r="AX43" s="37">
        <f>AX$4*投入係数表!AX42</f>
        <v>0</v>
      </c>
      <c r="AY43" s="37">
        <f>AY$4*投入係数表!AY42</f>
        <v>0</v>
      </c>
      <c r="AZ43" s="37">
        <f>AZ$4*投入係数表!AZ42</f>
        <v>0</v>
      </c>
      <c r="BA43" s="37">
        <f>BA$4*投入係数表!BA42</f>
        <v>0</v>
      </c>
      <c r="BB43" s="37">
        <f>BB$4*投入係数表!BB42</f>
        <v>0</v>
      </c>
      <c r="BC43" s="37">
        <f>BC$4*投入係数表!BC42</f>
        <v>0</v>
      </c>
      <c r="BD43" s="37">
        <f>BD$4*投入係数表!BD42</f>
        <v>0</v>
      </c>
      <c r="BE43" s="37">
        <f>BE$4*投入係数表!BE42</f>
        <v>0</v>
      </c>
      <c r="BF43" s="37">
        <f>BF$4*投入係数表!BF42</f>
        <v>0</v>
      </c>
      <c r="BG43" s="37">
        <f>BG$4*投入係数表!BG42</f>
        <v>0</v>
      </c>
      <c r="BH43" s="37">
        <f>BH$4*投入係数表!BH42</f>
        <v>0</v>
      </c>
      <c r="BI43" s="37">
        <f>BI$4*投入係数表!BI42</f>
        <v>0</v>
      </c>
      <c r="BJ43" s="37">
        <f>BJ$4*投入係数表!BJ42</f>
        <v>0</v>
      </c>
      <c r="BK43" s="37">
        <f>BK$4*投入係数表!BK42</f>
        <v>0</v>
      </c>
      <c r="BL43" s="37">
        <f>BL$4*投入係数表!BL42</f>
        <v>0</v>
      </c>
      <c r="BM43" s="37">
        <f>BM$4*投入係数表!BM42</f>
        <v>0</v>
      </c>
      <c r="BN43" s="37">
        <f>BN$4*投入係数表!BN42</f>
        <v>0</v>
      </c>
      <c r="BO43" s="37">
        <f>BO$4*投入係数表!BO42</f>
        <v>0</v>
      </c>
      <c r="BP43" s="37">
        <f>BP$4*投入係数表!BP42</f>
        <v>0</v>
      </c>
      <c r="BQ43" s="37">
        <f>BQ$4*投入係数表!BQ42</f>
        <v>0</v>
      </c>
      <c r="BR43" s="37">
        <f>BR$4*投入係数表!BR42</f>
        <v>0</v>
      </c>
      <c r="BS43" s="37">
        <f>BS$4*投入係数表!BS42</f>
        <v>0</v>
      </c>
      <c r="BT43" s="37">
        <f>BT$4*投入係数表!BT42</f>
        <v>0</v>
      </c>
      <c r="BU43" s="37">
        <f>BU$4*投入係数表!BU42</f>
        <v>0</v>
      </c>
      <c r="BV43" s="37">
        <f>BV$4*投入係数表!BV42</f>
        <v>0</v>
      </c>
      <c r="BW43" s="37">
        <f>BW$4*投入係数表!BW42</f>
        <v>0</v>
      </c>
      <c r="BX43" s="37">
        <f>BX$4*投入係数表!BX42</f>
        <v>0</v>
      </c>
      <c r="BY43" s="37">
        <f>BY$4*投入係数表!BY42</f>
        <v>0</v>
      </c>
      <c r="BZ43" s="37">
        <f>BZ$4*投入係数表!BZ42</f>
        <v>0</v>
      </c>
      <c r="CA43" s="37">
        <f>CA$4*投入係数表!CA42</f>
        <v>0</v>
      </c>
      <c r="CB43" s="37">
        <f>CB$4*投入係数表!CB42</f>
        <v>0</v>
      </c>
      <c r="CC43" s="37">
        <f>CC$4*投入係数表!CC42</f>
        <v>0</v>
      </c>
      <c r="CD43" s="37">
        <f>CD$4*投入係数表!CD42</f>
        <v>0</v>
      </c>
      <c r="CE43" s="37">
        <f>CE$4*投入係数表!CE42</f>
        <v>0</v>
      </c>
      <c r="CF43" s="37">
        <f>CF$4*投入係数表!CF42</f>
        <v>0</v>
      </c>
      <c r="CG43" s="37">
        <f>CG$4*投入係数表!CG42</f>
        <v>0</v>
      </c>
      <c r="CH43" s="37">
        <f>CH$4*投入係数表!CH42</f>
        <v>0</v>
      </c>
      <c r="CI43" s="37">
        <f>CI$4*投入係数表!CI42</f>
        <v>0</v>
      </c>
      <c r="CJ43" s="37">
        <f>CJ$4*投入係数表!CJ42</f>
        <v>0</v>
      </c>
      <c r="CK43" s="37">
        <f>CK$4*投入係数表!CK42</f>
        <v>0</v>
      </c>
      <c r="CL43" s="37">
        <f>CL$4*投入係数表!CL42</f>
        <v>0</v>
      </c>
      <c r="CM43" s="37">
        <f>CM$4*投入係数表!CM42</f>
        <v>0</v>
      </c>
      <c r="CN43" s="37">
        <f>CN$4*投入係数表!CN42</f>
        <v>0</v>
      </c>
      <c r="CO43" s="37">
        <f>CO$4*投入係数表!CO42</f>
        <v>0</v>
      </c>
      <c r="CP43" s="37">
        <f>CP$4*投入係数表!CP42</f>
        <v>0</v>
      </c>
      <c r="CQ43" s="37">
        <f>CQ$4*投入係数表!CQ42</f>
        <v>0</v>
      </c>
      <c r="CR43" s="37">
        <f>CR$4*投入係数表!CR42</f>
        <v>0</v>
      </c>
      <c r="CS43" s="37">
        <f>CS$4*投入係数表!CS42</f>
        <v>0</v>
      </c>
      <c r="CT43" s="37">
        <f>CT$4*投入係数表!CT42</f>
        <v>0</v>
      </c>
      <c r="CU43" s="37">
        <f>CU$4*投入係数表!CU42</f>
        <v>0</v>
      </c>
      <c r="CV43" s="37">
        <f>CV$4*投入係数表!CV42</f>
        <v>0</v>
      </c>
      <c r="CW43" s="37">
        <f>CW$4*投入係数表!CW42</f>
        <v>0</v>
      </c>
      <c r="CX43" s="37">
        <f>CX$4*投入係数表!CX42</f>
        <v>0</v>
      </c>
      <c r="CY43" s="37">
        <f>CY$4*投入係数表!CY42</f>
        <v>0</v>
      </c>
      <c r="CZ43" s="37">
        <f>CZ$4*投入係数表!CZ42</f>
        <v>0</v>
      </c>
      <c r="DA43" s="37">
        <f>DA$4*投入係数表!DA42</f>
        <v>0</v>
      </c>
      <c r="DB43" s="37">
        <f>DB$4*投入係数表!DB42</f>
        <v>0</v>
      </c>
      <c r="DC43" s="37">
        <f>DC$4*投入係数表!DC42</f>
        <v>0</v>
      </c>
      <c r="DD43" s="37">
        <f>DD$4*投入係数表!DD42</f>
        <v>0</v>
      </c>
      <c r="DE43" s="34">
        <f t="shared" si="0"/>
        <v>0</v>
      </c>
    </row>
    <row r="44" spans="1:109" x14ac:dyDescent="0.15">
      <c r="A44" s="8" t="s">
        <v>64</v>
      </c>
      <c r="B44" s="9" t="s">
        <v>287</v>
      </c>
      <c r="C44" s="37">
        <f>C$4*投入係数表!C43</f>
        <v>0</v>
      </c>
      <c r="D44" s="37">
        <f>D$4*投入係数表!D43</f>
        <v>0</v>
      </c>
      <c r="E44" s="37">
        <f>E$4*投入係数表!E43</f>
        <v>0</v>
      </c>
      <c r="F44" s="37">
        <f>F$4*投入係数表!F43</f>
        <v>0</v>
      </c>
      <c r="G44" s="37">
        <f>G$4*投入係数表!G43</f>
        <v>0</v>
      </c>
      <c r="H44" s="37">
        <f>H$4*投入係数表!H43</f>
        <v>0</v>
      </c>
      <c r="I44" s="37">
        <f>I$4*投入係数表!I43</f>
        <v>0</v>
      </c>
      <c r="J44" s="37">
        <f>J$4*投入係数表!J43</f>
        <v>0</v>
      </c>
      <c r="K44" s="37">
        <f>K$4*投入係数表!K43</f>
        <v>0</v>
      </c>
      <c r="L44" s="37">
        <f>L$4*投入係数表!L43</f>
        <v>0</v>
      </c>
      <c r="M44" s="37">
        <f>M$4*投入係数表!M43</f>
        <v>0</v>
      </c>
      <c r="N44" s="37">
        <f>N$4*投入係数表!N43</f>
        <v>0</v>
      </c>
      <c r="O44" s="37">
        <f>O$4*投入係数表!O43</f>
        <v>0</v>
      </c>
      <c r="P44" s="37">
        <f>P$4*投入係数表!P43</f>
        <v>0</v>
      </c>
      <c r="Q44" s="37">
        <f>Q$4*投入係数表!Q43</f>
        <v>0</v>
      </c>
      <c r="R44" s="37">
        <f>R$4*投入係数表!R43</f>
        <v>0</v>
      </c>
      <c r="S44" s="37">
        <f>S$4*投入係数表!S43</f>
        <v>0</v>
      </c>
      <c r="T44" s="37">
        <f>T$4*投入係数表!T43</f>
        <v>0</v>
      </c>
      <c r="U44" s="37">
        <f>U$4*投入係数表!U43</f>
        <v>0</v>
      </c>
      <c r="V44" s="37">
        <f>V$4*投入係数表!V43</f>
        <v>0</v>
      </c>
      <c r="W44" s="37">
        <f>W$4*投入係数表!W43</f>
        <v>0</v>
      </c>
      <c r="X44" s="37">
        <f>X$4*投入係数表!X43</f>
        <v>0</v>
      </c>
      <c r="Y44" s="37">
        <f>Y$4*投入係数表!Y43</f>
        <v>0</v>
      </c>
      <c r="Z44" s="37">
        <f>Z$4*投入係数表!Z43</f>
        <v>0</v>
      </c>
      <c r="AA44" s="37">
        <f>AA$4*投入係数表!AA43</f>
        <v>0</v>
      </c>
      <c r="AB44" s="37">
        <f>AB$4*投入係数表!AB43</f>
        <v>0</v>
      </c>
      <c r="AC44" s="37">
        <f>AC$4*投入係数表!AC43</f>
        <v>0</v>
      </c>
      <c r="AD44" s="37">
        <f>AD$4*投入係数表!AD43</f>
        <v>0</v>
      </c>
      <c r="AE44" s="37">
        <f>AE$4*投入係数表!AE43</f>
        <v>0</v>
      </c>
      <c r="AF44" s="37">
        <f>AF$4*投入係数表!AF43</f>
        <v>0</v>
      </c>
      <c r="AG44" s="37">
        <f>AG$4*投入係数表!AG43</f>
        <v>0</v>
      </c>
      <c r="AH44" s="37">
        <f>AH$4*投入係数表!AH43</f>
        <v>0</v>
      </c>
      <c r="AI44" s="37">
        <f>AI$4*投入係数表!AI43</f>
        <v>0</v>
      </c>
      <c r="AJ44" s="37">
        <f>AJ$4*投入係数表!AJ43</f>
        <v>0</v>
      </c>
      <c r="AK44" s="37">
        <f>AK$4*投入係数表!AK43</f>
        <v>0</v>
      </c>
      <c r="AL44" s="37">
        <f>AL$4*投入係数表!AL43</f>
        <v>0</v>
      </c>
      <c r="AM44" s="37">
        <f>AM$4*投入係数表!AM43</f>
        <v>0</v>
      </c>
      <c r="AN44" s="37">
        <f>AN$4*投入係数表!AN43</f>
        <v>0</v>
      </c>
      <c r="AO44" s="37">
        <f>AO$4*投入係数表!AO43</f>
        <v>0</v>
      </c>
      <c r="AP44" s="37">
        <f>AP$4*投入係数表!AP43</f>
        <v>0</v>
      </c>
      <c r="AQ44" s="37">
        <f>AQ$4*投入係数表!AQ43</f>
        <v>0</v>
      </c>
      <c r="AR44" s="37">
        <f>AR$4*投入係数表!AR43</f>
        <v>0</v>
      </c>
      <c r="AS44" s="37">
        <f>AS$4*投入係数表!AS43</f>
        <v>0</v>
      </c>
      <c r="AT44" s="37">
        <f>AT$4*投入係数表!AT43</f>
        <v>0</v>
      </c>
      <c r="AU44" s="37">
        <f>AU$4*投入係数表!AU43</f>
        <v>0</v>
      </c>
      <c r="AV44" s="37">
        <f>AV$4*投入係数表!AV43</f>
        <v>0</v>
      </c>
      <c r="AW44" s="37">
        <f>AW$4*投入係数表!AW43</f>
        <v>0</v>
      </c>
      <c r="AX44" s="37">
        <f>AX$4*投入係数表!AX43</f>
        <v>0</v>
      </c>
      <c r="AY44" s="37">
        <f>AY$4*投入係数表!AY43</f>
        <v>0</v>
      </c>
      <c r="AZ44" s="37">
        <f>AZ$4*投入係数表!AZ43</f>
        <v>0</v>
      </c>
      <c r="BA44" s="37">
        <f>BA$4*投入係数表!BA43</f>
        <v>0</v>
      </c>
      <c r="BB44" s="37">
        <f>BB$4*投入係数表!BB43</f>
        <v>0</v>
      </c>
      <c r="BC44" s="37">
        <f>BC$4*投入係数表!BC43</f>
        <v>0</v>
      </c>
      <c r="BD44" s="37">
        <f>BD$4*投入係数表!BD43</f>
        <v>0</v>
      </c>
      <c r="BE44" s="37">
        <f>BE$4*投入係数表!BE43</f>
        <v>0</v>
      </c>
      <c r="BF44" s="37">
        <f>BF$4*投入係数表!BF43</f>
        <v>0</v>
      </c>
      <c r="BG44" s="37">
        <f>BG$4*投入係数表!BG43</f>
        <v>0</v>
      </c>
      <c r="BH44" s="37">
        <f>BH$4*投入係数表!BH43</f>
        <v>0</v>
      </c>
      <c r="BI44" s="37">
        <f>BI$4*投入係数表!BI43</f>
        <v>0</v>
      </c>
      <c r="BJ44" s="37">
        <f>BJ$4*投入係数表!BJ43</f>
        <v>0</v>
      </c>
      <c r="BK44" s="37">
        <f>BK$4*投入係数表!BK43</f>
        <v>0</v>
      </c>
      <c r="BL44" s="37">
        <f>BL$4*投入係数表!BL43</f>
        <v>0</v>
      </c>
      <c r="BM44" s="37">
        <f>BM$4*投入係数表!BM43</f>
        <v>0</v>
      </c>
      <c r="BN44" s="37">
        <f>BN$4*投入係数表!BN43</f>
        <v>0</v>
      </c>
      <c r="BO44" s="37">
        <f>BO$4*投入係数表!BO43</f>
        <v>0</v>
      </c>
      <c r="BP44" s="37">
        <f>BP$4*投入係数表!BP43</f>
        <v>0</v>
      </c>
      <c r="BQ44" s="37">
        <f>BQ$4*投入係数表!BQ43</f>
        <v>0</v>
      </c>
      <c r="BR44" s="37">
        <f>BR$4*投入係数表!BR43</f>
        <v>0</v>
      </c>
      <c r="BS44" s="37">
        <f>BS$4*投入係数表!BS43</f>
        <v>0</v>
      </c>
      <c r="BT44" s="37">
        <f>BT$4*投入係数表!BT43</f>
        <v>0</v>
      </c>
      <c r="BU44" s="37">
        <f>BU$4*投入係数表!BU43</f>
        <v>0</v>
      </c>
      <c r="BV44" s="37">
        <f>BV$4*投入係数表!BV43</f>
        <v>0</v>
      </c>
      <c r="BW44" s="37">
        <f>BW$4*投入係数表!BW43</f>
        <v>0</v>
      </c>
      <c r="BX44" s="37">
        <f>BX$4*投入係数表!BX43</f>
        <v>0</v>
      </c>
      <c r="BY44" s="37">
        <f>BY$4*投入係数表!BY43</f>
        <v>0</v>
      </c>
      <c r="BZ44" s="37">
        <f>BZ$4*投入係数表!BZ43</f>
        <v>0</v>
      </c>
      <c r="CA44" s="37">
        <f>CA$4*投入係数表!CA43</f>
        <v>0</v>
      </c>
      <c r="CB44" s="37">
        <f>CB$4*投入係数表!CB43</f>
        <v>0</v>
      </c>
      <c r="CC44" s="37">
        <f>CC$4*投入係数表!CC43</f>
        <v>0</v>
      </c>
      <c r="CD44" s="37">
        <f>CD$4*投入係数表!CD43</f>
        <v>0</v>
      </c>
      <c r="CE44" s="37">
        <f>CE$4*投入係数表!CE43</f>
        <v>0</v>
      </c>
      <c r="CF44" s="37">
        <f>CF$4*投入係数表!CF43</f>
        <v>0</v>
      </c>
      <c r="CG44" s="37">
        <f>CG$4*投入係数表!CG43</f>
        <v>0</v>
      </c>
      <c r="CH44" s="37">
        <f>CH$4*投入係数表!CH43</f>
        <v>0</v>
      </c>
      <c r="CI44" s="37">
        <f>CI$4*投入係数表!CI43</f>
        <v>0</v>
      </c>
      <c r="CJ44" s="37">
        <f>CJ$4*投入係数表!CJ43</f>
        <v>0</v>
      </c>
      <c r="CK44" s="37">
        <f>CK$4*投入係数表!CK43</f>
        <v>0</v>
      </c>
      <c r="CL44" s="37">
        <f>CL$4*投入係数表!CL43</f>
        <v>0</v>
      </c>
      <c r="CM44" s="37">
        <f>CM$4*投入係数表!CM43</f>
        <v>0</v>
      </c>
      <c r="CN44" s="37">
        <f>CN$4*投入係数表!CN43</f>
        <v>0</v>
      </c>
      <c r="CO44" s="37">
        <f>CO$4*投入係数表!CO43</f>
        <v>0</v>
      </c>
      <c r="CP44" s="37">
        <f>CP$4*投入係数表!CP43</f>
        <v>0</v>
      </c>
      <c r="CQ44" s="37">
        <f>CQ$4*投入係数表!CQ43</f>
        <v>0</v>
      </c>
      <c r="CR44" s="37">
        <f>CR$4*投入係数表!CR43</f>
        <v>0</v>
      </c>
      <c r="CS44" s="37">
        <f>CS$4*投入係数表!CS43</f>
        <v>0</v>
      </c>
      <c r="CT44" s="37">
        <f>CT$4*投入係数表!CT43</f>
        <v>0</v>
      </c>
      <c r="CU44" s="37">
        <f>CU$4*投入係数表!CU43</f>
        <v>0</v>
      </c>
      <c r="CV44" s="37">
        <f>CV$4*投入係数表!CV43</f>
        <v>0</v>
      </c>
      <c r="CW44" s="37">
        <f>CW$4*投入係数表!CW43</f>
        <v>0</v>
      </c>
      <c r="CX44" s="37">
        <f>CX$4*投入係数表!CX43</f>
        <v>0</v>
      </c>
      <c r="CY44" s="37">
        <f>CY$4*投入係数表!CY43</f>
        <v>0</v>
      </c>
      <c r="CZ44" s="37">
        <f>CZ$4*投入係数表!CZ43</f>
        <v>0</v>
      </c>
      <c r="DA44" s="37">
        <f>DA$4*投入係数表!DA43</f>
        <v>0</v>
      </c>
      <c r="DB44" s="37">
        <f>DB$4*投入係数表!DB43</f>
        <v>0</v>
      </c>
      <c r="DC44" s="37">
        <f>DC$4*投入係数表!DC43</f>
        <v>0</v>
      </c>
      <c r="DD44" s="37">
        <f>DD$4*投入係数表!DD43</f>
        <v>0</v>
      </c>
      <c r="DE44" s="34">
        <f t="shared" si="0"/>
        <v>0</v>
      </c>
    </row>
    <row r="45" spans="1:109" x14ac:dyDescent="0.15">
      <c r="A45" s="8" t="s">
        <v>66</v>
      </c>
      <c r="B45" s="9" t="s">
        <v>70</v>
      </c>
      <c r="C45" s="37">
        <f>C$4*投入係数表!C44</f>
        <v>0</v>
      </c>
      <c r="D45" s="37">
        <f>D$4*投入係数表!D44</f>
        <v>0</v>
      </c>
      <c r="E45" s="37">
        <f>E$4*投入係数表!E44</f>
        <v>0</v>
      </c>
      <c r="F45" s="37">
        <f>F$4*投入係数表!F44</f>
        <v>0</v>
      </c>
      <c r="G45" s="37">
        <f>G$4*投入係数表!G44</f>
        <v>0</v>
      </c>
      <c r="H45" s="37">
        <f>H$4*投入係数表!H44</f>
        <v>0</v>
      </c>
      <c r="I45" s="37">
        <f>I$4*投入係数表!I44</f>
        <v>0</v>
      </c>
      <c r="J45" s="37">
        <f>J$4*投入係数表!J44</f>
        <v>0</v>
      </c>
      <c r="K45" s="37">
        <f>K$4*投入係数表!K44</f>
        <v>0</v>
      </c>
      <c r="L45" s="37">
        <f>L$4*投入係数表!L44</f>
        <v>0</v>
      </c>
      <c r="M45" s="37">
        <f>M$4*投入係数表!M44</f>
        <v>0</v>
      </c>
      <c r="N45" s="37">
        <f>N$4*投入係数表!N44</f>
        <v>0</v>
      </c>
      <c r="O45" s="37">
        <f>O$4*投入係数表!O44</f>
        <v>0</v>
      </c>
      <c r="P45" s="37">
        <f>P$4*投入係数表!P44</f>
        <v>0</v>
      </c>
      <c r="Q45" s="37">
        <f>Q$4*投入係数表!Q44</f>
        <v>0</v>
      </c>
      <c r="R45" s="37">
        <f>R$4*投入係数表!R44</f>
        <v>0</v>
      </c>
      <c r="S45" s="37">
        <f>S$4*投入係数表!S44</f>
        <v>0</v>
      </c>
      <c r="T45" s="37">
        <f>T$4*投入係数表!T44</f>
        <v>0</v>
      </c>
      <c r="U45" s="37">
        <f>U$4*投入係数表!U44</f>
        <v>0</v>
      </c>
      <c r="V45" s="37">
        <f>V$4*投入係数表!V44</f>
        <v>0</v>
      </c>
      <c r="W45" s="37">
        <f>W$4*投入係数表!W44</f>
        <v>0</v>
      </c>
      <c r="X45" s="37">
        <f>X$4*投入係数表!X44</f>
        <v>0</v>
      </c>
      <c r="Y45" s="37">
        <f>Y$4*投入係数表!Y44</f>
        <v>0</v>
      </c>
      <c r="Z45" s="37">
        <f>Z$4*投入係数表!Z44</f>
        <v>0</v>
      </c>
      <c r="AA45" s="37">
        <f>AA$4*投入係数表!AA44</f>
        <v>0</v>
      </c>
      <c r="AB45" s="37">
        <f>AB$4*投入係数表!AB44</f>
        <v>0</v>
      </c>
      <c r="AC45" s="37">
        <f>AC$4*投入係数表!AC44</f>
        <v>0</v>
      </c>
      <c r="AD45" s="37">
        <f>AD$4*投入係数表!AD44</f>
        <v>0</v>
      </c>
      <c r="AE45" s="37">
        <f>AE$4*投入係数表!AE44</f>
        <v>0</v>
      </c>
      <c r="AF45" s="37">
        <f>AF$4*投入係数表!AF44</f>
        <v>0</v>
      </c>
      <c r="AG45" s="37">
        <f>AG$4*投入係数表!AG44</f>
        <v>0</v>
      </c>
      <c r="AH45" s="37">
        <f>AH$4*投入係数表!AH44</f>
        <v>0</v>
      </c>
      <c r="AI45" s="37">
        <f>AI$4*投入係数表!AI44</f>
        <v>0</v>
      </c>
      <c r="AJ45" s="37">
        <f>AJ$4*投入係数表!AJ44</f>
        <v>0</v>
      </c>
      <c r="AK45" s="37">
        <f>AK$4*投入係数表!AK44</f>
        <v>0</v>
      </c>
      <c r="AL45" s="37">
        <f>AL$4*投入係数表!AL44</f>
        <v>0</v>
      </c>
      <c r="AM45" s="37">
        <f>AM$4*投入係数表!AM44</f>
        <v>0</v>
      </c>
      <c r="AN45" s="37">
        <f>AN$4*投入係数表!AN44</f>
        <v>0</v>
      </c>
      <c r="AO45" s="37">
        <f>AO$4*投入係数表!AO44</f>
        <v>0</v>
      </c>
      <c r="AP45" s="37">
        <f>AP$4*投入係数表!AP44</f>
        <v>0</v>
      </c>
      <c r="AQ45" s="37">
        <f>AQ$4*投入係数表!AQ44</f>
        <v>0</v>
      </c>
      <c r="AR45" s="37">
        <f>AR$4*投入係数表!AR44</f>
        <v>0</v>
      </c>
      <c r="AS45" s="37">
        <f>AS$4*投入係数表!AS44</f>
        <v>0</v>
      </c>
      <c r="AT45" s="37">
        <f>AT$4*投入係数表!AT44</f>
        <v>0</v>
      </c>
      <c r="AU45" s="37">
        <f>AU$4*投入係数表!AU44</f>
        <v>0</v>
      </c>
      <c r="AV45" s="37">
        <f>AV$4*投入係数表!AV44</f>
        <v>0</v>
      </c>
      <c r="AW45" s="37">
        <f>AW$4*投入係数表!AW44</f>
        <v>0</v>
      </c>
      <c r="AX45" s="37">
        <f>AX$4*投入係数表!AX44</f>
        <v>0</v>
      </c>
      <c r="AY45" s="37">
        <f>AY$4*投入係数表!AY44</f>
        <v>0</v>
      </c>
      <c r="AZ45" s="37">
        <f>AZ$4*投入係数表!AZ44</f>
        <v>0</v>
      </c>
      <c r="BA45" s="37">
        <f>BA$4*投入係数表!BA44</f>
        <v>0</v>
      </c>
      <c r="BB45" s="37">
        <f>BB$4*投入係数表!BB44</f>
        <v>0</v>
      </c>
      <c r="BC45" s="37">
        <f>BC$4*投入係数表!BC44</f>
        <v>0</v>
      </c>
      <c r="BD45" s="37">
        <f>BD$4*投入係数表!BD44</f>
        <v>0</v>
      </c>
      <c r="BE45" s="37">
        <f>BE$4*投入係数表!BE44</f>
        <v>0</v>
      </c>
      <c r="BF45" s="37">
        <f>BF$4*投入係数表!BF44</f>
        <v>0</v>
      </c>
      <c r="BG45" s="37">
        <f>BG$4*投入係数表!BG44</f>
        <v>0</v>
      </c>
      <c r="BH45" s="37">
        <f>BH$4*投入係数表!BH44</f>
        <v>0</v>
      </c>
      <c r="BI45" s="37">
        <f>BI$4*投入係数表!BI44</f>
        <v>0</v>
      </c>
      <c r="BJ45" s="37">
        <f>BJ$4*投入係数表!BJ44</f>
        <v>0</v>
      </c>
      <c r="BK45" s="37">
        <f>BK$4*投入係数表!BK44</f>
        <v>0</v>
      </c>
      <c r="BL45" s="37">
        <f>BL$4*投入係数表!BL44</f>
        <v>0</v>
      </c>
      <c r="BM45" s="37">
        <f>BM$4*投入係数表!BM44</f>
        <v>0</v>
      </c>
      <c r="BN45" s="37">
        <f>BN$4*投入係数表!BN44</f>
        <v>0</v>
      </c>
      <c r="BO45" s="37">
        <f>BO$4*投入係数表!BO44</f>
        <v>0</v>
      </c>
      <c r="BP45" s="37">
        <f>BP$4*投入係数表!BP44</f>
        <v>0</v>
      </c>
      <c r="BQ45" s="37">
        <f>BQ$4*投入係数表!BQ44</f>
        <v>0</v>
      </c>
      <c r="BR45" s="37">
        <f>BR$4*投入係数表!BR44</f>
        <v>0</v>
      </c>
      <c r="BS45" s="37">
        <f>BS$4*投入係数表!BS44</f>
        <v>0</v>
      </c>
      <c r="BT45" s="37">
        <f>BT$4*投入係数表!BT44</f>
        <v>0</v>
      </c>
      <c r="BU45" s="37">
        <f>BU$4*投入係数表!BU44</f>
        <v>0</v>
      </c>
      <c r="BV45" s="37">
        <f>BV$4*投入係数表!BV44</f>
        <v>0</v>
      </c>
      <c r="BW45" s="37">
        <f>BW$4*投入係数表!BW44</f>
        <v>0</v>
      </c>
      <c r="BX45" s="37">
        <f>BX$4*投入係数表!BX44</f>
        <v>0</v>
      </c>
      <c r="BY45" s="37">
        <f>BY$4*投入係数表!BY44</f>
        <v>0</v>
      </c>
      <c r="BZ45" s="37">
        <f>BZ$4*投入係数表!BZ44</f>
        <v>0</v>
      </c>
      <c r="CA45" s="37">
        <f>CA$4*投入係数表!CA44</f>
        <v>0</v>
      </c>
      <c r="CB45" s="37">
        <f>CB$4*投入係数表!CB44</f>
        <v>0</v>
      </c>
      <c r="CC45" s="37">
        <f>CC$4*投入係数表!CC44</f>
        <v>0</v>
      </c>
      <c r="CD45" s="37">
        <f>CD$4*投入係数表!CD44</f>
        <v>0</v>
      </c>
      <c r="CE45" s="37">
        <f>CE$4*投入係数表!CE44</f>
        <v>0</v>
      </c>
      <c r="CF45" s="37">
        <f>CF$4*投入係数表!CF44</f>
        <v>0</v>
      </c>
      <c r="CG45" s="37">
        <f>CG$4*投入係数表!CG44</f>
        <v>0</v>
      </c>
      <c r="CH45" s="37">
        <f>CH$4*投入係数表!CH44</f>
        <v>0</v>
      </c>
      <c r="CI45" s="37">
        <f>CI$4*投入係数表!CI44</f>
        <v>0</v>
      </c>
      <c r="CJ45" s="37">
        <f>CJ$4*投入係数表!CJ44</f>
        <v>0</v>
      </c>
      <c r="CK45" s="37">
        <f>CK$4*投入係数表!CK44</f>
        <v>0</v>
      </c>
      <c r="CL45" s="37">
        <f>CL$4*投入係数表!CL44</f>
        <v>0</v>
      </c>
      <c r="CM45" s="37">
        <f>CM$4*投入係数表!CM44</f>
        <v>0</v>
      </c>
      <c r="CN45" s="37">
        <f>CN$4*投入係数表!CN44</f>
        <v>0</v>
      </c>
      <c r="CO45" s="37">
        <f>CO$4*投入係数表!CO44</f>
        <v>0</v>
      </c>
      <c r="CP45" s="37">
        <f>CP$4*投入係数表!CP44</f>
        <v>0</v>
      </c>
      <c r="CQ45" s="37">
        <f>CQ$4*投入係数表!CQ44</f>
        <v>0</v>
      </c>
      <c r="CR45" s="37">
        <f>CR$4*投入係数表!CR44</f>
        <v>0</v>
      </c>
      <c r="CS45" s="37">
        <f>CS$4*投入係数表!CS44</f>
        <v>0</v>
      </c>
      <c r="CT45" s="37">
        <f>CT$4*投入係数表!CT44</f>
        <v>0</v>
      </c>
      <c r="CU45" s="37">
        <f>CU$4*投入係数表!CU44</f>
        <v>0</v>
      </c>
      <c r="CV45" s="37">
        <f>CV$4*投入係数表!CV44</f>
        <v>0</v>
      </c>
      <c r="CW45" s="37">
        <f>CW$4*投入係数表!CW44</f>
        <v>0</v>
      </c>
      <c r="CX45" s="37">
        <f>CX$4*投入係数表!CX44</f>
        <v>0</v>
      </c>
      <c r="CY45" s="37">
        <f>CY$4*投入係数表!CY44</f>
        <v>0</v>
      </c>
      <c r="CZ45" s="37">
        <f>CZ$4*投入係数表!CZ44</f>
        <v>0</v>
      </c>
      <c r="DA45" s="37">
        <f>DA$4*投入係数表!DA44</f>
        <v>0</v>
      </c>
      <c r="DB45" s="37">
        <f>DB$4*投入係数表!DB44</f>
        <v>0</v>
      </c>
      <c r="DC45" s="37">
        <f>DC$4*投入係数表!DC44</f>
        <v>0</v>
      </c>
      <c r="DD45" s="37">
        <f>DD$4*投入係数表!DD44</f>
        <v>0</v>
      </c>
      <c r="DE45" s="34">
        <f t="shared" si="0"/>
        <v>0</v>
      </c>
    </row>
    <row r="46" spans="1:109" x14ac:dyDescent="0.15">
      <c r="A46" s="8" t="s">
        <v>68</v>
      </c>
      <c r="B46" s="9" t="s">
        <v>288</v>
      </c>
      <c r="C46" s="37">
        <f>C$4*投入係数表!C45</f>
        <v>0</v>
      </c>
      <c r="D46" s="37">
        <f>D$4*投入係数表!D45</f>
        <v>0</v>
      </c>
      <c r="E46" s="37">
        <f>E$4*投入係数表!E45</f>
        <v>0</v>
      </c>
      <c r="F46" s="37">
        <f>F$4*投入係数表!F45</f>
        <v>0</v>
      </c>
      <c r="G46" s="37">
        <f>G$4*投入係数表!G45</f>
        <v>0</v>
      </c>
      <c r="H46" s="37">
        <f>H$4*投入係数表!H45</f>
        <v>0</v>
      </c>
      <c r="I46" s="37">
        <f>I$4*投入係数表!I45</f>
        <v>0</v>
      </c>
      <c r="J46" s="37">
        <f>J$4*投入係数表!J45</f>
        <v>0</v>
      </c>
      <c r="K46" s="37">
        <f>K$4*投入係数表!K45</f>
        <v>0</v>
      </c>
      <c r="L46" s="37">
        <f>L$4*投入係数表!L45</f>
        <v>0</v>
      </c>
      <c r="M46" s="37">
        <f>M$4*投入係数表!M45</f>
        <v>0</v>
      </c>
      <c r="N46" s="37">
        <f>N$4*投入係数表!N45</f>
        <v>0</v>
      </c>
      <c r="O46" s="37">
        <f>O$4*投入係数表!O45</f>
        <v>0</v>
      </c>
      <c r="P46" s="37">
        <f>P$4*投入係数表!P45</f>
        <v>0</v>
      </c>
      <c r="Q46" s="37">
        <f>Q$4*投入係数表!Q45</f>
        <v>0</v>
      </c>
      <c r="R46" s="37">
        <f>R$4*投入係数表!R45</f>
        <v>0</v>
      </c>
      <c r="S46" s="37">
        <f>S$4*投入係数表!S45</f>
        <v>0</v>
      </c>
      <c r="T46" s="37">
        <f>T$4*投入係数表!T45</f>
        <v>0</v>
      </c>
      <c r="U46" s="37">
        <f>U$4*投入係数表!U45</f>
        <v>0</v>
      </c>
      <c r="V46" s="37">
        <f>V$4*投入係数表!V45</f>
        <v>0</v>
      </c>
      <c r="W46" s="37">
        <f>W$4*投入係数表!W45</f>
        <v>0</v>
      </c>
      <c r="X46" s="37">
        <f>X$4*投入係数表!X45</f>
        <v>0</v>
      </c>
      <c r="Y46" s="37">
        <f>Y$4*投入係数表!Y45</f>
        <v>0</v>
      </c>
      <c r="Z46" s="37">
        <f>Z$4*投入係数表!Z45</f>
        <v>0</v>
      </c>
      <c r="AA46" s="37">
        <f>AA$4*投入係数表!AA45</f>
        <v>0</v>
      </c>
      <c r="AB46" s="37">
        <f>AB$4*投入係数表!AB45</f>
        <v>0</v>
      </c>
      <c r="AC46" s="37">
        <f>AC$4*投入係数表!AC45</f>
        <v>0</v>
      </c>
      <c r="AD46" s="37">
        <f>AD$4*投入係数表!AD45</f>
        <v>0</v>
      </c>
      <c r="AE46" s="37">
        <f>AE$4*投入係数表!AE45</f>
        <v>0</v>
      </c>
      <c r="AF46" s="37">
        <f>AF$4*投入係数表!AF45</f>
        <v>0</v>
      </c>
      <c r="AG46" s="37">
        <f>AG$4*投入係数表!AG45</f>
        <v>0</v>
      </c>
      <c r="AH46" s="37">
        <f>AH$4*投入係数表!AH45</f>
        <v>0</v>
      </c>
      <c r="AI46" s="37">
        <f>AI$4*投入係数表!AI45</f>
        <v>0</v>
      </c>
      <c r="AJ46" s="37">
        <f>AJ$4*投入係数表!AJ45</f>
        <v>0</v>
      </c>
      <c r="AK46" s="37">
        <f>AK$4*投入係数表!AK45</f>
        <v>0</v>
      </c>
      <c r="AL46" s="37">
        <f>AL$4*投入係数表!AL45</f>
        <v>0</v>
      </c>
      <c r="AM46" s="37">
        <f>AM$4*投入係数表!AM45</f>
        <v>0</v>
      </c>
      <c r="AN46" s="37">
        <f>AN$4*投入係数表!AN45</f>
        <v>0</v>
      </c>
      <c r="AO46" s="37">
        <f>AO$4*投入係数表!AO45</f>
        <v>0</v>
      </c>
      <c r="AP46" s="37">
        <f>AP$4*投入係数表!AP45</f>
        <v>0</v>
      </c>
      <c r="AQ46" s="37">
        <f>AQ$4*投入係数表!AQ45</f>
        <v>0</v>
      </c>
      <c r="AR46" s="37">
        <f>AR$4*投入係数表!AR45</f>
        <v>0</v>
      </c>
      <c r="AS46" s="37">
        <f>AS$4*投入係数表!AS45</f>
        <v>0</v>
      </c>
      <c r="AT46" s="37">
        <f>AT$4*投入係数表!AT45</f>
        <v>0</v>
      </c>
      <c r="AU46" s="37">
        <f>AU$4*投入係数表!AU45</f>
        <v>0</v>
      </c>
      <c r="AV46" s="37">
        <f>AV$4*投入係数表!AV45</f>
        <v>0</v>
      </c>
      <c r="AW46" s="37">
        <f>AW$4*投入係数表!AW45</f>
        <v>0</v>
      </c>
      <c r="AX46" s="37">
        <f>AX$4*投入係数表!AX45</f>
        <v>0</v>
      </c>
      <c r="AY46" s="37">
        <f>AY$4*投入係数表!AY45</f>
        <v>0</v>
      </c>
      <c r="AZ46" s="37">
        <f>AZ$4*投入係数表!AZ45</f>
        <v>0</v>
      </c>
      <c r="BA46" s="37">
        <f>BA$4*投入係数表!BA45</f>
        <v>0</v>
      </c>
      <c r="BB46" s="37">
        <f>BB$4*投入係数表!BB45</f>
        <v>0</v>
      </c>
      <c r="BC46" s="37">
        <f>BC$4*投入係数表!BC45</f>
        <v>0</v>
      </c>
      <c r="BD46" s="37">
        <f>BD$4*投入係数表!BD45</f>
        <v>0</v>
      </c>
      <c r="BE46" s="37">
        <f>BE$4*投入係数表!BE45</f>
        <v>0</v>
      </c>
      <c r="BF46" s="37">
        <f>BF$4*投入係数表!BF45</f>
        <v>0</v>
      </c>
      <c r="BG46" s="37">
        <f>BG$4*投入係数表!BG45</f>
        <v>0</v>
      </c>
      <c r="BH46" s="37">
        <f>BH$4*投入係数表!BH45</f>
        <v>0</v>
      </c>
      <c r="BI46" s="37">
        <f>BI$4*投入係数表!BI45</f>
        <v>0</v>
      </c>
      <c r="BJ46" s="37">
        <f>BJ$4*投入係数表!BJ45</f>
        <v>0</v>
      </c>
      <c r="BK46" s="37">
        <f>BK$4*投入係数表!BK45</f>
        <v>0</v>
      </c>
      <c r="BL46" s="37">
        <f>BL$4*投入係数表!BL45</f>
        <v>0</v>
      </c>
      <c r="BM46" s="37">
        <f>BM$4*投入係数表!BM45</f>
        <v>0</v>
      </c>
      <c r="BN46" s="37">
        <f>BN$4*投入係数表!BN45</f>
        <v>0</v>
      </c>
      <c r="BO46" s="37">
        <f>BO$4*投入係数表!BO45</f>
        <v>0</v>
      </c>
      <c r="BP46" s="37">
        <f>BP$4*投入係数表!BP45</f>
        <v>0</v>
      </c>
      <c r="BQ46" s="37">
        <f>BQ$4*投入係数表!BQ45</f>
        <v>0</v>
      </c>
      <c r="BR46" s="37">
        <f>BR$4*投入係数表!BR45</f>
        <v>0</v>
      </c>
      <c r="BS46" s="37">
        <f>BS$4*投入係数表!BS45</f>
        <v>0</v>
      </c>
      <c r="BT46" s="37">
        <f>BT$4*投入係数表!BT45</f>
        <v>0</v>
      </c>
      <c r="BU46" s="37">
        <f>BU$4*投入係数表!BU45</f>
        <v>0</v>
      </c>
      <c r="BV46" s="37">
        <f>BV$4*投入係数表!BV45</f>
        <v>0</v>
      </c>
      <c r="BW46" s="37">
        <f>BW$4*投入係数表!BW45</f>
        <v>0</v>
      </c>
      <c r="BX46" s="37">
        <f>BX$4*投入係数表!BX45</f>
        <v>0</v>
      </c>
      <c r="BY46" s="37">
        <f>BY$4*投入係数表!BY45</f>
        <v>0</v>
      </c>
      <c r="BZ46" s="37">
        <f>BZ$4*投入係数表!BZ45</f>
        <v>0</v>
      </c>
      <c r="CA46" s="37">
        <f>CA$4*投入係数表!CA45</f>
        <v>0</v>
      </c>
      <c r="CB46" s="37">
        <f>CB$4*投入係数表!CB45</f>
        <v>0</v>
      </c>
      <c r="CC46" s="37">
        <f>CC$4*投入係数表!CC45</f>
        <v>0</v>
      </c>
      <c r="CD46" s="37">
        <f>CD$4*投入係数表!CD45</f>
        <v>0</v>
      </c>
      <c r="CE46" s="37">
        <f>CE$4*投入係数表!CE45</f>
        <v>0</v>
      </c>
      <c r="CF46" s="37">
        <f>CF$4*投入係数表!CF45</f>
        <v>0</v>
      </c>
      <c r="CG46" s="37">
        <f>CG$4*投入係数表!CG45</f>
        <v>0</v>
      </c>
      <c r="CH46" s="37">
        <f>CH$4*投入係数表!CH45</f>
        <v>0</v>
      </c>
      <c r="CI46" s="37">
        <f>CI$4*投入係数表!CI45</f>
        <v>0</v>
      </c>
      <c r="CJ46" s="37">
        <f>CJ$4*投入係数表!CJ45</f>
        <v>0</v>
      </c>
      <c r="CK46" s="37">
        <f>CK$4*投入係数表!CK45</f>
        <v>0</v>
      </c>
      <c r="CL46" s="37">
        <f>CL$4*投入係数表!CL45</f>
        <v>0</v>
      </c>
      <c r="CM46" s="37">
        <f>CM$4*投入係数表!CM45</f>
        <v>0</v>
      </c>
      <c r="CN46" s="37">
        <f>CN$4*投入係数表!CN45</f>
        <v>0</v>
      </c>
      <c r="CO46" s="37">
        <f>CO$4*投入係数表!CO45</f>
        <v>0</v>
      </c>
      <c r="CP46" s="37">
        <f>CP$4*投入係数表!CP45</f>
        <v>0</v>
      </c>
      <c r="CQ46" s="37">
        <f>CQ$4*投入係数表!CQ45</f>
        <v>0</v>
      </c>
      <c r="CR46" s="37">
        <f>CR$4*投入係数表!CR45</f>
        <v>0</v>
      </c>
      <c r="CS46" s="37">
        <f>CS$4*投入係数表!CS45</f>
        <v>0</v>
      </c>
      <c r="CT46" s="37">
        <f>CT$4*投入係数表!CT45</f>
        <v>0</v>
      </c>
      <c r="CU46" s="37">
        <f>CU$4*投入係数表!CU45</f>
        <v>0</v>
      </c>
      <c r="CV46" s="37">
        <f>CV$4*投入係数表!CV45</f>
        <v>0</v>
      </c>
      <c r="CW46" s="37">
        <f>CW$4*投入係数表!CW45</f>
        <v>0</v>
      </c>
      <c r="CX46" s="37">
        <f>CX$4*投入係数表!CX45</f>
        <v>0</v>
      </c>
      <c r="CY46" s="37">
        <f>CY$4*投入係数表!CY45</f>
        <v>0</v>
      </c>
      <c r="CZ46" s="37">
        <f>CZ$4*投入係数表!CZ45</f>
        <v>0</v>
      </c>
      <c r="DA46" s="37">
        <f>DA$4*投入係数表!DA45</f>
        <v>0</v>
      </c>
      <c r="DB46" s="37">
        <f>DB$4*投入係数表!DB45</f>
        <v>0</v>
      </c>
      <c r="DC46" s="37">
        <f>DC$4*投入係数表!DC45</f>
        <v>0</v>
      </c>
      <c r="DD46" s="37">
        <f>DD$4*投入係数表!DD45</f>
        <v>0</v>
      </c>
      <c r="DE46" s="34">
        <f t="shared" si="0"/>
        <v>0</v>
      </c>
    </row>
    <row r="47" spans="1:109" x14ac:dyDescent="0.15">
      <c r="A47" s="8" t="s">
        <v>69</v>
      </c>
      <c r="B47" s="9" t="s">
        <v>289</v>
      </c>
      <c r="C47" s="37">
        <f>C$4*投入係数表!C46</f>
        <v>0</v>
      </c>
      <c r="D47" s="37">
        <f>D$4*投入係数表!D46</f>
        <v>0</v>
      </c>
      <c r="E47" s="37">
        <f>E$4*投入係数表!E46</f>
        <v>0</v>
      </c>
      <c r="F47" s="37">
        <f>F$4*投入係数表!F46</f>
        <v>0</v>
      </c>
      <c r="G47" s="37">
        <f>G$4*投入係数表!G46</f>
        <v>0</v>
      </c>
      <c r="H47" s="37">
        <f>H$4*投入係数表!H46</f>
        <v>0</v>
      </c>
      <c r="I47" s="37">
        <f>I$4*投入係数表!I46</f>
        <v>0</v>
      </c>
      <c r="J47" s="37">
        <f>J$4*投入係数表!J46</f>
        <v>0</v>
      </c>
      <c r="K47" s="37">
        <f>K$4*投入係数表!K46</f>
        <v>0</v>
      </c>
      <c r="L47" s="37">
        <f>L$4*投入係数表!L46</f>
        <v>0</v>
      </c>
      <c r="M47" s="37">
        <f>M$4*投入係数表!M46</f>
        <v>0</v>
      </c>
      <c r="N47" s="37">
        <f>N$4*投入係数表!N46</f>
        <v>0</v>
      </c>
      <c r="O47" s="37">
        <f>O$4*投入係数表!O46</f>
        <v>0</v>
      </c>
      <c r="P47" s="37">
        <f>P$4*投入係数表!P46</f>
        <v>0</v>
      </c>
      <c r="Q47" s="37">
        <f>Q$4*投入係数表!Q46</f>
        <v>0</v>
      </c>
      <c r="R47" s="37">
        <f>R$4*投入係数表!R46</f>
        <v>0</v>
      </c>
      <c r="S47" s="37">
        <f>S$4*投入係数表!S46</f>
        <v>0</v>
      </c>
      <c r="T47" s="37">
        <f>T$4*投入係数表!T46</f>
        <v>0</v>
      </c>
      <c r="U47" s="37">
        <f>U$4*投入係数表!U46</f>
        <v>0</v>
      </c>
      <c r="V47" s="37">
        <f>V$4*投入係数表!V46</f>
        <v>0</v>
      </c>
      <c r="W47" s="37">
        <f>W$4*投入係数表!W46</f>
        <v>0</v>
      </c>
      <c r="X47" s="37">
        <f>X$4*投入係数表!X46</f>
        <v>0</v>
      </c>
      <c r="Y47" s="37">
        <f>Y$4*投入係数表!Y46</f>
        <v>0</v>
      </c>
      <c r="Z47" s="37">
        <f>Z$4*投入係数表!Z46</f>
        <v>0</v>
      </c>
      <c r="AA47" s="37">
        <f>AA$4*投入係数表!AA46</f>
        <v>0</v>
      </c>
      <c r="AB47" s="37">
        <f>AB$4*投入係数表!AB46</f>
        <v>0</v>
      </c>
      <c r="AC47" s="37">
        <f>AC$4*投入係数表!AC46</f>
        <v>0</v>
      </c>
      <c r="AD47" s="37">
        <f>AD$4*投入係数表!AD46</f>
        <v>0</v>
      </c>
      <c r="AE47" s="37">
        <f>AE$4*投入係数表!AE46</f>
        <v>0</v>
      </c>
      <c r="AF47" s="37">
        <f>AF$4*投入係数表!AF46</f>
        <v>0</v>
      </c>
      <c r="AG47" s="37">
        <f>AG$4*投入係数表!AG46</f>
        <v>0</v>
      </c>
      <c r="AH47" s="37">
        <f>AH$4*投入係数表!AH46</f>
        <v>0</v>
      </c>
      <c r="AI47" s="37">
        <f>AI$4*投入係数表!AI46</f>
        <v>0</v>
      </c>
      <c r="AJ47" s="37">
        <f>AJ$4*投入係数表!AJ46</f>
        <v>0</v>
      </c>
      <c r="AK47" s="37">
        <f>AK$4*投入係数表!AK46</f>
        <v>0</v>
      </c>
      <c r="AL47" s="37">
        <f>AL$4*投入係数表!AL46</f>
        <v>0</v>
      </c>
      <c r="AM47" s="37">
        <f>AM$4*投入係数表!AM46</f>
        <v>0</v>
      </c>
      <c r="AN47" s="37">
        <f>AN$4*投入係数表!AN46</f>
        <v>0</v>
      </c>
      <c r="AO47" s="37">
        <f>AO$4*投入係数表!AO46</f>
        <v>0</v>
      </c>
      <c r="AP47" s="37">
        <f>AP$4*投入係数表!AP46</f>
        <v>0</v>
      </c>
      <c r="AQ47" s="37">
        <f>AQ$4*投入係数表!AQ46</f>
        <v>0</v>
      </c>
      <c r="AR47" s="37">
        <f>AR$4*投入係数表!AR46</f>
        <v>0</v>
      </c>
      <c r="AS47" s="37">
        <f>AS$4*投入係数表!AS46</f>
        <v>0</v>
      </c>
      <c r="AT47" s="37">
        <f>AT$4*投入係数表!AT46</f>
        <v>0</v>
      </c>
      <c r="AU47" s="37">
        <f>AU$4*投入係数表!AU46</f>
        <v>0</v>
      </c>
      <c r="AV47" s="37">
        <f>AV$4*投入係数表!AV46</f>
        <v>0</v>
      </c>
      <c r="AW47" s="37">
        <f>AW$4*投入係数表!AW46</f>
        <v>0</v>
      </c>
      <c r="AX47" s="37">
        <f>AX$4*投入係数表!AX46</f>
        <v>0</v>
      </c>
      <c r="AY47" s="37">
        <f>AY$4*投入係数表!AY46</f>
        <v>0</v>
      </c>
      <c r="AZ47" s="37">
        <f>AZ$4*投入係数表!AZ46</f>
        <v>0</v>
      </c>
      <c r="BA47" s="37">
        <f>BA$4*投入係数表!BA46</f>
        <v>0</v>
      </c>
      <c r="BB47" s="37">
        <f>BB$4*投入係数表!BB46</f>
        <v>0</v>
      </c>
      <c r="BC47" s="37">
        <f>BC$4*投入係数表!BC46</f>
        <v>0</v>
      </c>
      <c r="BD47" s="37">
        <f>BD$4*投入係数表!BD46</f>
        <v>0</v>
      </c>
      <c r="BE47" s="37">
        <f>BE$4*投入係数表!BE46</f>
        <v>0</v>
      </c>
      <c r="BF47" s="37">
        <f>BF$4*投入係数表!BF46</f>
        <v>0</v>
      </c>
      <c r="BG47" s="37">
        <f>BG$4*投入係数表!BG46</f>
        <v>0</v>
      </c>
      <c r="BH47" s="37">
        <f>BH$4*投入係数表!BH46</f>
        <v>0</v>
      </c>
      <c r="BI47" s="37">
        <f>BI$4*投入係数表!BI46</f>
        <v>0</v>
      </c>
      <c r="BJ47" s="37">
        <f>BJ$4*投入係数表!BJ46</f>
        <v>0</v>
      </c>
      <c r="BK47" s="37">
        <f>BK$4*投入係数表!BK46</f>
        <v>0</v>
      </c>
      <c r="BL47" s="37">
        <f>BL$4*投入係数表!BL46</f>
        <v>0</v>
      </c>
      <c r="BM47" s="37">
        <f>BM$4*投入係数表!BM46</f>
        <v>0</v>
      </c>
      <c r="BN47" s="37">
        <f>BN$4*投入係数表!BN46</f>
        <v>0</v>
      </c>
      <c r="BO47" s="37">
        <f>BO$4*投入係数表!BO46</f>
        <v>0</v>
      </c>
      <c r="BP47" s="37">
        <f>BP$4*投入係数表!BP46</f>
        <v>0</v>
      </c>
      <c r="BQ47" s="37">
        <f>BQ$4*投入係数表!BQ46</f>
        <v>0</v>
      </c>
      <c r="BR47" s="37">
        <f>BR$4*投入係数表!BR46</f>
        <v>0</v>
      </c>
      <c r="BS47" s="37">
        <f>BS$4*投入係数表!BS46</f>
        <v>0</v>
      </c>
      <c r="BT47" s="37">
        <f>BT$4*投入係数表!BT46</f>
        <v>0</v>
      </c>
      <c r="BU47" s="37">
        <f>BU$4*投入係数表!BU46</f>
        <v>0</v>
      </c>
      <c r="BV47" s="37">
        <f>BV$4*投入係数表!BV46</f>
        <v>0</v>
      </c>
      <c r="BW47" s="37">
        <f>BW$4*投入係数表!BW46</f>
        <v>0</v>
      </c>
      <c r="BX47" s="37">
        <f>BX$4*投入係数表!BX46</f>
        <v>0</v>
      </c>
      <c r="BY47" s="37">
        <f>BY$4*投入係数表!BY46</f>
        <v>0</v>
      </c>
      <c r="BZ47" s="37">
        <f>BZ$4*投入係数表!BZ46</f>
        <v>0</v>
      </c>
      <c r="CA47" s="37">
        <f>CA$4*投入係数表!CA46</f>
        <v>0</v>
      </c>
      <c r="CB47" s="37">
        <f>CB$4*投入係数表!CB46</f>
        <v>0</v>
      </c>
      <c r="CC47" s="37">
        <f>CC$4*投入係数表!CC46</f>
        <v>0</v>
      </c>
      <c r="CD47" s="37">
        <f>CD$4*投入係数表!CD46</f>
        <v>0</v>
      </c>
      <c r="CE47" s="37">
        <f>CE$4*投入係数表!CE46</f>
        <v>0</v>
      </c>
      <c r="CF47" s="37">
        <f>CF$4*投入係数表!CF46</f>
        <v>0</v>
      </c>
      <c r="CG47" s="37">
        <f>CG$4*投入係数表!CG46</f>
        <v>0</v>
      </c>
      <c r="CH47" s="37">
        <f>CH$4*投入係数表!CH46</f>
        <v>0</v>
      </c>
      <c r="CI47" s="37">
        <f>CI$4*投入係数表!CI46</f>
        <v>0</v>
      </c>
      <c r="CJ47" s="37">
        <f>CJ$4*投入係数表!CJ46</f>
        <v>0</v>
      </c>
      <c r="CK47" s="37">
        <f>CK$4*投入係数表!CK46</f>
        <v>0</v>
      </c>
      <c r="CL47" s="37">
        <f>CL$4*投入係数表!CL46</f>
        <v>0</v>
      </c>
      <c r="CM47" s="37">
        <f>CM$4*投入係数表!CM46</f>
        <v>0</v>
      </c>
      <c r="CN47" s="37">
        <f>CN$4*投入係数表!CN46</f>
        <v>0</v>
      </c>
      <c r="CO47" s="37">
        <f>CO$4*投入係数表!CO46</f>
        <v>0</v>
      </c>
      <c r="CP47" s="37">
        <f>CP$4*投入係数表!CP46</f>
        <v>0</v>
      </c>
      <c r="CQ47" s="37">
        <f>CQ$4*投入係数表!CQ46</f>
        <v>0</v>
      </c>
      <c r="CR47" s="37">
        <f>CR$4*投入係数表!CR46</f>
        <v>0</v>
      </c>
      <c r="CS47" s="37">
        <f>CS$4*投入係数表!CS46</f>
        <v>0</v>
      </c>
      <c r="CT47" s="37">
        <f>CT$4*投入係数表!CT46</f>
        <v>0</v>
      </c>
      <c r="CU47" s="37">
        <f>CU$4*投入係数表!CU46</f>
        <v>0</v>
      </c>
      <c r="CV47" s="37">
        <f>CV$4*投入係数表!CV46</f>
        <v>0</v>
      </c>
      <c r="CW47" s="37">
        <f>CW$4*投入係数表!CW46</f>
        <v>0</v>
      </c>
      <c r="CX47" s="37">
        <f>CX$4*投入係数表!CX46</f>
        <v>0</v>
      </c>
      <c r="CY47" s="37">
        <f>CY$4*投入係数表!CY46</f>
        <v>0</v>
      </c>
      <c r="CZ47" s="37">
        <f>CZ$4*投入係数表!CZ46</f>
        <v>0</v>
      </c>
      <c r="DA47" s="37">
        <f>DA$4*投入係数表!DA46</f>
        <v>0</v>
      </c>
      <c r="DB47" s="37">
        <f>DB$4*投入係数表!DB46</f>
        <v>0</v>
      </c>
      <c r="DC47" s="37">
        <f>DC$4*投入係数表!DC46</f>
        <v>0</v>
      </c>
      <c r="DD47" s="37">
        <f>DD$4*投入係数表!DD46</f>
        <v>0</v>
      </c>
      <c r="DE47" s="34">
        <f t="shared" si="0"/>
        <v>0</v>
      </c>
    </row>
    <row r="48" spans="1:109" x14ac:dyDescent="0.15">
      <c r="A48" s="8" t="s">
        <v>71</v>
      </c>
      <c r="B48" s="9" t="s">
        <v>290</v>
      </c>
      <c r="C48" s="37">
        <f>C$4*投入係数表!C47</f>
        <v>0</v>
      </c>
      <c r="D48" s="37">
        <f>D$4*投入係数表!D47</f>
        <v>0</v>
      </c>
      <c r="E48" s="37">
        <f>E$4*投入係数表!E47</f>
        <v>0</v>
      </c>
      <c r="F48" s="37">
        <f>F$4*投入係数表!F47</f>
        <v>0</v>
      </c>
      <c r="G48" s="37">
        <f>G$4*投入係数表!G47</f>
        <v>0</v>
      </c>
      <c r="H48" s="37">
        <f>H$4*投入係数表!H47</f>
        <v>0</v>
      </c>
      <c r="I48" s="37">
        <f>I$4*投入係数表!I47</f>
        <v>0</v>
      </c>
      <c r="J48" s="37">
        <f>J$4*投入係数表!J47</f>
        <v>0</v>
      </c>
      <c r="K48" s="37">
        <f>K$4*投入係数表!K47</f>
        <v>0</v>
      </c>
      <c r="L48" s="37">
        <f>L$4*投入係数表!L47</f>
        <v>0</v>
      </c>
      <c r="M48" s="37">
        <f>M$4*投入係数表!M47</f>
        <v>0</v>
      </c>
      <c r="N48" s="37">
        <f>N$4*投入係数表!N47</f>
        <v>0</v>
      </c>
      <c r="O48" s="37">
        <f>O$4*投入係数表!O47</f>
        <v>0</v>
      </c>
      <c r="P48" s="37">
        <f>P$4*投入係数表!P47</f>
        <v>0</v>
      </c>
      <c r="Q48" s="37">
        <f>Q$4*投入係数表!Q47</f>
        <v>0</v>
      </c>
      <c r="R48" s="37">
        <f>R$4*投入係数表!R47</f>
        <v>0</v>
      </c>
      <c r="S48" s="37">
        <f>S$4*投入係数表!S47</f>
        <v>0</v>
      </c>
      <c r="T48" s="37">
        <f>T$4*投入係数表!T47</f>
        <v>0</v>
      </c>
      <c r="U48" s="37">
        <f>U$4*投入係数表!U47</f>
        <v>0</v>
      </c>
      <c r="V48" s="37">
        <f>V$4*投入係数表!V47</f>
        <v>0</v>
      </c>
      <c r="W48" s="37">
        <f>W$4*投入係数表!W47</f>
        <v>0</v>
      </c>
      <c r="X48" s="37">
        <f>X$4*投入係数表!X47</f>
        <v>0</v>
      </c>
      <c r="Y48" s="37">
        <f>Y$4*投入係数表!Y47</f>
        <v>0</v>
      </c>
      <c r="Z48" s="37">
        <f>Z$4*投入係数表!Z47</f>
        <v>0</v>
      </c>
      <c r="AA48" s="37">
        <f>AA$4*投入係数表!AA47</f>
        <v>0</v>
      </c>
      <c r="AB48" s="37">
        <f>AB$4*投入係数表!AB47</f>
        <v>0</v>
      </c>
      <c r="AC48" s="37">
        <f>AC$4*投入係数表!AC47</f>
        <v>0</v>
      </c>
      <c r="AD48" s="37">
        <f>AD$4*投入係数表!AD47</f>
        <v>0</v>
      </c>
      <c r="AE48" s="37">
        <f>AE$4*投入係数表!AE47</f>
        <v>0</v>
      </c>
      <c r="AF48" s="37">
        <f>AF$4*投入係数表!AF47</f>
        <v>0</v>
      </c>
      <c r="AG48" s="37">
        <f>AG$4*投入係数表!AG47</f>
        <v>0</v>
      </c>
      <c r="AH48" s="37">
        <f>AH$4*投入係数表!AH47</f>
        <v>0</v>
      </c>
      <c r="AI48" s="37">
        <f>AI$4*投入係数表!AI47</f>
        <v>0</v>
      </c>
      <c r="AJ48" s="37">
        <f>AJ$4*投入係数表!AJ47</f>
        <v>0</v>
      </c>
      <c r="AK48" s="37">
        <f>AK$4*投入係数表!AK47</f>
        <v>0</v>
      </c>
      <c r="AL48" s="37">
        <f>AL$4*投入係数表!AL47</f>
        <v>0</v>
      </c>
      <c r="AM48" s="37">
        <f>AM$4*投入係数表!AM47</f>
        <v>0</v>
      </c>
      <c r="AN48" s="37">
        <f>AN$4*投入係数表!AN47</f>
        <v>0</v>
      </c>
      <c r="AO48" s="37">
        <f>AO$4*投入係数表!AO47</f>
        <v>0</v>
      </c>
      <c r="AP48" s="37">
        <f>AP$4*投入係数表!AP47</f>
        <v>0</v>
      </c>
      <c r="AQ48" s="37">
        <f>AQ$4*投入係数表!AQ47</f>
        <v>0</v>
      </c>
      <c r="AR48" s="37">
        <f>AR$4*投入係数表!AR47</f>
        <v>0</v>
      </c>
      <c r="AS48" s="37">
        <f>AS$4*投入係数表!AS47</f>
        <v>0</v>
      </c>
      <c r="AT48" s="37">
        <f>AT$4*投入係数表!AT47</f>
        <v>0</v>
      </c>
      <c r="AU48" s="37">
        <f>AU$4*投入係数表!AU47</f>
        <v>0</v>
      </c>
      <c r="AV48" s="37">
        <f>AV$4*投入係数表!AV47</f>
        <v>0</v>
      </c>
      <c r="AW48" s="37">
        <f>AW$4*投入係数表!AW47</f>
        <v>0</v>
      </c>
      <c r="AX48" s="37">
        <f>AX$4*投入係数表!AX47</f>
        <v>0</v>
      </c>
      <c r="AY48" s="37">
        <f>AY$4*投入係数表!AY47</f>
        <v>0</v>
      </c>
      <c r="AZ48" s="37">
        <f>AZ$4*投入係数表!AZ47</f>
        <v>0</v>
      </c>
      <c r="BA48" s="37">
        <f>BA$4*投入係数表!BA47</f>
        <v>0</v>
      </c>
      <c r="BB48" s="37">
        <f>BB$4*投入係数表!BB47</f>
        <v>0</v>
      </c>
      <c r="BC48" s="37">
        <f>BC$4*投入係数表!BC47</f>
        <v>0</v>
      </c>
      <c r="BD48" s="37">
        <f>BD$4*投入係数表!BD47</f>
        <v>0</v>
      </c>
      <c r="BE48" s="37">
        <f>BE$4*投入係数表!BE47</f>
        <v>0</v>
      </c>
      <c r="BF48" s="37">
        <f>BF$4*投入係数表!BF47</f>
        <v>0</v>
      </c>
      <c r="BG48" s="37">
        <f>BG$4*投入係数表!BG47</f>
        <v>0</v>
      </c>
      <c r="BH48" s="37">
        <f>BH$4*投入係数表!BH47</f>
        <v>0</v>
      </c>
      <c r="BI48" s="37">
        <f>BI$4*投入係数表!BI47</f>
        <v>0</v>
      </c>
      <c r="BJ48" s="37">
        <f>BJ$4*投入係数表!BJ47</f>
        <v>0</v>
      </c>
      <c r="BK48" s="37">
        <f>BK$4*投入係数表!BK47</f>
        <v>0</v>
      </c>
      <c r="BL48" s="37">
        <f>BL$4*投入係数表!BL47</f>
        <v>0</v>
      </c>
      <c r="BM48" s="37">
        <f>BM$4*投入係数表!BM47</f>
        <v>0</v>
      </c>
      <c r="BN48" s="37">
        <f>BN$4*投入係数表!BN47</f>
        <v>0</v>
      </c>
      <c r="BO48" s="37">
        <f>BO$4*投入係数表!BO47</f>
        <v>0</v>
      </c>
      <c r="BP48" s="37">
        <f>BP$4*投入係数表!BP47</f>
        <v>0</v>
      </c>
      <c r="BQ48" s="37">
        <f>BQ$4*投入係数表!BQ47</f>
        <v>0</v>
      </c>
      <c r="BR48" s="37">
        <f>BR$4*投入係数表!BR47</f>
        <v>0</v>
      </c>
      <c r="BS48" s="37">
        <f>BS$4*投入係数表!BS47</f>
        <v>0</v>
      </c>
      <c r="BT48" s="37">
        <f>BT$4*投入係数表!BT47</f>
        <v>0</v>
      </c>
      <c r="BU48" s="37">
        <f>BU$4*投入係数表!BU47</f>
        <v>0</v>
      </c>
      <c r="BV48" s="37">
        <f>BV$4*投入係数表!BV47</f>
        <v>0</v>
      </c>
      <c r="BW48" s="37">
        <f>BW$4*投入係数表!BW47</f>
        <v>0</v>
      </c>
      <c r="BX48" s="37">
        <f>BX$4*投入係数表!BX47</f>
        <v>0</v>
      </c>
      <c r="BY48" s="37">
        <f>BY$4*投入係数表!BY47</f>
        <v>0</v>
      </c>
      <c r="BZ48" s="37">
        <f>BZ$4*投入係数表!BZ47</f>
        <v>0</v>
      </c>
      <c r="CA48" s="37">
        <f>CA$4*投入係数表!CA47</f>
        <v>0</v>
      </c>
      <c r="CB48" s="37">
        <f>CB$4*投入係数表!CB47</f>
        <v>0</v>
      </c>
      <c r="CC48" s="37">
        <f>CC$4*投入係数表!CC47</f>
        <v>0</v>
      </c>
      <c r="CD48" s="37">
        <f>CD$4*投入係数表!CD47</f>
        <v>0</v>
      </c>
      <c r="CE48" s="37">
        <f>CE$4*投入係数表!CE47</f>
        <v>0</v>
      </c>
      <c r="CF48" s="37">
        <f>CF$4*投入係数表!CF47</f>
        <v>0</v>
      </c>
      <c r="CG48" s="37">
        <f>CG$4*投入係数表!CG47</f>
        <v>0</v>
      </c>
      <c r="CH48" s="37">
        <f>CH$4*投入係数表!CH47</f>
        <v>0</v>
      </c>
      <c r="CI48" s="37">
        <f>CI$4*投入係数表!CI47</f>
        <v>0</v>
      </c>
      <c r="CJ48" s="37">
        <f>CJ$4*投入係数表!CJ47</f>
        <v>0</v>
      </c>
      <c r="CK48" s="37">
        <f>CK$4*投入係数表!CK47</f>
        <v>0</v>
      </c>
      <c r="CL48" s="37">
        <f>CL$4*投入係数表!CL47</f>
        <v>0</v>
      </c>
      <c r="CM48" s="37">
        <f>CM$4*投入係数表!CM47</f>
        <v>0</v>
      </c>
      <c r="CN48" s="37">
        <f>CN$4*投入係数表!CN47</f>
        <v>0</v>
      </c>
      <c r="CO48" s="37">
        <f>CO$4*投入係数表!CO47</f>
        <v>0</v>
      </c>
      <c r="CP48" s="37">
        <f>CP$4*投入係数表!CP47</f>
        <v>0</v>
      </c>
      <c r="CQ48" s="37">
        <f>CQ$4*投入係数表!CQ47</f>
        <v>0</v>
      </c>
      <c r="CR48" s="37">
        <f>CR$4*投入係数表!CR47</f>
        <v>0</v>
      </c>
      <c r="CS48" s="37">
        <f>CS$4*投入係数表!CS47</f>
        <v>0</v>
      </c>
      <c r="CT48" s="37">
        <f>CT$4*投入係数表!CT47</f>
        <v>0</v>
      </c>
      <c r="CU48" s="37">
        <f>CU$4*投入係数表!CU47</f>
        <v>0</v>
      </c>
      <c r="CV48" s="37">
        <f>CV$4*投入係数表!CV47</f>
        <v>0</v>
      </c>
      <c r="CW48" s="37">
        <f>CW$4*投入係数表!CW47</f>
        <v>0</v>
      </c>
      <c r="CX48" s="37">
        <f>CX$4*投入係数表!CX47</f>
        <v>0</v>
      </c>
      <c r="CY48" s="37">
        <f>CY$4*投入係数表!CY47</f>
        <v>0</v>
      </c>
      <c r="CZ48" s="37">
        <f>CZ$4*投入係数表!CZ47</f>
        <v>0</v>
      </c>
      <c r="DA48" s="37">
        <f>DA$4*投入係数表!DA47</f>
        <v>0</v>
      </c>
      <c r="DB48" s="37">
        <f>DB$4*投入係数表!DB47</f>
        <v>0</v>
      </c>
      <c r="DC48" s="37">
        <f>DC$4*投入係数表!DC47</f>
        <v>0</v>
      </c>
      <c r="DD48" s="37">
        <f>DD$4*投入係数表!DD47</f>
        <v>0</v>
      </c>
      <c r="DE48" s="34">
        <f t="shared" si="0"/>
        <v>0</v>
      </c>
    </row>
    <row r="49" spans="1:109" x14ac:dyDescent="0.15">
      <c r="A49" s="8" t="s">
        <v>72</v>
      </c>
      <c r="B49" s="9" t="s">
        <v>291</v>
      </c>
      <c r="C49" s="37">
        <f>C$4*投入係数表!C48</f>
        <v>0</v>
      </c>
      <c r="D49" s="37">
        <f>D$4*投入係数表!D48</f>
        <v>0</v>
      </c>
      <c r="E49" s="37">
        <f>E$4*投入係数表!E48</f>
        <v>0</v>
      </c>
      <c r="F49" s="37">
        <f>F$4*投入係数表!F48</f>
        <v>0</v>
      </c>
      <c r="G49" s="37">
        <f>G$4*投入係数表!G48</f>
        <v>0</v>
      </c>
      <c r="H49" s="37">
        <f>H$4*投入係数表!H48</f>
        <v>0</v>
      </c>
      <c r="I49" s="37">
        <f>I$4*投入係数表!I48</f>
        <v>0</v>
      </c>
      <c r="J49" s="37">
        <f>J$4*投入係数表!J48</f>
        <v>0</v>
      </c>
      <c r="K49" s="37">
        <f>K$4*投入係数表!K48</f>
        <v>0</v>
      </c>
      <c r="L49" s="37">
        <f>L$4*投入係数表!L48</f>
        <v>0</v>
      </c>
      <c r="M49" s="37">
        <f>M$4*投入係数表!M48</f>
        <v>0</v>
      </c>
      <c r="N49" s="37">
        <f>N$4*投入係数表!N48</f>
        <v>0</v>
      </c>
      <c r="O49" s="37">
        <f>O$4*投入係数表!O48</f>
        <v>0</v>
      </c>
      <c r="P49" s="37">
        <f>P$4*投入係数表!P48</f>
        <v>0</v>
      </c>
      <c r="Q49" s="37">
        <f>Q$4*投入係数表!Q48</f>
        <v>0</v>
      </c>
      <c r="R49" s="37">
        <f>R$4*投入係数表!R48</f>
        <v>0</v>
      </c>
      <c r="S49" s="37">
        <f>S$4*投入係数表!S48</f>
        <v>0</v>
      </c>
      <c r="T49" s="37">
        <f>T$4*投入係数表!T48</f>
        <v>0</v>
      </c>
      <c r="U49" s="37">
        <f>U$4*投入係数表!U48</f>
        <v>0</v>
      </c>
      <c r="V49" s="37">
        <f>V$4*投入係数表!V48</f>
        <v>0</v>
      </c>
      <c r="W49" s="37">
        <f>W$4*投入係数表!W48</f>
        <v>0</v>
      </c>
      <c r="X49" s="37">
        <f>X$4*投入係数表!X48</f>
        <v>0</v>
      </c>
      <c r="Y49" s="37">
        <f>Y$4*投入係数表!Y48</f>
        <v>0</v>
      </c>
      <c r="Z49" s="37">
        <f>Z$4*投入係数表!Z48</f>
        <v>0</v>
      </c>
      <c r="AA49" s="37">
        <f>AA$4*投入係数表!AA48</f>
        <v>0</v>
      </c>
      <c r="AB49" s="37">
        <f>AB$4*投入係数表!AB48</f>
        <v>0</v>
      </c>
      <c r="AC49" s="37">
        <f>AC$4*投入係数表!AC48</f>
        <v>0</v>
      </c>
      <c r="AD49" s="37">
        <f>AD$4*投入係数表!AD48</f>
        <v>0</v>
      </c>
      <c r="AE49" s="37">
        <f>AE$4*投入係数表!AE48</f>
        <v>0</v>
      </c>
      <c r="AF49" s="37">
        <f>AF$4*投入係数表!AF48</f>
        <v>0</v>
      </c>
      <c r="AG49" s="37">
        <f>AG$4*投入係数表!AG48</f>
        <v>0</v>
      </c>
      <c r="AH49" s="37">
        <f>AH$4*投入係数表!AH48</f>
        <v>0</v>
      </c>
      <c r="AI49" s="37">
        <f>AI$4*投入係数表!AI48</f>
        <v>0</v>
      </c>
      <c r="AJ49" s="37">
        <f>AJ$4*投入係数表!AJ48</f>
        <v>0</v>
      </c>
      <c r="AK49" s="37">
        <f>AK$4*投入係数表!AK48</f>
        <v>0</v>
      </c>
      <c r="AL49" s="37">
        <f>AL$4*投入係数表!AL48</f>
        <v>0</v>
      </c>
      <c r="AM49" s="37">
        <f>AM$4*投入係数表!AM48</f>
        <v>0</v>
      </c>
      <c r="AN49" s="37">
        <f>AN$4*投入係数表!AN48</f>
        <v>0</v>
      </c>
      <c r="AO49" s="37">
        <f>AO$4*投入係数表!AO48</f>
        <v>0</v>
      </c>
      <c r="AP49" s="37">
        <f>AP$4*投入係数表!AP48</f>
        <v>0</v>
      </c>
      <c r="AQ49" s="37">
        <f>AQ$4*投入係数表!AQ48</f>
        <v>0</v>
      </c>
      <c r="AR49" s="37">
        <f>AR$4*投入係数表!AR48</f>
        <v>0</v>
      </c>
      <c r="AS49" s="37">
        <f>AS$4*投入係数表!AS48</f>
        <v>0</v>
      </c>
      <c r="AT49" s="37">
        <f>AT$4*投入係数表!AT48</f>
        <v>0</v>
      </c>
      <c r="AU49" s="37">
        <f>AU$4*投入係数表!AU48</f>
        <v>0</v>
      </c>
      <c r="AV49" s="37">
        <f>AV$4*投入係数表!AV48</f>
        <v>0</v>
      </c>
      <c r="AW49" s="37">
        <f>AW$4*投入係数表!AW48</f>
        <v>0</v>
      </c>
      <c r="AX49" s="37">
        <f>AX$4*投入係数表!AX48</f>
        <v>0</v>
      </c>
      <c r="AY49" s="37">
        <f>AY$4*投入係数表!AY48</f>
        <v>0</v>
      </c>
      <c r="AZ49" s="37">
        <f>AZ$4*投入係数表!AZ48</f>
        <v>0</v>
      </c>
      <c r="BA49" s="37">
        <f>BA$4*投入係数表!BA48</f>
        <v>0</v>
      </c>
      <c r="BB49" s="37">
        <f>BB$4*投入係数表!BB48</f>
        <v>0</v>
      </c>
      <c r="BC49" s="37">
        <f>BC$4*投入係数表!BC48</f>
        <v>0</v>
      </c>
      <c r="BD49" s="37">
        <f>BD$4*投入係数表!BD48</f>
        <v>0</v>
      </c>
      <c r="BE49" s="37">
        <f>BE$4*投入係数表!BE48</f>
        <v>0</v>
      </c>
      <c r="BF49" s="37">
        <f>BF$4*投入係数表!BF48</f>
        <v>0</v>
      </c>
      <c r="BG49" s="37">
        <f>BG$4*投入係数表!BG48</f>
        <v>0</v>
      </c>
      <c r="BH49" s="37">
        <f>BH$4*投入係数表!BH48</f>
        <v>0</v>
      </c>
      <c r="BI49" s="37">
        <f>BI$4*投入係数表!BI48</f>
        <v>0</v>
      </c>
      <c r="BJ49" s="37">
        <f>BJ$4*投入係数表!BJ48</f>
        <v>0</v>
      </c>
      <c r="BK49" s="37">
        <f>BK$4*投入係数表!BK48</f>
        <v>0</v>
      </c>
      <c r="BL49" s="37">
        <f>BL$4*投入係数表!BL48</f>
        <v>0</v>
      </c>
      <c r="BM49" s="37">
        <f>BM$4*投入係数表!BM48</f>
        <v>0</v>
      </c>
      <c r="BN49" s="37">
        <f>BN$4*投入係数表!BN48</f>
        <v>0</v>
      </c>
      <c r="BO49" s="37">
        <f>BO$4*投入係数表!BO48</f>
        <v>0</v>
      </c>
      <c r="BP49" s="37">
        <f>BP$4*投入係数表!BP48</f>
        <v>0</v>
      </c>
      <c r="BQ49" s="37">
        <f>BQ$4*投入係数表!BQ48</f>
        <v>0</v>
      </c>
      <c r="BR49" s="37">
        <f>BR$4*投入係数表!BR48</f>
        <v>0</v>
      </c>
      <c r="BS49" s="37">
        <f>BS$4*投入係数表!BS48</f>
        <v>0</v>
      </c>
      <c r="BT49" s="37">
        <f>BT$4*投入係数表!BT48</f>
        <v>0</v>
      </c>
      <c r="BU49" s="37">
        <f>BU$4*投入係数表!BU48</f>
        <v>0</v>
      </c>
      <c r="BV49" s="37">
        <f>BV$4*投入係数表!BV48</f>
        <v>0</v>
      </c>
      <c r="BW49" s="37">
        <f>BW$4*投入係数表!BW48</f>
        <v>0</v>
      </c>
      <c r="BX49" s="37">
        <f>BX$4*投入係数表!BX48</f>
        <v>0</v>
      </c>
      <c r="BY49" s="37">
        <f>BY$4*投入係数表!BY48</f>
        <v>0</v>
      </c>
      <c r="BZ49" s="37">
        <f>BZ$4*投入係数表!BZ48</f>
        <v>0</v>
      </c>
      <c r="CA49" s="37">
        <f>CA$4*投入係数表!CA48</f>
        <v>0</v>
      </c>
      <c r="CB49" s="37">
        <f>CB$4*投入係数表!CB48</f>
        <v>0</v>
      </c>
      <c r="CC49" s="37">
        <f>CC$4*投入係数表!CC48</f>
        <v>0</v>
      </c>
      <c r="CD49" s="37">
        <f>CD$4*投入係数表!CD48</f>
        <v>0</v>
      </c>
      <c r="CE49" s="37">
        <f>CE$4*投入係数表!CE48</f>
        <v>0</v>
      </c>
      <c r="CF49" s="37">
        <f>CF$4*投入係数表!CF48</f>
        <v>0</v>
      </c>
      <c r="CG49" s="37">
        <f>CG$4*投入係数表!CG48</f>
        <v>0</v>
      </c>
      <c r="CH49" s="37">
        <f>CH$4*投入係数表!CH48</f>
        <v>0</v>
      </c>
      <c r="CI49" s="37">
        <f>CI$4*投入係数表!CI48</f>
        <v>0</v>
      </c>
      <c r="CJ49" s="37">
        <f>CJ$4*投入係数表!CJ48</f>
        <v>0</v>
      </c>
      <c r="CK49" s="37">
        <f>CK$4*投入係数表!CK48</f>
        <v>0</v>
      </c>
      <c r="CL49" s="37">
        <f>CL$4*投入係数表!CL48</f>
        <v>0</v>
      </c>
      <c r="CM49" s="37">
        <f>CM$4*投入係数表!CM48</f>
        <v>0</v>
      </c>
      <c r="CN49" s="37">
        <f>CN$4*投入係数表!CN48</f>
        <v>0</v>
      </c>
      <c r="CO49" s="37">
        <f>CO$4*投入係数表!CO48</f>
        <v>0</v>
      </c>
      <c r="CP49" s="37">
        <f>CP$4*投入係数表!CP48</f>
        <v>0</v>
      </c>
      <c r="CQ49" s="37">
        <f>CQ$4*投入係数表!CQ48</f>
        <v>0</v>
      </c>
      <c r="CR49" s="37">
        <f>CR$4*投入係数表!CR48</f>
        <v>0</v>
      </c>
      <c r="CS49" s="37">
        <f>CS$4*投入係数表!CS48</f>
        <v>0</v>
      </c>
      <c r="CT49" s="37">
        <f>CT$4*投入係数表!CT48</f>
        <v>0</v>
      </c>
      <c r="CU49" s="37">
        <f>CU$4*投入係数表!CU48</f>
        <v>0</v>
      </c>
      <c r="CV49" s="37">
        <f>CV$4*投入係数表!CV48</f>
        <v>0</v>
      </c>
      <c r="CW49" s="37">
        <f>CW$4*投入係数表!CW48</f>
        <v>0</v>
      </c>
      <c r="CX49" s="37">
        <f>CX$4*投入係数表!CX48</f>
        <v>0</v>
      </c>
      <c r="CY49" s="37">
        <f>CY$4*投入係数表!CY48</f>
        <v>0</v>
      </c>
      <c r="CZ49" s="37">
        <f>CZ$4*投入係数表!CZ48</f>
        <v>0</v>
      </c>
      <c r="DA49" s="37">
        <f>DA$4*投入係数表!DA48</f>
        <v>0</v>
      </c>
      <c r="DB49" s="37">
        <f>DB$4*投入係数表!DB48</f>
        <v>0</v>
      </c>
      <c r="DC49" s="37">
        <f>DC$4*投入係数表!DC48</f>
        <v>0</v>
      </c>
      <c r="DD49" s="37">
        <f>DD$4*投入係数表!DD48</f>
        <v>0</v>
      </c>
      <c r="DE49" s="34">
        <f t="shared" si="0"/>
        <v>0</v>
      </c>
    </row>
    <row r="50" spans="1:109" x14ac:dyDescent="0.15">
      <c r="A50" s="8" t="s">
        <v>73</v>
      </c>
      <c r="B50" s="9" t="s">
        <v>174</v>
      </c>
      <c r="C50" s="37">
        <f>C$4*投入係数表!C49</f>
        <v>0</v>
      </c>
      <c r="D50" s="37">
        <f>D$4*投入係数表!D49</f>
        <v>0</v>
      </c>
      <c r="E50" s="37">
        <f>E$4*投入係数表!E49</f>
        <v>0</v>
      </c>
      <c r="F50" s="37">
        <f>F$4*投入係数表!F49</f>
        <v>0</v>
      </c>
      <c r="G50" s="37">
        <f>G$4*投入係数表!G49</f>
        <v>0</v>
      </c>
      <c r="H50" s="37">
        <f>H$4*投入係数表!H49</f>
        <v>0</v>
      </c>
      <c r="I50" s="37">
        <f>I$4*投入係数表!I49</f>
        <v>0</v>
      </c>
      <c r="J50" s="37">
        <f>J$4*投入係数表!J49</f>
        <v>0</v>
      </c>
      <c r="K50" s="37">
        <f>K$4*投入係数表!K49</f>
        <v>0</v>
      </c>
      <c r="L50" s="37">
        <f>L$4*投入係数表!L49</f>
        <v>0</v>
      </c>
      <c r="M50" s="37">
        <f>M$4*投入係数表!M49</f>
        <v>0</v>
      </c>
      <c r="N50" s="37">
        <f>N$4*投入係数表!N49</f>
        <v>0</v>
      </c>
      <c r="O50" s="37">
        <f>O$4*投入係数表!O49</f>
        <v>0</v>
      </c>
      <c r="P50" s="37">
        <f>P$4*投入係数表!P49</f>
        <v>0</v>
      </c>
      <c r="Q50" s="37">
        <f>Q$4*投入係数表!Q49</f>
        <v>0</v>
      </c>
      <c r="R50" s="37">
        <f>R$4*投入係数表!R49</f>
        <v>0</v>
      </c>
      <c r="S50" s="37">
        <f>S$4*投入係数表!S49</f>
        <v>0</v>
      </c>
      <c r="T50" s="37">
        <f>T$4*投入係数表!T49</f>
        <v>0</v>
      </c>
      <c r="U50" s="37">
        <f>U$4*投入係数表!U49</f>
        <v>0</v>
      </c>
      <c r="V50" s="37">
        <f>V$4*投入係数表!V49</f>
        <v>0</v>
      </c>
      <c r="W50" s="37">
        <f>W$4*投入係数表!W49</f>
        <v>0</v>
      </c>
      <c r="X50" s="37">
        <f>X$4*投入係数表!X49</f>
        <v>0</v>
      </c>
      <c r="Y50" s="37">
        <f>Y$4*投入係数表!Y49</f>
        <v>0</v>
      </c>
      <c r="Z50" s="37">
        <f>Z$4*投入係数表!Z49</f>
        <v>0</v>
      </c>
      <c r="AA50" s="37">
        <f>AA$4*投入係数表!AA49</f>
        <v>0</v>
      </c>
      <c r="AB50" s="37">
        <f>AB$4*投入係数表!AB49</f>
        <v>0</v>
      </c>
      <c r="AC50" s="37">
        <f>AC$4*投入係数表!AC49</f>
        <v>0</v>
      </c>
      <c r="AD50" s="37">
        <f>AD$4*投入係数表!AD49</f>
        <v>0</v>
      </c>
      <c r="AE50" s="37">
        <f>AE$4*投入係数表!AE49</f>
        <v>0</v>
      </c>
      <c r="AF50" s="37">
        <f>AF$4*投入係数表!AF49</f>
        <v>0</v>
      </c>
      <c r="AG50" s="37">
        <f>AG$4*投入係数表!AG49</f>
        <v>0</v>
      </c>
      <c r="AH50" s="37">
        <f>AH$4*投入係数表!AH49</f>
        <v>0</v>
      </c>
      <c r="AI50" s="37">
        <f>AI$4*投入係数表!AI49</f>
        <v>0</v>
      </c>
      <c r="AJ50" s="37">
        <f>AJ$4*投入係数表!AJ49</f>
        <v>0</v>
      </c>
      <c r="AK50" s="37">
        <f>AK$4*投入係数表!AK49</f>
        <v>0</v>
      </c>
      <c r="AL50" s="37">
        <f>AL$4*投入係数表!AL49</f>
        <v>0</v>
      </c>
      <c r="AM50" s="37">
        <f>AM$4*投入係数表!AM49</f>
        <v>0</v>
      </c>
      <c r="AN50" s="37">
        <f>AN$4*投入係数表!AN49</f>
        <v>0</v>
      </c>
      <c r="AO50" s="37">
        <f>AO$4*投入係数表!AO49</f>
        <v>0</v>
      </c>
      <c r="AP50" s="37">
        <f>AP$4*投入係数表!AP49</f>
        <v>0</v>
      </c>
      <c r="AQ50" s="37">
        <f>AQ$4*投入係数表!AQ49</f>
        <v>0</v>
      </c>
      <c r="AR50" s="37">
        <f>AR$4*投入係数表!AR49</f>
        <v>0</v>
      </c>
      <c r="AS50" s="37">
        <f>AS$4*投入係数表!AS49</f>
        <v>0</v>
      </c>
      <c r="AT50" s="37">
        <f>AT$4*投入係数表!AT49</f>
        <v>0</v>
      </c>
      <c r="AU50" s="37">
        <f>AU$4*投入係数表!AU49</f>
        <v>0</v>
      </c>
      <c r="AV50" s="37">
        <f>AV$4*投入係数表!AV49</f>
        <v>0</v>
      </c>
      <c r="AW50" s="37">
        <f>AW$4*投入係数表!AW49</f>
        <v>0</v>
      </c>
      <c r="AX50" s="37">
        <f>AX$4*投入係数表!AX49</f>
        <v>0</v>
      </c>
      <c r="AY50" s="37">
        <f>AY$4*投入係数表!AY49</f>
        <v>0</v>
      </c>
      <c r="AZ50" s="37">
        <f>AZ$4*投入係数表!AZ49</f>
        <v>0</v>
      </c>
      <c r="BA50" s="37">
        <f>BA$4*投入係数表!BA49</f>
        <v>0</v>
      </c>
      <c r="BB50" s="37">
        <f>BB$4*投入係数表!BB49</f>
        <v>0</v>
      </c>
      <c r="BC50" s="37">
        <f>BC$4*投入係数表!BC49</f>
        <v>0</v>
      </c>
      <c r="BD50" s="37">
        <f>BD$4*投入係数表!BD49</f>
        <v>0</v>
      </c>
      <c r="BE50" s="37">
        <f>BE$4*投入係数表!BE49</f>
        <v>0</v>
      </c>
      <c r="BF50" s="37">
        <f>BF$4*投入係数表!BF49</f>
        <v>0</v>
      </c>
      <c r="BG50" s="37">
        <f>BG$4*投入係数表!BG49</f>
        <v>0</v>
      </c>
      <c r="BH50" s="37">
        <f>BH$4*投入係数表!BH49</f>
        <v>0</v>
      </c>
      <c r="BI50" s="37">
        <f>BI$4*投入係数表!BI49</f>
        <v>0</v>
      </c>
      <c r="BJ50" s="37">
        <f>BJ$4*投入係数表!BJ49</f>
        <v>0</v>
      </c>
      <c r="BK50" s="37">
        <f>BK$4*投入係数表!BK49</f>
        <v>0</v>
      </c>
      <c r="BL50" s="37">
        <f>BL$4*投入係数表!BL49</f>
        <v>0</v>
      </c>
      <c r="BM50" s="37">
        <f>BM$4*投入係数表!BM49</f>
        <v>0</v>
      </c>
      <c r="BN50" s="37">
        <f>BN$4*投入係数表!BN49</f>
        <v>0</v>
      </c>
      <c r="BO50" s="37">
        <f>BO$4*投入係数表!BO49</f>
        <v>0</v>
      </c>
      <c r="BP50" s="37">
        <f>BP$4*投入係数表!BP49</f>
        <v>0</v>
      </c>
      <c r="BQ50" s="37">
        <f>BQ$4*投入係数表!BQ49</f>
        <v>0</v>
      </c>
      <c r="BR50" s="37">
        <f>BR$4*投入係数表!BR49</f>
        <v>0</v>
      </c>
      <c r="BS50" s="37">
        <f>BS$4*投入係数表!BS49</f>
        <v>0</v>
      </c>
      <c r="BT50" s="37">
        <f>BT$4*投入係数表!BT49</f>
        <v>0</v>
      </c>
      <c r="BU50" s="37">
        <f>BU$4*投入係数表!BU49</f>
        <v>0</v>
      </c>
      <c r="BV50" s="37">
        <f>BV$4*投入係数表!BV49</f>
        <v>0</v>
      </c>
      <c r="BW50" s="37">
        <f>BW$4*投入係数表!BW49</f>
        <v>0</v>
      </c>
      <c r="BX50" s="37">
        <f>BX$4*投入係数表!BX49</f>
        <v>0</v>
      </c>
      <c r="BY50" s="37">
        <f>BY$4*投入係数表!BY49</f>
        <v>0</v>
      </c>
      <c r="BZ50" s="37">
        <f>BZ$4*投入係数表!BZ49</f>
        <v>0</v>
      </c>
      <c r="CA50" s="37">
        <f>CA$4*投入係数表!CA49</f>
        <v>0</v>
      </c>
      <c r="CB50" s="37">
        <f>CB$4*投入係数表!CB49</f>
        <v>0</v>
      </c>
      <c r="CC50" s="37">
        <f>CC$4*投入係数表!CC49</f>
        <v>0</v>
      </c>
      <c r="CD50" s="37">
        <f>CD$4*投入係数表!CD49</f>
        <v>0</v>
      </c>
      <c r="CE50" s="37">
        <f>CE$4*投入係数表!CE49</f>
        <v>0</v>
      </c>
      <c r="CF50" s="37">
        <f>CF$4*投入係数表!CF49</f>
        <v>0</v>
      </c>
      <c r="CG50" s="37">
        <f>CG$4*投入係数表!CG49</f>
        <v>0</v>
      </c>
      <c r="CH50" s="37">
        <f>CH$4*投入係数表!CH49</f>
        <v>0</v>
      </c>
      <c r="CI50" s="37">
        <f>CI$4*投入係数表!CI49</f>
        <v>0</v>
      </c>
      <c r="CJ50" s="37">
        <f>CJ$4*投入係数表!CJ49</f>
        <v>0</v>
      </c>
      <c r="CK50" s="37">
        <f>CK$4*投入係数表!CK49</f>
        <v>0</v>
      </c>
      <c r="CL50" s="37">
        <f>CL$4*投入係数表!CL49</f>
        <v>0</v>
      </c>
      <c r="CM50" s="37">
        <f>CM$4*投入係数表!CM49</f>
        <v>0</v>
      </c>
      <c r="CN50" s="37">
        <f>CN$4*投入係数表!CN49</f>
        <v>0</v>
      </c>
      <c r="CO50" s="37">
        <f>CO$4*投入係数表!CO49</f>
        <v>0</v>
      </c>
      <c r="CP50" s="37">
        <f>CP$4*投入係数表!CP49</f>
        <v>0</v>
      </c>
      <c r="CQ50" s="37">
        <f>CQ$4*投入係数表!CQ49</f>
        <v>0</v>
      </c>
      <c r="CR50" s="37">
        <f>CR$4*投入係数表!CR49</f>
        <v>0</v>
      </c>
      <c r="CS50" s="37">
        <f>CS$4*投入係数表!CS49</f>
        <v>0</v>
      </c>
      <c r="CT50" s="37">
        <f>CT$4*投入係数表!CT49</f>
        <v>0</v>
      </c>
      <c r="CU50" s="37">
        <f>CU$4*投入係数表!CU49</f>
        <v>0</v>
      </c>
      <c r="CV50" s="37">
        <f>CV$4*投入係数表!CV49</f>
        <v>0</v>
      </c>
      <c r="CW50" s="37">
        <f>CW$4*投入係数表!CW49</f>
        <v>0</v>
      </c>
      <c r="CX50" s="37">
        <f>CX$4*投入係数表!CX49</f>
        <v>0</v>
      </c>
      <c r="CY50" s="37">
        <f>CY$4*投入係数表!CY49</f>
        <v>0</v>
      </c>
      <c r="CZ50" s="37">
        <f>CZ$4*投入係数表!CZ49</f>
        <v>0</v>
      </c>
      <c r="DA50" s="37">
        <f>DA$4*投入係数表!DA49</f>
        <v>0</v>
      </c>
      <c r="DB50" s="37">
        <f>DB$4*投入係数表!DB49</f>
        <v>0</v>
      </c>
      <c r="DC50" s="37">
        <f>DC$4*投入係数表!DC49</f>
        <v>0</v>
      </c>
      <c r="DD50" s="37">
        <f>DD$4*投入係数表!DD49</f>
        <v>0</v>
      </c>
      <c r="DE50" s="34">
        <f t="shared" si="0"/>
        <v>0</v>
      </c>
    </row>
    <row r="51" spans="1:109" x14ac:dyDescent="0.15">
      <c r="A51" s="8" t="s">
        <v>74</v>
      </c>
      <c r="B51" s="9" t="s">
        <v>173</v>
      </c>
      <c r="C51" s="37">
        <f>C$4*投入係数表!C50</f>
        <v>0</v>
      </c>
      <c r="D51" s="37">
        <f>D$4*投入係数表!D50</f>
        <v>0</v>
      </c>
      <c r="E51" s="37">
        <f>E$4*投入係数表!E50</f>
        <v>0</v>
      </c>
      <c r="F51" s="37">
        <f>F$4*投入係数表!F50</f>
        <v>0</v>
      </c>
      <c r="G51" s="37">
        <f>G$4*投入係数表!G50</f>
        <v>0</v>
      </c>
      <c r="H51" s="37">
        <f>H$4*投入係数表!H50</f>
        <v>0</v>
      </c>
      <c r="I51" s="37">
        <f>I$4*投入係数表!I50</f>
        <v>0</v>
      </c>
      <c r="J51" s="37">
        <f>J$4*投入係数表!J50</f>
        <v>0</v>
      </c>
      <c r="K51" s="37">
        <f>K$4*投入係数表!K50</f>
        <v>0</v>
      </c>
      <c r="L51" s="37">
        <f>L$4*投入係数表!L50</f>
        <v>0</v>
      </c>
      <c r="M51" s="37">
        <f>M$4*投入係数表!M50</f>
        <v>0</v>
      </c>
      <c r="N51" s="37">
        <f>N$4*投入係数表!N50</f>
        <v>0</v>
      </c>
      <c r="O51" s="37">
        <f>O$4*投入係数表!O50</f>
        <v>0</v>
      </c>
      <c r="P51" s="37">
        <f>P$4*投入係数表!P50</f>
        <v>0</v>
      </c>
      <c r="Q51" s="37">
        <f>Q$4*投入係数表!Q50</f>
        <v>0</v>
      </c>
      <c r="R51" s="37">
        <f>R$4*投入係数表!R50</f>
        <v>0</v>
      </c>
      <c r="S51" s="37">
        <f>S$4*投入係数表!S50</f>
        <v>0</v>
      </c>
      <c r="T51" s="37">
        <f>T$4*投入係数表!T50</f>
        <v>0</v>
      </c>
      <c r="U51" s="37">
        <f>U$4*投入係数表!U50</f>
        <v>0</v>
      </c>
      <c r="V51" s="37">
        <f>V$4*投入係数表!V50</f>
        <v>0</v>
      </c>
      <c r="W51" s="37">
        <f>W$4*投入係数表!W50</f>
        <v>0</v>
      </c>
      <c r="X51" s="37">
        <f>X$4*投入係数表!X50</f>
        <v>0</v>
      </c>
      <c r="Y51" s="37">
        <f>Y$4*投入係数表!Y50</f>
        <v>0</v>
      </c>
      <c r="Z51" s="37">
        <f>Z$4*投入係数表!Z50</f>
        <v>0</v>
      </c>
      <c r="AA51" s="37">
        <f>AA$4*投入係数表!AA50</f>
        <v>0</v>
      </c>
      <c r="AB51" s="37">
        <f>AB$4*投入係数表!AB50</f>
        <v>0</v>
      </c>
      <c r="AC51" s="37">
        <f>AC$4*投入係数表!AC50</f>
        <v>0</v>
      </c>
      <c r="AD51" s="37">
        <f>AD$4*投入係数表!AD50</f>
        <v>0</v>
      </c>
      <c r="AE51" s="37">
        <f>AE$4*投入係数表!AE50</f>
        <v>0</v>
      </c>
      <c r="AF51" s="37">
        <f>AF$4*投入係数表!AF50</f>
        <v>0</v>
      </c>
      <c r="AG51" s="37">
        <f>AG$4*投入係数表!AG50</f>
        <v>0</v>
      </c>
      <c r="AH51" s="37">
        <f>AH$4*投入係数表!AH50</f>
        <v>0</v>
      </c>
      <c r="AI51" s="37">
        <f>AI$4*投入係数表!AI50</f>
        <v>0</v>
      </c>
      <c r="AJ51" s="37">
        <f>AJ$4*投入係数表!AJ50</f>
        <v>0</v>
      </c>
      <c r="AK51" s="37">
        <f>AK$4*投入係数表!AK50</f>
        <v>0</v>
      </c>
      <c r="AL51" s="37">
        <f>AL$4*投入係数表!AL50</f>
        <v>0</v>
      </c>
      <c r="AM51" s="37">
        <f>AM$4*投入係数表!AM50</f>
        <v>0</v>
      </c>
      <c r="AN51" s="37">
        <f>AN$4*投入係数表!AN50</f>
        <v>0</v>
      </c>
      <c r="AO51" s="37">
        <f>AO$4*投入係数表!AO50</f>
        <v>0</v>
      </c>
      <c r="AP51" s="37">
        <f>AP$4*投入係数表!AP50</f>
        <v>0</v>
      </c>
      <c r="AQ51" s="37">
        <f>AQ$4*投入係数表!AQ50</f>
        <v>0</v>
      </c>
      <c r="AR51" s="37">
        <f>AR$4*投入係数表!AR50</f>
        <v>0</v>
      </c>
      <c r="AS51" s="37">
        <f>AS$4*投入係数表!AS50</f>
        <v>0</v>
      </c>
      <c r="AT51" s="37">
        <f>AT$4*投入係数表!AT50</f>
        <v>0</v>
      </c>
      <c r="AU51" s="37">
        <f>AU$4*投入係数表!AU50</f>
        <v>0</v>
      </c>
      <c r="AV51" s="37">
        <f>AV$4*投入係数表!AV50</f>
        <v>0</v>
      </c>
      <c r="AW51" s="37">
        <f>AW$4*投入係数表!AW50</f>
        <v>0</v>
      </c>
      <c r="AX51" s="37">
        <f>AX$4*投入係数表!AX50</f>
        <v>0</v>
      </c>
      <c r="AY51" s="37">
        <f>AY$4*投入係数表!AY50</f>
        <v>0</v>
      </c>
      <c r="AZ51" s="37">
        <f>AZ$4*投入係数表!AZ50</f>
        <v>0</v>
      </c>
      <c r="BA51" s="37">
        <f>BA$4*投入係数表!BA50</f>
        <v>0</v>
      </c>
      <c r="BB51" s="37">
        <f>BB$4*投入係数表!BB50</f>
        <v>0</v>
      </c>
      <c r="BC51" s="37">
        <f>BC$4*投入係数表!BC50</f>
        <v>0</v>
      </c>
      <c r="BD51" s="37">
        <f>BD$4*投入係数表!BD50</f>
        <v>0</v>
      </c>
      <c r="BE51" s="37">
        <f>BE$4*投入係数表!BE50</f>
        <v>0</v>
      </c>
      <c r="BF51" s="37">
        <f>BF$4*投入係数表!BF50</f>
        <v>0</v>
      </c>
      <c r="BG51" s="37">
        <f>BG$4*投入係数表!BG50</f>
        <v>0</v>
      </c>
      <c r="BH51" s="37">
        <f>BH$4*投入係数表!BH50</f>
        <v>0</v>
      </c>
      <c r="BI51" s="37">
        <f>BI$4*投入係数表!BI50</f>
        <v>0</v>
      </c>
      <c r="BJ51" s="37">
        <f>BJ$4*投入係数表!BJ50</f>
        <v>0</v>
      </c>
      <c r="BK51" s="37">
        <f>BK$4*投入係数表!BK50</f>
        <v>0</v>
      </c>
      <c r="BL51" s="37">
        <f>BL$4*投入係数表!BL50</f>
        <v>0</v>
      </c>
      <c r="BM51" s="37">
        <f>BM$4*投入係数表!BM50</f>
        <v>0</v>
      </c>
      <c r="BN51" s="37">
        <f>BN$4*投入係数表!BN50</f>
        <v>0</v>
      </c>
      <c r="BO51" s="37">
        <f>BO$4*投入係数表!BO50</f>
        <v>0</v>
      </c>
      <c r="BP51" s="37">
        <f>BP$4*投入係数表!BP50</f>
        <v>0</v>
      </c>
      <c r="BQ51" s="37">
        <f>BQ$4*投入係数表!BQ50</f>
        <v>0</v>
      </c>
      <c r="BR51" s="37">
        <f>BR$4*投入係数表!BR50</f>
        <v>0</v>
      </c>
      <c r="BS51" s="37">
        <f>BS$4*投入係数表!BS50</f>
        <v>0</v>
      </c>
      <c r="BT51" s="37">
        <f>BT$4*投入係数表!BT50</f>
        <v>0</v>
      </c>
      <c r="BU51" s="37">
        <f>BU$4*投入係数表!BU50</f>
        <v>0</v>
      </c>
      <c r="BV51" s="37">
        <f>BV$4*投入係数表!BV50</f>
        <v>0</v>
      </c>
      <c r="BW51" s="37">
        <f>BW$4*投入係数表!BW50</f>
        <v>0</v>
      </c>
      <c r="BX51" s="37">
        <f>BX$4*投入係数表!BX50</f>
        <v>0</v>
      </c>
      <c r="BY51" s="37">
        <f>BY$4*投入係数表!BY50</f>
        <v>0</v>
      </c>
      <c r="BZ51" s="37">
        <f>BZ$4*投入係数表!BZ50</f>
        <v>0</v>
      </c>
      <c r="CA51" s="37">
        <f>CA$4*投入係数表!CA50</f>
        <v>0</v>
      </c>
      <c r="CB51" s="37">
        <f>CB$4*投入係数表!CB50</f>
        <v>0</v>
      </c>
      <c r="CC51" s="37">
        <f>CC$4*投入係数表!CC50</f>
        <v>0</v>
      </c>
      <c r="CD51" s="37">
        <f>CD$4*投入係数表!CD50</f>
        <v>0</v>
      </c>
      <c r="CE51" s="37">
        <f>CE$4*投入係数表!CE50</f>
        <v>0</v>
      </c>
      <c r="CF51" s="37">
        <f>CF$4*投入係数表!CF50</f>
        <v>0</v>
      </c>
      <c r="CG51" s="37">
        <f>CG$4*投入係数表!CG50</f>
        <v>0</v>
      </c>
      <c r="CH51" s="37">
        <f>CH$4*投入係数表!CH50</f>
        <v>0</v>
      </c>
      <c r="CI51" s="37">
        <f>CI$4*投入係数表!CI50</f>
        <v>0</v>
      </c>
      <c r="CJ51" s="37">
        <f>CJ$4*投入係数表!CJ50</f>
        <v>0</v>
      </c>
      <c r="CK51" s="37">
        <f>CK$4*投入係数表!CK50</f>
        <v>0</v>
      </c>
      <c r="CL51" s="37">
        <f>CL$4*投入係数表!CL50</f>
        <v>0</v>
      </c>
      <c r="CM51" s="37">
        <f>CM$4*投入係数表!CM50</f>
        <v>0</v>
      </c>
      <c r="CN51" s="37">
        <f>CN$4*投入係数表!CN50</f>
        <v>0</v>
      </c>
      <c r="CO51" s="37">
        <f>CO$4*投入係数表!CO50</f>
        <v>0</v>
      </c>
      <c r="CP51" s="37">
        <f>CP$4*投入係数表!CP50</f>
        <v>0</v>
      </c>
      <c r="CQ51" s="37">
        <f>CQ$4*投入係数表!CQ50</f>
        <v>0</v>
      </c>
      <c r="CR51" s="37">
        <f>CR$4*投入係数表!CR50</f>
        <v>0</v>
      </c>
      <c r="CS51" s="37">
        <f>CS$4*投入係数表!CS50</f>
        <v>0</v>
      </c>
      <c r="CT51" s="37">
        <f>CT$4*投入係数表!CT50</f>
        <v>0</v>
      </c>
      <c r="CU51" s="37">
        <f>CU$4*投入係数表!CU50</f>
        <v>0</v>
      </c>
      <c r="CV51" s="37">
        <f>CV$4*投入係数表!CV50</f>
        <v>0</v>
      </c>
      <c r="CW51" s="37">
        <f>CW$4*投入係数表!CW50</f>
        <v>0</v>
      </c>
      <c r="CX51" s="37">
        <f>CX$4*投入係数表!CX50</f>
        <v>0</v>
      </c>
      <c r="CY51" s="37">
        <f>CY$4*投入係数表!CY50</f>
        <v>0</v>
      </c>
      <c r="CZ51" s="37">
        <f>CZ$4*投入係数表!CZ50</f>
        <v>0</v>
      </c>
      <c r="DA51" s="37">
        <f>DA$4*投入係数表!DA50</f>
        <v>0</v>
      </c>
      <c r="DB51" s="37">
        <f>DB$4*投入係数表!DB50</f>
        <v>0</v>
      </c>
      <c r="DC51" s="37">
        <f>DC$4*投入係数表!DC50</f>
        <v>0</v>
      </c>
      <c r="DD51" s="37">
        <f>DD$4*投入係数表!DD50</f>
        <v>0</v>
      </c>
      <c r="DE51" s="34">
        <f t="shared" si="0"/>
        <v>0</v>
      </c>
    </row>
    <row r="52" spans="1:109" x14ac:dyDescent="0.15">
      <c r="A52" s="8" t="s">
        <v>75</v>
      </c>
      <c r="B52" s="9" t="s">
        <v>80</v>
      </c>
      <c r="C52" s="37">
        <f>C$4*投入係数表!C51</f>
        <v>0</v>
      </c>
      <c r="D52" s="37">
        <f>D$4*投入係数表!D51</f>
        <v>0</v>
      </c>
      <c r="E52" s="37">
        <f>E$4*投入係数表!E51</f>
        <v>0</v>
      </c>
      <c r="F52" s="37">
        <f>F$4*投入係数表!F51</f>
        <v>0</v>
      </c>
      <c r="G52" s="37">
        <f>G$4*投入係数表!G51</f>
        <v>0</v>
      </c>
      <c r="H52" s="37">
        <f>H$4*投入係数表!H51</f>
        <v>0</v>
      </c>
      <c r="I52" s="37">
        <f>I$4*投入係数表!I51</f>
        <v>0</v>
      </c>
      <c r="J52" s="37">
        <f>J$4*投入係数表!J51</f>
        <v>0</v>
      </c>
      <c r="K52" s="37">
        <f>K$4*投入係数表!K51</f>
        <v>0</v>
      </c>
      <c r="L52" s="37">
        <f>L$4*投入係数表!L51</f>
        <v>0</v>
      </c>
      <c r="M52" s="37">
        <f>M$4*投入係数表!M51</f>
        <v>0</v>
      </c>
      <c r="N52" s="37">
        <f>N$4*投入係数表!N51</f>
        <v>0</v>
      </c>
      <c r="O52" s="37">
        <f>O$4*投入係数表!O51</f>
        <v>0</v>
      </c>
      <c r="P52" s="37">
        <f>P$4*投入係数表!P51</f>
        <v>0</v>
      </c>
      <c r="Q52" s="37">
        <f>Q$4*投入係数表!Q51</f>
        <v>0</v>
      </c>
      <c r="R52" s="37">
        <f>R$4*投入係数表!R51</f>
        <v>0</v>
      </c>
      <c r="S52" s="37">
        <f>S$4*投入係数表!S51</f>
        <v>0</v>
      </c>
      <c r="T52" s="37">
        <f>T$4*投入係数表!T51</f>
        <v>0</v>
      </c>
      <c r="U52" s="37">
        <f>U$4*投入係数表!U51</f>
        <v>0</v>
      </c>
      <c r="V52" s="37">
        <f>V$4*投入係数表!V51</f>
        <v>0</v>
      </c>
      <c r="W52" s="37">
        <f>W$4*投入係数表!W51</f>
        <v>0</v>
      </c>
      <c r="X52" s="37">
        <f>X$4*投入係数表!X51</f>
        <v>0</v>
      </c>
      <c r="Y52" s="37">
        <f>Y$4*投入係数表!Y51</f>
        <v>0</v>
      </c>
      <c r="Z52" s="37">
        <f>Z$4*投入係数表!Z51</f>
        <v>0</v>
      </c>
      <c r="AA52" s="37">
        <f>AA$4*投入係数表!AA51</f>
        <v>0</v>
      </c>
      <c r="AB52" s="37">
        <f>AB$4*投入係数表!AB51</f>
        <v>0</v>
      </c>
      <c r="AC52" s="37">
        <f>AC$4*投入係数表!AC51</f>
        <v>0</v>
      </c>
      <c r="AD52" s="37">
        <f>AD$4*投入係数表!AD51</f>
        <v>0</v>
      </c>
      <c r="AE52" s="37">
        <f>AE$4*投入係数表!AE51</f>
        <v>0</v>
      </c>
      <c r="AF52" s="37">
        <f>AF$4*投入係数表!AF51</f>
        <v>0</v>
      </c>
      <c r="AG52" s="37">
        <f>AG$4*投入係数表!AG51</f>
        <v>0</v>
      </c>
      <c r="AH52" s="37">
        <f>AH$4*投入係数表!AH51</f>
        <v>0</v>
      </c>
      <c r="AI52" s="37">
        <f>AI$4*投入係数表!AI51</f>
        <v>0</v>
      </c>
      <c r="AJ52" s="37">
        <f>AJ$4*投入係数表!AJ51</f>
        <v>0</v>
      </c>
      <c r="AK52" s="37">
        <f>AK$4*投入係数表!AK51</f>
        <v>0</v>
      </c>
      <c r="AL52" s="37">
        <f>AL$4*投入係数表!AL51</f>
        <v>0</v>
      </c>
      <c r="AM52" s="37">
        <f>AM$4*投入係数表!AM51</f>
        <v>0</v>
      </c>
      <c r="AN52" s="37">
        <f>AN$4*投入係数表!AN51</f>
        <v>0</v>
      </c>
      <c r="AO52" s="37">
        <f>AO$4*投入係数表!AO51</f>
        <v>0</v>
      </c>
      <c r="AP52" s="37">
        <f>AP$4*投入係数表!AP51</f>
        <v>0</v>
      </c>
      <c r="AQ52" s="37">
        <f>AQ$4*投入係数表!AQ51</f>
        <v>0</v>
      </c>
      <c r="AR52" s="37">
        <f>AR$4*投入係数表!AR51</f>
        <v>0</v>
      </c>
      <c r="AS52" s="37">
        <f>AS$4*投入係数表!AS51</f>
        <v>0</v>
      </c>
      <c r="AT52" s="37">
        <f>AT$4*投入係数表!AT51</f>
        <v>0</v>
      </c>
      <c r="AU52" s="37">
        <f>AU$4*投入係数表!AU51</f>
        <v>0</v>
      </c>
      <c r="AV52" s="37">
        <f>AV$4*投入係数表!AV51</f>
        <v>0</v>
      </c>
      <c r="AW52" s="37">
        <f>AW$4*投入係数表!AW51</f>
        <v>0</v>
      </c>
      <c r="AX52" s="37">
        <f>AX$4*投入係数表!AX51</f>
        <v>0</v>
      </c>
      <c r="AY52" s="37">
        <f>AY$4*投入係数表!AY51</f>
        <v>0</v>
      </c>
      <c r="AZ52" s="37">
        <f>AZ$4*投入係数表!AZ51</f>
        <v>0</v>
      </c>
      <c r="BA52" s="37">
        <f>BA$4*投入係数表!BA51</f>
        <v>0</v>
      </c>
      <c r="BB52" s="37">
        <f>BB$4*投入係数表!BB51</f>
        <v>0</v>
      </c>
      <c r="BC52" s="37">
        <f>BC$4*投入係数表!BC51</f>
        <v>0</v>
      </c>
      <c r="BD52" s="37">
        <f>BD$4*投入係数表!BD51</f>
        <v>0</v>
      </c>
      <c r="BE52" s="37">
        <f>BE$4*投入係数表!BE51</f>
        <v>0</v>
      </c>
      <c r="BF52" s="37">
        <f>BF$4*投入係数表!BF51</f>
        <v>0</v>
      </c>
      <c r="BG52" s="37">
        <f>BG$4*投入係数表!BG51</f>
        <v>0</v>
      </c>
      <c r="BH52" s="37">
        <f>BH$4*投入係数表!BH51</f>
        <v>0</v>
      </c>
      <c r="BI52" s="37">
        <f>BI$4*投入係数表!BI51</f>
        <v>0</v>
      </c>
      <c r="BJ52" s="37">
        <f>BJ$4*投入係数表!BJ51</f>
        <v>0</v>
      </c>
      <c r="BK52" s="37">
        <f>BK$4*投入係数表!BK51</f>
        <v>0</v>
      </c>
      <c r="BL52" s="37">
        <f>BL$4*投入係数表!BL51</f>
        <v>0</v>
      </c>
      <c r="BM52" s="37">
        <f>BM$4*投入係数表!BM51</f>
        <v>0</v>
      </c>
      <c r="BN52" s="37">
        <f>BN$4*投入係数表!BN51</f>
        <v>0</v>
      </c>
      <c r="BO52" s="37">
        <f>BO$4*投入係数表!BO51</f>
        <v>0</v>
      </c>
      <c r="BP52" s="37">
        <f>BP$4*投入係数表!BP51</f>
        <v>0</v>
      </c>
      <c r="BQ52" s="37">
        <f>BQ$4*投入係数表!BQ51</f>
        <v>0</v>
      </c>
      <c r="BR52" s="37">
        <f>BR$4*投入係数表!BR51</f>
        <v>0</v>
      </c>
      <c r="BS52" s="37">
        <f>BS$4*投入係数表!BS51</f>
        <v>0</v>
      </c>
      <c r="BT52" s="37">
        <f>BT$4*投入係数表!BT51</f>
        <v>0</v>
      </c>
      <c r="BU52" s="37">
        <f>BU$4*投入係数表!BU51</f>
        <v>0</v>
      </c>
      <c r="BV52" s="37">
        <f>BV$4*投入係数表!BV51</f>
        <v>0</v>
      </c>
      <c r="BW52" s="37">
        <f>BW$4*投入係数表!BW51</f>
        <v>0</v>
      </c>
      <c r="BX52" s="37">
        <f>BX$4*投入係数表!BX51</f>
        <v>0</v>
      </c>
      <c r="BY52" s="37">
        <f>BY$4*投入係数表!BY51</f>
        <v>0</v>
      </c>
      <c r="BZ52" s="37">
        <f>BZ$4*投入係数表!BZ51</f>
        <v>0</v>
      </c>
      <c r="CA52" s="37">
        <f>CA$4*投入係数表!CA51</f>
        <v>0</v>
      </c>
      <c r="CB52" s="37">
        <f>CB$4*投入係数表!CB51</f>
        <v>0</v>
      </c>
      <c r="CC52" s="37">
        <f>CC$4*投入係数表!CC51</f>
        <v>0</v>
      </c>
      <c r="CD52" s="37">
        <f>CD$4*投入係数表!CD51</f>
        <v>0</v>
      </c>
      <c r="CE52" s="37">
        <f>CE$4*投入係数表!CE51</f>
        <v>0</v>
      </c>
      <c r="CF52" s="37">
        <f>CF$4*投入係数表!CF51</f>
        <v>0</v>
      </c>
      <c r="CG52" s="37">
        <f>CG$4*投入係数表!CG51</f>
        <v>0</v>
      </c>
      <c r="CH52" s="37">
        <f>CH$4*投入係数表!CH51</f>
        <v>0</v>
      </c>
      <c r="CI52" s="37">
        <f>CI$4*投入係数表!CI51</f>
        <v>0</v>
      </c>
      <c r="CJ52" s="37">
        <f>CJ$4*投入係数表!CJ51</f>
        <v>0</v>
      </c>
      <c r="CK52" s="37">
        <f>CK$4*投入係数表!CK51</f>
        <v>0</v>
      </c>
      <c r="CL52" s="37">
        <f>CL$4*投入係数表!CL51</f>
        <v>0</v>
      </c>
      <c r="CM52" s="37">
        <f>CM$4*投入係数表!CM51</f>
        <v>0</v>
      </c>
      <c r="CN52" s="37">
        <f>CN$4*投入係数表!CN51</f>
        <v>0</v>
      </c>
      <c r="CO52" s="37">
        <f>CO$4*投入係数表!CO51</f>
        <v>0</v>
      </c>
      <c r="CP52" s="37">
        <f>CP$4*投入係数表!CP51</f>
        <v>0</v>
      </c>
      <c r="CQ52" s="37">
        <f>CQ$4*投入係数表!CQ51</f>
        <v>0</v>
      </c>
      <c r="CR52" s="37">
        <f>CR$4*投入係数表!CR51</f>
        <v>0</v>
      </c>
      <c r="CS52" s="37">
        <f>CS$4*投入係数表!CS51</f>
        <v>0</v>
      </c>
      <c r="CT52" s="37">
        <f>CT$4*投入係数表!CT51</f>
        <v>0</v>
      </c>
      <c r="CU52" s="37">
        <f>CU$4*投入係数表!CU51</f>
        <v>0</v>
      </c>
      <c r="CV52" s="37">
        <f>CV$4*投入係数表!CV51</f>
        <v>0</v>
      </c>
      <c r="CW52" s="37">
        <f>CW$4*投入係数表!CW51</f>
        <v>0</v>
      </c>
      <c r="CX52" s="37">
        <f>CX$4*投入係数表!CX51</f>
        <v>0</v>
      </c>
      <c r="CY52" s="37">
        <f>CY$4*投入係数表!CY51</f>
        <v>0</v>
      </c>
      <c r="CZ52" s="37">
        <f>CZ$4*投入係数表!CZ51</f>
        <v>0</v>
      </c>
      <c r="DA52" s="37">
        <f>DA$4*投入係数表!DA51</f>
        <v>0</v>
      </c>
      <c r="DB52" s="37">
        <f>DB$4*投入係数表!DB51</f>
        <v>0</v>
      </c>
      <c r="DC52" s="37">
        <f>DC$4*投入係数表!DC51</f>
        <v>0</v>
      </c>
      <c r="DD52" s="37">
        <f>DD$4*投入係数表!DD51</f>
        <v>0</v>
      </c>
      <c r="DE52" s="34">
        <f t="shared" si="0"/>
        <v>0</v>
      </c>
    </row>
    <row r="53" spans="1:109" x14ac:dyDescent="0.15">
      <c r="A53" s="8" t="s">
        <v>76</v>
      </c>
      <c r="B53" s="9" t="s">
        <v>77</v>
      </c>
      <c r="C53" s="37">
        <f>C$4*投入係数表!C52</f>
        <v>0</v>
      </c>
      <c r="D53" s="37">
        <f>D$4*投入係数表!D52</f>
        <v>0</v>
      </c>
      <c r="E53" s="37">
        <f>E$4*投入係数表!E52</f>
        <v>0</v>
      </c>
      <c r="F53" s="37">
        <f>F$4*投入係数表!F52</f>
        <v>0</v>
      </c>
      <c r="G53" s="37">
        <f>G$4*投入係数表!G52</f>
        <v>0</v>
      </c>
      <c r="H53" s="37">
        <f>H$4*投入係数表!H52</f>
        <v>0</v>
      </c>
      <c r="I53" s="37">
        <f>I$4*投入係数表!I52</f>
        <v>0</v>
      </c>
      <c r="J53" s="37">
        <f>J$4*投入係数表!J52</f>
        <v>0</v>
      </c>
      <c r="K53" s="37">
        <f>K$4*投入係数表!K52</f>
        <v>0</v>
      </c>
      <c r="L53" s="37">
        <f>L$4*投入係数表!L52</f>
        <v>0</v>
      </c>
      <c r="M53" s="37">
        <f>M$4*投入係数表!M52</f>
        <v>0</v>
      </c>
      <c r="N53" s="37">
        <f>N$4*投入係数表!N52</f>
        <v>0</v>
      </c>
      <c r="O53" s="37">
        <f>O$4*投入係数表!O52</f>
        <v>0</v>
      </c>
      <c r="P53" s="37">
        <f>P$4*投入係数表!P52</f>
        <v>0</v>
      </c>
      <c r="Q53" s="37">
        <f>Q$4*投入係数表!Q52</f>
        <v>0</v>
      </c>
      <c r="R53" s="37">
        <f>R$4*投入係数表!R52</f>
        <v>0</v>
      </c>
      <c r="S53" s="37">
        <f>S$4*投入係数表!S52</f>
        <v>0</v>
      </c>
      <c r="T53" s="37">
        <f>T$4*投入係数表!T52</f>
        <v>0</v>
      </c>
      <c r="U53" s="37">
        <f>U$4*投入係数表!U52</f>
        <v>0</v>
      </c>
      <c r="V53" s="37">
        <f>V$4*投入係数表!V52</f>
        <v>0</v>
      </c>
      <c r="W53" s="37">
        <f>W$4*投入係数表!W52</f>
        <v>0</v>
      </c>
      <c r="X53" s="37">
        <f>X$4*投入係数表!X52</f>
        <v>0</v>
      </c>
      <c r="Y53" s="37">
        <f>Y$4*投入係数表!Y52</f>
        <v>0</v>
      </c>
      <c r="Z53" s="37">
        <f>Z$4*投入係数表!Z52</f>
        <v>0</v>
      </c>
      <c r="AA53" s="37">
        <f>AA$4*投入係数表!AA52</f>
        <v>0</v>
      </c>
      <c r="AB53" s="37">
        <f>AB$4*投入係数表!AB52</f>
        <v>0</v>
      </c>
      <c r="AC53" s="37">
        <f>AC$4*投入係数表!AC52</f>
        <v>0</v>
      </c>
      <c r="AD53" s="37">
        <f>AD$4*投入係数表!AD52</f>
        <v>0</v>
      </c>
      <c r="AE53" s="37">
        <f>AE$4*投入係数表!AE52</f>
        <v>0</v>
      </c>
      <c r="AF53" s="37">
        <f>AF$4*投入係数表!AF52</f>
        <v>0</v>
      </c>
      <c r="AG53" s="37">
        <f>AG$4*投入係数表!AG52</f>
        <v>0</v>
      </c>
      <c r="AH53" s="37">
        <f>AH$4*投入係数表!AH52</f>
        <v>0</v>
      </c>
      <c r="AI53" s="37">
        <f>AI$4*投入係数表!AI52</f>
        <v>0</v>
      </c>
      <c r="AJ53" s="37">
        <f>AJ$4*投入係数表!AJ52</f>
        <v>0</v>
      </c>
      <c r="AK53" s="37">
        <f>AK$4*投入係数表!AK52</f>
        <v>0</v>
      </c>
      <c r="AL53" s="37">
        <f>AL$4*投入係数表!AL52</f>
        <v>0</v>
      </c>
      <c r="AM53" s="37">
        <f>AM$4*投入係数表!AM52</f>
        <v>0</v>
      </c>
      <c r="AN53" s="37">
        <f>AN$4*投入係数表!AN52</f>
        <v>0</v>
      </c>
      <c r="AO53" s="37">
        <f>AO$4*投入係数表!AO52</f>
        <v>0</v>
      </c>
      <c r="AP53" s="37">
        <f>AP$4*投入係数表!AP52</f>
        <v>0</v>
      </c>
      <c r="AQ53" s="37">
        <f>AQ$4*投入係数表!AQ52</f>
        <v>0</v>
      </c>
      <c r="AR53" s="37">
        <f>AR$4*投入係数表!AR52</f>
        <v>0</v>
      </c>
      <c r="AS53" s="37">
        <f>AS$4*投入係数表!AS52</f>
        <v>0</v>
      </c>
      <c r="AT53" s="37">
        <f>AT$4*投入係数表!AT52</f>
        <v>0</v>
      </c>
      <c r="AU53" s="37">
        <f>AU$4*投入係数表!AU52</f>
        <v>0</v>
      </c>
      <c r="AV53" s="37">
        <f>AV$4*投入係数表!AV52</f>
        <v>0</v>
      </c>
      <c r="AW53" s="37">
        <f>AW$4*投入係数表!AW52</f>
        <v>0</v>
      </c>
      <c r="AX53" s="37">
        <f>AX$4*投入係数表!AX52</f>
        <v>0</v>
      </c>
      <c r="AY53" s="37">
        <f>AY$4*投入係数表!AY52</f>
        <v>0</v>
      </c>
      <c r="AZ53" s="37">
        <f>AZ$4*投入係数表!AZ52</f>
        <v>0</v>
      </c>
      <c r="BA53" s="37">
        <f>BA$4*投入係数表!BA52</f>
        <v>0</v>
      </c>
      <c r="BB53" s="37">
        <f>BB$4*投入係数表!BB52</f>
        <v>0</v>
      </c>
      <c r="BC53" s="37">
        <f>BC$4*投入係数表!BC52</f>
        <v>0</v>
      </c>
      <c r="BD53" s="37">
        <f>BD$4*投入係数表!BD52</f>
        <v>0</v>
      </c>
      <c r="BE53" s="37">
        <f>BE$4*投入係数表!BE52</f>
        <v>0</v>
      </c>
      <c r="BF53" s="37">
        <f>BF$4*投入係数表!BF52</f>
        <v>0</v>
      </c>
      <c r="BG53" s="37">
        <f>BG$4*投入係数表!BG52</f>
        <v>0</v>
      </c>
      <c r="BH53" s="37">
        <f>BH$4*投入係数表!BH52</f>
        <v>0</v>
      </c>
      <c r="BI53" s="37">
        <f>BI$4*投入係数表!BI52</f>
        <v>0</v>
      </c>
      <c r="BJ53" s="37">
        <f>BJ$4*投入係数表!BJ52</f>
        <v>0</v>
      </c>
      <c r="BK53" s="37">
        <f>BK$4*投入係数表!BK52</f>
        <v>0</v>
      </c>
      <c r="BL53" s="37">
        <f>BL$4*投入係数表!BL52</f>
        <v>0</v>
      </c>
      <c r="BM53" s="37">
        <f>BM$4*投入係数表!BM52</f>
        <v>0</v>
      </c>
      <c r="BN53" s="37">
        <f>BN$4*投入係数表!BN52</f>
        <v>0</v>
      </c>
      <c r="BO53" s="37">
        <f>BO$4*投入係数表!BO52</f>
        <v>0</v>
      </c>
      <c r="BP53" s="37">
        <f>BP$4*投入係数表!BP52</f>
        <v>0</v>
      </c>
      <c r="BQ53" s="37">
        <f>BQ$4*投入係数表!BQ52</f>
        <v>0</v>
      </c>
      <c r="BR53" s="37">
        <f>BR$4*投入係数表!BR52</f>
        <v>0</v>
      </c>
      <c r="BS53" s="37">
        <f>BS$4*投入係数表!BS52</f>
        <v>0</v>
      </c>
      <c r="BT53" s="37">
        <f>BT$4*投入係数表!BT52</f>
        <v>0</v>
      </c>
      <c r="BU53" s="37">
        <f>BU$4*投入係数表!BU52</f>
        <v>0</v>
      </c>
      <c r="BV53" s="37">
        <f>BV$4*投入係数表!BV52</f>
        <v>0</v>
      </c>
      <c r="BW53" s="37">
        <f>BW$4*投入係数表!BW52</f>
        <v>0</v>
      </c>
      <c r="BX53" s="37">
        <f>BX$4*投入係数表!BX52</f>
        <v>0</v>
      </c>
      <c r="BY53" s="37">
        <f>BY$4*投入係数表!BY52</f>
        <v>0</v>
      </c>
      <c r="BZ53" s="37">
        <f>BZ$4*投入係数表!BZ52</f>
        <v>0</v>
      </c>
      <c r="CA53" s="37">
        <f>CA$4*投入係数表!CA52</f>
        <v>0</v>
      </c>
      <c r="CB53" s="37">
        <f>CB$4*投入係数表!CB52</f>
        <v>0</v>
      </c>
      <c r="CC53" s="37">
        <f>CC$4*投入係数表!CC52</f>
        <v>0</v>
      </c>
      <c r="CD53" s="37">
        <f>CD$4*投入係数表!CD52</f>
        <v>0</v>
      </c>
      <c r="CE53" s="37">
        <f>CE$4*投入係数表!CE52</f>
        <v>0</v>
      </c>
      <c r="CF53" s="37">
        <f>CF$4*投入係数表!CF52</f>
        <v>0</v>
      </c>
      <c r="CG53" s="37">
        <f>CG$4*投入係数表!CG52</f>
        <v>0</v>
      </c>
      <c r="CH53" s="37">
        <f>CH$4*投入係数表!CH52</f>
        <v>0</v>
      </c>
      <c r="CI53" s="37">
        <f>CI$4*投入係数表!CI52</f>
        <v>0</v>
      </c>
      <c r="CJ53" s="37">
        <f>CJ$4*投入係数表!CJ52</f>
        <v>0</v>
      </c>
      <c r="CK53" s="37">
        <f>CK$4*投入係数表!CK52</f>
        <v>0</v>
      </c>
      <c r="CL53" s="37">
        <f>CL$4*投入係数表!CL52</f>
        <v>0</v>
      </c>
      <c r="CM53" s="37">
        <f>CM$4*投入係数表!CM52</f>
        <v>0</v>
      </c>
      <c r="CN53" s="37">
        <f>CN$4*投入係数表!CN52</f>
        <v>0</v>
      </c>
      <c r="CO53" s="37">
        <f>CO$4*投入係数表!CO52</f>
        <v>0</v>
      </c>
      <c r="CP53" s="37">
        <f>CP$4*投入係数表!CP52</f>
        <v>0</v>
      </c>
      <c r="CQ53" s="37">
        <f>CQ$4*投入係数表!CQ52</f>
        <v>0</v>
      </c>
      <c r="CR53" s="37">
        <f>CR$4*投入係数表!CR52</f>
        <v>0</v>
      </c>
      <c r="CS53" s="37">
        <f>CS$4*投入係数表!CS52</f>
        <v>0</v>
      </c>
      <c r="CT53" s="37">
        <f>CT$4*投入係数表!CT52</f>
        <v>0</v>
      </c>
      <c r="CU53" s="37">
        <f>CU$4*投入係数表!CU52</f>
        <v>0</v>
      </c>
      <c r="CV53" s="37">
        <f>CV$4*投入係数表!CV52</f>
        <v>0</v>
      </c>
      <c r="CW53" s="37">
        <f>CW$4*投入係数表!CW52</f>
        <v>0</v>
      </c>
      <c r="CX53" s="37">
        <f>CX$4*投入係数表!CX52</f>
        <v>0</v>
      </c>
      <c r="CY53" s="37">
        <f>CY$4*投入係数表!CY52</f>
        <v>0</v>
      </c>
      <c r="CZ53" s="37">
        <f>CZ$4*投入係数表!CZ52</f>
        <v>0</v>
      </c>
      <c r="DA53" s="37">
        <f>DA$4*投入係数表!DA52</f>
        <v>0</v>
      </c>
      <c r="DB53" s="37">
        <f>DB$4*投入係数表!DB52</f>
        <v>0</v>
      </c>
      <c r="DC53" s="37">
        <f>DC$4*投入係数表!DC52</f>
        <v>0</v>
      </c>
      <c r="DD53" s="37">
        <f>DD$4*投入係数表!DD52</f>
        <v>0</v>
      </c>
      <c r="DE53" s="34">
        <f t="shared" si="0"/>
        <v>0</v>
      </c>
    </row>
    <row r="54" spans="1:109" x14ac:dyDescent="0.15">
      <c r="A54" s="8" t="s">
        <v>78</v>
      </c>
      <c r="B54" s="9" t="s">
        <v>292</v>
      </c>
      <c r="C54" s="37">
        <f>C$4*投入係数表!C53</f>
        <v>0</v>
      </c>
      <c r="D54" s="37">
        <f>D$4*投入係数表!D53</f>
        <v>0</v>
      </c>
      <c r="E54" s="37">
        <f>E$4*投入係数表!E53</f>
        <v>0</v>
      </c>
      <c r="F54" s="37">
        <f>F$4*投入係数表!F53</f>
        <v>0</v>
      </c>
      <c r="G54" s="37">
        <f>G$4*投入係数表!G53</f>
        <v>0</v>
      </c>
      <c r="H54" s="37">
        <f>H$4*投入係数表!H53</f>
        <v>0</v>
      </c>
      <c r="I54" s="37">
        <f>I$4*投入係数表!I53</f>
        <v>0</v>
      </c>
      <c r="J54" s="37">
        <f>J$4*投入係数表!J53</f>
        <v>0</v>
      </c>
      <c r="K54" s="37">
        <f>K$4*投入係数表!K53</f>
        <v>0</v>
      </c>
      <c r="L54" s="37">
        <f>L$4*投入係数表!L53</f>
        <v>0</v>
      </c>
      <c r="M54" s="37">
        <f>M$4*投入係数表!M53</f>
        <v>0</v>
      </c>
      <c r="N54" s="37">
        <f>N$4*投入係数表!N53</f>
        <v>0</v>
      </c>
      <c r="O54" s="37">
        <f>O$4*投入係数表!O53</f>
        <v>0</v>
      </c>
      <c r="P54" s="37">
        <f>P$4*投入係数表!P53</f>
        <v>0</v>
      </c>
      <c r="Q54" s="37">
        <f>Q$4*投入係数表!Q53</f>
        <v>0</v>
      </c>
      <c r="R54" s="37">
        <f>R$4*投入係数表!R53</f>
        <v>0</v>
      </c>
      <c r="S54" s="37">
        <f>S$4*投入係数表!S53</f>
        <v>0</v>
      </c>
      <c r="T54" s="37">
        <f>T$4*投入係数表!T53</f>
        <v>0</v>
      </c>
      <c r="U54" s="37">
        <f>U$4*投入係数表!U53</f>
        <v>0</v>
      </c>
      <c r="V54" s="37">
        <f>V$4*投入係数表!V53</f>
        <v>0</v>
      </c>
      <c r="W54" s="37">
        <f>W$4*投入係数表!W53</f>
        <v>0</v>
      </c>
      <c r="X54" s="37">
        <f>X$4*投入係数表!X53</f>
        <v>0</v>
      </c>
      <c r="Y54" s="37">
        <f>Y$4*投入係数表!Y53</f>
        <v>0</v>
      </c>
      <c r="Z54" s="37">
        <f>Z$4*投入係数表!Z53</f>
        <v>0</v>
      </c>
      <c r="AA54" s="37">
        <f>AA$4*投入係数表!AA53</f>
        <v>0</v>
      </c>
      <c r="AB54" s="37">
        <f>AB$4*投入係数表!AB53</f>
        <v>0</v>
      </c>
      <c r="AC54" s="37">
        <f>AC$4*投入係数表!AC53</f>
        <v>0</v>
      </c>
      <c r="AD54" s="37">
        <f>AD$4*投入係数表!AD53</f>
        <v>0</v>
      </c>
      <c r="AE54" s="37">
        <f>AE$4*投入係数表!AE53</f>
        <v>0</v>
      </c>
      <c r="AF54" s="37">
        <f>AF$4*投入係数表!AF53</f>
        <v>0</v>
      </c>
      <c r="AG54" s="37">
        <f>AG$4*投入係数表!AG53</f>
        <v>0</v>
      </c>
      <c r="AH54" s="37">
        <f>AH$4*投入係数表!AH53</f>
        <v>0</v>
      </c>
      <c r="AI54" s="37">
        <f>AI$4*投入係数表!AI53</f>
        <v>0</v>
      </c>
      <c r="AJ54" s="37">
        <f>AJ$4*投入係数表!AJ53</f>
        <v>0</v>
      </c>
      <c r="AK54" s="37">
        <f>AK$4*投入係数表!AK53</f>
        <v>0</v>
      </c>
      <c r="AL54" s="37">
        <f>AL$4*投入係数表!AL53</f>
        <v>0</v>
      </c>
      <c r="AM54" s="37">
        <f>AM$4*投入係数表!AM53</f>
        <v>0</v>
      </c>
      <c r="AN54" s="37">
        <f>AN$4*投入係数表!AN53</f>
        <v>0</v>
      </c>
      <c r="AO54" s="37">
        <f>AO$4*投入係数表!AO53</f>
        <v>0</v>
      </c>
      <c r="AP54" s="37">
        <f>AP$4*投入係数表!AP53</f>
        <v>0</v>
      </c>
      <c r="AQ54" s="37">
        <f>AQ$4*投入係数表!AQ53</f>
        <v>0</v>
      </c>
      <c r="AR54" s="37">
        <f>AR$4*投入係数表!AR53</f>
        <v>0</v>
      </c>
      <c r="AS54" s="37">
        <f>AS$4*投入係数表!AS53</f>
        <v>0</v>
      </c>
      <c r="AT54" s="37">
        <f>AT$4*投入係数表!AT53</f>
        <v>0</v>
      </c>
      <c r="AU54" s="37">
        <f>AU$4*投入係数表!AU53</f>
        <v>0</v>
      </c>
      <c r="AV54" s="37">
        <f>AV$4*投入係数表!AV53</f>
        <v>0</v>
      </c>
      <c r="AW54" s="37">
        <f>AW$4*投入係数表!AW53</f>
        <v>0</v>
      </c>
      <c r="AX54" s="37">
        <f>AX$4*投入係数表!AX53</f>
        <v>0</v>
      </c>
      <c r="AY54" s="37">
        <f>AY$4*投入係数表!AY53</f>
        <v>0</v>
      </c>
      <c r="AZ54" s="37">
        <f>AZ$4*投入係数表!AZ53</f>
        <v>0</v>
      </c>
      <c r="BA54" s="37">
        <f>BA$4*投入係数表!BA53</f>
        <v>0</v>
      </c>
      <c r="BB54" s="37">
        <f>BB$4*投入係数表!BB53</f>
        <v>0</v>
      </c>
      <c r="BC54" s="37">
        <f>BC$4*投入係数表!BC53</f>
        <v>0</v>
      </c>
      <c r="BD54" s="37">
        <f>BD$4*投入係数表!BD53</f>
        <v>0</v>
      </c>
      <c r="BE54" s="37">
        <f>BE$4*投入係数表!BE53</f>
        <v>0</v>
      </c>
      <c r="BF54" s="37">
        <f>BF$4*投入係数表!BF53</f>
        <v>0</v>
      </c>
      <c r="BG54" s="37">
        <f>BG$4*投入係数表!BG53</f>
        <v>0</v>
      </c>
      <c r="BH54" s="37">
        <f>BH$4*投入係数表!BH53</f>
        <v>0</v>
      </c>
      <c r="BI54" s="37">
        <f>BI$4*投入係数表!BI53</f>
        <v>0</v>
      </c>
      <c r="BJ54" s="37">
        <f>BJ$4*投入係数表!BJ53</f>
        <v>0</v>
      </c>
      <c r="BK54" s="37">
        <f>BK$4*投入係数表!BK53</f>
        <v>0</v>
      </c>
      <c r="BL54" s="37">
        <f>BL$4*投入係数表!BL53</f>
        <v>0</v>
      </c>
      <c r="BM54" s="37">
        <f>BM$4*投入係数表!BM53</f>
        <v>0</v>
      </c>
      <c r="BN54" s="37">
        <f>BN$4*投入係数表!BN53</f>
        <v>0</v>
      </c>
      <c r="BO54" s="37">
        <f>BO$4*投入係数表!BO53</f>
        <v>0</v>
      </c>
      <c r="BP54" s="37">
        <f>BP$4*投入係数表!BP53</f>
        <v>0</v>
      </c>
      <c r="BQ54" s="37">
        <f>BQ$4*投入係数表!BQ53</f>
        <v>0</v>
      </c>
      <c r="BR54" s="37">
        <f>BR$4*投入係数表!BR53</f>
        <v>0</v>
      </c>
      <c r="BS54" s="37">
        <f>BS$4*投入係数表!BS53</f>
        <v>0</v>
      </c>
      <c r="BT54" s="37">
        <f>BT$4*投入係数表!BT53</f>
        <v>0</v>
      </c>
      <c r="BU54" s="37">
        <f>BU$4*投入係数表!BU53</f>
        <v>0</v>
      </c>
      <c r="BV54" s="37">
        <f>BV$4*投入係数表!BV53</f>
        <v>0</v>
      </c>
      <c r="BW54" s="37">
        <f>BW$4*投入係数表!BW53</f>
        <v>0</v>
      </c>
      <c r="BX54" s="37">
        <f>BX$4*投入係数表!BX53</f>
        <v>0</v>
      </c>
      <c r="BY54" s="37">
        <f>BY$4*投入係数表!BY53</f>
        <v>0</v>
      </c>
      <c r="BZ54" s="37">
        <f>BZ$4*投入係数表!BZ53</f>
        <v>0</v>
      </c>
      <c r="CA54" s="37">
        <f>CA$4*投入係数表!CA53</f>
        <v>0</v>
      </c>
      <c r="CB54" s="37">
        <f>CB$4*投入係数表!CB53</f>
        <v>0</v>
      </c>
      <c r="CC54" s="37">
        <f>CC$4*投入係数表!CC53</f>
        <v>0</v>
      </c>
      <c r="CD54" s="37">
        <f>CD$4*投入係数表!CD53</f>
        <v>0</v>
      </c>
      <c r="CE54" s="37">
        <f>CE$4*投入係数表!CE53</f>
        <v>0</v>
      </c>
      <c r="CF54" s="37">
        <f>CF$4*投入係数表!CF53</f>
        <v>0</v>
      </c>
      <c r="CG54" s="37">
        <f>CG$4*投入係数表!CG53</f>
        <v>0</v>
      </c>
      <c r="CH54" s="37">
        <f>CH$4*投入係数表!CH53</f>
        <v>0</v>
      </c>
      <c r="CI54" s="37">
        <f>CI$4*投入係数表!CI53</f>
        <v>0</v>
      </c>
      <c r="CJ54" s="37">
        <f>CJ$4*投入係数表!CJ53</f>
        <v>0</v>
      </c>
      <c r="CK54" s="37">
        <f>CK$4*投入係数表!CK53</f>
        <v>0</v>
      </c>
      <c r="CL54" s="37">
        <f>CL$4*投入係数表!CL53</f>
        <v>0</v>
      </c>
      <c r="CM54" s="37">
        <f>CM$4*投入係数表!CM53</f>
        <v>0</v>
      </c>
      <c r="CN54" s="37">
        <f>CN$4*投入係数表!CN53</f>
        <v>0</v>
      </c>
      <c r="CO54" s="37">
        <f>CO$4*投入係数表!CO53</f>
        <v>0</v>
      </c>
      <c r="CP54" s="37">
        <f>CP$4*投入係数表!CP53</f>
        <v>0</v>
      </c>
      <c r="CQ54" s="37">
        <f>CQ$4*投入係数表!CQ53</f>
        <v>0</v>
      </c>
      <c r="CR54" s="37">
        <f>CR$4*投入係数表!CR53</f>
        <v>0</v>
      </c>
      <c r="CS54" s="37">
        <f>CS$4*投入係数表!CS53</f>
        <v>0</v>
      </c>
      <c r="CT54" s="37">
        <f>CT$4*投入係数表!CT53</f>
        <v>0</v>
      </c>
      <c r="CU54" s="37">
        <f>CU$4*投入係数表!CU53</f>
        <v>0</v>
      </c>
      <c r="CV54" s="37">
        <f>CV$4*投入係数表!CV53</f>
        <v>0</v>
      </c>
      <c r="CW54" s="37">
        <f>CW$4*投入係数表!CW53</f>
        <v>0</v>
      </c>
      <c r="CX54" s="37">
        <f>CX$4*投入係数表!CX53</f>
        <v>0</v>
      </c>
      <c r="CY54" s="37">
        <f>CY$4*投入係数表!CY53</f>
        <v>0</v>
      </c>
      <c r="CZ54" s="37">
        <f>CZ$4*投入係数表!CZ53</f>
        <v>0</v>
      </c>
      <c r="DA54" s="37">
        <f>DA$4*投入係数表!DA53</f>
        <v>0</v>
      </c>
      <c r="DB54" s="37">
        <f>DB$4*投入係数表!DB53</f>
        <v>0</v>
      </c>
      <c r="DC54" s="37">
        <f>DC$4*投入係数表!DC53</f>
        <v>0</v>
      </c>
      <c r="DD54" s="37">
        <f>DD$4*投入係数表!DD53</f>
        <v>0</v>
      </c>
      <c r="DE54" s="34">
        <f t="shared" si="0"/>
        <v>0</v>
      </c>
    </row>
    <row r="55" spans="1:109" x14ac:dyDescent="0.15">
      <c r="A55" s="8" t="s">
        <v>79</v>
      </c>
      <c r="B55" s="9" t="s">
        <v>293</v>
      </c>
      <c r="C55" s="37">
        <f>C$4*投入係数表!C54</f>
        <v>0</v>
      </c>
      <c r="D55" s="37">
        <f>D$4*投入係数表!D54</f>
        <v>0</v>
      </c>
      <c r="E55" s="37">
        <f>E$4*投入係数表!E54</f>
        <v>0</v>
      </c>
      <c r="F55" s="37">
        <f>F$4*投入係数表!F54</f>
        <v>0</v>
      </c>
      <c r="G55" s="37">
        <f>G$4*投入係数表!G54</f>
        <v>0</v>
      </c>
      <c r="H55" s="37">
        <f>H$4*投入係数表!H54</f>
        <v>0</v>
      </c>
      <c r="I55" s="37">
        <f>I$4*投入係数表!I54</f>
        <v>0</v>
      </c>
      <c r="J55" s="37">
        <f>J$4*投入係数表!J54</f>
        <v>0</v>
      </c>
      <c r="K55" s="37">
        <f>K$4*投入係数表!K54</f>
        <v>0</v>
      </c>
      <c r="L55" s="37">
        <f>L$4*投入係数表!L54</f>
        <v>0</v>
      </c>
      <c r="M55" s="37">
        <f>M$4*投入係数表!M54</f>
        <v>0</v>
      </c>
      <c r="N55" s="37">
        <f>N$4*投入係数表!N54</f>
        <v>0</v>
      </c>
      <c r="O55" s="37">
        <f>O$4*投入係数表!O54</f>
        <v>0</v>
      </c>
      <c r="P55" s="37">
        <f>P$4*投入係数表!P54</f>
        <v>0</v>
      </c>
      <c r="Q55" s="37">
        <f>Q$4*投入係数表!Q54</f>
        <v>0</v>
      </c>
      <c r="R55" s="37">
        <f>R$4*投入係数表!R54</f>
        <v>0</v>
      </c>
      <c r="S55" s="37">
        <f>S$4*投入係数表!S54</f>
        <v>0</v>
      </c>
      <c r="T55" s="37">
        <f>T$4*投入係数表!T54</f>
        <v>0</v>
      </c>
      <c r="U55" s="37">
        <f>U$4*投入係数表!U54</f>
        <v>0</v>
      </c>
      <c r="V55" s="37">
        <f>V$4*投入係数表!V54</f>
        <v>0</v>
      </c>
      <c r="W55" s="37">
        <f>W$4*投入係数表!W54</f>
        <v>0</v>
      </c>
      <c r="X55" s="37">
        <f>X$4*投入係数表!X54</f>
        <v>0</v>
      </c>
      <c r="Y55" s="37">
        <f>Y$4*投入係数表!Y54</f>
        <v>0</v>
      </c>
      <c r="Z55" s="37">
        <f>Z$4*投入係数表!Z54</f>
        <v>0</v>
      </c>
      <c r="AA55" s="37">
        <f>AA$4*投入係数表!AA54</f>
        <v>0</v>
      </c>
      <c r="AB55" s="37">
        <f>AB$4*投入係数表!AB54</f>
        <v>0</v>
      </c>
      <c r="AC55" s="37">
        <f>AC$4*投入係数表!AC54</f>
        <v>0</v>
      </c>
      <c r="AD55" s="37">
        <f>AD$4*投入係数表!AD54</f>
        <v>0</v>
      </c>
      <c r="AE55" s="37">
        <f>AE$4*投入係数表!AE54</f>
        <v>0</v>
      </c>
      <c r="AF55" s="37">
        <f>AF$4*投入係数表!AF54</f>
        <v>0</v>
      </c>
      <c r="AG55" s="37">
        <f>AG$4*投入係数表!AG54</f>
        <v>0</v>
      </c>
      <c r="AH55" s="37">
        <f>AH$4*投入係数表!AH54</f>
        <v>0</v>
      </c>
      <c r="AI55" s="37">
        <f>AI$4*投入係数表!AI54</f>
        <v>0</v>
      </c>
      <c r="AJ55" s="37">
        <f>AJ$4*投入係数表!AJ54</f>
        <v>0</v>
      </c>
      <c r="AK55" s="37">
        <f>AK$4*投入係数表!AK54</f>
        <v>0</v>
      </c>
      <c r="AL55" s="37">
        <f>AL$4*投入係数表!AL54</f>
        <v>0</v>
      </c>
      <c r="AM55" s="37">
        <f>AM$4*投入係数表!AM54</f>
        <v>0</v>
      </c>
      <c r="AN55" s="37">
        <f>AN$4*投入係数表!AN54</f>
        <v>0</v>
      </c>
      <c r="AO55" s="37">
        <f>AO$4*投入係数表!AO54</f>
        <v>0</v>
      </c>
      <c r="AP55" s="37">
        <f>AP$4*投入係数表!AP54</f>
        <v>0</v>
      </c>
      <c r="AQ55" s="37">
        <f>AQ$4*投入係数表!AQ54</f>
        <v>0</v>
      </c>
      <c r="AR55" s="37">
        <f>AR$4*投入係数表!AR54</f>
        <v>0</v>
      </c>
      <c r="AS55" s="37">
        <f>AS$4*投入係数表!AS54</f>
        <v>0</v>
      </c>
      <c r="AT55" s="37">
        <f>AT$4*投入係数表!AT54</f>
        <v>0</v>
      </c>
      <c r="AU55" s="37">
        <f>AU$4*投入係数表!AU54</f>
        <v>0</v>
      </c>
      <c r="AV55" s="37">
        <f>AV$4*投入係数表!AV54</f>
        <v>0</v>
      </c>
      <c r="AW55" s="37">
        <f>AW$4*投入係数表!AW54</f>
        <v>0</v>
      </c>
      <c r="AX55" s="37">
        <f>AX$4*投入係数表!AX54</f>
        <v>0</v>
      </c>
      <c r="AY55" s="37">
        <f>AY$4*投入係数表!AY54</f>
        <v>0</v>
      </c>
      <c r="AZ55" s="37">
        <f>AZ$4*投入係数表!AZ54</f>
        <v>0</v>
      </c>
      <c r="BA55" s="37">
        <f>BA$4*投入係数表!BA54</f>
        <v>0</v>
      </c>
      <c r="BB55" s="37">
        <f>BB$4*投入係数表!BB54</f>
        <v>0</v>
      </c>
      <c r="BC55" s="37">
        <f>BC$4*投入係数表!BC54</f>
        <v>0</v>
      </c>
      <c r="BD55" s="37">
        <f>BD$4*投入係数表!BD54</f>
        <v>0</v>
      </c>
      <c r="BE55" s="37">
        <f>BE$4*投入係数表!BE54</f>
        <v>0</v>
      </c>
      <c r="BF55" s="37">
        <f>BF$4*投入係数表!BF54</f>
        <v>0</v>
      </c>
      <c r="BG55" s="37">
        <f>BG$4*投入係数表!BG54</f>
        <v>0</v>
      </c>
      <c r="BH55" s="37">
        <f>BH$4*投入係数表!BH54</f>
        <v>0</v>
      </c>
      <c r="BI55" s="37">
        <f>BI$4*投入係数表!BI54</f>
        <v>0</v>
      </c>
      <c r="BJ55" s="37">
        <f>BJ$4*投入係数表!BJ54</f>
        <v>0</v>
      </c>
      <c r="BK55" s="37">
        <f>BK$4*投入係数表!BK54</f>
        <v>0</v>
      </c>
      <c r="BL55" s="37">
        <f>BL$4*投入係数表!BL54</f>
        <v>0</v>
      </c>
      <c r="BM55" s="37">
        <f>BM$4*投入係数表!BM54</f>
        <v>0</v>
      </c>
      <c r="BN55" s="37">
        <f>BN$4*投入係数表!BN54</f>
        <v>0</v>
      </c>
      <c r="BO55" s="37">
        <f>BO$4*投入係数表!BO54</f>
        <v>0</v>
      </c>
      <c r="BP55" s="37">
        <f>BP$4*投入係数表!BP54</f>
        <v>0</v>
      </c>
      <c r="BQ55" s="37">
        <f>BQ$4*投入係数表!BQ54</f>
        <v>0</v>
      </c>
      <c r="BR55" s="37">
        <f>BR$4*投入係数表!BR54</f>
        <v>0</v>
      </c>
      <c r="BS55" s="37">
        <f>BS$4*投入係数表!BS54</f>
        <v>0</v>
      </c>
      <c r="BT55" s="37">
        <f>BT$4*投入係数表!BT54</f>
        <v>0</v>
      </c>
      <c r="BU55" s="37">
        <f>BU$4*投入係数表!BU54</f>
        <v>0</v>
      </c>
      <c r="BV55" s="37">
        <f>BV$4*投入係数表!BV54</f>
        <v>0</v>
      </c>
      <c r="BW55" s="37">
        <f>BW$4*投入係数表!BW54</f>
        <v>0</v>
      </c>
      <c r="BX55" s="37">
        <f>BX$4*投入係数表!BX54</f>
        <v>0</v>
      </c>
      <c r="BY55" s="37">
        <f>BY$4*投入係数表!BY54</f>
        <v>0</v>
      </c>
      <c r="BZ55" s="37">
        <f>BZ$4*投入係数表!BZ54</f>
        <v>0</v>
      </c>
      <c r="CA55" s="37">
        <f>CA$4*投入係数表!CA54</f>
        <v>0</v>
      </c>
      <c r="CB55" s="37">
        <f>CB$4*投入係数表!CB54</f>
        <v>0</v>
      </c>
      <c r="CC55" s="37">
        <f>CC$4*投入係数表!CC54</f>
        <v>0</v>
      </c>
      <c r="CD55" s="37">
        <f>CD$4*投入係数表!CD54</f>
        <v>0</v>
      </c>
      <c r="CE55" s="37">
        <f>CE$4*投入係数表!CE54</f>
        <v>0</v>
      </c>
      <c r="CF55" s="37">
        <f>CF$4*投入係数表!CF54</f>
        <v>0</v>
      </c>
      <c r="CG55" s="37">
        <f>CG$4*投入係数表!CG54</f>
        <v>0</v>
      </c>
      <c r="CH55" s="37">
        <f>CH$4*投入係数表!CH54</f>
        <v>0</v>
      </c>
      <c r="CI55" s="37">
        <f>CI$4*投入係数表!CI54</f>
        <v>0</v>
      </c>
      <c r="CJ55" s="37">
        <f>CJ$4*投入係数表!CJ54</f>
        <v>0</v>
      </c>
      <c r="CK55" s="37">
        <f>CK$4*投入係数表!CK54</f>
        <v>0</v>
      </c>
      <c r="CL55" s="37">
        <f>CL$4*投入係数表!CL54</f>
        <v>0</v>
      </c>
      <c r="CM55" s="37">
        <f>CM$4*投入係数表!CM54</f>
        <v>0</v>
      </c>
      <c r="CN55" s="37">
        <f>CN$4*投入係数表!CN54</f>
        <v>0</v>
      </c>
      <c r="CO55" s="37">
        <f>CO$4*投入係数表!CO54</f>
        <v>0</v>
      </c>
      <c r="CP55" s="37">
        <f>CP$4*投入係数表!CP54</f>
        <v>0</v>
      </c>
      <c r="CQ55" s="37">
        <f>CQ$4*投入係数表!CQ54</f>
        <v>0</v>
      </c>
      <c r="CR55" s="37">
        <f>CR$4*投入係数表!CR54</f>
        <v>0</v>
      </c>
      <c r="CS55" s="37">
        <f>CS$4*投入係数表!CS54</f>
        <v>0</v>
      </c>
      <c r="CT55" s="37">
        <f>CT$4*投入係数表!CT54</f>
        <v>0</v>
      </c>
      <c r="CU55" s="37">
        <f>CU$4*投入係数表!CU54</f>
        <v>0</v>
      </c>
      <c r="CV55" s="37">
        <f>CV$4*投入係数表!CV54</f>
        <v>0</v>
      </c>
      <c r="CW55" s="37">
        <f>CW$4*投入係数表!CW54</f>
        <v>0</v>
      </c>
      <c r="CX55" s="37">
        <f>CX$4*投入係数表!CX54</f>
        <v>0</v>
      </c>
      <c r="CY55" s="37">
        <f>CY$4*投入係数表!CY54</f>
        <v>0</v>
      </c>
      <c r="CZ55" s="37">
        <f>CZ$4*投入係数表!CZ54</f>
        <v>0</v>
      </c>
      <c r="DA55" s="37">
        <f>DA$4*投入係数表!DA54</f>
        <v>0</v>
      </c>
      <c r="DB55" s="37">
        <f>DB$4*投入係数表!DB54</f>
        <v>0</v>
      </c>
      <c r="DC55" s="37">
        <f>DC$4*投入係数表!DC54</f>
        <v>0</v>
      </c>
      <c r="DD55" s="37">
        <f>DD$4*投入係数表!DD54</f>
        <v>0</v>
      </c>
      <c r="DE55" s="34">
        <f t="shared" si="0"/>
        <v>0</v>
      </c>
    </row>
    <row r="56" spans="1:109" x14ac:dyDescent="0.15">
      <c r="A56" s="8" t="s">
        <v>81</v>
      </c>
      <c r="B56" s="9" t="s">
        <v>294</v>
      </c>
      <c r="C56" s="37">
        <f>C$4*投入係数表!C55</f>
        <v>0</v>
      </c>
      <c r="D56" s="37">
        <f>D$4*投入係数表!D55</f>
        <v>0</v>
      </c>
      <c r="E56" s="37">
        <f>E$4*投入係数表!E55</f>
        <v>0</v>
      </c>
      <c r="F56" s="37">
        <f>F$4*投入係数表!F55</f>
        <v>0</v>
      </c>
      <c r="G56" s="37">
        <f>G$4*投入係数表!G55</f>
        <v>0</v>
      </c>
      <c r="H56" s="37">
        <f>H$4*投入係数表!H55</f>
        <v>0</v>
      </c>
      <c r="I56" s="37">
        <f>I$4*投入係数表!I55</f>
        <v>0</v>
      </c>
      <c r="J56" s="37">
        <f>J$4*投入係数表!J55</f>
        <v>0</v>
      </c>
      <c r="K56" s="37">
        <f>K$4*投入係数表!K55</f>
        <v>0</v>
      </c>
      <c r="L56" s="37">
        <f>L$4*投入係数表!L55</f>
        <v>0</v>
      </c>
      <c r="M56" s="37">
        <f>M$4*投入係数表!M55</f>
        <v>0</v>
      </c>
      <c r="N56" s="37">
        <f>N$4*投入係数表!N55</f>
        <v>0</v>
      </c>
      <c r="O56" s="37">
        <f>O$4*投入係数表!O55</f>
        <v>0</v>
      </c>
      <c r="P56" s="37">
        <f>P$4*投入係数表!P55</f>
        <v>0</v>
      </c>
      <c r="Q56" s="37">
        <f>Q$4*投入係数表!Q55</f>
        <v>0</v>
      </c>
      <c r="R56" s="37">
        <f>R$4*投入係数表!R55</f>
        <v>0</v>
      </c>
      <c r="S56" s="37">
        <f>S$4*投入係数表!S55</f>
        <v>0</v>
      </c>
      <c r="T56" s="37">
        <f>T$4*投入係数表!T55</f>
        <v>0</v>
      </c>
      <c r="U56" s="37">
        <f>U$4*投入係数表!U55</f>
        <v>0</v>
      </c>
      <c r="V56" s="37">
        <f>V$4*投入係数表!V55</f>
        <v>0</v>
      </c>
      <c r="W56" s="37">
        <f>W$4*投入係数表!W55</f>
        <v>0</v>
      </c>
      <c r="X56" s="37">
        <f>X$4*投入係数表!X55</f>
        <v>0</v>
      </c>
      <c r="Y56" s="37">
        <f>Y$4*投入係数表!Y55</f>
        <v>0</v>
      </c>
      <c r="Z56" s="37">
        <f>Z$4*投入係数表!Z55</f>
        <v>0</v>
      </c>
      <c r="AA56" s="37">
        <f>AA$4*投入係数表!AA55</f>
        <v>0</v>
      </c>
      <c r="AB56" s="37">
        <f>AB$4*投入係数表!AB55</f>
        <v>0</v>
      </c>
      <c r="AC56" s="37">
        <f>AC$4*投入係数表!AC55</f>
        <v>0</v>
      </c>
      <c r="AD56" s="37">
        <f>AD$4*投入係数表!AD55</f>
        <v>0</v>
      </c>
      <c r="AE56" s="37">
        <f>AE$4*投入係数表!AE55</f>
        <v>0</v>
      </c>
      <c r="AF56" s="37">
        <f>AF$4*投入係数表!AF55</f>
        <v>0</v>
      </c>
      <c r="AG56" s="37">
        <f>AG$4*投入係数表!AG55</f>
        <v>0</v>
      </c>
      <c r="AH56" s="37">
        <f>AH$4*投入係数表!AH55</f>
        <v>0</v>
      </c>
      <c r="AI56" s="37">
        <f>AI$4*投入係数表!AI55</f>
        <v>0</v>
      </c>
      <c r="AJ56" s="37">
        <f>AJ$4*投入係数表!AJ55</f>
        <v>0</v>
      </c>
      <c r="AK56" s="37">
        <f>AK$4*投入係数表!AK55</f>
        <v>0</v>
      </c>
      <c r="AL56" s="37">
        <f>AL$4*投入係数表!AL55</f>
        <v>0</v>
      </c>
      <c r="AM56" s="37">
        <f>AM$4*投入係数表!AM55</f>
        <v>0</v>
      </c>
      <c r="AN56" s="37">
        <f>AN$4*投入係数表!AN55</f>
        <v>0</v>
      </c>
      <c r="AO56" s="37">
        <f>AO$4*投入係数表!AO55</f>
        <v>0</v>
      </c>
      <c r="AP56" s="37">
        <f>AP$4*投入係数表!AP55</f>
        <v>0</v>
      </c>
      <c r="AQ56" s="37">
        <f>AQ$4*投入係数表!AQ55</f>
        <v>0</v>
      </c>
      <c r="AR56" s="37">
        <f>AR$4*投入係数表!AR55</f>
        <v>0</v>
      </c>
      <c r="AS56" s="37">
        <f>AS$4*投入係数表!AS55</f>
        <v>0</v>
      </c>
      <c r="AT56" s="37">
        <f>AT$4*投入係数表!AT55</f>
        <v>0</v>
      </c>
      <c r="AU56" s="37">
        <f>AU$4*投入係数表!AU55</f>
        <v>0</v>
      </c>
      <c r="AV56" s="37">
        <f>AV$4*投入係数表!AV55</f>
        <v>0</v>
      </c>
      <c r="AW56" s="37">
        <f>AW$4*投入係数表!AW55</f>
        <v>0</v>
      </c>
      <c r="AX56" s="37">
        <f>AX$4*投入係数表!AX55</f>
        <v>0</v>
      </c>
      <c r="AY56" s="37">
        <f>AY$4*投入係数表!AY55</f>
        <v>0</v>
      </c>
      <c r="AZ56" s="37">
        <f>AZ$4*投入係数表!AZ55</f>
        <v>0</v>
      </c>
      <c r="BA56" s="37">
        <f>BA$4*投入係数表!BA55</f>
        <v>0</v>
      </c>
      <c r="BB56" s="37">
        <f>BB$4*投入係数表!BB55</f>
        <v>0</v>
      </c>
      <c r="BC56" s="37">
        <f>BC$4*投入係数表!BC55</f>
        <v>0</v>
      </c>
      <c r="BD56" s="37">
        <f>BD$4*投入係数表!BD55</f>
        <v>0</v>
      </c>
      <c r="BE56" s="37">
        <f>BE$4*投入係数表!BE55</f>
        <v>0</v>
      </c>
      <c r="BF56" s="37">
        <f>BF$4*投入係数表!BF55</f>
        <v>0</v>
      </c>
      <c r="BG56" s="37">
        <f>BG$4*投入係数表!BG55</f>
        <v>0</v>
      </c>
      <c r="BH56" s="37">
        <f>BH$4*投入係数表!BH55</f>
        <v>0</v>
      </c>
      <c r="BI56" s="37">
        <f>BI$4*投入係数表!BI55</f>
        <v>0</v>
      </c>
      <c r="BJ56" s="37">
        <f>BJ$4*投入係数表!BJ55</f>
        <v>0</v>
      </c>
      <c r="BK56" s="37">
        <f>BK$4*投入係数表!BK55</f>
        <v>0</v>
      </c>
      <c r="BL56" s="37">
        <f>BL$4*投入係数表!BL55</f>
        <v>0</v>
      </c>
      <c r="BM56" s="37">
        <f>BM$4*投入係数表!BM55</f>
        <v>0</v>
      </c>
      <c r="BN56" s="37">
        <f>BN$4*投入係数表!BN55</f>
        <v>0</v>
      </c>
      <c r="BO56" s="37">
        <f>BO$4*投入係数表!BO55</f>
        <v>0</v>
      </c>
      <c r="BP56" s="37">
        <f>BP$4*投入係数表!BP55</f>
        <v>0</v>
      </c>
      <c r="BQ56" s="37">
        <f>BQ$4*投入係数表!BQ55</f>
        <v>0</v>
      </c>
      <c r="BR56" s="37">
        <f>BR$4*投入係数表!BR55</f>
        <v>0</v>
      </c>
      <c r="BS56" s="37">
        <f>BS$4*投入係数表!BS55</f>
        <v>0</v>
      </c>
      <c r="BT56" s="37">
        <f>BT$4*投入係数表!BT55</f>
        <v>0</v>
      </c>
      <c r="BU56" s="37">
        <f>BU$4*投入係数表!BU55</f>
        <v>0</v>
      </c>
      <c r="BV56" s="37">
        <f>BV$4*投入係数表!BV55</f>
        <v>0</v>
      </c>
      <c r="BW56" s="37">
        <f>BW$4*投入係数表!BW55</f>
        <v>0</v>
      </c>
      <c r="BX56" s="37">
        <f>BX$4*投入係数表!BX55</f>
        <v>0</v>
      </c>
      <c r="BY56" s="37">
        <f>BY$4*投入係数表!BY55</f>
        <v>0</v>
      </c>
      <c r="BZ56" s="37">
        <f>BZ$4*投入係数表!BZ55</f>
        <v>0</v>
      </c>
      <c r="CA56" s="37">
        <f>CA$4*投入係数表!CA55</f>
        <v>0</v>
      </c>
      <c r="CB56" s="37">
        <f>CB$4*投入係数表!CB55</f>
        <v>0</v>
      </c>
      <c r="CC56" s="37">
        <f>CC$4*投入係数表!CC55</f>
        <v>0</v>
      </c>
      <c r="CD56" s="37">
        <f>CD$4*投入係数表!CD55</f>
        <v>0</v>
      </c>
      <c r="CE56" s="37">
        <f>CE$4*投入係数表!CE55</f>
        <v>0</v>
      </c>
      <c r="CF56" s="37">
        <f>CF$4*投入係数表!CF55</f>
        <v>0</v>
      </c>
      <c r="CG56" s="37">
        <f>CG$4*投入係数表!CG55</f>
        <v>0</v>
      </c>
      <c r="CH56" s="37">
        <f>CH$4*投入係数表!CH55</f>
        <v>0</v>
      </c>
      <c r="CI56" s="37">
        <f>CI$4*投入係数表!CI55</f>
        <v>0</v>
      </c>
      <c r="CJ56" s="37">
        <f>CJ$4*投入係数表!CJ55</f>
        <v>0</v>
      </c>
      <c r="CK56" s="37">
        <f>CK$4*投入係数表!CK55</f>
        <v>0</v>
      </c>
      <c r="CL56" s="37">
        <f>CL$4*投入係数表!CL55</f>
        <v>0</v>
      </c>
      <c r="CM56" s="37">
        <f>CM$4*投入係数表!CM55</f>
        <v>0</v>
      </c>
      <c r="CN56" s="37">
        <f>CN$4*投入係数表!CN55</f>
        <v>0</v>
      </c>
      <c r="CO56" s="37">
        <f>CO$4*投入係数表!CO55</f>
        <v>0</v>
      </c>
      <c r="CP56" s="37">
        <f>CP$4*投入係数表!CP55</f>
        <v>0</v>
      </c>
      <c r="CQ56" s="37">
        <f>CQ$4*投入係数表!CQ55</f>
        <v>0</v>
      </c>
      <c r="CR56" s="37">
        <f>CR$4*投入係数表!CR55</f>
        <v>0</v>
      </c>
      <c r="CS56" s="37">
        <f>CS$4*投入係数表!CS55</f>
        <v>0</v>
      </c>
      <c r="CT56" s="37">
        <f>CT$4*投入係数表!CT55</f>
        <v>0</v>
      </c>
      <c r="CU56" s="37">
        <f>CU$4*投入係数表!CU55</f>
        <v>0</v>
      </c>
      <c r="CV56" s="37">
        <f>CV$4*投入係数表!CV55</f>
        <v>0</v>
      </c>
      <c r="CW56" s="37">
        <f>CW$4*投入係数表!CW55</f>
        <v>0</v>
      </c>
      <c r="CX56" s="37">
        <f>CX$4*投入係数表!CX55</f>
        <v>0</v>
      </c>
      <c r="CY56" s="37">
        <f>CY$4*投入係数表!CY55</f>
        <v>0</v>
      </c>
      <c r="CZ56" s="37">
        <f>CZ$4*投入係数表!CZ55</f>
        <v>0</v>
      </c>
      <c r="DA56" s="37">
        <f>DA$4*投入係数表!DA55</f>
        <v>0</v>
      </c>
      <c r="DB56" s="37">
        <f>DB$4*投入係数表!DB55</f>
        <v>0</v>
      </c>
      <c r="DC56" s="37">
        <f>DC$4*投入係数表!DC55</f>
        <v>0</v>
      </c>
      <c r="DD56" s="37">
        <f>DD$4*投入係数表!DD55</f>
        <v>0</v>
      </c>
      <c r="DE56" s="34">
        <f t="shared" si="0"/>
        <v>0</v>
      </c>
    </row>
    <row r="57" spans="1:109" x14ac:dyDescent="0.15">
      <c r="A57" s="8" t="s">
        <v>82</v>
      </c>
      <c r="B57" s="9" t="s">
        <v>86</v>
      </c>
      <c r="C57" s="37">
        <f>C$4*投入係数表!C56</f>
        <v>0</v>
      </c>
      <c r="D57" s="37">
        <f>D$4*投入係数表!D56</f>
        <v>0</v>
      </c>
      <c r="E57" s="37">
        <f>E$4*投入係数表!E56</f>
        <v>0</v>
      </c>
      <c r="F57" s="37">
        <f>F$4*投入係数表!F56</f>
        <v>0</v>
      </c>
      <c r="G57" s="37">
        <f>G$4*投入係数表!G56</f>
        <v>0</v>
      </c>
      <c r="H57" s="37">
        <f>H$4*投入係数表!H56</f>
        <v>0</v>
      </c>
      <c r="I57" s="37">
        <f>I$4*投入係数表!I56</f>
        <v>0</v>
      </c>
      <c r="J57" s="37">
        <f>J$4*投入係数表!J56</f>
        <v>0</v>
      </c>
      <c r="K57" s="37">
        <f>K$4*投入係数表!K56</f>
        <v>0</v>
      </c>
      <c r="L57" s="37">
        <f>L$4*投入係数表!L56</f>
        <v>0</v>
      </c>
      <c r="M57" s="37">
        <f>M$4*投入係数表!M56</f>
        <v>0</v>
      </c>
      <c r="N57" s="37">
        <f>N$4*投入係数表!N56</f>
        <v>0</v>
      </c>
      <c r="O57" s="37">
        <f>O$4*投入係数表!O56</f>
        <v>0</v>
      </c>
      <c r="P57" s="37">
        <f>P$4*投入係数表!P56</f>
        <v>0</v>
      </c>
      <c r="Q57" s="37">
        <f>Q$4*投入係数表!Q56</f>
        <v>0</v>
      </c>
      <c r="R57" s="37">
        <f>R$4*投入係数表!R56</f>
        <v>0</v>
      </c>
      <c r="S57" s="37">
        <f>S$4*投入係数表!S56</f>
        <v>0</v>
      </c>
      <c r="T57" s="37">
        <f>T$4*投入係数表!T56</f>
        <v>0</v>
      </c>
      <c r="U57" s="37">
        <f>U$4*投入係数表!U56</f>
        <v>0</v>
      </c>
      <c r="V57" s="37">
        <f>V$4*投入係数表!V56</f>
        <v>0</v>
      </c>
      <c r="W57" s="37">
        <f>W$4*投入係数表!W56</f>
        <v>0</v>
      </c>
      <c r="X57" s="37">
        <f>X$4*投入係数表!X56</f>
        <v>0</v>
      </c>
      <c r="Y57" s="37">
        <f>Y$4*投入係数表!Y56</f>
        <v>0</v>
      </c>
      <c r="Z57" s="37">
        <f>Z$4*投入係数表!Z56</f>
        <v>0</v>
      </c>
      <c r="AA57" s="37">
        <f>AA$4*投入係数表!AA56</f>
        <v>0</v>
      </c>
      <c r="AB57" s="37">
        <f>AB$4*投入係数表!AB56</f>
        <v>0</v>
      </c>
      <c r="AC57" s="37">
        <f>AC$4*投入係数表!AC56</f>
        <v>0</v>
      </c>
      <c r="AD57" s="37">
        <f>AD$4*投入係数表!AD56</f>
        <v>0</v>
      </c>
      <c r="AE57" s="37">
        <f>AE$4*投入係数表!AE56</f>
        <v>0</v>
      </c>
      <c r="AF57" s="37">
        <f>AF$4*投入係数表!AF56</f>
        <v>0</v>
      </c>
      <c r="AG57" s="37">
        <f>AG$4*投入係数表!AG56</f>
        <v>0</v>
      </c>
      <c r="AH57" s="37">
        <f>AH$4*投入係数表!AH56</f>
        <v>0</v>
      </c>
      <c r="AI57" s="37">
        <f>AI$4*投入係数表!AI56</f>
        <v>0</v>
      </c>
      <c r="AJ57" s="37">
        <f>AJ$4*投入係数表!AJ56</f>
        <v>0</v>
      </c>
      <c r="AK57" s="37">
        <f>AK$4*投入係数表!AK56</f>
        <v>0</v>
      </c>
      <c r="AL57" s="37">
        <f>AL$4*投入係数表!AL56</f>
        <v>0</v>
      </c>
      <c r="AM57" s="37">
        <f>AM$4*投入係数表!AM56</f>
        <v>0</v>
      </c>
      <c r="AN57" s="37">
        <f>AN$4*投入係数表!AN56</f>
        <v>0</v>
      </c>
      <c r="AO57" s="37">
        <f>AO$4*投入係数表!AO56</f>
        <v>0</v>
      </c>
      <c r="AP57" s="37">
        <f>AP$4*投入係数表!AP56</f>
        <v>0</v>
      </c>
      <c r="AQ57" s="37">
        <f>AQ$4*投入係数表!AQ56</f>
        <v>0</v>
      </c>
      <c r="AR57" s="37">
        <f>AR$4*投入係数表!AR56</f>
        <v>0</v>
      </c>
      <c r="AS57" s="37">
        <f>AS$4*投入係数表!AS56</f>
        <v>0</v>
      </c>
      <c r="AT57" s="37">
        <f>AT$4*投入係数表!AT56</f>
        <v>0</v>
      </c>
      <c r="AU57" s="37">
        <f>AU$4*投入係数表!AU56</f>
        <v>0</v>
      </c>
      <c r="AV57" s="37">
        <f>AV$4*投入係数表!AV56</f>
        <v>0</v>
      </c>
      <c r="AW57" s="37">
        <f>AW$4*投入係数表!AW56</f>
        <v>0</v>
      </c>
      <c r="AX57" s="37">
        <f>AX$4*投入係数表!AX56</f>
        <v>0</v>
      </c>
      <c r="AY57" s="37">
        <f>AY$4*投入係数表!AY56</f>
        <v>0</v>
      </c>
      <c r="AZ57" s="37">
        <f>AZ$4*投入係数表!AZ56</f>
        <v>0</v>
      </c>
      <c r="BA57" s="37">
        <f>BA$4*投入係数表!BA56</f>
        <v>0</v>
      </c>
      <c r="BB57" s="37">
        <f>BB$4*投入係数表!BB56</f>
        <v>0</v>
      </c>
      <c r="BC57" s="37">
        <f>BC$4*投入係数表!BC56</f>
        <v>0</v>
      </c>
      <c r="BD57" s="37">
        <f>BD$4*投入係数表!BD56</f>
        <v>0</v>
      </c>
      <c r="BE57" s="37">
        <f>BE$4*投入係数表!BE56</f>
        <v>0</v>
      </c>
      <c r="BF57" s="37">
        <f>BF$4*投入係数表!BF56</f>
        <v>0</v>
      </c>
      <c r="BG57" s="37">
        <f>BG$4*投入係数表!BG56</f>
        <v>0</v>
      </c>
      <c r="BH57" s="37">
        <f>BH$4*投入係数表!BH56</f>
        <v>0</v>
      </c>
      <c r="BI57" s="37">
        <f>BI$4*投入係数表!BI56</f>
        <v>0</v>
      </c>
      <c r="BJ57" s="37">
        <f>BJ$4*投入係数表!BJ56</f>
        <v>0</v>
      </c>
      <c r="BK57" s="37">
        <f>BK$4*投入係数表!BK56</f>
        <v>0</v>
      </c>
      <c r="BL57" s="37">
        <f>BL$4*投入係数表!BL56</f>
        <v>0</v>
      </c>
      <c r="BM57" s="37">
        <f>BM$4*投入係数表!BM56</f>
        <v>0</v>
      </c>
      <c r="BN57" s="37">
        <f>BN$4*投入係数表!BN56</f>
        <v>0</v>
      </c>
      <c r="BO57" s="37">
        <f>BO$4*投入係数表!BO56</f>
        <v>0</v>
      </c>
      <c r="BP57" s="37">
        <f>BP$4*投入係数表!BP56</f>
        <v>0</v>
      </c>
      <c r="BQ57" s="37">
        <f>BQ$4*投入係数表!BQ56</f>
        <v>0</v>
      </c>
      <c r="BR57" s="37">
        <f>BR$4*投入係数表!BR56</f>
        <v>0</v>
      </c>
      <c r="BS57" s="37">
        <f>BS$4*投入係数表!BS56</f>
        <v>0</v>
      </c>
      <c r="BT57" s="37">
        <f>BT$4*投入係数表!BT56</f>
        <v>0</v>
      </c>
      <c r="BU57" s="37">
        <f>BU$4*投入係数表!BU56</f>
        <v>0</v>
      </c>
      <c r="BV57" s="37">
        <f>BV$4*投入係数表!BV56</f>
        <v>0</v>
      </c>
      <c r="BW57" s="37">
        <f>BW$4*投入係数表!BW56</f>
        <v>0</v>
      </c>
      <c r="BX57" s="37">
        <f>BX$4*投入係数表!BX56</f>
        <v>0</v>
      </c>
      <c r="BY57" s="37">
        <f>BY$4*投入係数表!BY56</f>
        <v>0</v>
      </c>
      <c r="BZ57" s="37">
        <f>BZ$4*投入係数表!BZ56</f>
        <v>0</v>
      </c>
      <c r="CA57" s="37">
        <f>CA$4*投入係数表!CA56</f>
        <v>0</v>
      </c>
      <c r="CB57" s="37">
        <f>CB$4*投入係数表!CB56</f>
        <v>0</v>
      </c>
      <c r="CC57" s="37">
        <f>CC$4*投入係数表!CC56</f>
        <v>0</v>
      </c>
      <c r="CD57" s="37">
        <f>CD$4*投入係数表!CD56</f>
        <v>0</v>
      </c>
      <c r="CE57" s="37">
        <f>CE$4*投入係数表!CE56</f>
        <v>0</v>
      </c>
      <c r="CF57" s="37">
        <f>CF$4*投入係数表!CF56</f>
        <v>0</v>
      </c>
      <c r="CG57" s="37">
        <f>CG$4*投入係数表!CG56</f>
        <v>0</v>
      </c>
      <c r="CH57" s="37">
        <f>CH$4*投入係数表!CH56</f>
        <v>0</v>
      </c>
      <c r="CI57" s="37">
        <f>CI$4*投入係数表!CI56</f>
        <v>0</v>
      </c>
      <c r="CJ57" s="37">
        <f>CJ$4*投入係数表!CJ56</f>
        <v>0</v>
      </c>
      <c r="CK57" s="37">
        <f>CK$4*投入係数表!CK56</f>
        <v>0</v>
      </c>
      <c r="CL57" s="37">
        <f>CL$4*投入係数表!CL56</f>
        <v>0</v>
      </c>
      <c r="CM57" s="37">
        <f>CM$4*投入係数表!CM56</f>
        <v>0</v>
      </c>
      <c r="CN57" s="37">
        <f>CN$4*投入係数表!CN56</f>
        <v>0</v>
      </c>
      <c r="CO57" s="37">
        <f>CO$4*投入係数表!CO56</f>
        <v>0</v>
      </c>
      <c r="CP57" s="37">
        <f>CP$4*投入係数表!CP56</f>
        <v>0</v>
      </c>
      <c r="CQ57" s="37">
        <f>CQ$4*投入係数表!CQ56</f>
        <v>0</v>
      </c>
      <c r="CR57" s="37">
        <f>CR$4*投入係数表!CR56</f>
        <v>0</v>
      </c>
      <c r="CS57" s="37">
        <f>CS$4*投入係数表!CS56</f>
        <v>0</v>
      </c>
      <c r="CT57" s="37">
        <f>CT$4*投入係数表!CT56</f>
        <v>0</v>
      </c>
      <c r="CU57" s="37">
        <f>CU$4*投入係数表!CU56</f>
        <v>0</v>
      </c>
      <c r="CV57" s="37">
        <f>CV$4*投入係数表!CV56</f>
        <v>0</v>
      </c>
      <c r="CW57" s="37">
        <f>CW$4*投入係数表!CW56</f>
        <v>0</v>
      </c>
      <c r="CX57" s="37">
        <f>CX$4*投入係数表!CX56</f>
        <v>0</v>
      </c>
      <c r="CY57" s="37">
        <f>CY$4*投入係数表!CY56</f>
        <v>0</v>
      </c>
      <c r="CZ57" s="37">
        <f>CZ$4*投入係数表!CZ56</f>
        <v>0</v>
      </c>
      <c r="DA57" s="37">
        <f>DA$4*投入係数表!DA56</f>
        <v>0</v>
      </c>
      <c r="DB57" s="37">
        <f>DB$4*投入係数表!DB56</f>
        <v>0</v>
      </c>
      <c r="DC57" s="37">
        <f>DC$4*投入係数表!DC56</f>
        <v>0</v>
      </c>
      <c r="DD57" s="37">
        <f>DD$4*投入係数表!DD56</f>
        <v>0</v>
      </c>
      <c r="DE57" s="34">
        <f t="shared" si="0"/>
        <v>0</v>
      </c>
    </row>
    <row r="58" spans="1:109" x14ac:dyDescent="0.15">
      <c r="A58" s="8" t="s">
        <v>83</v>
      </c>
      <c r="B58" s="9" t="s">
        <v>88</v>
      </c>
      <c r="C58" s="37">
        <f>C$4*投入係数表!C57</f>
        <v>0</v>
      </c>
      <c r="D58" s="37">
        <f>D$4*投入係数表!D57</f>
        <v>0</v>
      </c>
      <c r="E58" s="37">
        <f>E$4*投入係数表!E57</f>
        <v>0</v>
      </c>
      <c r="F58" s="37">
        <f>F$4*投入係数表!F57</f>
        <v>0</v>
      </c>
      <c r="G58" s="37">
        <f>G$4*投入係数表!G57</f>
        <v>0</v>
      </c>
      <c r="H58" s="37">
        <f>H$4*投入係数表!H57</f>
        <v>0</v>
      </c>
      <c r="I58" s="37">
        <f>I$4*投入係数表!I57</f>
        <v>0</v>
      </c>
      <c r="J58" s="37">
        <f>J$4*投入係数表!J57</f>
        <v>0</v>
      </c>
      <c r="K58" s="37">
        <f>K$4*投入係数表!K57</f>
        <v>0</v>
      </c>
      <c r="L58" s="37">
        <f>L$4*投入係数表!L57</f>
        <v>0</v>
      </c>
      <c r="M58" s="37">
        <f>M$4*投入係数表!M57</f>
        <v>0</v>
      </c>
      <c r="N58" s="37">
        <f>N$4*投入係数表!N57</f>
        <v>0</v>
      </c>
      <c r="O58" s="37">
        <f>O$4*投入係数表!O57</f>
        <v>0</v>
      </c>
      <c r="P58" s="37">
        <f>P$4*投入係数表!P57</f>
        <v>0</v>
      </c>
      <c r="Q58" s="37">
        <f>Q$4*投入係数表!Q57</f>
        <v>0</v>
      </c>
      <c r="R58" s="37">
        <f>R$4*投入係数表!R57</f>
        <v>0</v>
      </c>
      <c r="S58" s="37">
        <f>S$4*投入係数表!S57</f>
        <v>0</v>
      </c>
      <c r="T58" s="37">
        <f>T$4*投入係数表!T57</f>
        <v>0</v>
      </c>
      <c r="U58" s="37">
        <f>U$4*投入係数表!U57</f>
        <v>0</v>
      </c>
      <c r="V58" s="37">
        <f>V$4*投入係数表!V57</f>
        <v>0</v>
      </c>
      <c r="W58" s="37">
        <f>W$4*投入係数表!W57</f>
        <v>0</v>
      </c>
      <c r="X58" s="37">
        <f>X$4*投入係数表!X57</f>
        <v>0</v>
      </c>
      <c r="Y58" s="37">
        <f>Y$4*投入係数表!Y57</f>
        <v>0</v>
      </c>
      <c r="Z58" s="37">
        <f>Z$4*投入係数表!Z57</f>
        <v>0</v>
      </c>
      <c r="AA58" s="37">
        <f>AA$4*投入係数表!AA57</f>
        <v>0</v>
      </c>
      <c r="AB58" s="37">
        <f>AB$4*投入係数表!AB57</f>
        <v>0</v>
      </c>
      <c r="AC58" s="37">
        <f>AC$4*投入係数表!AC57</f>
        <v>0</v>
      </c>
      <c r="AD58" s="37">
        <f>AD$4*投入係数表!AD57</f>
        <v>0</v>
      </c>
      <c r="AE58" s="37">
        <f>AE$4*投入係数表!AE57</f>
        <v>0</v>
      </c>
      <c r="AF58" s="37">
        <f>AF$4*投入係数表!AF57</f>
        <v>0</v>
      </c>
      <c r="AG58" s="37">
        <f>AG$4*投入係数表!AG57</f>
        <v>0</v>
      </c>
      <c r="AH58" s="37">
        <f>AH$4*投入係数表!AH57</f>
        <v>0</v>
      </c>
      <c r="AI58" s="37">
        <f>AI$4*投入係数表!AI57</f>
        <v>0</v>
      </c>
      <c r="AJ58" s="37">
        <f>AJ$4*投入係数表!AJ57</f>
        <v>0</v>
      </c>
      <c r="AK58" s="37">
        <f>AK$4*投入係数表!AK57</f>
        <v>0</v>
      </c>
      <c r="AL58" s="37">
        <f>AL$4*投入係数表!AL57</f>
        <v>0</v>
      </c>
      <c r="AM58" s="37">
        <f>AM$4*投入係数表!AM57</f>
        <v>0</v>
      </c>
      <c r="AN58" s="37">
        <f>AN$4*投入係数表!AN57</f>
        <v>0</v>
      </c>
      <c r="AO58" s="37">
        <f>AO$4*投入係数表!AO57</f>
        <v>0</v>
      </c>
      <c r="AP58" s="37">
        <f>AP$4*投入係数表!AP57</f>
        <v>0</v>
      </c>
      <c r="AQ58" s="37">
        <f>AQ$4*投入係数表!AQ57</f>
        <v>0</v>
      </c>
      <c r="AR58" s="37">
        <f>AR$4*投入係数表!AR57</f>
        <v>0</v>
      </c>
      <c r="AS58" s="37">
        <f>AS$4*投入係数表!AS57</f>
        <v>0</v>
      </c>
      <c r="AT58" s="37">
        <f>AT$4*投入係数表!AT57</f>
        <v>0</v>
      </c>
      <c r="AU58" s="37">
        <f>AU$4*投入係数表!AU57</f>
        <v>0</v>
      </c>
      <c r="AV58" s="37">
        <f>AV$4*投入係数表!AV57</f>
        <v>0</v>
      </c>
      <c r="AW58" s="37">
        <f>AW$4*投入係数表!AW57</f>
        <v>0</v>
      </c>
      <c r="AX58" s="37">
        <f>AX$4*投入係数表!AX57</f>
        <v>0</v>
      </c>
      <c r="AY58" s="37">
        <f>AY$4*投入係数表!AY57</f>
        <v>0</v>
      </c>
      <c r="AZ58" s="37">
        <f>AZ$4*投入係数表!AZ57</f>
        <v>0</v>
      </c>
      <c r="BA58" s="37">
        <f>BA$4*投入係数表!BA57</f>
        <v>0</v>
      </c>
      <c r="BB58" s="37">
        <f>BB$4*投入係数表!BB57</f>
        <v>0</v>
      </c>
      <c r="BC58" s="37">
        <f>BC$4*投入係数表!BC57</f>
        <v>0</v>
      </c>
      <c r="BD58" s="37">
        <f>BD$4*投入係数表!BD57</f>
        <v>0</v>
      </c>
      <c r="BE58" s="37">
        <f>BE$4*投入係数表!BE57</f>
        <v>0</v>
      </c>
      <c r="BF58" s="37">
        <f>BF$4*投入係数表!BF57</f>
        <v>0</v>
      </c>
      <c r="BG58" s="37">
        <f>BG$4*投入係数表!BG57</f>
        <v>0</v>
      </c>
      <c r="BH58" s="37">
        <f>BH$4*投入係数表!BH57</f>
        <v>0</v>
      </c>
      <c r="BI58" s="37">
        <f>BI$4*投入係数表!BI57</f>
        <v>0</v>
      </c>
      <c r="BJ58" s="37">
        <f>BJ$4*投入係数表!BJ57</f>
        <v>0</v>
      </c>
      <c r="BK58" s="37">
        <f>BK$4*投入係数表!BK57</f>
        <v>0</v>
      </c>
      <c r="BL58" s="37">
        <f>BL$4*投入係数表!BL57</f>
        <v>0</v>
      </c>
      <c r="BM58" s="37">
        <f>BM$4*投入係数表!BM57</f>
        <v>0</v>
      </c>
      <c r="BN58" s="37">
        <f>BN$4*投入係数表!BN57</f>
        <v>0</v>
      </c>
      <c r="BO58" s="37">
        <f>BO$4*投入係数表!BO57</f>
        <v>0</v>
      </c>
      <c r="BP58" s="37">
        <f>BP$4*投入係数表!BP57</f>
        <v>0</v>
      </c>
      <c r="BQ58" s="37">
        <f>BQ$4*投入係数表!BQ57</f>
        <v>0</v>
      </c>
      <c r="BR58" s="37">
        <f>BR$4*投入係数表!BR57</f>
        <v>0</v>
      </c>
      <c r="BS58" s="37">
        <f>BS$4*投入係数表!BS57</f>
        <v>0</v>
      </c>
      <c r="BT58" s="37">
        <f>BT$4*投入係数表!BT57</f>
        <v>0</v>
      </c>
      <c r="BU58" s="37">
        <f>BU$4*投入係数表!BU57</f>
        <v>0</v>
      </c>
      <c r="BV58" s="37">
        <f>BV$4*投入係数表!BV57</f>
        <v>0</v>
      </c>
      <c r="BW58" s="37">
        <f>BW$4*投入係数表!BW57</f>
        <v>0</v>
      </c>
      <c r="BX58" s="37">
        <f>BX$4*投入係数表!BX57</f>
        <v>0</v>
      </c>
      <c r="BY58" s="37">
        <f>BY$4*投入係数表!BY57</f>
        <v>0</v>
      </c>
      <c r="BZ58" s="37">
        <f>BZ$4*投入係数表!BZ57</f>
        <v>0</v>
      </c>
      <c r="CA58" s="37">
        <f>CA$4*投入係数表!CA57</f>
        <v>0</v>
      </c>
      <c r="CB58" s="37">
        <f>CB$4*投入係数表!CB57</f>
        <v>0</v>
      </c>
      <c r="CC58" s="37">
        <f>CC$4*投入係数表!CC57</f>
        <v>0</v>
      </c>
      <c r="CD58" s="37">
        <f>CD$4*投入係数表!CD57</f>
        <v>0</v>
      </c>
      <c r="CE58" s="37">
        <f>CE$4*投入係数表!CE57</f>
        <v>0</v>
      </c>
      <c r="CF58" s="37">
        <f>CF$4*投入係数表!CF57</f>
        <v>0</v>
      </c>
      <c r="CG58" s="37">
        <f>CG$4*投入係数表!CG57</f>
        <v>0</v>
      </c>
      <c r="CH58" s="37">
        <f>CH$4*投入係数表!CH57</f>
        <v>0</v>
      </c>
      <c r="CI58" s="37">
        <f>CI$4*投入係数表!CI57</f>
        <v>0</v>
      </c>
      <c r="CJ58" s="37">
        <f>CJ$4*投入係数表!CJ57</f>
        <v>0</v>
      </c>
      <c r="CK58" s="37">
        <f>CK$4*投入係数表!CK57</f>
        <v>0</v>
      </c>
      <c r="CL58" s="37">
        <f>CL$4*投入係数表!CL57</f>
        <v>0</v>
      </c>
      <c r="CM58" s="37">
        <f>CM$4*投入係数表!CM57</f>
        <v>0</v>
      </c>
      <c r="CN58" s="37">
        <f>CN$4*投入係数表!CN57</f>
        <v>0</v>
      </c>
      <c r="CO58" s="37">
        <f>CO$4*投入係数表!CO57</f>
        <v>0</v>
      </c>
      <c r="CP58" s="37">
        <f>CP$4*投入係数表!CP57</f>
        <v>0</v>
      </c>
      <c r="CQ58" s="37">
        <f>CQ$4*投入係数表!CQ57</f>
        <v>0</v>
      </c>
      <c r="CR58" s="37">
        <f>CR$4*投入係数表!CR57</f>
        <v>0</v>
      </c>
      <c r="CS58" s="37">
        <f>CS$4*投入係数表!CS57</f>
        <v>0</v>
      </c>
      <c r="CT58" s="37">
        <f>CT$4*投入係数表!CT57</f>
        <v>0</v>
      </c>
      <c r="CU58" s="37">
        <f>CU$4*投入係数表!CU57</f>
        <v>0</v>
      </c>
      <c r="CV58" s="37">
        <f>CV$4*投入係数表!CV57</f>
        <v>0</v>
      </c>
      <c r="CW58" s="37">
        <f>CW$4*投入係数表!CW57</f>
        <v>0</v>
      </c>
      <c r="CX58" s="37">
        <f>CX$4*投入係数表!CX57</f>
        <v>0</v>
      </c>
      <c r="CY58" s="37">
        <f>CY$4*投入係数表!CY57</f>
        <v>0</v>
      </c>
      <c r="CZ58" s="37">
        <f>CZ$4*投入係数表!CZ57</f>
        <v>0</v>
      </c>
      <c r="DA58" s="37">
        <f>DA$4*投入係数表!DA57</f>
        <v>0</v>
      </c>
      <c r="DB58" s="37">
        <f>DB$4*投入係数表!DB57</f>
        <v>0</v>
      </c>
      <c r="DC58" s="37">
        <f>DC$4*投入係数表!DC57</f>
        <v>0</v>
      </c>
      <c r="DD58" s="37">
        <f>DD$4*投入係数表!DD57</f>
        <v>0</v>
      </c>
      <c r="DE58" s="34">
        <f t="shared" si="0"/>
        <v>0</v>
      </c>
    </row>
    <row r="59" spans="1:109" x14ac:dyDescent="0.15">
      <c r="A59" s="8" t="s">
        <v>84</v>
      </c>
      <c r="B59" s="9" t="s">
        <v>295</v>
      </c>
      <c r="C59" s="37">
        <f>C$4*投入係数表!C58</f>
        <v>0</v>
      </c>
      <c r="D59" s="37">
        <f>D$4*投入係数表!D58</f>
        <v>0</v>
      </c>
      <c r="E59" s="37">
        <f>E$4*投入係数表!E58</f>
        <v>0</v>
      </c>
      <c r="F59" s="37">
        <f>F$4*投入係数表!F58</f>
        <v>0</v>
      </c>
      <c r="G59" s="37">
        <f>G$4*投入係数表!G58</f>
        <v>0</v>
      </c>
      <c r="H59" s="37">
        <f>H$4*投入係数表!H58</f>
        <v>0</v>
      </c>
      <c r="I59" s="37">
        <f>I$4*投入係数表!I58</f>
        <v>0</v>
      </c>
      <c r="J59" s="37">
        <f>J$4*投入係数表!J58</f>
        <v>0</v>
      </c>
      <c r="K59" s="37">
        <f>K$4*投入係数表!K58</f>
        <v>0</v>
      </c>
      <c r="L59" s="37">
        <f>L$4*投入係数表!L58</f>
        <v>0</v>
      </c>
      <c r="M59" s="37">
        <f>M$4*投入係数表!M58</f>
        <v>0</v>
      </c>
      <c r="N59" s="37">
        <f>N$4*投入係数表!N58</f>
        <v>0</v>
      </c>
      <c r="O59" s="37">
        <f>O$4*投入係数表!O58</f>
        <v>0</v>
      </c>
      <c r="P59" s="37">
        <f>P$4*投入係数表!P58</f>
        <v>0</v>
      </c>
      <c r="Q59" s="37">
        <f>Q$4*投入係数表!Q58</f>
        <v>0</v>
      </c>
      <c r="R59" s="37">
        <f>R$4*投入係数表!R58</f>
        <v>0</v>
      </c>
      <c r="S59" s="37">
        <f>S$4*投入係数表!S58</f>
        <v>0</v>
      </c>
      <c r="T59" s="37">
        <f>T$4*投入係数表!T58</f>
        <v>0</v>
      </c>
      <c r="U59" s="37">
        <f>U$4*投入係数表!U58</f>
        <v>0</v>
      </c>
      <c r="V59" s="37">
        <f>V$4*投入係数表!V58</f>
        <v>0</v>
      </c>
      <c r="W59" s="37">
        <f>W$4*投入係数表!W58</f>
        <v>0</v>
      </c>
      <c r="X59" s="37">
        <f>X$4*投入係数表!X58</f>
        <v>0</v>
      </c>
      <c r="Y59" s="37">
        <f>Y$4*投入係数表!Y58</f>
        <v>0</v>
      </c>
      <c r="Z59" s="37">
        <f>Z$4*投入係数表!Z58</f>
        <v>0</v>
      </c>
      <c r="AA59" s="37">
        <f>AA$4*投入係数表!AA58</f>
        <v>0</v>
      </c>
      <c r="AB59" s="37">
        <f>AB$4*投入係数表!AB58</f>
        <v>0</v>
      </c>
      <c r="AC59" s="37">
        <f>AC$4*投入係数表!AC58</f>
        <v>0</v>
      </c>
      <c r="AD59" s="37">
        <f>AD$4*投入係数表!AD58</f>
        <v>0</v>
      </c>
      <c r="AE59" s="37">
        <f>AE$4*投入係数表!AE58</f>
        <v>0</v>
      </c>
      <c r="AF59" s="37">
        <f>AF$4*投入係数表!AF58</f>
        <v>0</v>
      </c>
      <c r="AG59" s="37">
        <f>AG$4*投入係数表!AG58</f>
        <v>0</v>
      </c>
      <c r="AH59" s="37">
        <f>AH$4*投入係数表!AH58</f>
        <v>0</v>
      </c>
      <c r="AI59" s="37">
        <f>AI$4*投入係数表!AI58</f>
        <v>0</v>
      </c>
      <c r="AJ59" s="37">
        <f>AJ$4*投入係数表!AJ58</f>
        <v>0</v>
      </c>
      <c r="AK59" s="37">
        <f>AK$4*投入係数表!AK58</f>
        <v>0</v>
      </c>
      <c r="AL59" s="37">
        <f>AL$4*投入係数表!AL58</f>
        <v>0</v>
      </c>
      <c r="AM59" s="37">
        <f>AM$4*投入係数表!AM58</f>
        <v>0</v>
      </c>
      <c r="AN59" s="37">
        <f>AN$4*投入係数表!AN58</f>
        <v>0</v>
      </c>
      <c r="AO59" s="37">
        <f>AO$4*投入係数表!AO58</f>
        <v>0</v>
      </c>
      <c r="AP59" s="37">
        <f>AP$4*投入係数表!AP58</f>
        <v>0</v>
      </c>
      <c r="AQ59" s="37">
        <f>AQ$4*投入係数表!AQ58</f>
        <v>0</v>
      </c>
      <c r="AR59" s="37">
        <f>AR$4*投入係数表!AR58</f>
        <v>0</v>
      </c>
      <c r="AS59" s="37">
        <f>AS$4*投入係数表!AS58</f>
        <v>0</v>
      </c>
      <c r="AT59" s="37">
        <f>AT$4*投入係数表!AT58</f>
        <v>0</v>
      </c>
      <c r="AU59" s="37">
        <f>AU$4*投入係数表!AU58</f>
        <v>0</v>
      </c>
      <c r="AV59" s="37">
        <f>AV$4*投入係数表!AV58</f>
        <v>0</v>
      </c>
      <c r="AW59" s="37">
        <f>AW$4*投入係数表!AW58</f>
        <v>0</v>
      </c>
      <c r="AX59" s="37">
        <f>AX$4*投入係数表!AX58</f>
        <v>0</v>
      </c>
      <c r="AY59" s="37">
        <f>AY$4*投入係数表!AY58</f>
        <v>0</v>
      </c>
      <c r="AZ59" s="37">
        <f>AZ$4*投入係数表!AZ58</f>
        <v>0</v>
      </c>
      <c r="BA59" s="37">
        <f>BA$4*投入係数表!BA58</f>
        <v>0</v>
      </c>
      <c r="BB59" s="37">
        <f>BB$4*投入係数表!BB58</f>
        <v>0</v>
      </c>
      <c r="BC59" s="37">
        <f>BC$4*投入係数表!BC58</f>
        <v>0</v>
      </c>
      <c r="BD59" s="37">
        <f>BD$4*投入係数表!BD58</f>
        <v>0</v>
      </c>
      <c r="BE59" s="37">
        <f>BE$4*投入係数表!BE58</f>
        <v>0</v>
      </c>
      <c r="BF59" s="37">
        <f>BF$4*投入係数表!BF58</f>
        <v>0</v>
      </c>
      <c r="BG59" s="37">
        <f>BG$4*投入係数表!BG58</f>
        <v>0</v>
      </c>
      <c r="BH59" s="37">
        <f>BH$4*投入係数表!BH58</f>
        <v>0</v>
      </c>
      <c r="BI59" s="37">
        <f>BI$4*投入係数表!BI58</f>
        <v>0</v>
      </c>
      <c r="BJ59" s="37">
        <f>BJ$4*投入係数表!BJ58</f>
        <v>0</v>
      </c>
      <c r="BK59" s="37">
        <f>BK$4*投入係数表!BK58</f>
        <v>0</v>
      </c>
      <c r="BL59" s="37">
        <f>BL$4*投入係数表!BL58</f>
        <v>0</v>
      </c>
      <c r="BM59" s="37">
        <f>BM$4*投入係数表!BM58</f>
        <v>0</v>
      </c>
      <c r="BN59" s="37">
        <f>BN$4*投入係数表!BN58</f>
        <v>0</v>
      </c>
      <c r="BO59" s="37">
        <f>BO$4*投入係数表!BO58</f>
        <v>0</v>
      </c>
      <c r="BP59" s="37">
        <f>BP$4*投入係数表!BP58</f>
        <v>0</v>
      </c>
      <c r="BQ59" s="37">
        <f>BQ$4*投入係数表!BQ58</f>
        <v>0</v>
      </c>
      <c r="BR59" s="37">
        <f>BR$4*投入係数表!BR58</f>
        <v>0</v>
      </c>
      <c r="BS59" s="37">
        <f>BS$4*投入係数表!BS58</f>
        <v>0</v>
      </c>
      <c r="BT59" s="37">
        <f>BT$4*投入係数表!BT58</f>
        <v>0</v>
      </c>
      <c r="BU59" s="37">
        <f>BU$4*投入係数表!BU58</f>
        <v>0</v>
      </c>
      <c r="BV59" s="37">
        <f>BV$4*投入係数表!BV58</f>
        <v>0</v>
      </c>
      <c r="BW59" s="37">
        <f>BW$4*投入係数表!BW58</f>
        <v>0</v>
      </c>
      <c r="BX59" s="37">
        <f>BX$4*投入係数表!BX58</f>
        <v>0</v>
      </c>
      <c r="BY59" s="37">
        <f>BY$4*投入係数表!BY58</f>
        <v>0</v>
      </c>
      <c r="BZ59" s="37">
        <f>BZ$4*投入係数表!BZ58</f>
        <v>0</v>
      </c>
      <c r="CA59" s="37">
        <f>CA$4*投入係数表!CA58</f>
        <v>0</v>
      </c>
      <c r="CB59" s="37">
        <f>CB$4*投入係数表!CB58</f>
        <v>0</v>
      </c>
      <c r="CC59" s="37">
        <f>CC$4*投入係数表!CC58</f>
        <v>0</v>
      </c>
      <c r="CD59" s="37">
        <f>CD$4*投入係数表!CD58</f>
        <v>0</v>
      </c>
      <c r="CE59" s="37">
        <f>CE$4*投入係数表!CE58</f>
        <v>0</v>
      </c>
      <c r="CF59" s="37">
        <f>CF$4*投入係数表!CF58</f>
        <v>0</v>
      </c>
      <c r="CG59" s="37">
        <f>CG$4*投入係数表!CG58</f>
        <v>0</v>
      </c>
      <c r="CH59" s="37">
        <f>CH$4*投入係数表!CH58</f>
        <v>0</v>
      </c>
      <c r="CI59" s="37">
        <f>CI$4*投入係数表!CI58</f>
        <v>0</v>
      </c>
      <c r="CJ59" s="37">
        <f>CJ$4*投入係数表!CJ58</f>
        <v>0</v>
      </c>
      <c r="CK59" s="37">
        <f>CK$4*投入係数表!CK58</f>
        <v>0</v>
      </c>
      <c r="CL59" s="37">
        <f>CL$4*投入係数表!CL58</f>
        <v>0</v>
      </c>
      <c r="CM59" s="37">
        <f>CM$4*投入係数表!CM58</f>
        <v>0</v>
      </c>
      <c r="CN59" s="37">
        <f>CN$4*投入係数表!CN58</f>
        <v>0</v>
      </c>
      <c r="CO59" s="37">
        <f>CO$4*投入係数表!CO58</f>
        <v>0</v>
      </c>
      <c r="CP59" s="37">
        <f>CP$4*投入係数表!CP58</f>
        <v>0</v>
      </c>
      <c r="CQ59" s="37">
        <f>CQ$4*投入係数表!CQ58</f>
        <v>0</v>
      </c>
      <c r="CR59" s="37">
        <f>CR$4*投入係数表!CR58</f>
        <v>0</v>
      </c>
      <c r="CS59" s="37">
        <f>CS$4*投入係数表!CS58</f>
        <v>0</v>
      </c>
      <c r="CT59" s="37">
        <f>CT$4*投入係数表!CT58</f>
        <v>0</v>
      </c>
      <c r="CU59" s="37">
        <f>CU$4*投入係数表!CU58</f>
        <v>0</v>
      </c>
      <c r="CV59" s="37">
        <f>CV$4*投入係数表!CV58</f>
        <v>0</v>
      </c>
      <c r="CW59" s="37">
        <f>CW$4*投入係数表!CW58</f>
        <v>0</v>
      </c>
      <c r="CX59" s="37">
        <f>CX$4*投入係数表!CX58</f>
        <v>0</v>
      </c>
      <c r="CY59" s="37">
        <f>CY$4*投入係数表!CY58</f>
        <v>0</v>
      </c>
      <c r="CZ59" s="37">
        <f>CZ$4*投入係数表!CZ58</f>
        <v>0</v>
      </c>
      <c r="DA59" s="37">
        <f>DA$4*投入係数表!DA58</f>
        <v>0</v>
      </c>
      <c r="DB59" s="37">
        <f>DB$4*投入係数表!DB58</f>
        <v>0</v>
      </c>
      <c r="DC59" s="37">
        <f>DC$4*投入係数表!DC58</f>
        <v>0</v>
      </c>
      <c r="DD59" s="37">
        <f>DD$4*投入係数表!DD58</f>
        <v>0</v>
      </c>
      <c r="DE59" s="34">
        <f t="shared" si="0"/>
        <v>0</v>
      </c>
    </row>
    <row r="60" spans="1:109" x14ac:dyDescent="0.15">
      <c r="A60" s="8" t="s">
        <v>85</v>
      </c>
      <c r="B60" s="9" t="s">
        <v>91</v>
      </c>
      <c r="C60" s="37">
        <f>C$4*投入係数表!C59</f>
        <v>0</v>
      </c>
      <c r="D60" s="37">
        <f>D$4*投入係数表!D59</f>
        <v>0</v>
      </c>
      <c r="E60" s="37">
        <f>E$4*投入係数表!E59</f>
        <v>0</v>
      </c>
      <c r="F60" s="37">
        <f>F$4*投入係数表!F59</f>
        <v>0</v>
      </c>
      <c r="G60" s="37">
        <f>G$4*投入係数表!G59</f>
        <v>0</v>
      </c>
      <c r="H60" s="37">
        <f>H$4*投入係数表!H59</f>
        <v>0</v>
      </c>
      <c r="I60" s="37">
        <f>I$4*投入係数表!I59</f>
        <v>0</v>
      </c>
      <c r="J60" s="37">
        <f>J$4*投入係数表!J59</f>
        <v>0</v>
      </c>
      <c r="K60" s="37">
        <f>K$4*投入係数表!K59</f>
        <v>0</v>
      </c>
      <c r="L60" s="37">
        <f>L$4*投入係数表!L59</f>
        <v>0</v>
      </c>
      <c r="M60" s="37">
        <f>M$4*投入係数表!M59</f>
        <v>0</v>
      </c>
      <c r="N60" s="37">
        <f>N$4*投入係数表!N59</f>
        <v>0</v>
      </c>
      <c r="O60" s="37">
        <f>O$4*投入係数表!O59</f>
        <v>0</v>
      </c>
      <c r="P60" s="37">
        <f>P$4*投入係数表!P59</f>
        <v>0</v>
      </c>
      <c r="Q60" s="37">
        <f>Q$4*投入係数表!Q59</f>
        <v>0</v>
      </c>
      <c r="R60" s="37">
        <f>R$4*投入係数表!R59</f>
        <v>0</v>
      </c>
      <c r="S60" s="37">
        <f>S$4*投入係数表!S59</f>
        <v>0</v>
      </c>
      <c r="T60" s="37">
        <f>T$4*投入係数表!T59</f>
        <v>0</v>
      </c>
      <c r="U60" s="37">
        <f>U$4*投入係数表!U59</f>
        <v>0</v>
      </c>
      <c r="V60" s="37">
        <f>V$4*投入係数表!V59</f>
        <v>0</v>
      </c>
      <c r="W60" s="37">
        <f>W$4*投入係数表!W59</f>
        <v>0</v>
      </c>
      <c r="X60" s="37">
        <f>X$4*投入係数表!X59</f>
        <v>0</v>
      </c>
      <c r="Y60" s="37">
        <f>Y$4*投入係数表!Y59</f>
        <v>0</v>
      </c>
      <c r="Z60" s="37">
        <f>Z$4*投入係数表!Z59</f>
        <v>0</v>
      </c>
      <c r="AA60" s="37">
        <f>AA$4*投入係数表!AA59</f>
        <v>0</v>
      </c>
      <c r="AB60" s="37">
        <f>AB$4*投入係数表!AB59</f>
        <v>0</v>
      </c>
      <c r="AC60" s="37">
        <f>AC$4*投入係数表!AC59</f>
        <v>0</v>
      </c>
      <c r="AD60" s="37">
        <f>AD$4*投入係数表!AD59</f>
        <v>0</v>
      </c>
      <c r="AE60" s="37">
        <f>AE$4*投入係数表!AE59</f>
        <v>0</v>
      </c>
      <c r="AF60" s="37">
        <f>AF$4*投入係数表!AF59</f>
        <v>0</v>
      </c>
      <c r="AG60" s="37">
        <f>AG$4*投入係数表!AG59</f>
        <v>0</v>
      </c>
      <c r="AH60" s="37">
        <f>AH$4*投入係数表!AH59</f>
        <v>0</v>
      </c>
      <c r="AI60" s="37">
        <f>AI$4*投入係数表!AI59</f>
        <v>0</v>
      </c>
      <c r="AJ60" s="37">
        <f>AJ$4*投入係数表!AJ59</f>
        <v>0</v>
      </c>
      <c r="AK60" s="37">
        <f>AK$4*投入係数表!AK59</f>
        <v>0</v>
      </c>
      <c r="AL60" s="37">
        <f>AL$4*投入係数表!AL59</f>
        <v>0</v>
      </c>
      <c r="AM60" s="37">
        <f>AM$4*投入係数表!AM59</f>
        <v>0</v>
      </c>
      <c r="AN60" s="37">
        <f>AN$4*投入係数表!AN59</f>
        <v>0</v>
      </c>
      <c r="AO60" s="37">
        <f>AO$4*投入係数表!AO59</f>
        <v>0</v>
      </c>
      <c r="AP60" s="37">
        <f>AP$4*投入係数表!AP59</f>
        <v>0</v>
      </c>
      <c r="AQ60" s="37">
        <f>AQ$4*投入係数表!AQ59</f>
        <v>0</v>
      </c>
      <c r="AR60" s="37">
        <f>AR$4*投入係数表!AR59</f>
        <v>0</v>
      </c>
      <c r="AS60" s="37">
        <f>AS$4*投入係数表!AS59</f>
        <v>0</v>
      </c>
      <c r="AT60" s="37">
        <f>AT$4*投入係数表!AT59</f>
        <v>0</v>
      </c>
      <c r="AU60" s="37">
        <f>AU$4*投入係数表!AU59</f>
        <v>0</v>
      </c>
      <c r="AV60" s="37">
        <f>AV$4*投入係数表!AV59</f>
        <v>0</v>
      </c>
      <c r="AW60" s="37">
        <f>AW$4*投入係数表!AW59</f>
        <v>0</v>
      </c>
      <c r="AX60" s="37">
        <f>AX$4*投入係数表!AX59</f>
        <v>0</v>
      </c>
      <c r="AY60" s="37">
        <f>AY$4*投入係数表!AY59</f>
        <v>0</v>
      </c>
      <c r="AZ60" s="37">
        <f>AZ$4*投入係数表!AZ59</f>
        <v>0</v>
      </c>
      <c r="BA60" s="37">
        <f>BA$4*投入係数表!BA59</f>
        <v>0</v>
      </c>
      <c r="BB60" s="37">
        <f>BB$4*投入係数表!BB59</f>
        <v>0</v>
      </c>
      <c r="BC60" s="37">
        <f>BC$4*投入係数表!BC59</f>
        <v>0</v>
      </c>
      <c r="BD60" s="37">
        <f>BD$4*投入係数表!BD59</f>
        <v>0</v>
      </c>
      <c r="BE60" s="37">
        <f>BE$4*投入係数表!BE59</f>
        <v>0</v>
      </c>
      <c r="BF60" s="37">
        <f>BF$4*投入係数表!BF59</f>
        <v>0</v>
      </c>
      <c r="BG60" s="37">
        <f>BG$4*投入係数表!BG59</f>
        <v>0</v>
      </c>
      <c r="BH60" s="37">
        <f>BH$4*投入係数表!BH59</f>
        <v>0</v>
      </c>
      <c r="BI60" s="37">
        <f>BI$4*投入係数表!BI59</f>
        <v>0</v>
      </c>
      <c r="BJ60" s="37">
        <f>BJ$4*投入係数表!BJ59</f>
        <v>0</v>
      </c>
      <c r="BK60" s="37">
        <f>BK$4*投入係数表!BK59</f>
        <v>0</v>
      </c>
      <c r="BL60" s="37">
        <f>BL$4*投入係数表!BL59</f>
        <v>0</v>
      </c>
      <c r="BM60" s="37">
        <f>BM$4*投入係数表!BM59</f>
        <v>0</v>
      </c>
      <c r="BN60" s="37">
        <f>BN$4*投入係数表!BN59</f>
        <v>0</v>
      </c>
      <c r="BO60" s="37">
        <f>BO$4*投入係数表!BO59</f>
        <v>0</v>
      </c>
      <c r="BP60" s="37">
        <f>BP$4*投入係数表!BP59</f>
        <v>0</v>
      </c>
      <c r="BQ60" s="37">
        <f>BQ$4*投入係数表!BQ59</f>
        <v>0</v>
      </c>
      <c r="BR60" s="37">
        <f>BR$4*投入係数表!BR59</f>
        <v>0</v>
      </c>
      <c r="BS60" s="37">
        <f>BS$4*投入係数表!BS59</f>
        <v>0</v>
      </c>
      <c r="BT60" s="37">
        <f>BT$4*投入係数表!BT59</f>
        <v>0</v>
      </c>
      <c r="BU60" s="37">
        <f>BU$4*投入係数表!BU59</f>
        <v>0</v>
      </c>
      <c r="BV60" s="37">
        <f>BV$4*投入係数表!BV59</f>
        <v>0</v>
      </c>
      <c r="BW60" s="37">
        <f>BW$4*投入係数表!BW59</f>
        <v>0</v>
      </c>
      <c r="BX60" s="37">
        <f>BX$4*投入係数表!BX59</f>
        <v>0</v>
      </c>
      <c r="BY60" s="37">
        <f>BY$4*投入係数表!BY59</f>
        <v>0</v>
      </c>
      <c r="BZ60" s="37">
        <f>BZ$4*投入係数表!BZ59</f>
        <v>0</v>
      </c>
      <c r="CA60" s="37">
        <f>CA$4*投入係数表!CA59</f>
        <v>0</v>
      </c>
      <c r="CB60" s="37">
        <f>CB$4*投入係数表!CB59</f>
        <v>0</v>
      </c>
      <c r="CC60" s="37">
        <f>CC$4*投入係数表!CC59</f>
        <v>0</v>
      </c>
      <c r="CD60" s="37">
        <f>CD$4*投入係数表!CD59</f>
        <v>0</v>
      </c>
      <c r="CE60" s="37">
        <f>CE$4*投入係数表!CE59</f>
        <v>0</v>
      </c>
      <c r="CF60" s="37">
        <f>CF$4*投入係数表!CF59</f>
        <v>0</v>
      </c>
      <c r="CG60" s="37">
        <f>CG$4*投入係数表!CG59</f>
        <v>0</v>
      </c>
      <c r="CH60" s="37">
        <f>CH$4*投入係数表!CH59</f>
        <v>0</v>
      </c>
      <c r="CI60" s="37">
        <f>CI$4*投入係数表!CI59</f>
        <v>0</v>
      </c>
      <c r="CJ60" s="37">
        <f>CJ$4*投入係数表!CJ59</f>
        <v>0</v>
      </c>
      <c r="CK60" s="37">
        <f>CK$4*投入係数表!CK59</f>
        <v>0</v>
      </c>
      <c r="CL60" s="37">
        <f>CL$4*投入係数表!CL59</f>
        <v>0</v>
      </c>
      <c r="CM60" s="37">
        <f>CM$4*投入係数表!CM59</f>
        <v>0</v>
      </c>
      <c r="CN60" s="37">
        <f>CN$4*投入係数表!CN59</f>
        <v>0</v>
      </c>
      <c r="CO60" s="37">
        <f>CO$4*投入係数表!CO59</f>
        <v>0</v>
      </c>
      <c r="CP60" s="37">
        <f>CP$4*投入係数表!CP59</f>
        <v>0</v>
      </c>
      <c r="CQ60" s="37">
        <f>CQ$4*投入係数表!CQ59</f>
        <v>0</v>
      </c>
      <c r="CR60" s="37">
        <f>CR$4*投入係数表!CR59</f>
        <v>0</v>
      </c>
      <c r="CS60" s="37">
        <f>CS$4*投入係数表!CS59</f>
        <v>0</v>
      </c>
      <c r="CT60" s="37">
        <f>CT$4*投入係数表!CT59</f>
        <v>0</v>
      </c>
      <c r="CU60" s="37">
        <f>CU$4*投入係数表!CU59</f>
        <v>0</v>
      </c>
      <c r="CV60" s="37">
        <f>CV$4*投入係数表!CV59</f>
        <v>0</v>
      </c>
      <c r="CW60" s="37">
        <f>CW$4*投入係数表!CW59</f>
        <v>0</v>
      </c>
      <c r="CX60" s="37">
        <f>CX$4*投入係数表!CX59</f>
        <v>0</v>
      </c>
      <c r="CY60" s="37">
        <f>CY$4*投入係数表!CY59</f>
        <v>0</v>
      </c>
      <c r="CZ60" s="37">
        <f>CZ$4*投入係数表!CZ59</f>
        <v>0</v>
      </c>
      <c r="DA60" s="37">
        <f>DA$4*投入係数表!DA59</f>
        <v>0</v>
      </c>
      <c r="DB60" s="37">
        <f>DB$4*投入係数表!DB59</f>
        <v>0</v>
      </c>
      <c r="DC60" s="37">
        <f>DC$4*投入係数表!DC59</f>
        <v>0</v>
      </c>
      <c r="DD60" s="37">
        <f>DD$4*投入係数表!DD59</f>
        <v>0</v>
      </c>
      <c r="DE60" s="34">
        <f t="shared" si="0"/>
        <v>0</v>
      </c>
    </row>
    <row r="61" spans="1:109" x14ac:dyDescent="0.15">
      <c r="A61" s="8" t="s">
        <v>87</v>
      </c>
      <c r="B61" s="9" t="s">
        <v>93</v>
      </c>
      <c r="C61" s="37">
        <f>C$4*投入係数表!C60</f>
        <v>0</v>
      </c>
      <c r="D61" s="37">
        <f>D$4*投入係数表!D60</f>
        <v>0</v>
      </c>
      <c r="E61" s="37">
        <f>E$4*投入係数表!E60</f>
        <v>0</v>
      </c>
      <c r="F61" s="37">
        <f>F$4*投入係数表!F60</f>
        <v>0</v>
      </c>
      <c r="G61" s="37">
        <f>G$4*投入係数表!G60</f>
        <v>0</v>
      </c>
      <c r="H61" s="37">
        <f>H$4*投入係数表!H60</f>
        <v>0</v>
      </c>
      <c r="I61" s="37">
        <f>I$4*投入係数表!I60</f>
        <v>0</v>
      </c>
      <c r="J61" s="37">
        <f>J$4*投入係数表!J60</f>
        <v>0</v>
      </c>
      <c r="K61" s="37">
        <f>K$4*投入係数表!K60</f>
        <v>0</v>
      </c>
      <c r="L61" s="37">
        <f>L$4*投入係数表!L60</f>
        <v>0</v>
      </c>
      <c r="M61" s="37">
        <f>M$4*投入係数表!M60</f>
        <v>0</v>
      </c>
      <c r="N61" s="37">
        <f>N$4*投入係数表!N60</f>
        <v>0</v>
      </c>
      <c r="O61" s="37">
        <f>O$4*投入係数表!O60</f>
        <v>0</v>
      </c>
      <c r="P61" s="37">
        <f>P$4*投入係数表!P60</f>
        <v>0</v>
      </c>
      <c r="Q61" s="37">
        <f>Q$4*投入係数表!Q60</f>
        <v>0</v>
      </c>
      <c r="R61" s="37">
        <f>R$4*投入係数表!R60</f>
        <v>0</v>
      </c>
      <c r="S61" s="37">
        <f>S$4*投入係数表!S60</f>
        <v>0</v>
      </c>
      <c r="T61" s="37">
        <f>T$4*投入係数表!T60</f>
        <v>0</v>
      </c>
      <c r="U61" s="37">
        <f>U$4*投入係数表!U60</f>
        <v>0</v>
      </c>
      <c r="V61" s="37">
        <f>V$4*投入係数表!V60</f>
        <v>0</v>
      </c>
      <c r="W61" s="37">
        <f>W$4*投入係数表!W60</f>
        <v>0</v>
      </c>
      <c r="X61" s="37">
        <f>X$4*投入係数表!X60</f>
        <v>0</v>
      </c>
      <c r="Y61" s="37">
        <f>Y$4*投入係数表!Y60</f>
        <v>0</v>
      </c>
      <c r="Z61" s="37">
        <f>Z$4*投入係数表!Z60</f>
        <v>0</v>
      </c>
      <c r="AA61" s="37">
        <f>AA$4*投入係数表!AA60</f>
        <v>0</v>
      </c>
      <c r="AB61" s="37">
        <f>AB$4*投入係数表!AB60</f>
        <v>0</v>
      </c>
      <c r="AC61" s="37">
        <f>AC$4*投入係数表!AC60</f>
        <v>0</v>
      </c>
      <c r="AD61" s="37">
        <f>AD$4*投入係数表!AD60</f>
        <v>0</v>
      </c>
      <c r="AE61" s="37">
        <f>AE$4*投入係数表!AE60</f>
        <v>0</v>
      </c>
      <c r="AF61" s="37">
        <f>AF$4*投入係数表!AF60</f>
        <v>0</v>
      </c>
      <c r="AG61" s="37">
        <f>AG$4*投入係数表!AG60</f>
        <v>0</v>
      </c>
      <c r="AH61" s="37">
        <f>AH$4*投入係数表!AH60</f>
        <v>0</v>
      </c>
      <c r="AI61" s="37">
        <f>AI$4*投入係数表!AI60</f>
        <v>0</v>
      </c>
      <c r="AJ61" s="37">
        <f>AJ$4*投入係数表!AJ60</f>
        <v>0</v>
      </c>
      <c r="AK61" s="37">
        <f>AK$4*投入係数表!AK60</f>
        <v>0</v>
      </c>
      <c r="AL61" s="37">
        <f>AL$4*投入係数表!AL60</f>
        <v>0</v>
      </c>
      <c r="AM61" s="37">
        <f>AM$4*投入係数表!AM60</f>
        <v>0</v>
      </c>
      <c r="AN61" s="37">
        <f>AN$4*投入係数表!AN60</f>
        <v>0</v>
      </c>
      <c r="AO61" s="37">
        <f>AO$4*投入係数表!AO60</f>
        <v>0</v>
      </c>
      <c r="AP61" s="37">
        <f>AP$4*投入係数表!AP60</f>
        <v>0</v>
      </c>
      <c r="AQ61" s="37">
        <f>AQ$4*投入係数表!AQ60</f>
        <v>0</v>
      </c>
      <c r="AR61" s="37">
        <f>AR$4*投入係数表!AR60</f>
        <v>0</v>
      </c>
      <c r="AS61" s="37">
        <f>AS$4*投入係数表!AS60</f>
        <v>0</v>
      </c>
      <c r="AT61" s="37">
        <f>AT$4*投入係数表!AT60</f>
        <v>0</v>
      </c>
      <c r="AU61" s="37">
        <f>AU$4*投入係数表!AU60</f>
        <v>0</v>
      </c>
      <c r="AV61" s="37">
        <f>AV$4*投入係数表!AV60</f>
        <v>0</v>
      </c>
      <c r="AW61" s="37">
        <f>AW$4*投入係数表!AW60</f>
        <v>0</v>
      </c>
      <c r="AX61" s="37">
        <f>AX$4*投入係数表!AX60</f>
        <v>0</v>
      </c>
      <c r="AY61" s="37">
        <f>AY$4*投入係数表!AY60</f>
        <v>0</v>
      </c>
      <c r="AZ61" s="37">
        <f>AZ$4*投入係数表!AZ60</f>
        <v>0</v>
      </c>
      <c r="BA61" s="37">
        <f>BA$4*投入係数表!BA60</f>
        <v>0</v>
      </c>
      <c r="BB61" s="37">
        <f>BB$4*投入係数表!BB60</f>
        <v>0</v>
      </c>
      <c r="BC61" s="37">
        <f>BC$4*投入係数表!BC60</f>
        <v>0</v>
      </c>
      <c r="BD61" s="37">
        <f>BD$4*投入係数表!BD60</f>
        <v>0</v>
      </c>
      <c r="BE61" s="37">
        <f>BE$4*投入係数表!BE60</f>
        <v>0</v>
      </c>
      <c r="BF61" s="37">
        <f>BF$4*投入係数表!BF60</f>
        <v>0</v>
      </c>
      <c r="BG61" s="37">
        <f>BG$4*投入係数表!BG60</f>
        <v>0</v>
      </c>
      <c r="BH61" s="37">
        <f>BH$4*投入係数表!BH60</f>
        <v>0</v>
      </c>
      <c r="BI61" s="37">
        <f>BI$4*投入係数表!BI60</f>
        <v>0</v>
      </c>
      <c r="BJ61" s="37">
        <f>BJ$4*投入係数表!BJ60</f>
        <v>0</v>
      </c>
      <c r="BK61" s="37">
        <f>BK$4*投入係数表!BK60</f>
        <v>0</v>
      </c>
      <c r="BL61" s="37">
        <f>BL$4*投入係数表!BL60</f>
        <v>0</v>
      </c>
      <c r="BM61" s="37">
        <f>BM$4*投入係数表!BM60</f>
        <v>0</v>
      </c>
      <c r="BN61" s="37">
        <f>BN$4*投入係数表!BN60</f>
        <v>0</v>
      </c>
      <c r="BO61" s="37">
        <f>BO$4*投入係数表!BO60</f>
        <v>0</v>
      </c>
      <c r="BP61" s="37">
        <f>BP$4*投入係数表!BP60</f>
        <v>0</v>
      </c>
      <c r="BQ61" s="37">
        <f>BQ$4*投入係数表!BQ60</f>
        <v>0</v>
      </c>
      <c r="BR61" s="37">
        <f>BR$4*投入係数表!BR60</f>
        <v>0</v>
      </c>
      <c r="BS61" s="37">
        <f>BS$4*投入係数表!BS60</f>
        <v>0</v>
      </c>
      <c r="BT61" s="37">
        <f>BT$4*投入係数表!BT60</f>
        <v>0</v>
      </c>
      <c r="BU61" s="37">
        <f>BU$4*投入係数表!BU60</f>
        <v>0</v>
      </c>
      <c r="BV61" s="37">
        <f>BV$4*投入係数表!BV60</f>
        <v>0</v>
      </c>
      <c r="BW61" s="37">
        <f>BW$4*投入係数表!BW60</f>
        <v>0</v>
      </c>
      <c r="BX61" s="37">
        <f>BX$4*投入係数表!BX60</f>
        <v>0</v>
      </c>
      <c r="BY61" s="37">
        <f>BY$4*投入係数表!BY60</f>
        <v>0</v>
      </c>
      <c r="BZ61" s="37">
        <f>BZ$4*投入係数表!BZ60</f>
        <v>0</v>
      </c>
      <c r="CA61" s="37">
        <f>CA$4*投入係数表!CA60</f>
        <v>0</v>
      </c>
      <c r="CB61" s="37">
        <f>CB$4*投入係数表!CB60</f>
        <v>0</v>
      </c>
      <c r="CC61" s="37">
        <f>CC$4*投入係数表!CC60</f>
        <v>0</v>
      </c>
      <c r="CD61" s="37">
        <f>CD$4*投入係数表!CD60</f>
        <v>0</v>
      </c>
      <c r="CE61" s="37">
        <f>CE$4*投入係数表!CE60</f>
        <v>0</v>
      </c>
      <c r="CF61" s="37">
        <f>CF$4*投入係数表!CF60</f>
        <v>0</v>
      </c>
      <c r="CG61" s="37">
        <f>CG$4*投入係数表!CG60</f>
        <v>0</v>
      </c>
      <c r="CH61" s="37">
        <f>CH$4*投入係数表!CH60</f>
        <v>0</v>
      </c>
      <c r="CI61" s="37">
        <f>CI$4*投入係数表!CI60</f>
        <v>0</v>
      </c>
      <c r="CJ61" s="37">
        <f>CJ$4*投入係数表!CJ60</f>
        <v>0</v>
      </c>
      <c r="CK61" s="37">
        <f>CK$4*投入係数表!CK60</f>
        <v>0</v>
      </c>
      <c r="CL61" s="37">
        <f>CL$4*投入係数表!CL60</f>
        <v>0</v>
      </c>
      <c r="CM61" s="37">
        <f>CM$4*投入係数表!CM60</f>
        <v>0</v>
      </c>
      <c r="CN61" s="37">
        <f>CN$4*投入係数表!CN60</f>
        <v>0</v>
      </c>
      <c r="CO61" s="37">
        <f>CO$4*投入係数表!CO60</f>
        <v>0</v>
      </c>
      <c r="CP61" s="37">
        <f>CP$4*投入係数表!CP60</f>
        <v>0</v>
      </c>
      <c r="CQ61" s="37">
        <f>CQ$4*投入係数表!CQ60</f>
        <v>0</v>
      </c>
      <c r="CR61" s="37">
        <f>CR$4*投入係数表!CR60</f>
        <v>0</v>
      </c>
      <c r="CS61" s="37">
        <f>CS$4*投入係数表!CS60</f>
        <v>0</v>
      </c>
      <c r="CT61" s="37">
        <f>CT$4*投入係数表!CT60</f>
        <v>0</v>
      </c>
      <c r="CU61" s="37">
        <f>CU$4*投入係数表!CU60</f>
        <v>0</v>
      </c>
      <c r="CV61" s="37">
        <f>CV$4*投入係数表!CV60</f>
        <v>0</v>
      </c>
      <c r="CW61" s="37">
        <f>CW$4*投入係数表!CW60</f>
        <v>0</v>
      </c>
      <c r="CX61" s="37">
        <f>CX$4*投入係数表!CX60</f>
        <v>0</v>
      </c>
      <c r="CY61" s="37">
        <f>CY$4*投入係数表!CY60</f>
        <v>0</v>
      </c>
      <c r="CZ61" s="37">
        <f>CZ$4*投入係数表!CZ60</f>
        <v>0</v>
      </c>
      <c r="DA61" s="37">
        <f>DA$4*投入係数表!DA60</f>
        <v>0</v>
      </c>
      <c r="DB61" s="37">
        <f>DB$4*投入係数表!DB60</f>
        <v>0</v>
      </c>
      <c r="DC61" s="37">
        <f>DC$4*投入係数表!DC60</f>
        <v>0</v>
      </c>
      <c r="DD61" s="37">
        <f>DD$4*投入係数表!DD60</f>
        <v>0</v>
      </c>
      <c r="DE61" s="34">
        <f t="shared" si="0"/>
        <v>0</v>
      </c>
    </row>
    <row r="62" spans="1:109" x14ac:dyDescent="0.15">
      <c r="A62" s="8" t="s">
        <v>89</v>
      </c>
      <c r="B62" s="9" t="s">
        <v>96</v>
      </c>
      <c r="C62" s="37">
        <f>C$4*投入係数表!C61</f>
        <v>0</v>
      </c>
      <c r="D62" s="37">
        <f>D$4*投入係数表!D61</f>
        <v>0</v>
      </c>
      <c r="E62" s="37">
        <f>E$4*投入係数表!E61</f>
        <v>0</v>
      </c>
      <c r="F62" s="37">
        <f>F$4*投入係数表!F61</f>
        <v>0</v>
      </c>
      <c r="G62" s="37">
        <f>G$4*投入係数表!G61</f>
        <v>0</v>
      </c>
      <c r="H62" s="37">
        <f>H$4*投入係数表!H61</f>
        <v>0</v>
      </c>
      <c r="I62" s="37">
        <f>I$4*投入係数表!I61</f>
        <v>0</v>
      </c>
      <c r="J62" s="37">
        <f>J$4*投入係数表!J61</f>
        <v>0</v>
      </c>
      <c r="K62" s="37">
        <f>K$4*投入係数表!K61</f>
        <v>0</v>
      </c>
      <c r="L62" s="37">
        <f>L$4*投入係数表!L61</f>
        <v>0</v>
      </c>
      <c r="M62" s="37">
        <f>M$4*投入係数表!M61</f>
        <v>0</v>
      </c>
      <c r="N62" s="37">
        <f>N$4*投入係数表!N61</f>
        <v>0</v>
      </c>
      <c r="O62" s="37">
        <f>O$4*投入係数表!O61</f>
        <v>0</v>
      </c>
      <c r="P62" s="37">
        <f>P$4*投入係数表!P61</f>
        <v>0</v>
      </c>
      <c r="Q62" s="37">
        <f>Q$4*投入係数表!Q61</f>
        <v>0</v>
      </c>
      <c r="R62" s="37">
        <f>R$4*投入係数表!R61</f>
        <v>0</v>
      </c>
      <c r="S62" s="37">
        <f>S$4*投入係数表!S61</f>
        <v>0</v>
      </c>
      <c r="T62" s="37">
        <f>T$4*投入係数表!T61</f>
        <v>0</v>
      </c>
      <c r="U62" s="37">
        <f>U$4*投入係数表!U61</f>
        <v>0</v>
      </c>
      <c r="V62" s="37">
        <f>V$4*投入係数表!V61</f>
        <v>0</v>
      </c>
      <c r="W62" s="37">
        <f>W$4*投入係数表!W61</f>
        <v>0</v>
      </c>
      <c r="X62" s="37">
        <f>X$4*投入係数表!X61</f>
        <v>0</v>
      </c>
      <c r="Y62" s="37">
        <f>Y$4*投入係数表!Y61</f>
        <v>0</v>
      </c>
      <c r="Z62" s="37">
        <f>Z$4*投入係数表!Z61</f>
        <v>0</v>
      </c>
      <c r="AA62" s="37">
        <f>AA$4*投入係数表!AA61</f>
        <v>0</v>
      </c>
      <c r="AB62" s="37">
        <f>AB$4*投入係数表!AB61</f>
        <v>0</v>
      </c>
      <c r="AC62" s="37">
        <f>AC$4*投入係数表!AC61</f>
        <v>0</v>
      </c>
      <c r="AD62" s="37">
        <f>AD$4*投入係数表!AD61</f>
        <v>0</v>
      </c>
      <c r="AE62" s="37">
        <f>AE$4*投入係数表!AE61</f>
        <v>0</v>
      </c>
      <c r="AF62" s="37">
        <f>AF$4*投入係数表!AF61</f>
        <v>0</v>
      </c>
      <c r="AG62" s="37">
        <f>AG$4*投入係数表!AG61</f>
        <v>0</v>
      </c>
      <c r="AH62" s="37">
        <f>AH$4*投入係数表!AH61</f>
        <v>0</v>
      </c>
      <c r="AI62" s="37">
        <f>AI$4*投入係数表!AI61</f>
        <v>0</v>
      </c>
      <c r="AJ62" s="37">
        <f>AJ$4*投入係数表!AJ61</f>
        <v>0</v>
      </c>
      <c r="AK62" s="37">
        <f>AK$4*投入係数表!AK61</f>
        <v>0</v>
      </c>
      <c r="AL62" s="37">
        <f>AL$4*投入係数表!AL61</f>
        <v>0</v>
      </c>
      <c r="AM62" s="37">
        <f>AM$4*投入係数表!AM61</f>
        <v>0</v>
      </c>
      <c r="AN62" s="37">
        <f>AN$4*投入係数表!AN61</f>
        <v>0</v>
      </c>
      <c r="AO62" s="37">
        <f>AO$4*投入係数表!AO61</f>
        <v>0</v>
      </c>
      <c r="AP62" s="37">
        <f>AP$4*投入係数表!AP61</f>
        <v>0</v>
      </c>
      <c r="AQ62" s="37">
        <f>AQ$4*投入係数表!AQ61</f>
        <v>0</v>
      </c>
      <c r="AR62" s="37">
        <f>AR$4*投入係数表!AR61</f>
        <v>0</v>
      </c>
      <c r="AS62" s="37">
        <f>AS$4*投入係数表!AS61</f>
        <v>0</v>
      </c>
      <c r="AT62" s="37">
        <f>AT$4*投入係数表!AT61</f>
        <v>0</v>
      </c>
      <c r="AU62" s="37">
        <f>AU$4*投入係数表!AU61</f>
        <v>0</v>
      </c>
      <c r="AV62" s="37">
        <f>AV$4*投入係数表!AV61</f>
        <v>0</v>
      </c>
      <c r="AW62" s="37">
        <f>AW$4*投入係数表!AW61</f>
        <v>0</v>
      </c>
      <c r="AX62" s="37">
        <f>AX$4*投入係数表!AX61</f>
        <v>0</v>
      </c>
      <c r="AY62" s="37">
        <f>AY$4*投入係数表!AY61</f>
        <v>0</v>
      </c>
      <c r="AZ62" s="37">
        <f>AZ$4*投入係数表!AZ61</f>
        <v>0</v>
      </c>
      <c r="BA62" s="37">
        <f>BA$4*投入係数表!BA61</f>
        <v>0</v>
      </c>
      <c r="BB62" s="37">
        <f>BB$4*投入係数表!BB61</f>
        <v>0</v>
      </c>
      <c r="BC62" s="37">
        <f>BC$4*投入係数表!BC61</f>
        <v>0</v>
      </c>
      <c r="BD62" s="37">
        <f>BD$4*投入係数表!BD61</f>
        <v>0</v>
      </c>
      <c r="BE62" s="37">
        <f>BE$4*投入係数表!BE61</f>
        <v>0</v>
      </c>
      <c r="BF62" s="37">
        <f>BF$4*投入係数表!BF61</f>
        <v>0</v>
      </c>
      <c r="BG62" s="37">
        <f>BG$4*投入係数表!BG61</f>
        <v>0</v>
      </c>
      <c r="BH62" s="37">
        <f>BH$4*投入係数表!BH61</f>
        <v>0</v>
      </c>
      <c r="BI62" s="37">
        <f>BI$4*投入係数表!BI61</f>
        <v>0</v>
      </c>
      <c r="BJ62" s="37">
        <f>BJ$4*投入係数表!BJ61</f>
        <v>0</v>
      </c>
      <c r="BK62" s="37">
        <f>BK$4*投入係数表!BK61</f>
        <v>0</v>
      </c>
      <c r="BL62" s="37">
        <f>BL$4*投入係数表!BL61</f>
        <v>0</v>
      </c>
      <c r="BM62" s="37">
        <f>BM$4*投入係数表!BM61</f>
        <v>0</v>
      </c>
      <c r="BN62" s="37">
        <f>BN$4*投入係数表!BN61</f>
        <v>0</v>
      </c>
      <c r="BO62" s="37">
        <f>BO$4*投入係数表!BO61</f>
        <v>0</v>
      </c>
      <c r="BP62" s="37">
        <f>BP$4*投入係数表!BP61</f>
        <v>0</v>
      </c>
      <c r="BQ62" s="37">
        <f>BQ$4*投入係数表!BQ61</f>
        <v>0</v>
      </c>
      <c r="BR62" s="37">
        <f>BR$4*投入係数表!BR61</f>
        <v>0</v>
      </c>
      <c r="BS62" s="37">
        <f>BS$4*投入係数表!BS61</f>
        <v>0</v>
      </c>
      <c r="BT62" s="37">
        <f>BT$4*投入係数表!BT61</f>
        <v>0</v>
      </c>
      <c r="BU62" s="37">
        <f>BU$4*投入係数表!BU61</f>
        <v>0</v>
      </c>
      <c r="BV62" s="37">
        <f>BV$4*投入係数表!BV61</f>
        <v>0</v>
      </c>
      <c r="BW62" s="37">
        <f>BW$4*投入係数表!BW61</f>
        <v>0</v>
      </c>
      <c r="BX62" s="37">
        <f>BX$4*投入係数表!BX61</f>
        <v>0</v>
      </c>
      <c r="BY62" s="37">
        <f>BY$4*投入係数表!BY61</f>
        <v>0</v>
      </c>
      <c r="BZ62" s="37">
        <f>BZ$4*投入係数表!BZ61</f>
        <v>0</v>
      </c>
      <c r="CA62" s="37">
        <f>CA$4*投入係数表!CA61</f>
        <v>0</v>
      </c>
      <c r="CB62" s="37">
        <f>CB$4*投入係数表!CB61</f>
        <v>0</v>
      </c>
      <c r="CC62" s="37">
        <f>CC$4*投入係数表!CC61</f>
        <v>0</v>
      </c>
      <c r="CD62" s="37">
        <f>CD$4*投入係数表!CD61</f>
        <v>0</v>
      </c>
      <c r="CE62" s="37">
        <f>CE$4*投入係数表!CE61</f>
        <v>0</v>
      </c>
      <c r="CF62" s="37">
        <f>CF$4*投入係数表!CF61</f>
        <v>0</v>
      </c>
      <c r="CG62" s="37">
        <f>CG$4*投入係数表!CG61</f>
        <v>0</v>
      </c>
      <c r="CH62" s="37">
        <f>CH$4*投入係数表!CH61</f>
        <v>0</v>
      </c>
      <c r="CI62" s="37">
        <f>CI$4*投入係数表!CI61</f>
        <v>0</v>
      </c>
      <c r="CJ62" s="37">
        <f>CJ$4*投入係数表!CJ61</f>
        <v>0</v>
      </c>
      <c r="CK62" s="37">
        <f>CK$4*投入係数表!CK61</f>
        <v>0</v>
      </c>
      <c r="CL62" s="37">
        <f>CL$4*投入係数表!CL61</f>
        <v>0</v>
      </c>
      <c r="CM62" s="37">
        <f>CM$4*投入係数表!CM61</f>
        <v>0</v>
      </c>
      <c r="CN62" s="37">
        <f>CN$4*投入係数表!CN61</f>
        <v>0</v>
      </c>
      <c r="CO62" s="37">
        <f>CO$4*投入係数表!CO61</f>
        <v>0</v>
      </c>
      <c r="CP62" s="37">
        <f>CP$4*投入係数表!CP61</f>
        <v>0</v>
      </c>
      <c r="CQ62" s="37">
        <f>CQ$4*投入係数表!CQ61</f>
        <v>0</v>
      </c>
      <c r="CR62" s="37">
        <f>CR$4*投入係数表!CR61</f>
        <v>0</v>
      </c>
      <c r="CS62" s="37">
        <f>CS$4*投入係数表!CS61</f>
        <v>0</v>
      </c>
      <c r="CT62" s="37">
        <f>CT$4*投入係数表!CT61</f>
        <v>0</v>
      </c>
      <c r="CU62" s="37">
        <f>CU$4*投入係数表!CU61</f>
        <v>0</v>
      </c>
      <c r="CV62" s="37">
        <f>CV$4*投入係数表!CV61</f>
        <v>0</v>
      </c>
      <c r="CW62" s="37">
        <f>CW$4*投入係数表!CW61</f>
        <v>0</v>
      </c>
      <c r="CX62" s="37">
        <f>CX$4*投入係数表!CX61</f>
        <v>0</v>
      </c>
      <c r="CY62" s="37">
        <f>CY$4*投入係数表!CY61</f>
        <v>0</v>
      </c>
      <c r="CZ62" s="37">
        <f>CZ$4*投入係数表!CZ61</f>
        <v>0</v>
      </c>
      <c r="DA62" s="37">
        <f>DA$4*投入係数表!DA61</f>
        <v>0</v>
      </c>
      <c r="DB62" s="37">
        <f>DB$4*投入係数表!DB61</f>
        <v>0</v>
      </c>
      <c r="DC62" s="37">
        <f>DC$4*投入係数表!DC61</f>
        <v>0</v>
      </c>
      <c r="DD62" s="37">
        <f>DD$4*投入係数表!DD61</f>
        <v>0</v>
      </c>
      <c r="DE62" s="34">
        <f t="shared" si="0"/>
        <v>0</v>
      </c>
    </row>
    <row r="63" spans="1:109" x14ac:dyDescent="0.15">
      <c r="A63" s="8" t="s">
        <v>90</v>
      </c>
      <c r="B63" s="9" t="s">
        <v>98</v>
      </c>
      <c r="C63" s="37">
        <f>C$4*投入係数表!C62</f>
        <v>0</v>
      </c>
      <c r="D63" s="37">
        <f>D$4*投入係数表!D62</f>
        <v>0</v>
      </c>
      <c r="E63" s="37">
        <f>E$4*投入係数表!E62</f>
        <v>0</v>
      </c>
      <c r="F63" s="37">
        <f>F$4*投入係数表!F62</f>
        <v>0</v>
      </c>
      <c r="G63" s="37">
        <f>G$4*投入係数表!G62</f>
        <v>0</v>
      </c>
      <c r="H63" s="37">
        <f>H$4*投入係数表!H62</f>
        <v>0</v>
      </c>
      <c r="I63" s="37">
        <f>I$4*投入係数表!I62</f>
        <v>0</v>
      </c>
      <c r="J63" s="37">
        <f>J$4*投入係数表!J62</f>
        <v>0</v>
      </c>
      <c r="K63" s="37">
        <f>K$4*投入係数表!K62</f>
        <v>0</v>
      </c>
      <c r="L63" s="37">
        <f>L$4*投入係数表!L62</f>
        <v>0</v>
      </c>
      <c r="M63" s="37">
        <f>M$4*投入係数表!M62</f>
        <v>0</v>
      </c>
      <c r="N63" s="37">
        <f>N$4*投入係数表!N62</f>
        <v>0</v>
      </c>
      <c r="O63" s="37">
        <f>O$4*投入係数表!O62</f>
        <v>0</v>
      </c>
      <c r="P63" s="37">
        <f>P$4*投入係数表!P62</f>
        <v>0</v>
      </c>
      <c r="Q63" s="37">
        <f>Q$4*投入係数表!Q62</f>
        <v>0</v>
      </c>
      <c r="R63" s="37">
        <f>R$4*投入係数表!R62</f>
        <v>0</v>
      </c>
      <c r="S63" s="37">
        <f>S$4*投入係数表!S62</f>
        <v>0</v>
      </c>
      <c r="T63" s="37">
        <f>T$4*投入係数表!T62</f>
        <v>0</v>
      </c>
      <c r="U63" s="37">
        <f>U$4*投入係数表!U62</f>
        <v>0</v>
      </c>
      <c r="V63" s="37">
        <f>V$4*投入係数表!V62</f>
        <v>0</v>
      </c>
      <c r="W63" s="37">
        <f>W$4*投入係数表!W62</f>
        <v>0</v>
      </c>
      <c r="X63" s="37">
        <f>X$4*投入係数表!X62</f>
        <v>0</v>
      </c>
      <c r="Y63" s="37">
        <f>Y$4*投入係数表!Y62</f>
        <v>0</v>
      </c>
      <c r="Z63" s="37">
        <f>Z$4*投入係数表!Z62</f>
        <v>0</v>
      </c>
      <c r="AA63" s="37">
        <f>AA$4*投入係数表!AA62</f>
        <v>0</v>
      </c>
      <c r="AB63" s="37">
        <f>AB$4*投入係数表!AB62</f>
        <v>0</v>
      </c>
      <c r="AC63" s="37">
        <f>AC$4*投入係数表!AC62</f>
        <v>0</v>
      </c>
      <c r="AD63" s="37">
        <f>AD$4*投入係数表!AD62</f>
        <v>0</v>
      </c>
      <c r="AE63" s="37">
        <f>AE$4*投入係数表!AE62</f>
        <v>0</v>
      </c>
      <c r="AF63" s="37">
        <f>AF$4*投入係数表!AF62</f>
        <v>0</v>
      </c>
      <c r="AG63" s="37">
        <f>AG$4*投入係数表!AG62</f>
        <v>0</v>
      </c>
      <c r="AH63" s="37">
        <f>AH$4*投入係数表!AH62</f>
        <v>0</v>
      </c>
      <c r="AI63" s="37">
        <f>AI$4*投入係数表!AI62</f>
        <v>0</v>
      </c>
      <c r="AJ63" s="37">
        <f>AJ$4*投入係数表!AJ62</f>
        <v>0</v>
      </c>
      <c r="AK63" s="37">
        <f>AK$4*投入係数表!AK62</f>
        <v>0</v>
      </c>
      <c r="AL63" s="37">
        <f>AL$4*投入係数表!AL62</f>
        <v>0</v>
      </c>
      <c r="AM63" s="37">
        <f>AM$4*投入係数表!AM62</f>
        <v>0</v>
      </c>
      <c r="AN63" s="37">
        <f>AN$4*投入係数表!AN62</f>
        <v>0</v>
      </c>
      <c r="AO63" s="37">
        <f>AO$4*投入係数表!AO62</f>
        <v>0</v>
      </c>
      <c r="AP63" s="37">
        <f>AP$4*投入係数表!AP62</f>
        <v>0</v>
      </c>
      <c r="AQ63" s="37">
        <f>AQ$4*投入係数表!AQ62</f>
        <v>0</v>
      </c>
      <c r="AR63" s="37">
        <f>AR$4*投入係数表!AR62</f>
        <v>0</v>
      </c>
      <c r="AS63" s="37">
        <f>AS$4*投入係数表!AS62</f>
        <v>0</v>
      </c>
      <c r="AT63" s="37">
        <f>AT$4*投入係数表!AT62</f>
        <v>0</v>
      </c>
      <c r="AU63" s="37">
        <f>AU$4*投入係数表!AU62</f>
        <v>0</v>
      </c>
      <c r="AV63" s="37">
        <f>AV$4*投入係数表!AV62</f>
        <v>0</v>
      </c>
      <c r="AW63" s="37">
        <f>AW$4*投入係数表!AW62</f>
        <v>0</v>
      </c>
      <c r="AX63" s="37">
        <f>AX$4*投入係数表!AX62</f>
        <v>0</v>
      </c>
      <c r="AY63" s="37">
        <f>AY$4*投入係数表!AY62</f>
        <v>0</v>
      </c>
      <c r="AZ63" s="37">
        <f>AZ$4*投入係数表!AZ62</f>
        <v>0</v>
      </c>
      <c r="BA63" s="37">
        <f>BA$4*投入係数表!BA62</f>
        <v>0</v>
      </c>
      <c r="BB63" s="37">
        <f>BB$4*投入係数表!BB62</f>
        <v>0</v>
      </c>
      <c r="BC63" s="37">
        <f>BC$4*投入係数表!BC62</f>
        <v>0</v>
      </c>
      <c r="BD63" s="37">
        <f>BD$4*投入係数表!BD62</f>
        <v>0</v>
      </c>
      <c r="BE63" s="37">
        <f>BE$4*投入係数表!BE62</f>
        <v>0</v>
      </c>
      <c r="BF63" s="37">
        <f>BF$4*投入係数表!BF62</f>
        <v>0</v>
      </c>
      <c r="BG63" s="37">
        <f>BG$4*投入係数表!BG62</f>
        <v>0</v>
      </c>
      <c r="BH63" s="37">
        <f>BH$4*投入係数表!BH62</f>
        <v>0</v>
      </c>
      <c r="BI63" s="37">
        <f>BI$4*投入係数表!BI62</f>
        <v>0</v>
      </c>
      <c r="BJ63" s="37">
        <f>BJ$4*投入係数表!BJ62</f>
        <v>0</v>
      </c>
      <c r="BK63" s="37">
        <f>BK$4*投入係数表!BK62</f>
        <v>0</v>
      </c>
      <c r="BL63" s="37">
        <f>BL$4*投入係数表!BL62</f>
        <v>0</v>
      </c>
      <c r="BM63" s="37">
        <f>BM$4*投入係数表!BM62</f>
        <v>0</v>
      </c>
      <c r="BN63" s="37">
        <f>BN$4*投入係数表!BN62</f>
        <v>0</v>
      </c>
      <c r="BO63" s="37">
        <f>BO$4*投入係数表!BO62</f>
        <v>0</v>
      </c>
      <c r="BP63" s="37">
        <f>BP$4*投入係数表!BP62</f>
        <v>0</v>
      </c>
      <c r="BQ63" s="37">
        <f>BQ$4*投入係数表!BQ62</f>
        <v>0</v>
      </c>
      <c r="BR63" s="37">
        <f>BR$4*投入係数表!BR62</f>
        <v>0</v>
      </c>
      <c r="BS63" s="37">
        <f>BS$4*投入係数表!BS62</f>
        <v>0</v>
      </c>
      <c r="BT63" s="37">
        <f>BT$4*投入係数表!BT62</f>
        <v>0</v>
      </c>
      <c r="BU63" s="37">
        <f>BU$4*投入係数表!BU62</f>
        <v>0</v>
      </c>
      <c r="BV63" s="37">
        <f>BV$4*投入係数表!BV62</f>
        <v>0</v>
      </c>
      <c r="BW63" s="37">
        <f>BW$4*投入係数表!BW62</f>
        <v>0</v>
      </c>
      <c r="BX63" s="37">
        <f>BX$4*投入係数表!BX62</f>
        <v>0</v>
      </c>
      <c r="BY63" s="37">
        <f>BY$4*投入係数表!BY62</f>
        <v>0</v>
      </c>
      <c r="BZ63" s="37">
        <f>BZ$4*投入係数表!BZ62</f>
        <v>0</v>
      </c>
      <c r="CA63" s="37">
        <f>CA$4*投入係数表!CA62</f>
        <v>0</v>
      </c>
      <c r="CB63" s="37">
        <f>CB$4*投入係数表!CB62</f>
        <v>0</v>
      </c>
      <c r="CC63" s="37">
        <f>CC$4*投入係数表!CC62</f>
        <v>0</v>
      </c>
      <c r="CD63" s="37">
        <f>CD$4*投入係数表!CD62</f>
        <v>0</v>
      </c>
      <c r="CE63" s="37">
        <f>CE$4*投入係数表!CE62</f>
        <v>0</v>
      </c>
      <c r="CF63" s="37">
        <f>CF$4*投入係数表!CF62</f>
        <v>0</v>
      </c>
      <c r="CG63" s="37">
        <f>CG$4*投入係数表!CG62</f>
        <v>0</v>
      </c>
      <c r="CH63" s="37">
        <f>CH$4*投入係数表!CH62</f>
        <v>0</v>
      </c>
      <c r="CI63" s="37">
        <f>CI$4*投入係数表!CI62</f>
        <v>0</v>
      </c>
      <c r="CJ63" s="37">
        <f>CJ$4*投入係数表!CJ62</f>
        <v>0</v>
      </c>
      <c r="CK63" s="37">
        <f>CK$4*投入係数表!CK62</f>
        <v>0</v>
      </c>
      <c r="CL63" s="37">
        <f>CL$4*投入係数表!CL62</f>
        <v>0</v>
      </c>
      <c r="CM63" s="37">
        <f>CM$4*投入係数表!CM62</f>
        <v>0</v>
      </c>
      <c r="CN63" s="37">
        <f>CN$4*投入係数表!CN62</f>
        <v>0</v>
      </c>
      <c r="CO63" s="37">
        <f>CO$4*投入係数表!CO62</f>
        <v>0</v>
      </c>
      <c r="CP63" s="37">
        <f>CP$4*投入係数表!CP62</f>
        <v>0</v>
      </c>
      <c r="CQ63" s="37">
        <f>CQ$4*投入係数表!CQ62</f>
        <v>0</v>
      </c>
      <c r="CR63" s="37">
        <f>CR$4*投入係数表!CR62</f>
        <v>0</v>
      </c>
      <c r="CS63" s="37">
        <f>CS$4*投入係数表!CS62</f>
        <v>0</v>
      </c>
      <c r="CT63" s="37">
        <f>CT$4*投入係数表!CT62</f>
        <v>0</v>
      </c>
      <c r="CU63" s="37">
        <f>CU$4*投入係数表!CU62</f>
        <v>0</v>
      </c>
      <c r="CV63" s="37">
        <f>CV$4*投入係数表!CV62</f>
        <v>0</v>
      </c>
      <c r="CW63" s="37">
        <f>CW$4*投入係数表!CW62</f>
        <v>0</v>
      </c>
      <c r="CX63" s="37">
        <f>CX$4*投入係数表!CX62</f>
        <v>0</v>
      </c>
      <c r="CY63" s="37">
        <f>CY$4*投入係数表!CY62</f>
        <v>0</v>
      </c>
      <c r="CZ63" s="37">
        <f>CZ$4*投入係数表!CZ62</f>
        <v>0</v>
      </c>
      <c r="DA63" s="37">
        <f>DA$4*投入係数表!DA62</f>
        <v>0</v>
      </c>
      <c r="DB63" s="37">
        <f>DB$4*投入係数表!DB62</f>
        <v>0</v>
      </c>
      <c r="DC63" s="37">
        <f>DC$4*投入係数表!DC62</f>
        <v>0</v>
      </c>
      <c r="DD63" s="37">
        <f>DD$4*投入係数表!DD62</f>
        <v>0</v>
      </c>
      <c r="DE63" s="34">
        <f t="shared" si="0"/>
        <v>0</v>
      </c>
    </row>
    <row r="64" spans="1:109" x14ac:dyDescent="0.15">
      <c r="A64" s="8" t="s">
        <v>92</v>
      </c>
      <c r="B64" s="9" t="s">
        <v>100</v>
      </c>
      <c r="C64" s="37">
        <f>C$4*投入係数表!C63</f>
        <v>0</v>
      </c>
      <c r="D64" s="37">
        <f>D$4*投入係数表!D63</f>
        <v>0</v>
      </c>
      <c r="E64" s="37">
        <f>E$4*投入係数表!E63</f>
        <v>0</v>
      </c>
      <c r="F64" s="37">
        <f>F$4*投入係数表!F63</f>
        <v>0</v>
      </c>
      <c r="G64" s="37">
        <f>G$4*投入係数表!G63</f>
        <v>0</v>
      </c>
      <c r="H64" s="37">
        <f>H$4*投入係数表!H63</f>
        <v>0</v>
      </c>
      <c r="I64" s="37">
        <f>I$4*投入係数表!I63</f>
        <v>0</v>
      </c>
      <c r="J64" s="37">
        <f>J$4*投入係数表!J63</f>
        <v>0</v>
      </c>
      <c r="K64" s="37">
        <f>K$4*投入係数表!K63</f>
        <v>0</v>
      </c>
      <c r="L64" s="37">
        <f>L$4*投入係数表!L63</f>
        <v>0</v>
      </c>
      <c r="M64" s="37">
        <f>M$4*投入係数表!M63</f>
        <v>0</v>
      </c>
      <c r="N64" s="37">
        <f>N$4*投入係数表!N63</f>
        <v>0</v>
      </c>
      <c r="O64" s="37">
        <f>O$4*投入係数表!O63</f>
        <v>0</v>
      </c>
      <c r="P64" s="37">
        <f>P$4*投入係数表!P63</f>
        <v>0</v>
      </c>
      <c r="Q64" s="37">
        <f>Q$4*投入係数表!Q63</f>
        <v>0</v>
      </c>
      <c r="R64" s="37">
        <f>R$4*投入係数表!R63</f>
        <v>0</v>
      </c>
      <c r="S64" s="37">
        <f>S$4*投入係数表!S63</f>
        <v>0</v>
      </c>
      <c r="T64" s="37">
        <f>T$4*投入係数表!T63</f>
        <v>0</v>
      </c>
      <c r="U64" s="37">
        <f>U$4*投入係数表!U63</f>
        <v>0</v>
      </c>
      <c r="V64" s="37">
        <f>V$4*投入係数表!V63</f>
        <v>0</v>
      </c>
      <c r="W64" s="37">
        <f>W$4*投入係数表!W63</f>
        <v>0</v>
      </c>
      <c r="X64" s="37">
        <f>X$4*投入係数表!X63</f>
        <v>0</v>
      </c>
      <c r="Y64" s="37">
        <f>Y$4*投入係数表!Y63</f>
        <v>0</v>
      </c>
      <c r="Z64" s="37">
        <f>Z$4*投入係数表!Z63</f>
        <v>0</v>
      </c>
      <c r="AA64" s="37">
        <f>AA$4*投入係数表!AA63</f>
        <v>0</v>
      </c>
      <c r="AB64" s="37">
        <f>AB$4*投入係数表!AB63</f>
        <v>0</v>
      </c>
      <c r="AC64" s="37">
        <f>AC$4*投入係数表!AC63</f>
        <v>0</v>
      </c>
      <c r="AD64" s="37">
        <f>AD$4*投入係数表!AD63</f>
        <v>0</v>
      </c>
      <c r="AE64" s="37">
        <f>AE$4*投入係数表!AE63</f>
        <v>0</v>
      </c>
      <c r="AF64" s="37">
        <f>AF$4*投入係数表!AF63</f>
        <v>0</v>
      </c>
      <c r="AG64" s="37">
        <f>AG$4*投入係数表!AG63</f>
        <v>0</v>
      </c>
      <c r="AH64" s="37">
        <f>AH$4*投入係数表!AH63</f>
        <v>0</v>
      </c>
      <c r="AI64" s="37">
        <f>AI$4*投入係数表!AI63</f>
        <v>0</v>
      </c>
      <c r="AJ64" s="37">
        <f>AJ$4*投入係数表!AJ63</f>
        <v>0</v>
      </c>
      <c r="AK64" s="37">
        <f>AK$4*投入係数表!AK63</f>
        <v>0</v>
      </c>
      <c r="AL64" s="37">
        <f>AL$4*投入係数表!AL63</f>
        <v>0</v>
      </c>
      <c r="AM64" s="37">
        <f>AM$4*投入係数表!AM63</f>
        <v>0</v>
      </c>
      <c r="AN64" s="37">
        <f>AN$4*投入係数表!AN63</f>
        <v>0</v>
      </c>
      <c r="AO64" s="37">
        <f>AO$4*投入係数表!AO63</f>
        <v>0</v>
      </c>
      <c r="AP64" s="37">
        <f>AP$4*投入係数表!AP63</f>
        <v>0</v>
      </c>
      <c r="AQ64" s="37">
        <f>AQ$4*投入係数表!AQ63</f>
        <v>0</v>
      </c>
      <c r="AR64" s="37">
        <f>AR$4*投入係数表!AR63</f>
        <v>0</v>
      </c>
      <c r="AS64" s="37">
        <f>AS$4*投入係数表!AS63</f>
        <v>0</v>
      </c>
      <c r="AT64" s="37">
        <f>AT$4*投入係数表!AT63</f>
        <v>0</v>
      </c>
      <c r="AU64" s="37">
        <f>AU$4*投入係数表!AU63</f>
        <v>0</v>
      </c>
      <c r="AV64" s="37">
        <f>AV$4*投入係数表!AV63</f>
        <v>0</v>
      </c>
      <c r="AW64" s="37">
        <f>AW$4*投入係数表!AW63</f>
        <v>0</v>
      </c>
      <c r="AX64" s="37">
        <f>AX$4*投入係数表!AX63</f>
        <v>0</v>
      </c>
      <c r="AY64" s="37">
        <f>AY$4*投入係数表!AY63</f>
        <v>0</v>
      </c>
      <c r="AZ64" s="37">
        <f>AZ$4*投入係数表!AZ63</f>
        <v>0</v>
      </c>
      <c r="BA64" s="37">
        <f>BA$4*投入係数表!BA63</f>
        <v>0</v>
      </c>
      <c r="BB64" s="37">
        <f>BB$4*投入係数表!BB63</f>
        <v>0</v>
      </c>
      <c r="BC64" s="37">
        <f>BC$4*投入係数表!BC63</f>
        <v>0</v>
      </c>
      <c r="BD64" s="37">
        <f>BD$4*投入係数表!BD63</f>
        <v>0</v>
      </c>
      <c r="BE64" s="37">
        <f>BE$4*投入係数表!BE63</f>
        <v>0</v>
      </c>
      <c r="BF64" s="37">
        <f>BF$4*投入係数表!BF63</f>
        <v>0</v>
      </c>
      <c r="BG64" s="37">
        <f>BG$4*投入係数表!BG63</f>
        <v>0</v>
      </c>
      <c r="BH64" s="37">
        <f>BH$4*投入係数表!BH63</f>
        <v>0</v>
      </c>
      <c r="BI64" s="37">
        <f>BI$4*投入係数表!BI63</f>
        <v>0</v>
      </c>
      <c r="BJ64" s="37">
        <f>BJ$4*投入係数表!BJ63</f>
        <v>0</v>
      </c>
      <c r="BK64" s="37">
        <f>BK$4*投入係数表!BK63</f>
        <v>0</v>
      </c>
      <c r="BL64" s="37">
        <f>BL$4*投入係数表!BL63</f>
        <v>0</v>
      </c>
      <c r="BM64" s="37">
        <f>BM$4*投入係数表!BM63</f>
        <v>0</v>
      </c>
      <c r="BN64" s="37">
        <f>BN$4*投入係数表!BN63</f>
        <v>0</v>
      </c>
      <c r="BO64" s="37">
        <f>BO$4*投入係数表!BO63</f>
        <v>0</v>
      </c>
      <c r="BP64" s="37">
        <f>BP$4*投入係数表!BP63</f>
        <v>0</v>
      </c>
      <c r="BQ64" s="37">
        <f>BQ$4*投入係数表!BQ63</f>
        <v>0</v>
      </c>
      <c r="BR64" s="37">
        <f>BR$4*投入係数表!BR63</f>
        <v>0</v>
      </c>
      <c r="BS64" s="37">
        <f>BS$4*投入係数表!BS63</f>
        <v>0</v>
      </c>
      <c r="BT64" s="37">
        <f>BT$4*投入係数表!BT63</f>
        <v>0</v>
      </c>
      <c r="BU64" s="37">
        <f>BU$4*投入係数表!BU63</f>
        <v>0</v>
      </c>
      <c r="BV64" s="37">
        <f>BV$4*投入係数表!BV63</f>
        <v>0</v>
      </c>
      <c r="BW64" s="37">
        <f>BW$4*投入係数表!BW63</f>
        <v>0</v>
      </c>
      <c r="BX64" s="37">
        <f>BX$4*投入係数表!BX63</f>
        <v>0</v>
      </c>
      <c r="BY64" s="37">
        <f>BY$4*投入係数表!BY63</f>
        <v>0</v>
      </c>
      <c r="BZ64" s="37">
        <f>BZ$4*投入係数表!BZ63</f>
        <v>0</v>
      </c>
      <c r="CA64" s="37">
        <f>CA$4*投入係数表!CA63</f>
        <v>0</v>
      </c>
      <c r="CB64" s="37">
        <f>CB$4*投入係数表!CB63</f>
        <v>0</v>
      </c>
      <c r="CC64" s="37">
        <f>CC$4*投入係数表!CC63</f>
        <v>0</v>
      </c>
      <c r="CD64" s="37">
        <f>CD$4*投入係数表!CD63</f>
        <v>0</v>
      </c>
      <c r="CE64" s="37">
        <f>CE$4*投入係数表!CE63</f>
        <v>0</v>
      </c>
      <c r="CF64" s="37">
        <f>CF$4*投入係数表!CF63</f>
        <v>0</v>
      </c>
      <c r="CG64" s="37">
        <f>CG$4*投入係数表!CG63</f>
        <v>0</v>
      </c>
      <c r="CH64" s="37">
        <f>CH$4*投入係数表!CH63</f>
        <v>0</v>
      </c>
      <c r="CI64" s="37">
        <f>CI$4*投入係数表!CI63</f>
        <v>0</v>
      </c>
      <c r="CJ64" s="37">
        <f>CJ$4*投入係数表!CJ63</f>
        <v>0</v>
      </c>
      <c r="CK64" s="37">
        <f>CK$4*投入係数表!CK63</f>
        <v>0</v>
      </c>
      <c r="CL64" s="37">
        <f>CL$4*投入係数表!CL63</f>
        <v>0</v>
      </c>
      <c r="CM64" s="37">
        <f>CM$4*投入係数表!CM63</f>
        <v>0</v>
      </c>
      <c r="CN64" s="37">
        <f>CN$4*投入係数表!CN63</f>
        <v>0</v>
      </c>
      <c r="CO64" s="37">
        <f>CO$4*投入係数表!CO63</f>
        <v>0</v>
      </c>
      <c r="CP64" s="37">
        <f>CP$4*投入係数表!CP63</f>
        <v>0</v>
      </c>
      <c r="CQ64" s="37">
        <f>CQ$4*投入係数表!CQ63</f>
        <v>0</v>
      </c>
      <c r="CR64" s="37">
        <f>CR$4*投入係数表!CR63</f>
        <v>0</v>
      </c>
      <c r="CS64" s="37">
        <f>CS$4*投入係数表!CS63</f>
        <v>0</v>
      </c>
      <c r="CT64" s="37">
        <f>CT$4*投入係数表!CT63</f>
        <v>0</v>
      </c>
      <c r="CU64" s="37">
        <f>CU$4*投入係数表!CU63</f>
        <v>0</v>
      </c>
      <c r="CV64" s="37">
        <f>CV$4*投入係数表!CV63</f>
        <v>0</v>
      </c>
      <c r="CW64" s="37">
        <f>CW$4*投入係数表!CW63</f>
        <v>0</v>
      </c>
      <c r="CX64" s="37">
        <f>CX$4*投入係数表!CX63</f>
        <v>0</v>
      </c>
      <c r="CY64" s="37">
        <f>CY$4*投入係数表!CY63</f>
        <v>0</v>
      </c>
      <c r="CZ64" s="37">
        <f>CZ$4*投入係数表!CZ63</f>
        <v>0</v>
      </c>
      <c r="DA64" s="37">
        <f>DA$4*投入係数表!DA63</f>
        <v>0</v>
      </c>
      <c r="DB64" s="37">
        <f>DB$4*投入係数表!DB63</f>
        <v>0</v>
      </c>
      <c r="DC64" s="37">
        <f>DC$4*投入係数表!DC63</f>
        <v>0</v>
      </c>
      <c r="DD64" s="37">
        <f>DD$4*投入係数表!DD63</f>
        <v>0</v>
      </c>
      <c r="DE64" s="34">
        <f t="shared" si="0"/>
        <v>0</v>
      </c>
    </row>
    <row r="65" spans="1:109" x14ac:dyDescent="0.15">
      <c r="A65" s="8" t="s">
        <v>94</v>
      </c>
      <c r="B65" s="9" t="s">
        <v>102</v>
      </c>
      <c r="C65" s="37">
        <f>C$4*投入係数表!C64</f>
        <v>0</v>
      </c>
      <c r="D65" s="37">
        <f>D$4*投入係数表!D64</f>
        <v>0</v>
      </c>
      <c r="E65" s="37">
        <f>E$4*投入係数表!E64</f>
        <v>0</v>
      </c>
      <c r="F65" s="37">
        <f>F$4*投入係数表!F64</f>
        <v>0</v>
      </c>
      <c r="G65" s="37">
        <f>G$4*投入係数表!G64</f>
        <v>0</v>
      </c>
      <c r="H65" s="37">
        <f>H$4*投入係数表!H64</f>
        <v>0</v>
      </c>
      <c r="I65" s="37">
        <f>I$4*投入係数表!I64</f>
        <v>0</v>
      </c>
      <c r="J65" s="37">
        <f>J$4*投入係数表!J64</f>
        <v>0</v>
      </c>
      <c r="K65" s="37">
        <f>K$4*投入係数表!K64</f>
        <v>0</v>
      </c>
      <c r="L65" s="37">
        <f>L$4*投入係数表!L64</f>
        <v>0</v>
      </c>
      <c r="M65" s="37">
        <f>M$4*投入係数表!M64</f>
        <v>0</v>
      </c>
      <c r="N65" s="37">
        <f>N$4*投入係数表!N64</f>
        <v>0</v>
      </c>
      <c r="O65" s="37">
        <f>O$4*投入係数表!O64</f>
        <v>0</v>
      </c>
      <c r="P65" s="37">
        <f>P$4*投入係数表!P64</f>
        <v>0</v>
      </c>
      <c r="Q65" s="37">
        <f>Q$4*投入係数表!Q64</f>
        <v>0</v>
      </c>
      <c r="R65" s="37">
        <f>R$4*投入係数表!R64</f>
        <v>0</v>
      </c>
      <c r="S65" s="37">
        <f>S$4*投入係数表!S64</f>
        <v>0</v>
      </c>
      <c r="T65" s="37">
        <f>T$4*投入係数表!T64</f>
        <v>0</v>
      </c>
      <c r="U65" s="37">
        <f>U$4*投入係数表!U64</f>
        <v>0</v>
      </c>
      <c r="V65" s="37">
        <f>V$4*投入係数表!V64</f>
        <v>0</v>
      </c>
      <c r="W65" s="37">
        <f>W$4*投入係数表!W64</f>
        <v>0</v>
      </c>
      <c r="X65" s="37">
        <f>X$4*投入係数表!X64</f>
        <v>0</v>
      </c>
      <c r="Y65" s="37">
        <f>Y$4*投入係数表!Y64</f>
        <v>0</v>
      </c>
      <c r="Z65" s="37">
        <f>Z$4*投入係数表!Z64</f>
        <v>0</v>
      </c>
      <c r="AA65" s="37">
        <f>AA$4*投入係数表!AA64</f>
        <v>0</v>
      </c>
      <c r="AB65" s="37">
        <f>AB$4*投入係数表!AB64</f>
        <v>0</v>
      </c>
      <c r="AC65" s="37">
        <f>AC$4*投入係数表!AC64</f>
        <v>0</v>
      </c>
      <c r="AD65" s="37">
        <f>AD$4*投入係数表!AD64</f>
        <v>0</v>
      </c>
      <c r="AE65" s="37">
        <f>AE$4*投入係数表!AE64</f>
        <v>0</v>
      </c>
      <c r="AF65" s="37">
        <f>AF$4*投入係数表!AF64</f>
        <v>0</v>
      </c>
      <c r="AG65" s="37">
        <f>AG$4*投入係数表!AG64</f>
        <v>0</v>
      </c>
      <c r="AH65" s="37">
        <f>AH$4*投入係数表!AH64</f>
        <v>0</v>
      </c>
      <c r="AI65" s="37">
        <f>AI$4*投入係数表!AI64</f>
        <v>0</v>
      </c>
      <c r="AJ65" s="37">
        <f>AJ$4*投入係数表!AJ64</f>
        <v>0</v>
      </c>
      <c r="AK65" s="37">
        <f>AK$4*投入係数表!AK64</f>
        <v>0</v>
      </c>
      <c r="AL65" s="37">
        <f>AL$4*投入係数表!AL64</f>
        <v>0</v>
      </c>
      <c r="AM65" s="37">
        <f>AM$4*投入係数表!AM64</f>
        <v>0</v>
      </c>
      <c r="AN65" s="37">
        <f>AN$4*投入係数表!AN64</f>
        <v>0</v>
      </c>
      <c r="AO65" s="37">
        <f>AO$4*投入係数表!AO64</f>
        <v>0</v>
      </c>
      <c r="AP65" s="37">
        <f>AP$4*投入係数表!AP64</f>
        <v>0</v>
      </c>
      <c r="AQ65" s="37">
        <f>AQ$4*投入係数表!AQ64</f>
        <v>0</v>
      </c>
      <c r="AR65" s="37">
        <f>AR$4*投入係数表!AR64</f>
        <v>0</v>
      </c>
      <c r="AS65" s="37">
        <f>AS$4*投入係数表!AS64</f>
        <v>0</v>
      </c>
      <c r="AT65" s="37">
        <f>AT$4*投入係数表!AT64</f>
        <v>0</v>
      </c>
      <c r="AU65" s="37">
        <f>AU$4*投入係数表!AU64</f>
        <v>0</v>
      </c>
      <c r="AV65" s="37">
        <f>AV$4*投入係数表!AV64</f>
        <v>0</v>
      </c>
      <c r="AW65" s="37">
        <f>AW$4*投入係数表!AW64</f>
        <v>0</v>
      </c>
      <c r="AX65" s="37">
        <f>AX$4*投入係数表!AX64</f>
        <v>0</v>
      </c>
      <c r="AY65" s="37">
        <f>AY$4*投入係数表!AY64</f>
        <v>0</v>
      </c>
      <c r="AZ65" s="37">
        <f>AZ$4*投入係数表!AZ64</f>
        <v>0</v>
      </c>
      <c r="BA65" s="37">
        <f>BA$4*投入係数表!BA64</f>
        <v>0</v>
      </c>
      <c r="BB65" s="37">
        <f>BB$4*投入係数表!BB64</f>
        <v>0</v>
      </c>
      <c r="BC65" s="37">
        <f>BC$4*投入係数表!BC64</f>
        <v>0</v>
      </c>
      <c r="BD65" s="37">
        <f>BD$4*投入係数表!BD64</f>
        <v>0</v>
      </c>
      <c r="BE65" s="37">
        <f>BE$4*投入係数表!BE64</f>
        <v>0</v>
      </c>
      <c r="BF65" s="37">
        <f>BF$4*投入係数表!BF64</f>
        <v>0</v>
      </c>
      <c r="BG65" s="37">
        <f>BG$4*投入係数表!BG64</f>
        <v>0</v>
      </c>
      <c r="BH65" s="37">
        <f>BH$4*投入係数表!BH64</f>
        <v>0</v>
      </c>
      <c r="BI65" s="37">
        <f>BI$4*投入係数表!BI64</f>
        <v>0</v>
      </c>
      <c r="BJ65" s="37">
        <f>BJ$4*投入係数表!BJ64</f>
        <v>0</v>
      </c>
      <c r="BK65" s="37">
        <f>BK$4*投入係数表!BK64</f>
        <v>0</v>
      </c>
      <c r="BL65" s="37">
        <f>BL$4*投入係数表!BL64</f>
        <v>0</v>
      </c>
      <c r="BM65" s="37">
        <f>BM$4*投入係数表!BM64</f>
        <v>0</v>
      </c>
      <c r="BN65" s="37">
        <f>BN$4*投入係数表!BN64</f>
        <v>0</v>
      </c>
      <c r="BO65" s="37">
        <f>BO$4*投入係数表!BO64</f>
        <v>0</v>
      </c>
      <c r="BP65" s="37">
        <f>BP$4*投入係数表!BP64</f>
        <v>0</v>
      </c>
      <c r="BQ65" s="37">
        <f>BQ$4*投入係数表!BQ64</f>
        <v>0</v>
      </c>
      <c r="BR65" s="37">
        <f>BR$4*投入係数表!BR64</f>
        <v>0</v>
      </c>
      <c r="BS65" s="37">
        <f>BS$4*投入係数表!BS64</f>
        <v>0</v>
      </c>
      <c r="BT65" s="37">
        <f>BT$4*投入係数表!BT64</f>
        <v>0</v>
      </c>
      <c r="BU65" s="37">
        <f>BU$4*投入係数表!BU64</f>
        <v>0</v>
      </c>
      <c r="BV65" s="37">
        <f>BV$4*投入係数表!BV64</f>
        <v>0</v>
      </c>
      <c r="BW65" s="37">
        <f>BW$4*投入係数表!BW64</f>
        <v>0</v>
      </c>
      <c r="BX65" s="37">
        <f>BX$4*投入係数表!BX64</f>
        <v>0</v>
      </c>
      <c r="BY65" s="37">
        <f>BY$4*投入係数表!BY64</f>
        <v>0</v>
      </c>
      <c r="BZ65" s="37">
        <f>BZ$4*投入係数表!BZ64</f>
        <v>0</v>
      </c>
      <c r="CA65" s="37">
        <f>CA$4*投入係数表!CA64</f>
        <v>0</v>
      </c>
      <c r="CB65" s="37">
        <f>CB$4*投入係数表!CB64</f>
        <v>0</v>
      </c>
      <c r="CC65" s="37">
        <f>CC$4*投入係数表!CC64</f>
        <v>0</v>
      </c>
      <c r="CD65" s="37">
        <f>CD$4*投入係数表!CD64</f>
        <v>0</v>
      </c>
      <c r="CE65" s="37">
        <f>CE$4*投入係数表!CE64</f>
        <v>0</v>
      </c>
      <c r="CF65" s="37">
        <f>CF$4*投入係数表!CF64</f>
        <v>0</v>
      </c>
      <c r="CG65" s="37">
        <f>CG$4*投入係数表!CG64</f>
        <v>0</v>
      </c>
      <c r="CH65" s="37">
        <f>CH$4*投入係数表!CH64</f>
        <v>0</v>
      </c>
      <c r="CI65" s="37">
        <f>CI$4*投入係数表!CI64</f>
        <v>0</v>
      </c>
      <c r="CJ65" s="37">
        <f>CJ$4*投入係数表!CJ64</f>
        <v>0</v>
      </c>
      <c r="CK65" s="37">
        <f>CK$4*投入係数表!CK64</f>
        <v>0</v>
      </c>
      <c r="CL65" s="37">
        <f>CL$4*投入係数表!CL64</f>
        <v>0</v>
      </c>
      <c r="CM65" s="37">
        <f>CM$4*投入係数表!CM64</f>
        <v>0</v>
      </c>
      <c r="CN65" s="37">
        <f>CN$4*投入係数表!CN64</f>
        <v>0</v>
      </c>
      <c r="CO65" s="37">
        <f>CO$4*投入係数表!CO64</f>
        <v>0</v>
      </c>
      <c r="CP65" s="37">
        <f>CP$4*投入係数表!CP64</f>
        <v>0</v>
      </c>
      <c r="CQ65" s="37">
        <f>CQ$4*投入係数表!CQ64</f>
        <v>0</v>
      </c>
      <c r="CR65" s="37">
        <f>CR$4*投入係数表!CR64</f>
        <v>0</v>
      </c>
      <c r="CS65" s="37">
        <f>CS$4*投入係数表!CS64</f>
        <v>0</v>
      </c>
      <c r="CT65" s="37">
        <f>CT$4*投入係数表!CT64</f>
        <v>0</v>
      </c>
      <c r="CU65" s="37">
        <f>CU$4*投入係数表!CU64</f>
        <v>0</v>
      </c>
      <c r="CV65" s="37">
        <f>CV$4*投入係数表!CV64</f>
        <v>0</v>
      </c>
      <c r="CW65" s="37">
        <f>CW$4*投入係数表!CW64</f>
        <v>0</v>
      </c>
      <c r="CX65" s="37">
        <f>CX$4*投入係数表!CX64</f>
        <v>0</v>
      </c>
      <c r="CY65" s="37">
        <f>CY$4*投入係数表!CY64</f>
        <v>0</v>
      </c>
      <c r="CZ65" s="37">
        <f>CZ$4*投入係数表!CZ64</f>
        <v>0</v>
      </c>
      <c r="DA65" s="37">
        <f>DA$4*投入係数表!DA64</f>
        <v>0</v>
      </c>
      <c r="DB65" s="37">
        <f>DB$4*投入係数表!DB64</f>
        <v>0</v>
      </c>
      <c r="DC65" s="37">
        <f>DC$4*投入係数表!DC64</f>
        <v>0</v>
      </c>
      <c r="DD65" s="37">
        <f>DD$4*投入係数表!DD64</f>
        <v>0</v>
      </c>
      <c r="DE65" s="34">
        <f t="shared" si="0"/>
        <v>0</v>
      </c>
    </row>
    <row r="66" spans="1:109" x14ac:dyDescent="0.15">
      <c r="A66" s="8" t="s">
        <v>95</v>
      </c>
      <c r="B66" s="9" t="s">
        <v>104</v>
      </c>
      <c r="C66" s="37">
        <f>C$4*投入係数表!C65</f>
        <v>0</v>
      </c>
      <c r="D66" s="37">
        <f>D$4*投入係数表!D65</f>
        <v>0</v>
      </c>
      <c r="E66" s="37">
        <f>E$4*投入係数表!E65</f>
        <v>0</v>
      </c>
      <c r="F66" s="37">
        <f>F$4*投入係数表!F65</f>
        <v>0</v>
      </c>
      <c r="G66" s="37">
        <f>G$4*投入係数表!G65</f>
        <v>0</v>
      </c>
      <c r="H66" s="37">
        <f>H$4*投入係数表!H65</f>
        <v>0</v>
      </c>
      <c r="I66" s="37">
        <f>I$4*投入係数表!I65</f>
        <v>0</v>
      </c>
      <c r="J66" s="37">
        <f>J$4*投入係数表!J65</f>
        <v>0</v>
      </c>
      <c r="K66" s="37">
        <f>K$4*投入係数表!K65</f>
        <v>0</v>
      </c>
      <c r="L66" s="37">
        <f>L$4*投入係数表!L65</f>
        <v>0</v>
      </c>
      <c r="M66" s="37">
        <f>M$4*投入係数表!M65</f>
        <v>0</v>
      </c>
      <c r="N66" s="37">
        <f>N$4*投入係数表!N65</f>
        <v>0</v>
      </c>
      <c r="O66" s="37">
        <f>O$4*投入係数表!O65</f>
        <v>0</v>
      </c>
      <c r="P66" s="37">
        <f>P$4*投入係数表!P65</f>
        <v>0</v>
      </c>
      <c r="Q66" s="37">
        <f>Q$4*投入係数表!Q65</f>
        <v>0</v>
      </c>
      <c r="R66" s="37">
        <f>R$4*投入係数表!R65</f>
        <v>0</v>
      </c>
      <c r="S66" s="37">
        <f>S$4*投入係数表!S65</f>
        <v>0</v>
      </c>
      <c r="T66" s="37">
        <f>T$4*投入係数表!T65</f>
        <v>0</v>
      </c>
      <c r="U66" s="37">
        <f>U$4*投入係数表!U65</f>
        <v>0</v>
      </c>
      <c r="V66" s="37">
        <f>V$4*投入係数表!V65</f>
        <v>0</v>
      </c>
      <c r="W66" s="37">
        <f>W$4*投入係数表!W65</f>
        <v>0</v>
      </c>
      <c r="X66" s="37">
        <f>X$4*投入係数表!X65</f>
        <v>0</v>
      </c>
      <c r="Y66" s="37">
        <f>Y$4*投入係数表!Y65</f>
        <v>0</v>
      </c>
      <c r="Z66" s="37">
        <f>Z$4*投入係数表!Z65</f>
        <v>0</v>
      </c>
      <c r="AA66" s="37">
        <f>AA$4*投入係数表!AA65</f>
        <v>0</v>
      </c>
      <c r="AB66" s="37">
        <f>AB$4*投入係数表!AB65</f>
        <v>0</v>
      </c>
      <c r="AC66" s="37">
        <f>AC$4*投入係数表!AC65</f>
        <v>0</v>
      </c>
      <c r="AD66" s="37">
        <f>AD$4*投入係数表!AD65</f>
        <v>0</v>
      </c>
      <c r="AE66" s="37">
        <f>AE$4*投入係数表!AE65</f>
        <v>0</v>
      </c>
      <c r="AF66" s="37">
        <f>AF$4*投入係数表!AF65</f>
        <v>0</v>
      </c>
      <c r="AG66" s="37">
        <f>AG$4*投入係数表!AG65</f>
        <v>0</v>
      </c>
      <c r="AH66" s="37">
        <f>AH$4*投入係数表!AH65</f>
        <v>0</v>
      </c>
      <c r="AI66" s="37">
        <f>AI$4*投入係数表!AI65</f>
        <v>0</v>
      </c>
      <c r="AJ66" s="37">
        <f>AJ$4*投入係数表!AJ65</f>
        <v>0</v>
      </c>
      <c r="AK66" s="37">
        <f>AK$4*投入係数表!AK65</f>
        <v>0</v>
      </c>
      <c r="AL66" s="37">
        <f>AL$4*投入係数表!AL65</f>
        <v>0</v>
      </c>
      <c r="AM66" s="37">
        <f>AM$4*投入係数表!AM65</f>
        <v>0</v>
      </c>
      <c r="AN66" s="37">
        <f>AN$4*投入係数表!AN65</f>
        <v>0</v>
      </c>
      <c r="AO66" s="37">
        <f>AO$4*投入係数表!AO65</f>
        <v>0</v>
      </c>
      <c r="AP66" s="37">
        <f>AP$4*投入係数表!AP65</f>
        <v>0</v>
      </c>
      <c r="AQ66" s="37">
        <f>AQ$4*投入係数表!AQ65</f>
        <v>0</v>
      </c>
      <c r="AR66" s="37">
        <f>AR$4*投入係数表!AR65</f>
        <v>0</v>
      </c>
      <c r="AS66" s="37">
        <f>AS$4*投入係数表!AS65</f>
        <v>0</v>
      </c>
      <c r="AT66" s="37">
        <f>AT$4*投入係数表!AT65</f>
        <v>0</v>
      </c>
      <c r="AU66" s="37">
        <f>AU$4*投入係数表!AU65</f>
        <v>0</v>
      </c>
      <c r="AV66" s="37">
        <f>AV$4*投入係数表!AV65</f>
        <v>0</v>
      </c>
      <c r="AW66" s="37">
        <f>AW$4*投入係数表!AW65</f>
        <v>0</v>
      </c>
      <c r="AX66" s="37">
        <f>AX$4*投入係数表!AX65</f>
        <v>0</v>
      </c>
      <c r="AY66" s="37">
        <f>AY$4*投入係数表!AY65</f>
        <v>0</v>
      </c>
      <c r="AZ66" s="37">
        <f>AZ$4*投入係数表!AZ65</f>
        <v>0</v>
      </c>
      <c r="BA66" s="37">
        <f>BA$4*投入係数表!BA65</f>
        <v>0</v>
      </c>
      <c r="BB66" s="37">
        <f>BB$4*投入係数表!BB65</f>
        <v>0</v>
      </c>
      <c r="BC66" s="37">
        <f>BC$4*投入係数表!BC65</f>
        <v>0</v>
      </c>
      <c r="BD66" s="37">
        <f>BD$4*投入係数表!BD65</f>
        <v>0</v>
      </c>
      <c r="BE66" s="37">
        <f>BE$4*投入係数表!BE65</f>
        <v>0</v>
      </c>
      <c r="BF66" s="37">
        <f>BF$4*投入係数表!BF65</f>
        <v>0</v>
      </c>
      <c r="BG66" s="37">
        <f>BG$4*投入係数表!BG65</f>
        <v>0</v>
      </c>
      <c r="BH66" s="37">
        <f>BH$4*投入係数表!BH65</f>
        <v>0</v>
      </c>
      <c r="BI66" s="37">
        <f>BI$4*投入係数表!BI65</f>
        <v>0</v>
      </c>
      <c r="BJ66" s="37">
        <f>BJ$4*投入係数表!BJ65</f>
        <v>0</v>
      </c>
      <c r="BK66" s="37">
        <f>BK$4*投入係数表!BK65</f>
        <v>0</v>
      </c>
      <c r="BL66" s="37">
        <f>BL$4*投入係数表!BL65</f>
        <v>0</v>
      </c>
      <c r="BM66" s="37">
        <f>BM$4*投入係数表!BM65</f>
        <v>0</v>
      </c>
      <c r="BN66" s="37">
        <f>BN$4*投入係数表!BN65</f>
        <v>0</v>
      </c>
      <c r="BO66" s="37">
        <f>BO$4*投入係数表!BO65</f>
        <v>0</v>
      </c>
      <c r="BP66" s="37">
        <f>BP$4*投入係数表!BP65</f>
        <v>0</v>
      </c>
      <c r="BQ66" s="37">
        <f>BQ$4*投入係数表!BQ65</f>
        <v>0</v>
      </c>
      <c r="BR66" s="37">
        <f>BR$4*投入係数表!BR65</f>
        <v>0</v>
      </c>
      <c r="BS66" s="37">
        <f>BS$4*投入係数表!BS65</f>
        <v>0</v>
      </c>
      <c r="BT66" s="37">
        <f>BT$4*投入係数表!BT65</f>
        <v>0</v>
      </c>
      <c r="BU66" s="37">
        <f>BU$4*投入係数表!BU65</f>
        <v>0</v>
      </c>
      <c r="BV66" s="37">
        <f>BV$4*投入係数表!BV65</f>
        <v>0</v>
      </c>
      <c r="BW66" s="37">
        <f>BW$4*投入係数表!BW65</f>
        <v>0</v>
      </c>
      <c r="BX66" s="37">
        <f>BX$4*投入係数表!BX65</f>
        <v>0</v>
      </c>
      <c r="BY66" s="37">
        <f>BY$4*投入係数表!BY65</f>
        <v>0</v>
      </c>
      <c r="BZ66" s="37">
        <f>BZ$4*投入係数表!BZ65</f>
        <v>0</v>
      </c>
      <c r="CA66" s="37">
        <f>CA$4*投入係数表!CA65</f>
        <v>0</v>
      </c>
      <c r="CB66" s="37">
        <f>CB$4*投入係数表!CB65</f>
        <v>0</v>
      </c>
      <c r="CC66" s="37">
        <f>CC$4*投入係数表!CC65</f>
        <v>0</v>
      </c>
      <c r="CD66" s="37">
        <f>CD$4*投入係数表!CD65</f>
        <v>0</v>
      </c>
      <c r="CE66" s="37">
        <f>CE$4*投入係数表!CE65</f>
        <v>0</v>
      </c>
      <c r="CF66" s="37">
        <f>CF$4*投入係数表!CF65</f>
        <v>0</v>
      </c>
      <c r="CG66" s="37">
        <f>CG$4*投入係数表!CG65</f>
        <v>0</v>
      </c>
      <c r="CH66" s="37">
        <f>CH$4*投入係数表!CH65</f>
        <v>0</v>
      </c>
      <c r="CI66" s="37">
        <f>CI$4*投入係数表!CI65</f>
        <v>0</v>
      </c>
      <c r="CJ66" s="37">
        <f>CJ$4*投入係数表!CJ65</f>
        <v>0</v>
      </c>
      <c r="CK66" s="37">
        <f>CK$4*投入係数表!CK65</f>
        <v>0</v>
      </c>
      <c r="CL66" s="37">
        <f>CL$4*投入係数表!CL65</f>
        <v>0</v>
      </c>
      <c r="CM66" s="37">
        <f>CM$4*投入係数表!CM65</f>
        <v>0</v>
      </c>
      <c r="CN66" s="37">
        <f>CN$4*投入係数表!CN65</f>
        <v>0</v>
      </c>
      <c r="CO66" s="37">
        <f>CO$4*投入係数表!CO65</f>
        <v>0</v>
      </c>
      <c r="CP66" s="37">
        <f>CP$4*投入係数表!CP65</f>
        <v>0</v>
      </c>
      <c r="CQ66" s="37">
        <f>CQ$4*投入係数表!CQ65</f>
        <v>0</v>
      </c>
      <c r="CR66" s="37">
        <f>CR$4*投入係数表!CR65</f>
        <v>0</v>
      </c>
      <c r="CS66" s="37">
        <f>CS$4*投入係数表!CS65</f>
        <v>0</v>
      </c>
      <c r="CT66" s="37">
        <f>CT$4*投入係数表!CT65</f>
        <v>0</v>
      </c>
      <c r="CU66" s="37">
        <f>CU$4*投入係数表!CU65</f>
        <v>0</v>
      </c>
      <c r="CV66" s="37">
        <f>CV$4*投入係数表!CV65</f>
        <v>0</v>
      </c>
      <c r="CW66" s="37">
        <f>CW$4*投入係数表!CW65</f>
        <v>0</v>
      </c>
      <c r="CX66" s="37">
        <f>CX$4*投入係数表!CX65</f>
        <v>0</v>
      </c>
      <c r="CY66" s="37">
        <f>CY$4*投入係数表!CY65</f>
        <v>0</v>
      </c>
      <c r="CZ66" s="37">
        <f>CZ$4*投入係数表!CZ65</f>
        <v>0</v>
      </c>
      <c r="DA66" s="37">
        <f>DA$4*投入係数表!DA65</f>
        <v>0</v>
      </c>
      <c r="DB66" s="37">
        <f>DB$4*投入係数表!DB65</f>
        <v>0</v>
      </c>
      <c r="DC66" s="37">
        <f>DC$4*投入係数表!DC65</f>
        <v>0</v>
      </c>
      <c r="DD66" s="37">
        <f>DD$4*投入係数表!DD65</f>
        <v>0</v>
      </c>
      <c r="DE66" s="34">
        <f t="shared" si="0"/>
        <v>0</v>
      </c>
    </row>
    <row r="67" spans="1:109" x14ac:dyDescent="0.15">
      <c r="A67" s="8" t="s">
        <v>97</v>
      </c>
      <c r="B67" s="9" t="s">
        <v>106</v>
      </c>
      <c r="C67" s="37">
        <f>C$4*投入係数表!C66</f>
        <v>0</v>
      </c>
      <c r="D67" s="37">
        <f>D$4*投入係数表!D66</f>
        <v>0</v>
      </c>
      <c r="E67" s="37">
        <f>E$4*投入係数表!E66</f>
        <v>0</v>
      </c>
      <c r="F67" s="37">
        <f>F$4*投入係数表!F66</f>
        <v>0</v>
      </c>
      <c r="G67" s="37">
        <f>G$4*投入係数表!G66</f>
        <v>0</v>
      </c>
      <c r="H67" s="37">
        <f>H$4*投入係数表!H66</f>
        <v>0</v>
      </c>
      <c r="I67" s="37">
        <f>I$4*投入係数表!I66</f>
        <v>0</v>
      </c>
      <c r="J67" s="37">
        <f>J$4*投入係数表!J66</f>
        <v>0</v>
      </c>
      <c r="K67" s="37">
        <f>K$4*投入係数表!K66</f>
        <v>0</v>
      </c>
      <c r="L67" s="37">
        <f>L$4*投入係数表!L66</f>
        <v>0</v>
      </c>
      <c r="M67" s="37">
        <f>M$4*投入係数表!M66</f>
        <v>0</v>
      </c>
      <c r="N67" s="37">
        <f>N$4*投入係数表!N66</f>
        <v>0</v>
      </c>
      <c r="O67" s="37">
        <f>O$4*投入係数表!O66</f>
        <v>0</v>
      </c>
      <c r="P67" s="37">
        <f>P$4*投入係数表!P66</f>
        <v>0</v>
      </c>
      <c r="Q67" s="37">
        <f>Q$4*投入係数表!Q66</f>
        <v>0</v>
      </c>
      <c r="R67" s="37">
        <f>R$4*投入係数表!R66</f>
        <v>0</v>
      </c>
      <c r="S67" s="37">
        <f>S$4*投入係数表!S66</f>
        <v>0</v>
      </c>
      <c r="T67" s="37">
        <f>T$4*投入係数表!T66</f>
        <v>0</v>
      </c>
      <c r="U67" s="37">
        <f>U$4*投入係数表!U66</f>
        <v>0</v>
      </c>
      <c r="V67" s="37">
        <f>V$4*投入係数表!V66</f>
        <v>0</v>
      </c>
      <c r="W67" s="37">
        <f>W$4*投入係数表!W66</f>
        <v>0</v>
      </c>
      <c r="X67" s="37">
        <f>X$4*投入係数表!X66</f>
        <v>0</v>
      </c>
      <c r="Y67" s="37">
        <f>Y$4*投入係数表!Y66</f>
        <v>0</v>
      </c>
      <c r="Z67" s="37">
        <f>Z$4*投入係数表!Z66</f>
        <v>0</v>
      </c>
      <c r="AA67" s="37">
        <f>AA$4*投入係数表!AA66</f>
        <v>0</v>
      </c>
      <c r="AB67" s="37">
        <f>AB$4*投入係数表!AB66</f>
        <v>0</v>
      </c>
      <c r="AC67" s="37">
        <f>AC$4*投入係数表!AC66</f>
        <v>0</v>
      </c>
      <c r="AD67" s="37">
        <f>AD$4*投入係数表!AD66</f>
        <v>0</v>
      </c>
      <c r="AE67" s="37">
        <f>AE$4*投入係数表!AE66</f>
        <v>0</v>
      </c>
      <c r="AF67" s="37">
        <f>AF$4*投入係数表!AF66</f>
        <v>0</v>
      </c>
      <c r="AG67" s="37">
        <f>AG$4*投入係数表!AG66</f>
        <v>0</v>
      </c>
      <c r="AH67" s="37">
        <f>AH$4*投入係数表!AH66</f>
        <v>0</v>
      </c>
      <c r="AI67" s="37">
        <f>AI$4*投入係数表!AI66</f>
        <v>0</v>
      </c>
      <c r="AJ67" s="37">
        <f>AJ$4*投入係数表!AJ66</f>
        <v>0</v>
      </c>
      <c r="AK67" s="37">
        <f>AK$4*投入係数表!AK66</f>
        <v>0</v>
      </c>
      <c r="AL67" s="37">
        <f>AL$4*投入係数表!AL66</f>
        <v>0</v>
      </c>
      <c r="AM67" s="37">
        <f>AM$4*投入係数表!AM66</f>
        <v>0</v>
      </c>
      <c r="AN67" s="37">
        <f>AN$4*投入係数表!AN66</f>
        <v>0</v>
      </c>
      <c r="AO67" s="37">
        <f>AO$4*投入係数表!AO66</f>
        <v>0</v>
      </c>
      <c r="AP67" s="37">
        <f>AP$4*投入係数表!AP66</f>
        <v>0</v>
      </c>
      <c r="AQ67" s="37">
        <f>AQ$4*投入係数表!AQ66</f>
        <v>0</v>
      </c>
      <c r="AR67" s="37">
        <f>AR$4*投入係数表!AR66</f>
        <v>0</v>
      </c>
      <c r="AS67" s="37">
        <f>AS$4*投入係数表!AS66</f>
        <v>0</v>
      </c>
      <c r="AT67" s="37">
        <f>AT$4*投入係数表!AT66</f>
        <v>0</v>
      </c>
      <c r="AU67" s="37">
        <f>AU$4*投入係数表!AU66</f>
        <v>0</v>
      </c>
      <c r="AV67" s="37">
        <f>AV$4*投入係数表!AV66</f>
        <v>0</v>
      </c>
      <c r="AW67" s="37">
        <f>AW$4*投入係数表!AW66</f>
        <v>0</v>
      </c>
      <c r="AX67" s="37">
        <f>AX$4*投入係数表!AX66</f>
        <v>0</v>
      </c>
      <c r="AY67" s="37">
        <f>AY$4*投入係数表!AY66</f>
        <v>0</v>
      </c>
      <c r="AZ67" s="37">
        <f>AZ$4*投入係数表!AZ66</f>
        <v>0</v>
      </c>
      <c r="BA67" s="37">
        <f>BA$4*投入係数表!BA66</f>
        <v>0</v>
      </c>
      <c r="BB67" s="37">
        <f>BB$4*投入係数表!BB66</f>
        <v>0</v>
      </c>
      <c r="BC67" s="37">
        <f>BC$4*投入係数表!BC66</f>
        <v>0</v>
      </c>
      <c r="BD67" s="37">
        <f>BD$4*投入係数表!BD66</f>
        <v>0</v>
      </c>
      <c r="BE67" s="37">
        <f>BE$4*投入係数表!BE66</f>
        <v>0</v>
      </c>
      <c r="BF67" s="37">
        <f>BF$4*投入係数表!BF66</f>
        <v>0</v>
      </c>
      <c r="BG67" s="37">
        <f>BG$4*投入係数表!BG66</f>
        <v>0</v>
      </c>
      <c r="BH67" s="37">
        <f>BH$4*投入係数表!BH66</f>
        <v>0</v>
      </c>
      <c r="BI67" s="37">
        <f>BI$4*投入係数表!BI66</f>
        <v>0</v>
      </c>
      <c r="BJ67" s="37">
        <f>BJ$4*投入係数表!BJ66</f>
        <v>0</v>
      </c>
      <c r="BK67" s="37">
        <f>BK$4*投入係数表!BK66</f>
        <v>0</v>
      </c>
      <c r="BL67" s="37">
        <f>BL$4*投入係数表!BL66</f>
        <v>0</v>
      </c>
      <c r="BM67" s="37">
        <f>BM$4*投入係数表!BM66</f>
        <v>0</v>
      </c>
      <c r="BN67" s="37">
        <f>BN$4*投入係数表!BN66</f>
        <v>0</v>
      </c>
      <c r="BO67" s="37">
        <f>BO$4*投入係数表!BO66</f>
        <v>0</v>
      </c>
      <c r="BP67" s="37">
        <f>BP$4*投入係数表!BP66</f>
        <v>0</v>
      </c>
      <c r="BQ67" s="37">
        <f>BQ$4*投入係数表!BQ66</f>
        <v>0</v>
      </c>
      <c r="BR67" s="37">
        <f>BR$4*投入係数表!BR66</f>
        <v>0</v>
      </c>
      <c r="BS67" s="37">
        <f>BS$4*投入係数表!BS66</f>
        <v>0</v>
      </c>
      <c r="BT67" s="37">
        <f>BT$4*投入係数表!BT66</f>
        <v>0</v>
      </c>
      <c r="BU67" s="37">
        <f>BU$4*投入係数表!BU66</f>
        <v>0</v>
      </c>
      <c r="BV67" s="37">
        <f>BV$4*投入係数表!BV66</f>
        <v>0</v>
      </c>
      <c r="BW67" s="37">
        <f>BW$4*投入係数表!BW66</f>
        <v>0</v>
      </c>
      <c r="BX67" s="37">
        <f>BX$4*投入係数表!BX66</f>
        <v>0</v>
      </c>
      <c r="BY67" s="37">
        <f>BY$4*投入係数表!BY66</f>
        <v>0</v>
      </c>
      <c r="BZ67" s="37">
        <f>BZ$4*投入係数表!BZ66</f>
        <v>0</v>
      </c>
      <c r="CA67" s="37">
        <f>CA$4*投入係数表!CA66</f>
        <v>0</v>
      </c>
      <c r="CB67" s="37">
        <f>CB$4*投入係数表!CB66</f>
        <v>0</v>
      </c>
      <c r="CC67" s="37">
        <f>CC$4*投入係数表!CC66</f>
        <v>0</v>
      </c>
      <c r="CD67" s="37">
        <f>CD$4*投入係数表!CD66</f>
        <v>0</v>
      </c>
      <c r="CE67" s="37">
        <f>CE$4*投入係数表!CE66</f>
        <v>0</v>
      </c>
      <c r="CF67" s="37">
        <f>CF$4*投入係数表!CF66</f>
        <v>0</v>
      </c>
      <c r="CG67" s="37">
        <f>CG$4*投入係数表!CG66</f>
        <v>0</v>
      </c>
      <c r="CH67" s="37">
        <f>CH$4*投入係数表!CH66</f>
        <v>0</v>
      </c>
      <c r="CI67" s="37">
        <f>CI$4*投入係数表!CI66</f>
        <v>0</v>
      </c>
      <c r="CJ67" s="37">
        <f>CJ$4*投入係数表!CJ66</f>
        <v>0</v>
      </c>
      <c r="CK67" s="37">
        <f>CK$4*投入係数表!CK66</f>
        <v>0</v>
      </c>
      <c r="CL67" s="37">
        <f>CL$4*投入係数表!CL66</f>
        <v>0</v>
      </c>
      <c r="CM67" s="37">
        <f>CM$4*投入係数表!CM66</f>
        <v>0</v>
      </c>
      <c r="CN67" s="37">
        <f>CN$4*投入係数表!CN66</f>
        <v>0</v>
      </c>
      <c r="CO67" s="37">
        <f>CO$4*投入係数表!CO66</f>
        <v>0</v>
      </c>
      <c r="CP67" s="37">
        <f>CP$4*投入係数表!CP66</f>
        <v>0</v>
      </c>
      <c r="CQ67" s="37">
        <f>CQ$4*投入係数表!CQ66</f>
        <v>0</v>
      </c>
      <c r="CR67" s="37">
        <f>CR$4*投入係数表!CR66</f>
        <v>0</v>
      </c>
      <c r="CS67" s="37">
        <f>CS$4*投入係数表!CS66</f>
        <v>0</v>
      </c>
      <c r="CT67" s="37">
        <f>CT$4*投入係数表!CT66</f>
        <v>0</v>
      </c>
      <c r="CU67" s="37">
        <f>CU$4*投入係数表!CU66</f>
        <v>0</v>
      </c>
      <c r="CV67" s="37">
        <f>CV$4*投入係数表!CV66</f>
        <v>0</v>
      </c>
      <c r="CW67" s="37">
        <f>CW$4*投入係数表!CW66</f>
        <v>0</v>
      </c>
      <c r="CX67" s="37">
        <f>CX$4*投入係数表!CX66</f>
        <v>0</v>
      </c>
      <c r="CY67" s="37">
        <f>CY$4*投入係数表!CY66</f>
        <v>0</v>
      </c>
      <c r="CZ67" s="37">
        <f>CZ$4*投入係数表!CZ66</f>
        <v>0</v>
      </c>
      <c r="DA67" s="37">
        <f>DA$4*投入係数表!DA66</f>
        <v>0</v>
      </c>
      <c r="DB67" s="37">
        <f>DB$4*投入係数表!DB66</f>
        <v>0</v>
      </c>
      <c r="DC67" s="37">
        <f>DC$4*投入係数表!DC66</f>
        <v>0</v>
      </c>
      <c r="DD67" s="37">
        <f>DD$4*投入係数表!DD66</f>
        <v>0</v>
      </c>
      <c r="DE67" s="34">
        <f t="shared" si="0"/>
        <v>0</v>
      </c>
    </row>
    <row r="68" spans="1:109" x14ac:dyDescent="0.15">
      <c r="A68" s="8" t="s">
        <v>99</v>
      </c>
      <c r="B68" s="9" t="s">
        <v>306</v>
      </c>
      <c r="C68" s="37">
        <f>C$4*投入係数表!C67</f>
        <v>0</v>
      </c>
      <c r="D68" s="37">
        <f>D$4*投入係数表!D67</f>
        <v>0</v>
      </c>
      <c r="E68" s="37">
        <f>E$4*投入係数表!E67</f>
        <v>0</v>
      </c>
      <c r="F68" s="37">
        <f>F$4*投入係数表!F67</f>
        <v>0</v>
      </c>
      <c r="G68" s="37">
        <f>G$4*投入係数表!G67</f>
        <v>0</v>
      </c>
      <c r="H68" s="37">
        <f>H$4*投入係数表!H67</f>
        <v>0</v>
      </c>
      <c r="I68" s="37">
        <f>I$4*投入係数表!I67</f>
        <v>0</v>
      </c>
      <c r="J68" s="37">
        <f>J$4*投入係数表!J67</f>
        <v>0</v>
      </c>
      <c r="K68" s="37">
        <f>K$4*投入係数表!K67</f>
        <v>0</v>
      </c>
      <c r="L68" s="37">
        <f>L$4*投入係数表!L67</f>
        <v>0</v>
      </c>
      <c r="M68" s="37">
        <f>M$4*投入係数表!M67</f>
        <v>0</v>
      </c>
      <c r="N68" s="37">
        <f>N$4*投入係数表!N67</f>
        <v>0</v>
      </c>
      <c r="O68" s="37">
        <f>O$4*投入係数表!O67</f>
        <v>0</v>
      </c>
      <c r="P68" s="37">
        <f>P$4*投入係数表!P67</f>
        <v>0</v>
      </c>
      <c r="Q68" s="37">
        <f>Q$4*投入係数表!Q67</f>
        <v>0</v>
      </c>
      <c r="R68" s="37">
        <f>R$4*投入係数表!R67</f>
        <v>0</v>
      </c>
      <c r="S68" s="37">
        <f>S$4*投入係数表!S67</f>
        <v>0</v>
      </c>
      <c r="T68" s="37">
        <f>T$4*投入係数表!T67</f>
        <v>0</v>
      </c>
      <c r="U68" s="37">
        <f>U$4*投入係数表!U67</f>
        <v>0</v>
      </c>
      <c r="V68" s="37">
        <f>V$4*投入係数表!V67</f>
        <v>0</v>
      </c>
      <c r="W68" s="37">
        <f>W$4*投入係数表!W67</f>
        <v>0</v>
      </c>
      <c r="X68" s="37">
        <f>X$4*投入係数表!X67</f>
        <v>0</v>
      </c>
      <c r="Y68" s="37">
        <f>Y$4*投入係数表!Y67</f>
        <v>0</v>
      </c>
      <c r="Z68" s="37">
        <f>Z$4*投入係数表!Z67</f>
        <v>0</v>
      </c>
      <c r="AA68" s="37">
        <f>AA$4*投入係数表!AA67</f>
        <v>0</v>
      </c>
      <c r="AB68" s="37">
        <f>AB$4*投入係数表!AB67</f>
        <v>0</v>
      </c>
      <c r="AC68" s="37">
        <f>AC$4*投入係数表!AC67</f>
        <v>0</v>
      </c>
      <c r="AD68" s="37">
        <f>AD$4*投入係数表!AD67</f>
        <v>0</v>
      </c>
      <c r="AE68" s="37">
        <f>AE$4*投入係数表!AE67</f>
        <v>0</v>
      </c>
      <c r="AF68" s="37">
        <f>AF$4*投入係数表!AF67</f>
        <v>0</v>
      </c>
      <c r="AG68" s="37">
        <f>AG$4*投入係数表!AG67</f>
        <v>0</v>
      </c>
      <c r="AH68" s="37">
        <f>AH$4*投入係数表!AH67</f>
        <v>0</v>
      </c>
      <c r="AI68" s="37">
        <f>AI$4*投入係数表!AI67</f>
        <v>0</v>
      </c>
      <c r="AJ68" s="37">
        <f>AJ$4*投入係数表!AJ67</f>
        <v>0</v>
      </c>
      <c r="AK68" s="37">
        <f>AK$4*投入係数表!AK67</f>
        <v>0</v>
      </c>
      <c r="AL68" s="37">
        <f>AL$4*投入係数表!AL67</f>
        <v>0</v>
      </c>
      <c r="AM68" s="37">
        <f>AM$4*投入係数表!AM67</f>
        <v>0</v>
      </c>
      <c r="AN68" s="37">
        <f>AN$4*投入係数表!AN67</f>
        <v>0</v>
      </c>
      <c r="AO68" s="37">
        <f>AO$4*投入係数表!AO67</f>
        <v>0</v>
      </c>
      <c r="AP68" s="37">
        <f>AP$4*投入係数表!AP67</f>
        <v>0</v>
      </c>
      <c r="AQ68" s="37">
        <f>AQ$4*投入係数表!AQ67</f>
        <v>0</v>
      </c>
      <c r="AR68" s="37">
        <f>AR$4*投入係数表!AR67</f>
        <v>0</v>
      </c>
      <c r="AS68" s="37">
        <f>AS$4*投入係数表!AS67</f>
        <v>0</v>
      </c>
      <c r="AT68" s="37">
        <f>AT$4*投入係数表!AT67</f>
        <v>0</v>
      </c>
      <c r="AU68" s="37">
        <f>AU$4*投入係数表!AU67</f>
        <v>0</v>
      </c>
      <c r="AV68" s="37">
        <f>AV$4*投入係数表!AV67</f>
        <v>0</v>
      </c>
      <c r="AW68" s="37">
        <f>AW$4*投入係数表!AW67</f>
        <v>0</v>
      </c>
      <c r="AX68" s="37">
        <f>AX$4*投入係数表!AX67</f>
        <v>0</v>
      </c>
      <c r="AY68" s="37">
        <f>AY$4*投入係数表!AY67</f>
        <v>0</v>
      </c>
      <c r="AZ68" s="37">
        <f>AZ$4*投入係数表!AZ67</f>
        <v>0</v>
      </c>
      <c r="BA68" s="37">
        <f>BA$4*投入係数表!BA67</f>
        <v>0</v>
      </c>
      <c r="BB68" s="37">
        <f>BB$4*投入係数表!BB67</f>
        <v>0</v>
      </c>
      <c r="BC68" s="37">
        <f>BC$4*投入係数表!BC67</f>
        <v>0</v>
      </c>
      <c r="BD68" s="37">
        <f>BD$4*投入係数表!BD67</f>
        <v>0</v>
      </c>
      <c r="BE68" s="37">
        <f>BE$4*投入係数表!BE67</f>
        <v>0</v>
      </c>
      <c r="BF68" s="37">
        <f>BF$4*投入係数表!BF67</f>
        <v>0</v>
      </c>
      <c r="BG68" s="37">
        <f>BG$4*投入係数表!BG67</f>
        <v>0</v>
      </c>
      <c r="BH68" s="37">
        <f>BH$4*投入係数表!BH67</f>
        <v>0</v>
      </c>
      <c r="BI68" s="37">
        <f>BI$4*投入係数表!BI67</f>
        <v>0</v>
      </c>
      <c r="BJ68" s="37">
        <f>BJ$4*投入係数表!BJ67</f>
        <v>0</v>
      </c>
      <c r="BK68" s="37">
        <f>BK$4*投入係数表!BK67</f>
        <v>0</v>
      </c>
      <c r="BL68" s="37">
        <f>BL$4*投入係数表!BL67</f>
        <v>0</v>
      </c>
      <c r="BM68" s="37">
        <f>BM$4*投入係数表!BM67</f>
        <v>0</v>
      </c>
      <c r="BN68" s="37">
        <f>BN$4*投入係数表!BN67</f>
        <v>0</v>
      </c>
      <c r="BO68" s="37">
        <f>BO$4*投入係数表!BO67</f>
        <v>0</v>
      </c>
      <c r="BP68" s="37">
        <f>BP$4*投入係数表!BP67</f>
        <v>0</v>
      </c>
      <c r="BQ68" s="37">
        <f>BQ$4*投入係数表!BQ67</f>
        <v>0</v>
      </c>
      <c r="BR68" s="37">
        <f>BR$4*投入係数表!BR67</f>
        <v>0</v>
      </c>
      <c r="BS68" s="37">
        <f>BS$4*投入係数表!BS67</f>
        <v>0</v>
      </c>
      <c r="BT68" s="37">
        <f>BT$4*投入係数表!BT67</f>
        <v>0</v>
      </c>
      <c r="BU68" s="37">
        <f>BU$4*投入係数表!BU67</f>
        <v>0</v>
      </c>
      <c r="BV68" s="37">
        <f>BV$4*投入係数表!BV67</f>
        <v>0</v>
      </c>
      <c r="BW68" s="37">
        <f>BW$4*投入係数表!BW67</f>
        <v>0</v>
      </c>
      <c r="BX68" s="37">
        <f>BX$4*投入係数表!BX67</f>
        <v>0</v>
      </c>
      <c r="BY68" s="37">
        <f>BY$4*投入係数表!BY67</f>
        <v>0</v>
      </c>
      <c r="BZ68" s="37">
        <f>BZ$4*投入係数表!BZ67</f>
        <v>0</v>
      </c>
      <c r="CA68" s="37">
        <f>CA$4*投入係数表!CA67</f>
        <v>0</v>
      </c>
      <c r="CB68" s="37">
        <f>CB$4*投入係数表!CB67</f>
        <v>0</v>
      </c>
      <c r="CC68" s="37">
        <f>CC$4*投入係数表!CC67</f>
        <v>0</v>
      </c>
      <c r="CD68" s="37">
        <f>CD$4*投入係数表!CD67</f>
        <v>0</v>
      </c>
      <c r="CE68" s="37">
        <f>CE$4*投入係数表!CE67</f>
        <v>0</v>
      </c>
      <c r="CF68" s="37">
        <f>CF$4*投入係数表!CF67</f>
        <v>0</v>
      </c>
      <c r="CG68" s="37">
        <f>CG$4*投入係数表!CG67</f>
        <v>0</v>
      </c>
      <c r="CH68" s="37">
        <f>CH$4*投入係数表!CH67</f>
        <v>0</v>
      </c>
      <c r="CI68" s="37">
        <f>CI$4*投入係数表!CI67</f>
        <v>0</v>
      </c>
      <c r="CJ68" s="37">
        <f>CJ$4*投入係数表!CJ67</f>
        <v>0</v>
      </c>
      <c r="CK68" s="37">
        <f>CK$4*投入係数表!CK67</f>
        <v>0</v>
      </c>
      <c r="CL68" s="37">
        <f>CL$4*投入係数表!CL67</f>
        <v>0</v>
      </c>
      <c r="CM68" s="37">
        <f>CM$4*投入係数表!CM67</f>
        <v>0</v>
      </c>
      <c r="CN68" s="37">
        <f>CN$4*投入係数表!CN67</f>
        <v>0</v>
      </c>
      <c r="CO68" s="37">
        <f>CO$4*投入係数表!CO67</f>
        <v>0</v>
      </c>
      <c r="CP68" s="37">
        <f>CP$4*投入係数表!CP67</f>
        <v>0</v>
      </c>
      <c r="CQ68" s="37">
        <f>CQ$4*投入係数表!CQ67</f>
        <v>0</v>
      </c>
      <c r="CR68" s="37">
        <f>CR$4*投入係数表!CR67</f>
        <v>0</v>
      </c>
      <c r="CS68" s="37">
        <f>CS$4*投入係数表!CS67</f>
        <v>0</v>
      </c>
      <c r="CT68" s="37">
        <f>CT$4*投入係数表!CT67</f>
        <v>0</v>
      </c>
      <c r="CU68" s="37">
        <f>CU$4*投入係数表!CU67</f>
        <v>0</v>
      </c>
      <c r="CV68" s="37">
        <f>CV$4*投入係数表!CV67</f>
        <v>0</v>
      </c>
      <c r="CW68" s="37">
        <f>CW$4*投入係数表!CW67</f>
        <v>0</v>
      </c>
      <c r="CX68" s="37">
        <f>CX$4*投入係数表!CX67</f>
        <v>0</v>
      </c>
      <c r="CY68" s="37">
        <f>CY$4*投入係数表!CY67</f>
        <v>0</v>
      </c>
      <c r="CZ68" s="37">
        <f>CZ$4*投入係数表!CZ67</f>
        <v>0</v>
      </c>
      <c r="DA68" s="37">
        <f>DA$4*投入係数表!DA67</f>
        <v>0</v>
      </c>
      <c r="DB68" s="37">
        <f>DB$4*投入係数表!DB67</f>
        <v>0</v>
      </c>
      <c r="DC68" s="37">
        <f>DC$4*投入係数表!DC67</f>
        <v>0</v>
      </c>
      <c r="DD68" s="37">
        <f>DD$4*投入係数表!DD67</f>
        <v>0</v>
      </c>
      <c r="DE68" s="34">
        <f t="shared" si="0"/>
        <v>0</v>
      </c>
    </row>
    <row r="69" spans="1:109" x14ac:dyDescent="0.15">
      <c r="A69" s="8" t="s">
        <v>101</v>
      </c>
      <c r="B69" s="9" t="s">
        <v>109</v>
      </c>
      <c r="C69" s="37">
        <f>C$4*投入係数表!C68</f>
        <v>0</v>
      </c>
      <c r="D69" s="37">
        <f>D$4*投入係数表!D68</f>
        <v>0</v>
      </c>
      <c r="E69" s="37">
        <f>E$4*投入係数表!E68</f>
        <v>0</v>
      </c>
      <c r="F69" s="37">
        <f>F$4*投入係数表!F68</f>
        <v>0</v>
      </c>
      <c r="G69" s="37">
        <f>G$4*投入係数表!G68</f>
        <v>0</v>
      </c>
      <c r="H69" s="37">
        <f>H$4*投入係数表!H68</f>
        <v>0</v>
      </c>
      <c r="I69" s="37">
        <f>I$4*投入係数表!I68</f>
        <v>0</v>
      </c>
      <c r="J69" s="37">
        <f>J$4*投入係数表!J68</f>
        <v>0</v>
      </c>
      <c r="K69" s="37">
        <f>K$4*投入係数表!K68</f>
        <v>0</v>
      </c>
      <c r="L69" s="37">
        <f>L$4*投入係数表!L68</f>
        <v>0</v>
      </c>
      <c r="M69" s="37">
        <f>M$4*投入係数表!M68</f>
        <v>0</v>
      </c>
      <c r="N69" s="37">
        <f>N$4*投入係数表!N68</f>
        <v>0</v>
      </c>
      <c r="O69" s="37">
        <f>O$4*投入係数表!O68</f>
        <v>0</v>
      </c>
      <c r="P69" s="37">
        <f>P$4*投入係数表!P68</f>
        <v>0</v>
      </c>
      <c r="Q69" s="37">
        <f>Q$4*投入係数表!Q68</f>
        <v>0</v>
      </c>
      <c r="R69" s="37">
        <f>R$4*投入係数表!R68</f>
        <v>0</v>
      </c>
      <c r="S69" s="37">
        <f>S$4*投入係数表!S68</f>
        <v>0</v>
      </c>
      <c r="T69" s="37">
        <f>T$4*投入係数表!T68</f>
        <v>0</v>
      </c>
      <c r="U69" s="37">
        <f>U$4*投入係数表!U68</f>
        <v>0</v>
      </c>
      <c r="V69" s="37">
        <f>V$4*投入係数表!V68</f>
        <v>0</v>
      </c>
      <c r="W69" s="37">
        <f>W$4*投入係数表!W68</f>
        <v>0</v>
      </c>
      <c r="X69" s="37">
        <f>X$4*投入係数表!X68</f>
        <v>0</v>
      </c>
      <c r="Y69" s="37">
        <f>Y$4*投入係数表!Y68</f>
        <v>0</v>
      </c>
      <c r="Z69" s="37">
        <f>Z$4*投入係数表!Z68</f>
        <v>0</v>
      </c>
      <c r="AA69" s="37">
        <f>AA$4*投入係数表!AA68</f>
        <v>0</v>
      </c>
      <c r="AB69" s="37">
        <f>AB$4*投入係数表!AB68</f>
        <v>0</v>
      </c>
      <c r="AC69" s="37">
        <f>AC$4*投入係数表!AC68</f>
        <v>0</v>
      </c>
      <c r="AD69" s="37">
        <f>AD$4*投入係数表!AD68</f>
        <v>0</v>
      </c>
      <c r="AE69" s="37">
        <f>AE$4*投入係数表!AE68</f>
        <v>0</v>
      </c>
      <c r="AF69" s="37">
        <f>AF$4*投入係数表!AF68</f>
        <v>0</v>
      </c>
      <c r="AG69" s="37">
        <f>AG$4*投入係数表!AG68</f>
        <v>0</v>
      </c>
      <c r="AH69" s="37">
        <f>AH$4*投入係数表!AH68</f>
        <v>0</v>
      </c>
      <c r="AI69" s="37">
        <f>AI$4*投入係数表!AI68</f>
        <v>0</v>
      </c>
      <c r="AJ69" s="37">
        <f>AJ$4*投入係数表!AJ68</f>
        <v>0</v>
      </c>
      <c r="AK69" s="37">
        <f>AK$4*投入係数表!AK68</f>
        <v>0</v>
      </c>
      <c r="AL69" s="37">
        <f>AL$4*投入係数表!AL68</f>
        <v>0</v>
      </c>
      <c r="AM69" s="37">
        <f>AM$4*投入係数表!AM68</f>
        <v>0</v>
      </c>
      <c r="AN69" s="37">
        <f>AN$4*投入係数表!AN68</f>
        <v>0</v>
      </c>
      <c r="AO69" s="37">
        <f>AO$4*投入係数表!AO68</f>
        <v>0</v>
      </c>
      <c r="AP69" s="37">
        <f>AP$4*投入係数表!AP68</f>
        <v>0</v>
      </c>
      <c r="AQ69" s="37">
        <f>AQ$4*投入係数表!AQ68</f>
        <v>0</v>
      </c>
      <c r="AR69" s="37">
        <f>AR$4*投入係数表!AR68</f>
        <v>0</v>
      </c>
      <c r="AS69" s="37">
        <f>AS$4*投入係数表!AS68</f>
        <v>0</v>
      </c>
      <c r="AT69" s="37">
        <f>AT$4*投入係数表!AT68</f>
        <v>0</v>
      </c>
      <c r="AU69" s="37">
        <f>AU$4*投入係数表!AU68</f>
        <v>0</v>
      </c>
      <c r="AV69" s="37">
        <f>AV$4*投入係数表!AV68</f>
        <v>0</v>
      </c>
      <c r="AW69" s="37">
        <f>AW$4*投入係数表!AW68</f>
        <v>0</v>
      </c>
      <c r="AX69" s="37">
        <f>AX$4*投入係数表!AX68</f>
        <v>0</v>
      </c>
      <c r="AY69" s="37">
        <f>AY$4*投入係数表!AY68</f>
        <v>0</v>
      </c>
      <c r="AZ69" s="37">
        <f>AZ$4*投入係数表!AZ68</f>
        <v>0</v>
      </c>
      <c r="BA69" s="37">
        <f>BA$4*投入係数表!BA68</f>
        <v>0</v>
      </c>
      <c r="BB69" s="37">
        <f>BB$4*投入係数表!BB68</f>
        <v>0</v>
      </c>
      <c r="BC69" s="37">
        <f>BC$4*投入係数表!BC68</f>
        <v>0</v>
      </c>
      <c r="BD69" s="37">
        <f>BD$4*投入係数表!BD68</f>
        <v>0</v>
      </c>
      <c r="BE69" s="37">
        <f>BE$4*投入係数表!BE68</f>
        <v>0</v>
      </c>
      <c r="BF69" s="37">
        <f>BF$4*投入係数表!BF68</f>
        <v>0</v>
      </c>
      <c r="BG69" s="37">
        <f>BG$4*投入係数表!BG68</f>
        <v>0</v>
      </c>
      <c r="BH69" s="37">
        <f>BH$4*投入係数表!BH68</f>
        <v>0</v>
      </c>
      <c r="BI69" s="37">
        <f>BI$4*投入係数表!BI68</f>
        <v>0</v>
      </c>
      <c r="BJ69" s="37">
        <f>BJ$4*投入係数表!BJ68</f>
        <v>0</v>
      </c>
      <c r="BK69" s="37">
        <f>BK$4*投入係数表!BK68</f>
        <v>0</v>
      </c>
      <c r="BL69" s="37">
        <f>BL$4*投入係数表!BL68</f>
        <v>0</v>
      </c>
      <c r="BM69" s="37">
        <f>BM$4*投入係数表!BM68</f>
        <v>0</v>
      </c>
      <c r="BN69" s="37">
        <f>BN$4*投入係数表!BN68</f>
        <v>0</v>
      </c>
      <c r="BO69" s="37">
        <f>BO$4*投入係数表!BO68</f>
        <v>0</v>
      </c>
      <c r="BP69" s="37">
        <f>BP$4*投入係数表!BP68</f>
        <v>0</v>
      </c>
      <c r="BQ69" s="37">
        <f>BQ$4*投入係数表!BQ68</f>
        <v>0</v>
      </c>
      <c r="BR69" s="37">
        <f>BR$4*投入係数表!BR68</f>
        <v>0</v>
      </c>
      <c r="BS69" s="37">
        <f>BS$4*投入係数表!BS68</f>
        <v>0</v>
      </c>
      <c r="BT69" s="37">
        <f>BT$4*投入係数表!BT68</f>
        <v>0</v>
      </c>
      <c r="BU69" s="37">
        <f>BU$4*投入係数表!BU68</f>
        <v>0</v>
      </c>
      <c r="BV69" s="37">
        <f>BV$4*投入係数表!BV68</f>
        <v>0</v>
      </c>
      <c r="BW69" s="37">
        <f>BW$4*投入係数表!BW68</f>
        <v>0</v>
      </c>
      <c r="BX69" s="37">
        <f>BX$4*投入係数表!BX68</f>
        <v>0</v>
      </c>
      <c r="BY69" s="37">
        <f>BY$4*投入係数表!BY68</f>
        <v>0</v>
      </c>
      <c r="BZ69" s="37">
        <f>BZ$4*投入係数表!BZ68</f>
        <v>0</v>
      </c>
      <c r="CA69" s="37">
        <f>CA$4*投入係数表!CA68</f>
        <v>0</v>
      </c>
      <c r="CB69" s="37">
        <f>CB$4*投入係数表!CB68</f>
        <v>0</v>
      </c>
      <c r="CC69" s="37">
        <f>CC$4*投入係数表!CC68</f>
        <v>0</v>
      </c>
      <c r="CD69" s="37">
        <f>CD$4*投入係数表!CD68</f>
        <v>0</v>
      </c>
      <c r="CE69" s="37">
        <f>CE$4*投入係数表!CE68</f>
        <v>0</v>
      </c>
      <c r="CF69" s="37">
        <f>CF$4*投入係数表!CF68</f>
        <v>0</v>
      </c>
      <c r="CG69" s="37">
        <f>CG$4*投入係数表!CG68</f>
        <v>0</v>
      </c>
      <c r="CH69" s="37">
        <f>CH$4*投入係数表!CH68</f>
        <v>0</v>
      </c>
      <c r="CI69" s="37">
        <f>CI$4*投入係数表!CI68</f>
        <v>0</v>
      </c>
      <c r="CJ69" s="37">
        <f>CJ$4*投入係数表!CJ68</f>
        <v>0</v>
      </c>
      <c r="CK69" s="37">
        <f>CK$4*投入係数表!CK68</f>
        <v>0</v>
      </c>
      <c r="CL69" s="37">
        <f>CL$4*投入係数表!CL68</f>
        <v>0</v>
      </c>
      <c r="CM69" s="37">
        <f>CM$4*投入係数表!CM68</f>
        <v>0</v>
      </c>
      <c r="CN69" s="37">
        <f>CN$4*投入係数表!CN68</f>
        <v>0</v>
      </c>
      <c r="CO69" s="37">
        <f>CO$4*投入係数表!CO68</f>
        <v>0</v>
      </c>
      <c r="CP69" s="37">
        <f>CP$4*投入係数表!CP68</f>
        <v>0</v>
      </c>
      <c r="CQ69" s="37">
        <f>CQ$4*投入係数表!CQ68</f>
        <v>0</v>
      </c>
      <c r="CR69" s="37">
        <f>CR$4*投入係数表!CR68</f>
        <v>0</v>
      </c>
      <c r="CS69" s="37">
        <f>CS$4*投入係数表!CS68</f>
        <v>0</v>
      </c>
      <c r="CT69" s="37">
        <f>CT$4*投入係数表!CT68</f>
        <v>0</v>
      </c>
      <c r="CU69" s="37">
        <f>CU$4*投入係数表!CU68</f>
        <v>0</v>
      </c>
      <c r="CV69" s="37">
        <f>CV$4*投入係数表!CV68</f>
        <v>0</v>
      </c>
      <c r="CW69" s="37">
        <f>CW$4*投入係数表!CW68</f>
        <v>0</v>
      </c>
      <c r="CX69" s="37">
        <f>CX$4*投入係数表!CX68</f>
        <v>0</v>
      </c>
      <c r="CY69" s="37">
        <f>CY$4*投入係数表!CY68</f>
        <v>0</v>
      </c>
      <c r="CZ69" s="37">
        <f>CZ$4*投入係数表!CZ68</f>
        <v>0</v>
      </c>
      <c r="DA69" s="37">
        <f>DA$4*投入係数表!DA68</f>
        <v>0</v>
      </c>
      <c r="DB69" s="37">
        <f>DB$4*投入係数表!DB68</f>
        <v>0</v>
      </c>
      <c r="DC69" s="37">
        <f>DC$4*投入係数表!DC68</f>
        <v>0</v>
      </c>
      <c r="DD69" s="37">
        <f>DD$4*投入係数表!DD68</f>
        <v>0</v>
      </c>
      <c r="DE69" s="34">
        <f t="shared" si="0"/>
        <v>0</v>
      </c>
    </row>
    <row r="70" spans="1:109" x14ac:dyDescent="0.15">
      <c r="A70" s="8" t="s">
        <v>103</v>
      </c>
      <c r="B70" s="9" t="s">
        <v>111</v>
      </c>
      <c r="C70" s="37">
        <f>C$4*投入係数表!C69</f>
        <v>0</v>
      </c>
      <c r="D70" s="37">
        <f>D$4*投入係数表!D69</f>
        <v>0</v>
      </c>
      <c r="E70" s="37">
        <f>E$4*投入係数表!E69</f>
        <v>0</v>
      </c>
      <c r="F70" s="37">
        <f>F$4*投入係数表!F69</f>
        <v>0</v>
      </c>
      <c r="G70" s="37">
        <f>G$4*投入係数表!G69</f>
        <v>0</v>
      </c>
      <c r="H70" s="37">
        <f>H$4*投入係数表!H69</f>
        <v>0</v>
      </c>
      <c r="I70" s="37">
        <f>I$4*投入係数表!I69</f>
        <v>0</v>
      </c>
      <c r="J70" s="37">
        <f>J$4*投入係数表!J69</f>
        <v>0</v>
      </c>
      <c r="K70" s="37">
        <f>K$4*投入係数表!K69</f>
        <v>0</v>
      </c>
      <c r="L70" s="37">
        <f>L$4*投入係数表!L69</f>
        <v>0</v>
      </c>
      <c r="M70" s="37">
        <f>M$4*投入係数表!M69</f>
        <v>0</v>
      </c>
      <c r="N70" s="37">
        <f>N$4*投入係数表!N69</f>
        <v>0</v>
      </c>
      <c r="O70" s="37">
        <f>O$4*投入係数表!O69</f>
        <v>0</v>
      </c>
      <c r="P70" s="37">
        <f>P$4*投入係数表!P69</f>
        <v>0</v>
      </c>
      <c r="Q70" s="37">
        <f>Q$4*投入係数表!Q69</f>
        <v>0</v>
      </c>
      <c r="R70" s="37">
        <f>R$4*投入係数表!R69</f>
        <v>0</v>
      </c>
      <c r="S70" s="37">
        <f>S$4*投入係数表!S69</f>
        <v>0</v>
      </c>
      <c r="T70" s="37">
        <f>T$4*投入係数表!T69</f>
        <v>0</v>
      </c>
      <c r="U70" s="37">
        <f>U$4*投入係数表!U69</f>
        <v>0</v>
      </c>
      <c r="V70" s="37">
        <f>V$4*投入係数表!V69</f>
        <v>0</v>
      </c>
      <c r="W70" s="37">
        <f>W$4*投入係数表!W69</f>
        <v>0</v>
      </c>
      <c r="X70" s="37">
        <f>X$4*投入係数表!X69</f>
        <v>0</v>
      </c>
      <c r="Y70" s="37">
        <f>Y$4*投入係数表!Y69</f>
        <v>0</v>
      </c>
      <c r="Z70" s="37">
        <f>Z$4*投入係数表!Z69</f>
        <v>0</v>
      </c>
      <c r="AA70" s="37">
        <f>AA$4*投入係数表!AA69</f>
        <v>0</v>
      </c>
      <c r="AB70" s="37">
        <f>AB$4*投入係数表!AB69</f>
        <v>0</v>
      </c>
      <c r="AC70" s="37">
        <f>AC$4*投入係数表!AC69</f>
        <v>0</v>
      </c>
      <c r="AD70" s="37">
        <f>AD$4*投入係数表!AD69</f>
        <v>0</v>
      </c>
      <c r="AE70" s="37">
        <f>AE$4*投入係数表!AE69</f>
        <v>0</v>
      </c>
      <c r="AF70" s="37">
        <f>AF$4*投入係数表!AF69</f>
        <v>0</v>
      </c>
      <c r="AG70" s="37">
        <f>AG$4*投入係数表!AG69</f>
        <v>0</v>
      </c>
      <c r="AH70" s="37">
        <f>AH$4*投入係数表!AH69</f>
        <v>0</v>
      </c>
      <c r="AI70" s="37">
        <f>AI$4*投入係数表!AI69</f>
        <v>0</v>
      </c>
      <c r="AJ70" s="37">
        <f>AJ$4*投入係数表!AJ69</f>
        <v>0</v>
      </c>
      <c r="AK70" s="37">
        <f>AK$4*投入係数表!AK69</f>
        <v>0</v>
      </c>
      <c r="AL70" s="37">
        <f>AL$4*投入係数表!AL69</f>
        <v>0</v>
      </c>
      <c r="AM70" s="37">
        <f>AM$4*投入係数表!AM69</f>
        <v>0</v>
      </c>
      <c r="AN70" s="37">
        <f>AN$4*投入係数表!AN69</f>
        <v>0</v>
      </c>
      <c r="AO70" s="37">
        <f>AO$4*投入係数表!AO69</f>
        <v>0</v>
      </c>
      <c r="AP70" s="37">
        <f>AP$4*投入係数表!AP69</f>
        <v>0</v>
      </c>
      <c r="AQ70" s="37">
        <f>AQ$4*投入係数表!AQ69</f>
        <v>0</v>
      </c>
      <c r="AR70" s="37">
        <f>AR$4*投入係数表!AR69</f>
        <v>0</v>
      </c>
      <c r="AS70" s="37">
        <f>AS$4*投入係数表!AS69</f>
        <v>0</v>
      </c>
      <c r="AT70" s="37">
        <f>AT$4*投入係数表!AT69</f>
        <v>0</v>
      </c>
      <c r="AU70" s="37">
        <f>AU$4*投入係数表!AU69</f>
        <v>0</v>
      </c>
      <c r="AV70" s="37">
        <f>AV$4*投入係数表!AV69</f>
        <v>0</v>
      </c>
      <c r="AW70" s="37">
        <f>AW$4*投入係数表!AW69</f>
        <v>0</v>
      </c>
      <c r="AX70" s="37">
        <f>AX$4*投入係数表!AX69</f>
        <v>0</v>
      </c>
      <c r="AY70" s="37">
        <f>AY$4*投入係数表!AY69</f>
        <v>0</v>
      </c>
      <c r="AZ70" s="37">
        <f>AZ$4*投入係数表!AZ69</f>
        <v>0</v>
      </c>
      <c r="BA70" s="37">
        <f>BA$4*投入係数表!BA69</f>
        <v>0</v>
      </c>
      <c r="BB70" s="37">
        <f>BB$4*投入係数表!BB69</f>
        <v>0</v>
      </c>
      <c r="BC70" s="37">
        <f>BC$4*投入係数表!BC69</f>
        <v>0</v>
      </c>
      <c r="BD70" s="37">
        <f>BD$4*投入係数表!BD69</f>
        <v>0</v>
      </c>
      <c r="BE70" s="37">
        <f>BE$4*投入係数表!BE69</f>
        <v>0</v>
      </c>
      <c r="BF70" s="37">
        <f>BF$4*投入係数表!BF69</f>
        <v>0</v>
      </c>
      <c r="BG70" s="37">
        <f>BG$4*投入係数表!BG69</f>
        <v>0</v>
      </c>
      <c r="BH70" s="37">
        <f>BH$4*投入係数表!BH69</f>
        <v>0</v>
      </c>
      <c r="BI70" s="37">
        <f>BI$4*投入係数表!BI69</f>
        <v>0</v>
      </c>
      <c r="BJ70" s="37">
        <f>BJ$4*投入係数表!BJ69</f>
        <v>0</v>
      </c>
      <c r="BK70" s="37">
        <f>BK$4*投入係数表!BK69</f>
        <v>0</v>
      </c>
      <c r="BL70" s="37">
        <f>BL$4*投入係数表!BL69</f>
        <v>0</v>
      </c>
      <c r="BM70" s="37">
        <f>BM$4*投入係数表!BM69</f>
        <v>0</v>
      </c>
      <c r="BN70" s="37">
        <f>BN$4*投入係数表!BN69</f>
        <v>0</v>
      </c>
      <c r="BO70" s="37">
        <f>BO$4*投入係数表!BO69</f>
        <v>0</v>
      </c>
      <c r="BP70" s="37">
        <f>BP$4*投入係数表!BP69</f>
        <v>0</v>
      </c>
      <c r="BQ70" s="37">
        <f>BQ$4*投入係数表!BQ69</f>
        <v>0</v>
      </c>
      <c r="BR70" s="37">
        <f>BR$4*投入係数表!BR69</f>
        <v>0</v>
      </c>
      <c r="BS70" s="37">
        <f>BS$4*投入係数表!BS69</f>
        <v>0</v>
      </c>
      <c r="BT70" s="37">
        <f>BT$4*投入係数表!BT69</f>
        <v>0</v>
      </c>
      <c r="BU70" s="37">
        <f>BU$4*投入係数表!BU69</f>
        <v>0</v>
      </c>
      <c r="BV70" s="37">
        <f>BV$4*投入係数表!BV69</f>
        <v>0</v>
      </c>
      <c r="BW70" s="37">
        <f>BW$4*投入係数表!BW69</f>
        <v>0</v>
      </c>
      <c r="BX70" s="37">
        <f>BX$4*投入係数表!BX69</f>
        <v>0</v>
      </c>
      <c r="BY70" s="37">
        <f>BY$4*投入係数表!BY69</f>
        <v>0</v>
      </c>
      <c r="BZ70" s="37">
        <f>BZ$4*投入係数表!BZ69</f>
        <v>0</v>
      </c>
      <c r="CA70" s="37">
        <f>CA$4*投入係数表!CA69</f>
        <v>0</v>
      </c>
      <c r="CB70" s="37">
        <f>CB$4*投入係数表!CB69</f>
        <v>0</v>
      </c>
      <c r="CC70" s="37">
        <f>CC$4*投入係数表!CC69</f>
        <v>0</v>
      </c>
      <c r="CD70" s="37">
        <f>CD$4*投入係数表!CD69</f>
        <v>0</v>
      </c>
      <c r="CE70" s="37">
        <f>CE$4*投入係数表!CE69</f>
        <v>0</v>
      </c>
      <c r="CF70" s="37">
        <f>CF$4*投入係数表!CF69</f>
        <v>0</v>
      </c>
      <c r="CG70" s="37">
        <f>CG$4*投入係数表!CG69</f>
        <v>0</v>
      </c>
      <c r="CH70" s="37">
        <f>CH$4*投入係数表!CH69</f>
        <v>0</v>
      </c>
      <c r="CI70" s="37">
        <f>CI$4*投入係数表!CI69</f>
        <v>0</v>
      </c>
      <c r="CJ70" s="37">
        <f>CJ$4*投入係数表!CJ69</f>
        <v>0</v>
      </c>
      <c r="CK70" s="37">
        <f>CK$4*投入係数表!CK69</f>
        <v>0</v>
      </c>
      <c r="CL70" s="37">
        <f>CL$4*投入係数表!CL69</f>
        <v>0</v>
      </c>
      <c r="CM70" s="37">
        <f>CM$4*投入係数表!CM69</f>
        <v>0</v>
      </c>
      <c r="CN70" s="37">
        <f>CN$4*投入係数表!CN69</f>
        <v>0</v>
      </c>
      <c r="CO70" s="37">
        <f>CO$4*投入係数表!CO69</f>
        <v>0</v>
      </c>
      <c r="CP70" s="37">
        <f>CP$4*投入係数表!CP69</f>
        <v>0</v>
      </c>
      <c r="CQ70" s="37">
        <f>CQ$4*投入係数表!CQ69</f>
        <v>0</v>
      </c>
      <c r="CR70" s="37">
        <f>CR$4*投入係数表!CR69</f>
        <v>0</v>
      </c>
      <c r="CS70" s="37">
        <f>CS$4*投入係数表!CS69</f>
        <v>0</v>
      </c>
      <c r="CT70" s="37">
        <f>CT$4*投入係数表!CT69</f>
        <v>0</v>
      </c>
      <c r="CU70" s="37">
        <f>CU$4*投入係数表!CU69</f>
        <v>0</v>
      </c>
      <c r="CV70" s="37">
        <f>CV$4*投入係数表!CV69</f>
        <v>0</v>
      </c>
      <c r="CW70" s="37">
        <f>CW$4*投入係数表!CW69</f>
        <v>0</v>
      </c>
      <c r="CX70" s="37">
        <f>CX$4*投入係数表!CX69</f>
        <v>0</v>
      </c>
      <c r="CY70" s="37">
        <f>CY$4*投入係数表!CY69</f>
        <v>0</v>
      </c>
      <c r="CZ70" s="37">
        <f>CZ$4*投入係数表!CZ69</f>
        <v>0</v>
      </c>
      <c r="DA70" s="37">
        <f>DA$4*投入係数表!DA69</f>
        <v>0</v>
      </c>
      <c r="DB70" s="37">
        <f>DB$4*投入係数表!DB69</f>
        <v>0</v>
      </c>
      <c r="DC70" s="37">
        <f>DC$4*投入係数表!DC69</f>
        <v>0</v>
      </c>
      <c r="DD70" s="37">
        <f>DD$4*投入係数表!DD69</f>
        <v>0</v>
      </c>
      <c r="DE70" s="34">
        <f t="shared" ref="DE70:DE110" si="1">SUM(C70:DD70)</f>
        <v>0</v>
      </c>
    </row>
    <row r="71" spans="1:109" x14ac:dyDescent="0.15">
      <c r="A71" s="8" t="s">
        <v>105</v>
      </c>
      <c r="B71" s="9" t="s">
        <v>113</v>
      </c>
      <c r="C71" s="37">
        <f>C$4*投入係数表!C70</f>
        <v>0</v>
      </c>
      <c r="D71" s="37">
        <f>D$4*投入係数表!D70</f>
        <v>0</v>
      </c>
      <c r="E71" s="37">
        <f>E$4*投入係数表!E70</f>
        <v>0</v>
      </c>
      <c r="F71" s="37">
        <f>F$4*投入係数表!F70</f>
        <v>0</v>
      </c>
      <c r="G71" s="37">
        <f>G$4*投入係数表!G70</f>
        <v>0</v>
      </c>
      <c r="H71" s="37">
        <f>H$4*投入係数表!H70</f>
        <v>0</v>
      </c>
      <c r="I71" s="37">
        <f>I$4*投入係数表!I70</f>
        <v>0</v>
      </c>
      <c r="J71" s="37">
        <f>J$4*投入係数表!J70</f>
        <v>0</v>
      </c>
      <c r="K71" s="37">
        <f>K$4*投入係数表!K70</f>
        <v>0</v>
      </c>
      <c r="L71" s="37">
        <f>L$4*投入係数表!L70</f>
        <v>0</v>
      </c>
      <c r="M71" s="37">
        <f>M$4*投入係数表!M70</f>
        <v>0</v>
      </c>
      <c r="N71" s="37">
        <f>N$4*投入係数表!N70</f>
        <v>0</v>
      </c>
      <c r="O71" s="37">
        <f>O$4*投入係数表!O70</f>
        <v>0</v>
      </c>
      <c r="P71" s="37">
        <f>P$4*投入係数表!P70</f>
        <v>0</v>
      </c>
      <c r="Q71" s="37">
        <f>Q$4*投入係数表!Q70</f>
        <v>0</v>
      </c>
      <c r="R71" s="37">
        <f>R$4*投入係数表!R70</f>
        <v>0</v>
      </c>
      <c r="S71" s="37">
        <f>S$4*投入係数表!S70</f>
        <v>0</v>
      </c>
      <c r="T71" s="37">
        <f>T$4*投入係数表!T70</f>
        <v>0</v>
      </c>
      <c r="U71" s="37">
        <f>U$4*投入係数表!U70</f>
        <v>0</v>
      </c>
      <c r="V71" s="37">
        <f>V$4*投入係数表!V70</f>
        <v>0</v>
      </c>
      <c r="W71" s="37">
        <f>W$4*投入係数表!W70</f>
        <v>0</v>
      </c>
      <c r="X71" s="37">
        <f>X$4*投入係数表!X70</f>
        <v>0</v>
      </c>
      <c r="Y71" s="37">
        <f>Y$4*投入係数表!Y70</f>
        <v>0</v>
      </c>
      <c r="Z71" s="37">
        <f>Z$4*投入係数表!Z70</f>
        <v>0</v>
      </c>
      <c r="AA71" s="37">
        <f>AA$4*投入係数表!AA70</f>
        <v>0</v>
      </c>
      <c r="AB71" s="37">
        <f>AB$4*投入係数表!AB70</f>
        <v>0</v>
      </c>
      <c r="AC71" s="37">
        <f>AC$4*投入係数表!AC70</f>
        <v>0</v>
      </c>
      <c r="AD71" s="37">
        <f>AD$4*投入係数表!AD70</f>
        <v>0</v>
      </c>
      <c r="AE71" s="37">
        <f>AE$4*投入係数表!AE70</f>
        <v>0</v>
      </c>
      <c r="AF71" s="37">
        <f>AF$4*投入係数表!AF70</f>
        <v>0</v>
      </c>
      <c r="AG71" s="37">
        <f>AG$4*投入係数表!AG70</f>
        <v>0</v>
      </c>
      <c r="AH71" s="37">
        <f>AH$4*投入係数表!AH70</f>
        <v>0</v>
      </c>
      <c r="AI71" s="37">
        <f>AI$4*投入係数表!AI70</f>
        <v>0</v>
      </c>
      <c r="AJ71" s="37">
        <f>AJ$4*投入係数表!AJ70</f>
        <v>0</v>
      </c>
      <c r="AK71" s="37">
        <f>AK$4*投入係数表!AK70</f>
        <v>0</v>
      </c>
      <c r="AL71" s="37">
        <f>AL$4*投入係数表!AL70</f>
        <v>0</v>
      </c>
      <c r="AM71" s="37">
        <f>AM$4*投入係数表!AM70</f>
        <v>0</v>
      </c>
      <c r="AN71" s="37">
        <f>AN$4*投入係数表!AN70</f>
        <v>0</v>
      </c>
      <c r="AO71" s="37">
        <f>AO$4*投入係数表!AO70</f>
        <v>0</v>
      </c>
      <c r="AP71" s="37">
        <f>AP$4*投入係数表!AP70</f>
        <v>0</v>
      </c>
      <c r="AQ71" s="37">
        <f>AQ$4*投入係数表!AQ70</f>
        <v>0</v>
      </c>
      <c r="AR71" s="37">
        <f>AR$4*投入係数表!AR70</f>
        <v>0</v>
      </c>
      <c r="AS71" s="37">
        <f>AS$4*投入係数表!AS70</f>
        <v>0</v>
      </c>
      <c r="AT71" s="37">
        <f>AT$4*投入係数表!AT70</f>
        <v>0</v>
      </c>
      <c r="AU71" s="37">
        <f>AU$4*投入係数表!AU70</f>
        <v>0</v>
      </c>
      <c r="AV71" s="37">
        <f>AV$4*投入係数表!AV70</f>
        <v>0</v>
      </c>
      <c r="AW71" s="37">
        <f>AW$4*投入係数表!AW70</f>
        <v>0</v>
      </c>
      <c r="AX71" s="37">
        <f>AX$4*投入係数表!AX70</f>
        <v>0</v>
      </c>
      <c r="AY71" s="37">
        <f>AY$4*投入係数表!AY70</f>
        <v>0</v>
      </c>
      <c r="AZ71" s="37">
        <f>AZ$4*投入係数表!AZ70</f>
        <v>0</v>
      </c>
      <c r="BA71" s="37">
        <f>BA$4*投入係数表!BA70</f>
        <v>0</v>
      </c>
      <c r="BB71" s="37">
        <f>BB$4*投入係数表!BB70</f>
        <v>0</v>
      </c>
      <c r="BC71" s="37">
        <f>BC$4*投入係数表!BC70</f>
        <v>0</v>
      </c>
      <c r="BD71" s="37">
        <f>BD$4*投入係数表!BD70</f>
        <v>0</v>
      </c>
      <c r="BE71" s="37">
        <f>BE$4*投入係数表!BE70</f>
        <v>0</v>
      </c>
      <c r="BF71" s="37">
        <f>BF$4*投入係数表!BF70</f>
        <v>0</v>
      </c>
      <c r="BG71" s="37">
        <f>BG$4*投入係数表!BG70</f>
        <v>0</v>
      </c>
      <c r="BH71" s="37">
        <f>BH$4*投入係数表!BH70</f>
        <v>0</v>
      </c>
      <c r="BI71" s="37">
        <f>BI$4*投入係数表!BI70</f>
        <v>0</v>
      </c>
      <c r="BJ71" s="37">
        <f>BJ$4*投入係数表!BJ70</f>
        <v>0</v>
      </c>
      <c r="BK71" s="37">
        <f>BK$4*投入係数表!BK70</f>
        <v>0</v>
      </c>
      <c r="BL71" s="37">
        <f>BL$4*投入係数表!BL70</f>
        <v>0</v>
      </c>
      <c r="BM71" s="37">
        <f>BM$4*投入係数表!BM70</f>
        <v>0</v>
      </c>
      <c r="BN71" s="37">
        <f>BN$4*投入係数表!BN70</f>
        <v>0</v>
      </c>
      <c r="BO71" s="37">
        <f>BO$4*投入係数表!BO70</f>
        <v>0</v>
      </c>
      <c r="BP71" s="37">
        <f>BP$4*投入係数表!BP70</f>
        <v>0</v>
      </c>
      <c r="BQ71" s="37">
        <f>BQ$4*投入係数表!BQ70</f>
        <v>0</v>
      </c>
      <c r="BR71" s="37">
        <f>BR$4*投入係数表!BR70</f>
        <v>0</v>
      </c>
      <c r="BS71" s="37">
        <f>BS$4*投入係数表!BS70</f>
        <v>0</v>
      </c>
      <c r="BT71" s="37">
        <f>BT$4*投入係数表!BT70</f>
        <v>0</v>
      </c>
      <c r="BU71" s="37">
        <f>BU$4*投入係数表!BU70</f>
        <v>0</v>
      </c>
      <c r="BV71" s="37">
        <f>BV$4*投入係数表!BV70</f>
        <v>0</v>
      </c>
      <c r="BW71" s="37">
        <f>BW$4*投入係数表!BW70</f>
        <v>0</v>
      </c>
      <c r="BX71" s="37">
        <f>BX$4*投入係数表!BX70</f>
        <v>0</v>
      </c>
      <c r="BY71" s="37">
        <f>BY$4*投入係数表!BY70</f>
        <v>0</v>
      </c>
      <c r="BZ71" s="37">
        <f>BZ$4*投入係数表!BZ70</f>
        <v>0</v>
      </c>
      <c r="CA71" s="37">
        <f>CA$4*投入係数表!CA70</f>
        <v>0</v>
      </c>
      <c r="CB71" s="37">
        <f>CB$4*投入係数表!CB70</f>
        <v>0</v>
      </c>
      <c r="CC71" s="37">
        <f>CC$4*投入係数表!CC70</f>
        <v>0</v>
      </c>
      <c r="CD71" s="37">
        <f>CD$4*投入係数表!CD70</f>
        <v>0</v>
      </c>
      <c r="CE71" s="37">
        <f>CE$4*投入係数表!CE70</f>
        <v>0</v>
      </c>
      <c r="CF71" s="37">
        <f>CF$4*投入係数表!CF70</f>
        <v>0</v>
      </c>
      <c r="CG71" s="37">
        <f>CG$4*投入係数表!CG70</f>
        <v>0</v>
      </c>
      <c r="CH71" s="37">
        <f>CH$4*投入係数表!CH70</f>
        <v>0</v>
      </c>
      <c r="CI71" s="37">
        <f>CI$4*投入係数表!CI70</f>
        <v>0</v>
      </c>
      <c r="CJ71" s="37">
        <f>CJ$4*投入係数表!CJ70</f>
        <v>0</v>
      </c>
      <c r="CK71" s="37">
        <f>CK$4*投入係数表!CK70</f>
        <v>0</v>
      </c>
      <c r="CL71" s="37">
        <f>CL$4*投入係数表!CL70</f>
        <v>0</v>
      </c>
      <c r="CM71" s="37">
        <f>CM$4*投入係数表!CM70</f>
        <v>0</v>
      </c>
      <c r="CN71" s="37">
        <f>CN$4*投入係数表!CN70</f>
        <v>0</v>
      </c>
      <c r="CO71" s="37">
        <f>CO$4*投入係数表!CO70</f>
        <v>0</v>
      </c>
      <c r="CP71" s="37">
        <f>CP$4*投入係数表!CP70</f>
        <v>0</v>
      </c>
      <c r="CQ71" s="37">
        <f>CQ$4*投入係数表!CQ70</f>
        <v>0</v>
      </c>
      <c r="CR71" s="37">
        <f>CR$4*投入係数表!CR70</f>
        <v>0</v>
      </c>
      <c r="CS71" s="37">
        <f>CS$4*投入係数表!CS70</f>
        <v>0</v>
      </c>
      <c r="CT71" s="37">
        <f>CT$4*投入係数表!CT70</f>
        <v>0</v>
      </c>
      <c r="CU71" s="37">
        <f>CU$4*投入係数表!CU70</f>
        <v>0</v>
      </c>
      <c r="CV71" s="37">
        <f>CV$4*投入係数表!CV70</f>
        <v>0</v>
      </c>
      <c r="CW71" s="37">
        <f>CW$4*投入係数表!CW70</f>
        <v>0</v>
      </c>
      <c r="CX71" s="37">
        <f>CX$4*投入係数表!CX70</f>
        <v>0</v>
      </c>
      <c r="CY71" s="37">
        <f>CY$4*投入係数表!CY70</f>
        <v>0</v>
      </c>
      <c r="CZ71" s="37">
        <f>CZ$4*投入係数表!CZ70</f>
        <v>0</v>
      </c>
      <c r="DA71" s="37">
        <f>DA$4*投入係数表!DA70</f>
        <v>0</v>
      </c>
      <c r="DB71" s="37">
        <f>DB$4*投入係数表!DB70</f>
        <v>0</v>
      </c>
      <c r="DC71" s="37">
        <f>DC$4*投入係数表!DC70</f>
        <v>0</v>
      </c>
      <c r="DD71" s="37">
        <f>DD$4*投入係数表!DD70</f>
        <v>0</v>
      </c>
      <c r="DE71" s="34">
        <f t="shared" si="1"/>
        <v>0</v>
      </c>
    </row>
    <row r="72" spans="1:109" x14ac:dyDescent="0.15">
      <c r="A72" s="8" t="s">
        <v>107</v>
      </c>
      <c r="B72" s="9" t="s">
        <v>115</v>
      </c>
      <c r="C72" s="37">
        <f>C$4*投入係数表!C71</f>
        <v>0</v>
      </c>
      <c r="D72" s="37">
        <f>D$4*投入係数表!D71</f>
        <v>0</v>
      </c>
      <c r="E72" s="37">
        <f>E$4*投入係数表!E71</f>
        <v>0</v>
      </c>
      <c r="F72" s="37">
        <f>F$4*投入係数表!F71</f>
        <v>0</v>
      </c>
      <c r="G72" s="37">
        <f>G$4*投入係数表!G71</f>
        <v>0</v>
      </c>
      <c r="H72" s="37">
        <f>H$4*投入係数表!H71</f>
        <v>0</v>
      </c>
      <c r="I72" s="37">
        <f>I$4*投入係数表!I71</f>
        <v>0</v>
      </c>
      <c r="J72" s="37">
        <f>J$4*投入係数表!J71</f>
        <v>0</v>
      </c>
      <c r="K72" s="37">
        <f>K$4*投入係数表!K71</f>
        <v>0</v>
      </c>
      <c r="L72" s="37">
        <f>L$4*投入係数表!L71</f>
        <v>0</v>
      </c>
      <c r="M72" s="37">
        <f>M$4*投入係数表!M71</f>
        <v>0</v>
      </c>
      <c r="N72" s="37">
        <f>N$4*投入係数表!N71</f>
        <v>0</v>
      </c>
      <c r="O72" s="37">
        <f>O$4*投入係数表!O71</f>
        <v>0</v>
      </c>
      <c r="P72" s="37">
        <f>P$4*投入係数表!P71</f>
        <v>0</v>
      </c>
      <c r="Q72" s="37">
        <f>Q$4*投入係数表!Q71</f>
        <v>0</v>
      </c>
      <c r="R72" s="37">
        <f>R$4*投入係数表!R71</f>
        <v>0</v>
      </c>
      <c r="S72" s="37">
        <f>S$4*投入係数表!S71</f>
        <v>0</v>
      </c>
      <c r="T72" s="37">
        <f>T$4*投入係数表!T71</f>
        <v>0</v>
      </c>
      <c r="U72" s="37">
        <f>U$4*投入係数表!U71</f>
        <v>0</v>
      </c>
      <c r="V72" s="37">
        <f>V$4*投入係数表!V71</f>
        <v>0</v>
      </c>
      <c r="W72" s="37">
        <f>W$4*投入係数表!W71</f>
        <v>0</v>
      </c>
      <c r="X72" s="37">
        <f>X$4*投入係数表!X71</f>
        <v>0</v>
      </c>
      <c r="Y72" s="37">
        <f>Y$4*投入係数表!Y71</f>
        <v>0</v>
      </c>
      <c r="Z72" s="37">
        <f>Z$4*投入係数表!Z71</f>
        <v>0</v>
      </c>
      <c r="AA72" s="37">
        <f>AA$4*投入係数表!AA71</f>
        <v>0</v>
      </c>
      <c r="AB72" s="37">
        <f>AB$4*投入係数表!AB71</f>
        <v>0</v>
      </c>
      <c r="AC72" s="37">
        <f>AC$4*投入係数表!AC71</f>
        <v>0</v>
      </c>
      <c r="AD72" s="37">
        <f>AD$4*投入係数表!AD71</f>
        <v>0</v>
      </c>
      <c r="AE72" s="37">
        <f>AE$4*投入係数表!AE71</f>
        <v>0</v>
      </c>
      <c r="AF72" s="37">
        <f>AF$4*投入係数表!AF71</f>
        <v>0</v>
      </c>
      <c r="AG72" s="37">
        <f>AG$4*投入係数表!AG71</f>
        <v>0</v>
      </c>
      <c r="AH72" s="37">
        <f>AH$4*投入係数表!AH71</f>
        <v>0</v>
      </c>
      <c r="AI72" s="37">
        <f>AI$4*投入係数表!AI71</f>
        <v>0</v>
      </c>
      <c r="AJ72" s="37">
        <f>AJ$4*投入係数表!AJ71</f>
        <v>0</v>
      </c>
      <c r="AK72" s="37">
        <f>AK$4*投入係数表!AK71</f>
        <v>0</v>
      </c>
      <c r="AL72" s="37">
        <f>AL$4*投入係数表!AL71</f>
        <v>0</v>
      </c>
      <c r="AM72" s="37">
        <f>AM$4*投入係数表!AM71</f>
        <v>0</v>
      </c>
      <c r="AN72" s="37">
        <f>AN$4*投入係数表!AN71</f>
        <v>0</v>
      </c>
      <c r="AO72" s="37">
        <f>AO$4*投入係数表!AO71</f>
        <v>0</v>
      </c>
      <c r="AP72" s="37">
        <f>AP$4*投入係数表!AP71</f>
        <v>0</v>
      </c>
      <c r="AQ72" s="37">
        <f>AQ$4*投入係数表!AQ71</f>
        <v>0</v>
      </c>
      <c r="AR72" s="37">
        <f>AR$4*投入係数表!AR71</f>
        <v>0</v>
      </c>
      <c r="AS72" s="37">
        <f>AS$4*投入係数表!AS71</f>
        <v>0</v>
      </c>
      <c r="AT72" s="37">
        <f>AT$4*投入係数表!AT71</f>
        <v>0</v>
      </c>
      <c r="AU72" s="37">
        <f>AU$4*投入係数表!AU71</f>
        <v>0</v>
      </c>
      <c r="AV72" s="37">
        <f>AV$4*投入係数表!AV71</f>
        <v>0</v>
      </c>
      <c r="AW72" s="37">
        <f>AW$4*投入係数表!AW71</f>
        <v>0</v>
      </c>
      <c r="AX72" s="37">
        <f>AX$4*投入係数表!AX71</f>
        <v>0</v>
      </c>
      <c r="AY72" s="37">
        <f>AY$4*投入係数表!AY71</f>
        <v>0</v>
      </c>
      <c r="AZ72" s="37">
        <f>AZ$4*投入係数表!AZ71</f>
        <v>0</v>
      </c>
      <c r="BA72" s="37">
        <f>BA$4*投入係数表!BA71</f>
        <v>0</v>
      </c>
      <c r="BB72" s="37">
        <f>BB$4*投入係数表!BB71</f>
        <v>0</v>
      </c>
      <c r="BC72" s="37">
        <f>BC$4*投入係数表!BC71</f>
        <v>0</v>
      </c>
      <c r="BD72" s="37">
        <f>BD$4*投入係数表!BD71</f>
        <v>0</v>
      </c>
      <c r="BE72" s="37">
        <f>BE$4*投入係数表!BE71</f>
        <v>0</v>
      </c>
      <c r="BF72" s="37">
        <f>BF$4*投入係数表!BF71</f>
        <v>0</v>
      </c>
      <c r="BG72" s="37">
        <f>BG$4*投入係数表!BG71</f>
        <v>0</v>
      </c>
      <c r="BH72" s="37">
        <f>BH$4*投入係数表!BH71</f>
        <v>0</v>
      </c>
      <c r="BI72" s="37">
        <f>BI$4*投入係数表!BI71</f>
        <v>0</v>
      </c>
      <c r="BJ72" s="37">
        <f>BJ$4*投入係数表!BJ71</f>
        <v>0</v>
      </c>
      <c r="BK72" s="37">
        <f>BK$4*投入係数表!BK71</f>
        <v>0</v>
      </c>
      <c r="BL72" s="37">
        <f>BL$4*投入係数表!BL71</f>
        <v>0</v>
      </c>
      <c r="BM72" s="37">
        <f>BM$4*投入係数表!BM71</f>
        <v>0</v>
      </c>
      <c r="BN72" s="37">
        <f>BN$4*投入係数表!BN71</f>
        <v>0</v>
      </c>
      <c r="BO72" s="37">
        <f>BO$4*投入係数表!BO71</f>
        <v>0</v>
      </c>
      <c r="BP72" s="37">
        <f>BP$4*投入係数表!BP71</f>
        <v>0</v>
      </c>
      <c r="BQ72" s="37">
        <f>BQ$4*投入係数表!BQ71</f>
        <v>0</v>
      </c>
      <c r="BR72" s="37">
        <f>BR$4*投入係数表!BR71</f>
        <v>0</v>
      </c>
      <c r="BS72" s="37">
        <f>BS$4*投入係数表!BS71</f>
        <v>0</v>
      </c>
      <c r="BT72" s="37">
        <f>BT$4*投入係数表!BT71</f>
        <v>0</v>
      </c>
      <c r="BU72" s="37">
        <f>BU$4*投入係数表!BU71</f>
        <v>0</v>
      </c>
      <c r="BV72" s="37">
        <f>BV$4*投入係数表!BV71</f>
        <v>0</v>
      </c>
      <c r="BW72" s="37">
        <f>BW$4*投入係数表!BW71</f>
        <v>0</v>
      </c>
      <c r="BX72" s="37">
        <f>BX$4*投入係数表!BX71</f>
        <v>0</v>
      </c>
      <c r="BY72" s="37">
        <f>BY$4*投入係数表!BY71</f>
        <v>0</v>
      </c>
      <c r="BZ72" s="37">
        <f>BZ$4*投入係数表!BZ71</f>
        <v>0</v>
      </c>
      <c r="CA72" s="37">
        <f>CA$4*投入係数表!CA71</f>
        <v>0</v>
      </c>
      <c r="CB72" s="37">
        <f>CB$4*投入係数表!CB71</f>
        <v>0</v>
      </c>
      <c r="CC72" s="37">
        <f>CC$4*投入係数表!CC71</f>
        <v>0</v>
      </c>
      <c r="CD72" s="37">
        <f>CD$4*投入係数表!CD71</f>
        <v>0</v>
      </c>
      <c r="CE72" s="37">
        <f>CE$4*投入係数表!CE71</f>
        <v>0</v>
      </c>
      <c r="CF72" s="37">
        <f>CF$4*投入係数表!CF71</f>
        <v>0</v>
      </c>
      <c r="CG72" s="37">
        <f>CG$4*投入係数表!CG71</f>
        <v>0</v>
      </c>
      <c r="CH72" s="37">
        <f>CH$4*投入係数表!CH71</f>
        <v>0</v>
      </c>
      <c r="CI72" s="37">
        <f>CI$4*投入係数表!CI71</f>
        <v>0</v>
      </c>
      <c r="CJ72" s="37">
        <f>CJ$4*投入係数表!CJ71</f>
        <v>0</v>
      </c>
      <c r="CK72" s="37">
        <f>CK$4*投入係数表!CK71</f>
        <v>0</v>
      </c>
      <c r="CL72" s="37">
        <f>CL$4*投入係数表!CL71</f>
        <v>0</v>
      </c>
      <c r="CM72" s="37">
        <f>CM$4*投入係数表!CM71</f>
        <v>0</v>
      </c>
      <c r="CN72" s="37">
        <f>CN$4*投入係数表!CN71</f>
        <v>0</v>
      </c>
      <c r="CO72" s="37">
        <f>CO$4*投入係数表!CO71</f>
        <v>0</v>
      </c>
      <c r="CP72" s="37">
        <f>CP$4*投入係数表!CP71</f>
        <v>0</v>
      </c>
      <c r="CQ72" s="37">
        <f>CQ$4*投入係数表!CQ71</f>
        <v>0</v>
      </c>
      <c r="CR72" s="37">
        <f>CR$4*投入係数表!CR71</f>
        <v>0</v>
      </c>
      <c r="CS72" s="37">
        <f>CS$4*投入係数表!CS71</f>
        <v>0</v>
      </c>
      <c r="CT72" s="37">
        <f>CT$4*投入係数表!CT71</f>
        <v>0</v>
      </c>
      <c r="CU72" s="37">
        <f>CU$4*投入係数表!CU71</f>
        <v>0</v>
      </c>
      <c r="CV72" s="37">
        <f>CV$4*投入係数表!CV71</f>
        <v>0</v>
      </c>
      <c r="CW72" s="37">
        <f>CW$4*投入係数表!CW71</f>
        <v>0</v>
      </c>
      <c r="CX72" s="37">
        <f>CX$4*投入係数表!CX71</f>
        <v>0</v>
      </c>
      <c r="CY72" s="37">
        <f>CY$4*投入係数表!CY71</f>
        <v>0</v>
      </c>
      <c r="CZ72" s="37">
        <f>CZ$4*投入係数表!CZ71</f>
        <v>0</v>
      </c>
      <c r="DA72" s="37">
        <f>DA$4*投入係数表!DA71</f>
        <v>0</v>
      </c>
      <c r="DB72" s="37">
        <f>DB$4*投入係数表!DB71</f>
        <v>0</v>
      </c>
      <c r="DC72" s="37">
        <f>DC$4*投入係数表!DC71</f>
        <v>0</v>
      </c>
      <c r="DD72" s="37">
        <f>DD$4*投入係数表!DD71</f>
        <v>0</v>
      </c>
      <c r="DE72" s="34">
        <f t="shared" si="1"/>
        <v>0</v>
      </c>
    </row>
    <row r="73" spans="1:109" x14ac:dyDescent="0.15">
      <c r="A73" s="8" t="s">
        <v>108</v>
      </c>
      <c r="B73" s="9" t="s">
        <v>117</v>
      </c>
      <c r="C73" s="37">
        <f>C$4*投入係数表!C72</f>
        <v>0</v>
      </c>
      <c r="D73" s="37">
        <f>D$4*投入係数表!D72</f>
        <v>0</v>
      </c>
      <c r="E73" s="37">
        <f>E$4*投入係数表!E72</f>
        <v>0</v>
      </c>
      <c r="F73" s="37">
        <f>F$4*投入係数表!F72</f>
        <v>0</v>
      </c>
      <c r="G73" s="37">
        <f>G$4*投入係数表!G72</f>
        <v>0</v>
      </c>
      <c r="H73" s="37">
        <f>H$4*投入係数表!H72</f>
        <v>0</v>
      </c>
      <c r="I73" s="37">
        <f>I$4*投入係数表!I72</f>
        <v>0</v>
      </c>
      <c r="J73" s="37">
        <f>J$4*投入係数表!J72</f>
        <v>0</v>
      </c>
      <c r="K73" s="37">
        <f>K$4*投入係数表!K72</f>
        <v>0</v>
      </c>
      <c r="L73" s="37">
        <f>L$4*投入係数表!L72</f>
        <v>0</v>
      </c>
      <c r="M73" s="37">
        <f>M$4*投入係数表!M72</f>
        <v>0</v>
      </c>
      <c r="N73" s="37">
        <f>N$4*投入係数表!N72</f>
        <v>0</v>
      </c>
      <c r="O73" s="37">
        <f>O$4*投入係数表!O72</f>
        <v>0</v>
      </c>
      <c r="P73" s="37">
        <f>P$4*投入係数表!P72</f>
        <v>0</v>
      </c>
      <c r="Q73" s="37">
        <f>Q$4*投入係数表!Q72</f>
        <v>0</v>
      </c>
      <c r="R73" s="37">
        <f>R$4*投入係数表!R72</f>
        <v>0</v>
      </c>
      <c r="S73" s="37">
        <f>S$4*投入係数表!S72</f>
        <v>0</v>
      </c>
      <c r="T73" s="37">
        <f>T$4*投入係数表!T72</f>
        <v>0</v>
      </c>
      <c r="U73" s="37">
        <f>U$4*投入係数表!U72</f>
        <v>0</v>
      </c>
      <c r="V73" s="37">
        <f>V$4*投入係数表!V72</f>
        <v>0</v>
      </c>
      <c r="W73" s="37">
        <f>W$4*投入係数表!W72</f>
        <v>0</v>
      </c>
      <c r="X73" s="37">
        <f>X$4*投入係数表!X72</f>
        <v>0</v>
      </c>
      <c r="Y73" s="37">
        <f>Y$4*投入係数表!Y72</f>
        <v>0</v>
      </c>
      <c r="Z73" s="37">
        <f>Z$4*投入係数表!Z72</f>
        <v>0</v>
      </c>
      <c r="AA73" s="37">
        <f>AA$4*投入係数表!AA72</f>
        <v>0</v>
      </c>
      <c r="AB73" s="37">
        <f>AB$4*投入係数表!AB72</f>
        <v>0</v>
      </c>
      <c r="AC73" s="37">
        <f>AC$4*投入係数表!AC72</f>
        <v>0</v>
      </c>
      <c r="AD73" s="37">
        <f>AD$4*投入係数表!AD72</f>
        <v>0</v>
      </c>
      <c r="AE73" s="37">
        <f>AE$4*投入係数表!AE72</f>
        <v>0</v>
      </c>
      <c r="AF73" s="37">
        <f>AF$4*投入係数表!AF72</f>
        <v>0</v>
      </c>
      <c r="AG73" s="37">
        <f>AG$4*投入係数表!AG72</f>
        <v>0</v>
      </c>
      <c r="AH73" s="37">
        <f>AH$4*投入係数表!AH72</f>
        <v>0</v>
      </c>
      <c r="AI73" s="37">
        <f>AI$4*投入係数表!AI72</f>
        <v>0</v>
      </c>
      <c r="AJ73" s="37">
        <f>AJ$4*投入係数表!AJ72</f>
        <v>0</v>
      </c>
      <c r="AK73" s="37">
        <f>AK$4*投入係数表!AK72</f>
        <v>0</v>
      </c>
      <c r="AL73" s="37">
        <f>AL$4*投入係数表!AL72</f>
        <v>0</v>
      </c>
      <c r="AM73" s="37">
        <f>AM$4*投入係数表!AM72</f>
        <v>0</v>
      </c>
      <c r="AN73" s="37">
        <f>AN$4*投入係数表!AN72</f>
        <v>0</v>
      </c>
      <c r="AO73" s="37">
        <f>AO$4*投入係数表!AO72</f>
        <v>0</v>
      </c>
      <c r="AP73" s="37">
        <f>AP$4*投入係数表!AP72</f>
        <v>0</v>
      </c>
      <c r="AQ73" s="37">
        <f>AQ$4*投入係数表!AQ72</f>
        <v>0</v>
      </c>
      <c r="AR73" s="37">
        <f>AR$4*投入係数表!AR72</f>
        <v>0</v>
      </c>
      <c r="AS73" s="37">
        <f>AS$4*投入係数表!AS72</f>
        <v>0</v>
      </c>
      <c r="AT73" s="37">
        <f>AT$4*投入係数表!AT72</f>
        <v>0</v>
      </c>
      <c r="AU73" s="37">
        <f>AU$4*投入係数表!AU72</f>
        <v>0</v>
      </c>
      <c r="AV73" s="37">
        <f>AV$4*投入係数表!AV72</f>
        <v>0</v>
      </c>
      <c r="AW73" s="37">
        <f>AW$4*投入係数表!AW72</f>
        <v>0</v>
      </c>
      <c r="AX73" s="37">
        <f>AX$4*投入係数表!AX72</f>
        <v>0</v>
      </c>
      <c r="AY73" s="37">
        <f>AY$4*投入係数表!AY72</f>
        <v>0</v>
      </c>
      <c r="AZ73" s="37">
        <f>AZ$4*投入係数表!AZ72</f>
        <v>0</v>
      </c>
      <c r="BA73" s="37">
        <f>BA$4*投入係数表!BA72</f>
        <v>0</v>
      </c>
      <c r="BB73" s="37">
        <f>BB$4*投入係数表!BB72</f>
        <v>0</v>
      </c>
      <c r="BC73" s="37">
        <f>BC$4*投入係数表!BC72</f>
        <v>0</v>
      </c>
      <c r="BD73" s="37">
        <f>BD$4*投入係数表!BD72</f>
        <v>0</v>
      </c>
      <c r="BE73" s="37">
        <f>BE$4*投入係数表!BE72</f>
        <v>0</v>
      </c>
      <c r="BF73" s="37">
        <f>BF$4*投入係数表!BF72</f>
        <v>0</v>
      </c>
      <c r="BG73" s="37">
        <f>BG$4*投入係数表!BG72</f>
        <v>0</v>
      </c>
      <c r="BH73" s="37">
        <f>BH$4*投入係数表!BH72</f>
        <v>0</v>
      </c>
      <c r="BI73" s="37">
        <f>BI$4*投入係数表!BI72</f>
        <v>0</v>
      </c>
      <c r="BJ73" s="37">
        <f>BJ$4*投入係数表!BJ72</f>
        <v>0</v>
      </c>
      <c r="BK73" s="37">
        <f>BK$4*投入係数表!BK72</f>
        <v>0</v>
      </c>
      <c r="BL73" s="37">
        <f>BL$4*投入係数表!BL72</f>
        <v>0</v>
      </c>
      <c r="BM73" s="37">
        <f>BM$4*投入係数表!BM72</f>
        <v>0</v>
      </c>
      <c r="BN73" s="37">
        <f>BN$4*投入係数表!BN72</f>
        <v>0</v>
      </c>
      <c r="BO73" s="37">
        <f>BO$4*投入係数表!BO72</f>
        <v>0</v>
      </c>
      <c r="BP73" s="37">
        <f>BP$4*投入係数表!BP72</f>
        <v>0</v>
      </c>
      <c r="BQ73" s="37">
        <f>BQ$4*投入係数表!BQ72</f>
        <v>0</v>
      </c>
      <c r="BR73" s="37">
        <f>BR$4*投入係数表!BR72</f>
        <v>0</v>
      </c>
      <c r="BS73" s="37">
        <f>BS$4*投入係数表!BS72</f>
        <v>0</v>
      </c>
      <c r="BT73" s="37">
        <f>BT$4*投入係数表!BT72</f>
        <v>0</v>
      </c>
      <c r="BU73" s="37">
        <f>BU$4*投入係数表!BU72</f>
        <v>0</v>
      </c>
      <c r="BV73" s="37">
        <f>BV$4*投入係数表!BV72</f>
        <v>0</v>
      </c>
      <c r="BW73" s="37">
        <f>BW$4*投入係数表!BW72</f>
        <v>0</v>
      </c>
      <c r="BX73" s="37">
        <f>BX$4*投入係数表!BX72</f>
        <v>0</v>
      </c>
      <c r="BY73" s="37">
        <f>BY$4*投入係数表!BY72</f>
        <v>0</v>
      </c>
      <c r="BZ73" s="37">
        <f>BZ$4*投入係数表!BZ72</f>
        <v>0</v>
      </c>
      <c r="CA73" s="37">
        <f>CA$4*投入係数表!CA72</f>
        <v>0</v>
      </c>
      <c r="CB73" s="37">
        <f>CB$4*投入係数表!CB72</f>
        <v>0</v>
      </c>
      <c r="CC73" s="37">
        <f>CC$4*投入係数表!CC72</f>
        <v>0</v>
      </c>
      <c r="CD73" s="37">
        <f>CD$4*投入係数表!CD72</f>
        <v>0</v>
      </c>
      <c r="CE73" s="37">
        <f>CE$4*投入係数表!CE72</f>
        <v>0</v>
      </c>
      <c r="CF73" s="37">
        <f>CF$4*投入係数表!CF72</f>
        <v>0</v>
      </c>
      <c r="CG73" s="37">
        <f>CG$4*投入係数表!CG72</f>
        <v>0</v>
      </c>
      <c r="CH73" s="37">
        <f>CH$4*投入係数表!CH72</f>
        <v>0</v>
      </c>
      <c r="CI73" s="37">
        <f>CI$4*投入係数表!CI72</f>
        <v>0</v>
      </c>
      <c r="CJ73" s="37">
        <f>CJ$4*投入係数表!CJ72</f>
        <v>0</v>
      </c>
      <c r="CK73" s="37">
        <f>CK$4*投入係数表!CK72</f>
        <v>0</v>
      </c>
      <c r="CL73" s="37">
        <f>CL$4*投入係数表!CL72</f>
        <v>0</v>
      </c>
      <c r="CM73" s="37">
        <f>CM$4*投入係数表!CM72</f>
        <v>0</v>
      </c>
      <c r="CN73" s="37">
        <f>CN$4*投入係数表!CN72</f>
        <v>0</v>
      </c>
      <c r="CO73" s="37">
        <f>CO$4*投入係数表!CO72</f>
        <v>0</v>
      </c>
      <c r="CP73" s="37">
        <f>CP$4*投入係数表!CP72</f>
        <v>0</v>
      </c>
      <c r="CQ73" s="37">
        <f>CQ$4*投入係数表!CQ72</f>
        <v>0</v>
      </c>
      <c r="CR73" s="37">
        <f>CR$4*投入係数表!CR72</f>
        <v>0</v>
      </c>
      <c r="CS73" s="37">
        <f>CS$4*投入係数表!CS72</f>
        <v>0</v>
      </c>
      <c r="CT73" s="37">
        <f>CT$4*投入係数表!CT72</f>
        <v>0</v>
      </c>
      <c r="CU73" s="37">
        <f>CU$4*投入係数表!CU72</f>
        <v>0</v>
      </c>
      <c r="CV73" s="37">
        <f>CV$4*投入係数表!CV72</f>
        <v>0</v>
      </c>
      <c r="CW73" s="37">
        <f>CW$4*投入係数表!CW72</f>
        <v>0</v>
      </c>
      <c r="CX73" s="37">
        <f>CX$4*投入係数表!CX72</f>
        <v>0</v>
      </c>
      <c r="CY73" s="37">
        <f>CY$4*投入係数表!CY72</f>
        <v>0</v>
      </c>
      <c r="CZ73" s="37">
        <f>CZ$4*投入係数表!CZ72</f>
        <v>0</v>
      </c>
      <c r="DA73" s="37">
        <f>DA$4*投入係数表!DA72</f>
        <v>0</v>
      </c>
      <c r="DB73" s="37">
        <f>DB$4*投入係数表!DB72</f>
        <v>0</v>
      </c>
      <c r="DC73" s="37">
        <f>DC$4*投入係数表!DC72</f>
        <v>0</v>
      </c>
      <c r="DD73" s="37">
        <f>DD$4*投入係数表!DD72</f>
        <v>0</v>
      </c>
      <c r="DE73" s="34">
        <f t="shared" si="1"/>
        <v>0</v>
      </c>
    </row>
    <row r="74" spans="1:109" x14ac:dyDescent="0.15">
      <c r="A74" s="8" t="s">
        <v>110</v>
      </c>
      <c r="B74" s="9" t="s">
        <v>119</v>
      </c>
      <c r="C74" s="37">
        <f>C$4*投入係数表!C73</f>
        <v>0</v>
      </c>
      <c r="D74" s="37">
        <f>D$4*投入係数表!D73</f>
        <v>0</v>
      </c>
      <c r="E74" s="37">
        <f>E$4*投入係数表!E73</f>
        <v>0</v>
      </c>
      <c r="F74" s="37">
        <f>F$4*投入係数表!F73</f>
        <v>0</v>
      </c>
      <c r="G74" s="37">
        <f>G$4*投入係数表!G73</f>
        <v>0</v>
      </c>
      <c r="H74" s="37">
        <f>H$4*投入係数表!H73</f>
        <v>0</v>
      </c>
      <c r="I74" s="37">
        <f>I$4*投入係数表!I73</f>
        <v>0</v>
      </c>
      <c r="J74" s="37">
        <f>J$4*投入係数表!J73</f>
        <v>0</v>
      </c>
      <c r="K74" s="37">
        <f>K$4*投入係数表!K73</f>
        <v>0</v>
      </c>
      <c r="L74" s="37">
        <f>L$4*投入係数表!L73</f>
        <v>0</v>
      </c>
      <c r="M74" s="37">
        <f>M$4*投入係数表!M73</f>
        <v>0</v>
      </c>
      <c r="N74" s="37">
        <f>N$4*投入係数表!N73</f>
        <v>0</v>
      </c>
      <c r="O74" s="37">
        <f>O$4*投入係数表!O73</f>
        <v>0</v>
      </c>
      <c r="P74" s="37">
        <f>P$4*投入係数表!P73</f>
        <v>0</v>
      </c>
      <c r="Q74" s="37">
        <f>Q$4*投入係数表!Q73</f>
        <v>0</v>
      </c>
      <c r="R74" s="37">
        <f>R$4*投入係数表!R73</f>
        <v>0</v>
      </c>
      <c r="S74" s="37">
        <f>S$4*投入係数表!S73</f>
        <v>0</v>
      </c>
      <c r="T74" s="37">
        <f>T$4*投入係数表!T73</f>
        <v>0</v>
      </c>
      <c r="U74" s="37">
        <f>U$4*投入係数表!U73</f>
        <v>0</v>
      </c>
      <c r="V74" s="37">
        <f>V$4*投入係数表!V73</f>
        <v>0</v>
      </c>
      <c r="W74" s="37">
        <f>W$4*投入係数表!W73</f>
        <v>0</v>
      </c>
      <c r="X74" s="37">
        <f>X$4*投入係数表!X73</f>
        <v>0</v>
      </c>
      <c r="Y74" s="37">
        <f>Y$4*投入係数表!Y73</f>
        <v>0</v>
      </c>
      <c r="Z74" s="37">
        <f>Z$4*投入係数表!Z73</f>
        <v>0</v>
      </c>
      <c r="AA74" s="37">
        <f>AA$4*投入係数表!AA73</f>
        <v>0</v>
      </c>
      <c r="AB74" s="37">
        <f>AB$4*投入係数表!AB73</f>
        <v>0</v>
      </c>
      <c r="AC74" s="37">
        <f>AC$4*投入係数表!AC73</f>
        <v>0</v>
      </c>
      <c r="AD74" s="37">
        <f>AD$4*投入係数表!AD73</f>
        <v>0</v>
      </c>
      <c r="AE74" s="37">
        <f>AE$4*投入係数表!AE73</f>
        <v>0</v>
      </c>
      <c r="AF74" s="37">
        <f>AF$4*投入係数表!AF73</f>
        <v>0</v>
      </c>
      <c r="AG74" s="37">
        <f>AG$4*投入係数表!AG73</f>
        <v>0</v>
      </c>
      <c r="AH74" s="37">
        <f>AH$4*投入係数表!AH73</f>
        <v>0</v>
      </c>
      <c r="AI74" s="37">
        <f>AI$4*投入係数表!AI73</f>
        <v>0</v>
      </c>
      <c r="AJ74" s="37">
        <f>AJ$4*投入係数表!AJ73</f>
        <v>0</v>
      </c>
      <c r="AK74" s="37">
        <f>AK$4*投入係数表!AK73</f>
        <v>0</v>
      </c>
      <c r="AL74" s="37">
        <f>AL$4*投入係数表!AL73</f>
        <v>0</v>
      </c>
      <c r="AM74" s="37">
        <f>AM$4*投入係数表!AM73</f>
        <v>0</v>
      </c>
      <c r="AN74" s="37">
        <f>AN$4*投入係数表!AN73</f>
        <v>0</v>
      </c>
      <c r="AO74" s="37">
        <f>AO$4*投入係数表!AO73</f>
        <v>0</v>
      </c>
      <c r="AP74" s="37">
        <f>AP$4*投入係数表!AP73</f>
        <v>0</v>
      </c>
      <c r="AQ74" s="37">
        <f>AQ$4*投入係数表!AQ73</f>
        <v>0</v>
      </c>
      <c r="AR74" s="37">
        <f>AR$4*投入係数表!AR73</f>
        <v>0</v>
      </c>
      <c r="AS74" s="37">
        <f>AS$4*投入係数表!AS73</f>
        <v>0</v>
      </c>
      <c r="AT74" s="37">
        <f>AT$4*投入係数表!AT73</f>
        <v>0</v>
      </c>
      <c r="AU74" s="37">
        <f>AU$4*投入係数表!AU73</f>
        <v>0</v>
      </c>
      <c r="AV74" s="37">
        <f>AV$4*投入係数表!AV73</f>
        <v>0</v>
      </c>
      <c r="AW74" s="37">
        <f>AW$4*投入係数表!AW73</f>
        <v>0</v>
      </c>
      <c r="AX74" s="37">
        <f>AX$4*投入係数表!AX73</f>
        <v>0</v>
      </c>
      <c r="AY74" s="37">
        <f>AY$4*投入係数表!AY73</f>
        <v>0</v>
      </c>
      <c r="AZ74" s="37">
        <f>AZ$4*投入係数表!AZ73</f>
        <v>0</v>
      </c>
      <c r="BA74" s="37">
        <f>BA$4*投入係数表!BA73</f>
        <v>0</v>
      </c>
      <c r="BB74" s="37">
        <f>BB$4*投入係数表!BB73</f>
        <v>0</v>
      </c>
      <c r="BC74" s="37">
        <f>BC$4*投入係数表!BC73</f>
        <v>0</v>
      </c>
      <c r="BD74" s="37">
        <f>BD$4*投入係数表!BD73</f>
        <v>0</v>
      </c>
      <c r="BE74" s="37">
        <f>BE$4*投入係数表!BE73</f>
        <v>0</v>
      </c>
      <c r="BF74" s="37">
        <f>BF$4*投入係数表!BF73</f>
        <v>0</v>
      </c>
      <c r="BG74" s="37">
        <f>BG$4*投入係数表!BG73</f>
        <v>0</v>
      </c>
      <c r="BH74" s="37">
        <f>BH$4*投入係数表!BH73</f>
        <v>0</v>
      </c>
      <c r="BI74" s="37">
        <f>BI$4*投入係数表!BI73</f>
        <v>0</v>
      </c>
      <c r="BJ74" s="37">
        <f>BJ$4*投入係数表!BJ73</f>
        <v>0</v>
      </c>
      <c r="BK74" s="37">
        <f>BK$4*投入係数表!BK73</f>
        <v>0</v>
      </c>
      <c r="BL74" s="37">
        <f>BL$4*投入係数表!BL73</f>
        <v>0</v>
      </c>
      <c r="BM74" s="37">
        <f>BM$4*投入係数表!BM73</f>
        <v>0</v>
      </c>
      <c r="BN74" s="37">
        <f>BN$4*投入係数表!BN73</f>
        <v>0</v>
      </c>
      <c r="BO74" s="37">
        <f>BO$4*投入係数表!BO73</f>
        <v>0</v>
      </c>
      <c r="BP74" s="37">
        <f>BP$4*投入係数表!BP73</f>
        <v>0</v>
      </c>
      <c r="BQ74" s="37">
        <f>BQ$4*投入係数表!BQ73</f>
        <v>0</v>
      </c>
      <c r="BR74" s="37">
        <f>BR$4*投入係数表!BR73</f>
        <v>0</v>
      </c>
      <c r="BS74" s="37">
        <f>BS$4*投入係数表!BS73</f>
        <v>0</v>
      </c>
      <c r="BT74" s="37">
        <f>BT$4*投入係数表!BT73</f>
        <v>0</v>
      </c>
      <c r="BU74" s="37">
        <f>BU$4*投入係数表!BU73</f>
        <v>0</v>
      </c>
      <c r="BV74" s="37">
        <f>BV$4*投入係数表!BV73</f>
        <v>0</v>
      </c>
      <c r="BW74" s="37">
        <f>BW$4*投入係数表!BW73</f>
        <v>0</v>
      </c>
      <c r="BX74" s="37">
        <f>BX$4*投入係数表!BX73</f>
        <v>0</v>
      </c>
      <c r="BY74" s="37">
        <f>BY$4*投入係数表!BY73</f>
        <v>0</v>
      </c>
      <c r="BZ74" s="37">
        <f>BZ$4*投入係数表!BZ73</f>
        <v>0</v>
      </c>
      <c r="CA74" s="37">
        <f>CA$4*投入係数表!CA73</f>
        <v>0</v>
      </c>
      <c r="CB74" s="37">
        <f>CB$4*投入係数表!CB73</f>
        <v>0</v>
      </c>
      <c r="CC74" s="37">
        <f>CC$4*投入係数表!CC73</f>
        <v>0</v>
      </c>
      <c r="CD74" s="37">
        <f>CD$4*投入係数表!CD73</f>
        <v>0</v>
      </c>
      <c r="CE74" s="37">
        <f>CE$4*投入係数表!CE73</f>
        <v>0</v>
      </c>
      <c r="CF74" s="37">
        <f>CF$4*投入係数表!CF73</f>
        <v>0</v>
      </c>
      <c r="CG74" s="37">
        <f>CG$4*投入係数表!CG73</f>
        <v>0</v>
      </c>
      <c r="CH74" s="37">
        <f>CH$4*投入係数表!CH73</f>
        <v>0</v>
      </c>
      <c r="CI74" s="37">
        <f>CI$4*投入係数表!CI73</f>
        <v>0</v>
      </c>
      <c r="CJ74" s="37">
        <f>CJ$4*投入係数表!CJ73</f>
        <v>0</v>
      </c>
      <c r="CK74" s="37">
        <f>CK$4*投入係数表!CK73</f>
        <v>0</v>
      </c>
      <c r="CL74" s="37">
        <f>CL$4*投入係数表!CL73</f>
        <v>0</v>
      </c>
      <c r="CM74" s="37">
        <f>CM$4*投入係数表!CM73</f>
        <v>0</v>
      </c>
      <c r="CN74" s="37">
        <f>CN$4*投入係数表!CN73</f>
        <v>0</v>
      </c>
      <c r="CO74" s="37">
        <f>CO$4*投入係数表!CO73</f>
        <v>0</v>
      </c>
      <c r="CP74" s="37">
        <f>CP$4*投入係数表!CP73</f>
        <v>0</v>
      </c>
      <c r="CQ74" s="37">
        <f>CQ$4*投入係数表!CQ73</f>
        <v>0</v>
      </c>
      <c r="CR74" s="37">
        <f>CR$4*投入係数表!CR73</f>
        <v>0</v>
      </c>
      <c r="CS74" s="37">
        <f>CS$4*投入係数表!CS73</f>
        <v>0</v>
      </c>
      <c r="CT74" s="37">
        <f>CT$4*投入係数表!CT73</f>
        <v>0</v>
      </c>
      <c r="CU74" s="37">
        <f>CU$4*投入係数表!CU73</f>
        <v>0</v>
      </c>
      <c r="CV74" s="37">
        <f>CV$4*投入係数表!CV73</f>
        <v>0</v>
      </c>
      <c r="CW74" s="37">
        <f>CW$4*投入係数表!CW73</f>
        <v>0</v>
      </c>
      <c r="CX74" s="37">
        <f>CX$4*投入係数表!CX73</f>
        <v>0</v>
      </c>
      <c r="CY74" s="37">
        <f>CY$4*投入係数表!CY73</f>
        <v>0</v>
      </c>
      <c r="CZ74" s="37">
        <f>CZ$4*投入係数表!CZ73</f>
        <v>0</v>
      </c>
      <c r="DA74" s="37">
        <f>DA$4*投入係数表!DA73</f>
        <v>0</v>
      </c>
      <c r="DB74" s="37">
        <f>DB$4*投入係数表!DB73</f>
        <v>0</v>
      </c>
      <c r="DC74" s="37">
        <f>DC$4*投入係数表!DC73</f>
        <v>0</v>
      </c>
      <c r="DD74" s="37">
        <f>DD$4*投入係数表!DD73</f>
        <v>0</v>
      </c>
      <c r="DE74" s="34">
        <f t="shared" si="1"/>
        <v>0</v>
      </c>
    </row>
    <row r="75" spans="1:109" x14ac:dyDescent="0.15">
      <c r="A75" s="8" t="s">
        <v>112</v>
      </c>
      <c r="B75" s="9" t="s">
        <v>121</v>
      </c>
      <c r="C75" s="37">
        <f>C$4*投入係数表!C74</f>
        <v>0</v>
      </c>
      <c r="D75" s="37">
        <f>D$4*投入係数表!D74</f>
        <v>0</v>
      </c>
      <c r="E75" s="37">
        <f>E$4*投入係数表!E74</f>
        <v>0</v>
      </c>
      <c r="F75" s="37">
        <f>F$4*投入係数表!F74</f>
        <v>0</v>
      </c>
      <c r="G75" s="37">
        <f>G$4*投入係数表!G74</f>
        <v>0</v>
      </c>
      <c r="H75" s="37">
        <f>H$4*投入係数表!H74</f>
        <v>0</v>
      </c>
      <c r="I75" s="37">
        <f>I$4*投入係数表!I74</f>
        <v>0</v>
      </c>
      <c r="J75" s="37">
        <f>J$4*投入係数表!J74</f>
        <v>0</v>
      </c>
      <c r="K75" s="37">
        <f>K$4*投入係数表!K74</f>
        <v>0</v>
      </c>
      <c r="L75" s="37">
        <f>L$4*投入係数表!L74</f>
        <v>0</v>
      </c>
      <c r="M75" s="37">
        <f>M$4*投入係数表!M74</f>
        <v>0</v>
      </c>
      <c r="N75" s="37">
        <f>N$4*投入係数表!N74</f>
        <v>0</v>
      </c>
      <c r="O75" s="37">
        <f>O$4*投入係数表!O74</f>
        <v>0</v>
      </c>
      <c r="P75" s="37">
        <f>P$4*投入係数表!P74</f>
        <v>0</v>
      </c>
      <c r="Q75" s="37">
        <f>Q$4*投入係数表!Q74</f>
        <v>0</v>
      </c>
      <c r="R75" s="37">
        <f>R$4*投入係数表!R74</f>
        <v>0</v>
      </c>
      <c r="S75" s="37">
        <f>S$4*投入係数表!S74</f>
        <v>0</v>
      </c>
      <c r="T75" s="37">
        <f>T$4*投入係数表!T74</f>
        <v>0</v>
      </c>
      <c r="U75" s="37">
        <f>U$4*投入係数表!U74</f>
        <v>0</v>
      </c>
      <c r="V75" s="37">
        <f>V$4*投入係数表!V74</f>
        <v>0</v>
      </c>
      <c r="W75" s="37">
        <f>W$4*投入係数表!W74</f>
        <v>0</v>
      </c>
      <c r="X75" s="37">
        <f>X$4*投入係数表!X74</f>
        <v>0</v>
      </c>
      <c r="Y75" s="37">
        <f>Y$4*投入係数表!Y74</f>
        <v>0</v>
      </c>
      <c r="Z75" s="37">
        <f>Z$4*投入係数表!Z74</f>
        <v>0</v>
      </c>
      <c r="AA75" s="37">
        <f>AA$4*投入係数表!AA74</f>
        <v>0</v>
      </c>
      <c r="AB75" s="37">
        <f>AB$4*投入係数表!AB74</f>
        <v>0</v>
      </c>
      <c r="AC75" s="37">
        <f>AC$4*投入係数表!AC74</f>
        <v>0</v>
      </c>
      <c r="AD75" s="37">
        <f>AD$4*投入係数表!AD74</f>
        <v>0</v>
      </c>
      <c r="AE75" s="37">
        <f>AE$4*投入係数表!AE74</f>
        <v>0</v>
      </c>
      <c r="AF75" s="37">
        <f>AF$4*投入係数表!AF74</f>
        <v>0</v>
      </c>
      <c r="AG75" s="37">
        <f>AG$4*投入係数表!AG74</f>
        <v>0</v>
      </c>
      <c r="AH75" s="37">
        <f>AH$4*投入係数表!AH74</f>
        <v>0</v>
      </c>
      <c r="AI75" s="37">
        <f>AI$4*投入係数表!AI74</f>
        <v>0</v>
      </c>
      <c r="AJ75" s="37">
        <f>AJ$4*投入係数表!AJ74</f>
        <v>0</v>
      </c>
      <c r="AK75" s="37">
        <f>AK$4*投入係数表!AK74</f>
        <v>0</v>
      </c>
      <c r="AL75" s="37">
        <f>AL$4*投入係数表!AL74</f>
        <v>0</v>
      </c>
      <c r="AM75" s="37">
        <f>AM$4*投入係数表!AM74</f>
        <v>0</v>
      </c>
      <c r="AN75" s="37">
        <f>AN$4*投入係数表!AN74</f>
        <v>0</v>
      </c>
      <c r="AO75" s="37">
        <f>AO$4*投入係数表!AO74</f>
        <v>0</v>
      </c>
      <c r="AP75" s="37">
        <f>AP$4*投入係数表!AP74</f>
        <v>0</v>
      </c>
      <c r="AQ75" s="37">
        <f>AQ$4*投入係数表!AQ74</f>
        <v>0</v>
      </c>
      <c r="AR75" s="37">
        <f>AR$4*投入係数表!AR74</f>
        <v>0</v>
      </c>
      <c r="AS75" s="37">
        <f>AS$4*投入係数表!AS74</f>
        <v>0</v>
      </c>
      <c r="AT75" s="37">
        <f>AT$4*投入係数表!AT74</f>
        <v>0</v>
      </c>
      <c r="AU75" s="37">
        <f>AU$4*投入係数表!AU74</f>
        <v>0</v>
      </c>
      <c r="AV75" s="37">
        <f>AV$4*投入係数表!AV74</f>
        <v>0</v>
      </c>
      <c r="AW75" s="37">
        <f>AW$4*投入係数表!AW74</f>
        <v>0</v>
      </c>
      <c r="AX75" s="37">
        <f>AX$4*投入係数表!AX74</f>
        <v>0</v>
      </c>
      <c r="AY75" s="37">
        <f>AY$4*投入係数表!AY74</f>
        <v>0</v>
      </c>
      <c r="AZ75" s="37">
        <f>AZ$4*投入係数表!AZ74</f>
        <v>0</v>
      </c>
      <c r="BA75" s="37">
        <f>BA$4*投入係数表!BA74</f>
        <v>0</v>
      </c>
      <c r="BB75" s="37">
        <f>BB$4*投入係数表!BB74</f>
        <v>0</v>
      </c>
      <c r="BC75" s="37">
        <f>BC$4*投入係数表!BC74</f>
        <v>0</v>
      </c>
      <c r="BD75" s="37">
        <f>BD$4*投入係数表!BD74</f>
        <v>0</v>
      </c>
      <c r="BE75" s="37">
        <f>BE$4*投入係数表!BE74</f>
        <v>0</v>
      </c>
      <c r="BF75" s="37">
        <f>BF$4*投入係数表!BF74</f>
        <v>0</v>
      </c>
      <c r="BG75" s="37">
        <f>BG$4*投入係数表!BG74</f>
        <v>0</v>
      </c>
      <c r="BH75" s="37">
        <f>BH$4*投入係数表!BH74</f>
        <v>0</v>
      </c>
      <c r="BI75" s="37">
        <f>BI$4*投入係数表!BI74</f>
        <v>0</v>
      </c>
      <c r="BJ75" s="37">
        <f>BJ$4*投入係数表!BJ74</f>
        <v>0</v>
      </c>
      <c r="BK75" s="37">
        <f>BK$4*投入係数表!BK74</f>
        <v>0</v>
      </c>
      <c r="BL75" s="37">
        <f>BL$4*投入係数表!BL74</f>
        <v>0</v>
      </c>
      <c r="BM75" s="37">
        <f>BM$4*投入係数表!BM74</f>
        <v>0</v>
      </c>
      <c r="BN75" s="37">
        <f>BN$4*投入係数表!BN74</f>
        <v>0</v>
      </c>
      <c r="BO75" s="37">
        <f>BO$4*投入係数表!BO74</f>
        <v>0</v>
      </c>
      <c r="BP75" s="37">
        <f>BP$4*投入係数表!BP74</f>
        <v>0</v>
      </c>
      <c r="BQ75" s="37">
        <f>BQ$4*投入係数表!BQ74</f>
        <v>0</v>
      </c>
      <c r="BR75" s="37">
        <f>BR$4*投入係数表!BR74</f>
        <v>0</v>
      </c>
      <c r="BS75" s="37">
        <f>BS$4*投入係数表!BS74</f>
        <v>0</v>
      </c>
      <c r="BT75" s="37">
        <f>BT$4*投入係数表!BT74</f>
        <v>0</v>
      </c>
      <c r="BU75" s="37">
        <f>BU$4*投入係数表!BU74</f>
        <v>0</v>
      </c>
      <c r="BV75" s="37">
        <f>BV$4*投入係数表!BV74</f>
        <v>0</v>
      </c>
      <c r="BW75" s="37">
        <f>BW$4*投入係数表!BW74</f>
        <v>0</v>
      </c>
      <c r="BX75" s="37">
        <f>BX$4*投入係数表!BX74</f>
        <v>0</v>
      </c>
      <c r="BY75" s="37">
        <f>BY$4*投入係数表!BY74</f>
        <v>0</v>
      </c>
      <c r="BZ75" s="37">
        <f>BZ$4*投入係数表!BZ74</f>
        <v>0</v>
      </c>
      <c r="CA75" s="37">
        <f>CA$4*投入係数表!CA74</f>
        <v>0</v>
      </c>
      <c r="CB75" s="37">
        <f>CB$4*投入係数表!CB74</f>
        <v>0</v>
      </c>
      <c r="CC75" s="37">
        <f>CC$4*投入係数表!CC74</f>
        <v>0</v>
      </c>
      <c r="CD75" s="37">
        <f>CD$4*投入係数表!CD74</f>
        <v>0</v>
      </c>
      <c r="CE75" s="37">
        <f>CE$4*投入係数表!CE74</f>
        <v>0</v>
      </c>
      <c r="CF75" s="37">
        <f>CF$4*投入係数表!CF74</f>
        <v>0</v>
      </c>
      <c r="CG75" s="37">
        <f>CG$4*投入係数表!CG74</f>
        <v>0</v>
      </c>
      <c r="CH75" s="37">
        <f>CH$4*投入係数表!CH74</f>
        <v>0</v>
      </c>
      <c r="CI75" s="37">
        <f>CI$4*投入係数表!CI74</f>
        <v>0</v>
      </c>
      <c r="CJ75" s="37">
        <f>CJ$4*投入係数表!CJ74</f>
        <v>0</v>
      </c>
      <c r="CK75" s="37">
        <f>CK$4*投入係数表!CK74</f>
        <v>0</v>
      </c>
      <c r="CL75" s="37">
        <f>CL$4*投入係数表!CL74</f>
        <v>0</v>
      </c>
      <c r="CM75" s="37">
        <f>CM$4*投入係数表!CM74</f>
        <v>0</v>
      </c>
      <c r="CN75" s="37">
        <f>CN$4*投入係数表!CN74</f>
        <v>0</v>
      </c>
      <c r="CO75" s="37">
        <f>CO$4*投入係数表!CO74</f>
        <v>0</v>
      </c>
      <c r="CP75" s="37">
        <f>CP$4*投入係数表!CP74</f>
        <v>0</v>
      </c>
      <c r="CQ75" s="37">
        <f>CQ$4*投入係数表!CQ74</f>
        <v>0</v>
      </c>
      <c r="CR75" s="37">
        <f>CR$4*投入係数表!CR74</f>
        <v>0</v>
      </c>
      <c r="CS75" s="37">
        <f>CS$4*投入係数表!CS74</f>
        <v>0</v>
      </c>
      <c r="CT75" s="37">
        <f>CT$4*投入係数表!CT74</f>
        <v>0</v>
      </c>
      <c r="CU75" s="37">
        <f>CU$4*投入係数表!CU74</f>
        <v>0</v>
      </c>
      <c r="CV75" s="37">
        <f>CV$4*投入係数表!CV74</f>
        <v>0</v>
      </c>
      <c r="CW75" s="37">
        <f>CW$4*投入係数表!CW74</f>
        <v>0</v>
      </c>
      <c r="CX75" s="37">
        <f>CX$4*投入係数表!CX74</f>
        <v>0</v>
      </c>
      <c r="CY75" s="37">
        <f>CY$4*投入係数表!CY74</f>
        <v>0</v>
      </c>
      <c r="CZ75" s="37">
        <f>CZ$4*投入係数表!CZ74</f>
        <v>0</v>
      </c>
      <c r="DA75" s="37">
        <f>DA$4*投入係数表!DA74</f>
        <v>0</v>
      </c>
      <c r="DB75" s="37">
        <f>DB$4*投入係数表!DB74</f>
        <v>0</v>
      </c>
      <c r="DC75" s="37">
        <f>DC$4*投入係数表!DC74</f>
        <v>0</v>
      </c>
      <c r="DD75" s="37">
        <f>DD$4*投入係数表!DD74</f>
        <v>0</v>
      </c>
      <c r="DE75" s="34">
        <f t="shared" si="1"/>
        <v>0</v>
      </c>
    </row>
    <row r="76" spans="1:109" x14ac:dyDescent="0.15">
      <c r="A76" s="8" t="s">
        <v>114</v>
      </c>
      <c r="B76" s="9" t="s">
        <v>123</v>
      </c>
      <c r="C76" s="37">
        <f>C$4*投入係数表!C75</f>
        <v>0</v>
      </c>
      <c r="D76" s="37">
        <f>D$4*投入係数表!D75</f>
        <v>0</v>
      </c>
      <c r="E76" s="37">
        <f>E$4*投入係数表!E75</f>
        <v>0</v>
      </c>
      <c r="F76" s="37">
        <f>F$4*投入係数表!F75</f>
        <v>0</v>
      </c>
      <c r="G76" s="37">
        <f>G$4*投入係数表!G75</f>
        <v>0</v>
      </c>
      <c r="H76" s="37">
        <f>H$4*投入係数表!H75</f>
        <v>0</v>
      </c>
      <c r="I76" s="37">
        <f>I$4*投入係数表!I75</f>
        <v>0</v>
      </c>
      <c r="J76" s="37">
        <f>J$4*投入係数表!J75</f>
        <v>0</v>
      </c>
      <c r="K76" s="37">
        <f>K$4*投入係数表!K75</f>
        <v>0</v>
      </c>
      <c r="L76" s="37">
        <f>L$4*投入係数表!L75</f>
        <v>0</v>
      </c>
      <c r="M76" s="37">
        <f>M$4*投入係数表!M75</f>
        <v>0</v>
      </c>
      <c r="N76" s="37">
        <f>N$4*投入係数表!N75</f>
        <v>0</v>
      </c>
      <c r="O76" s="37">
        <f>O$4*投入係数表!O75</f>
        <v>0</v>
      </c>
      <c r="P76" s="37">
        <f>P$4*投入係数表!P75</f>
        <v>0</v>
      </c>
      <c r="Q76" s="37">
        <f>Q$4*投入係数表!Q75</f>
        <v>0</v>
      </c>
      <c r="R76" s="37">
        <f>R$4*投入係数表!R75</f>
        <v>0</v>
      </c>
      <c r="S76" s="37">
        <f>S$4*投入係数表!S75</f>
        <v>0</v>
      </c>
      <c r="T76" s="37">
        <f>T$4*投入係数表!T75</f>
        <v>0</v>
      </c>
      <c r="U76" s="37">
        <f>U$4*投入係数表!U75</f>
        <v>0</v>
      </c>
      <c r="V76" s="37">
        <f>V$4*投入係数表!V75</f>
        <v>0</v>
      </c>
      <c r="W76" s="37">
        <f>W$4*投入係数表!W75</f>
        <v>0</v>
      </c>
      <c r="X76" s="37">
        <f>X$4*投入係数表!X75</f>
        <v>0</v>
      </c>
      <c r="Y76" s="37">
        <f>Y$4*投入係数表!Y75</f>
        <v>0</v>
      </c>
      <c r="Z76" s="37">
        <f>Z$4*投入係数表!Z75</f>
        <v>0</v>
      </c>
      <c r="AA76" s="37">
        <f>AA$4*投入係数表!AA75</f>
        <v>0</v>
      </c>
      <c r="AB76" s="37">
        <f>AB$4*投入係数表!AB75</f>
        <v>0</v>
      </c>
      <c r="AC76" s="37">
        <f>AC$4*投入係数表!AC75</f>
        <v>0</v>
      </c>
      <c r="AD76" s="37">
        <f>AD$4*投入係数表!AD75</f>
        <v>0</v>
      </c>
      <c r="AE76" s="37">
        <f>AE$4*投入係数表!AE75</f>
        <v>0</v>
      </c>
      <c r="AF76" s="37">
        <f>AF$4*投入係数表!AF75</f>
        <v>0</v>
      </c>
      <c r="AG76" s="37">
        <f>AG$4*投入係数表!AG75</f>
        <v>0</v>
      </c>
      <c r="AH76" s="37">
        <f>AH$4*投入係数表!AH75</f>
        <v>0</v>
      </c>
      <c r="AI76" s="37">
        <f>AI$4*投入係数表!AI75</f>
        <v>0</v>
      </c>
      <c r="AJ76" s="37">
        <f>AJ$4*投入係数表!AJ75</f>
        <v>0</v>
      </c>
      <c r="AK76" s="37">
        <f>AK$4*投入係数表!AK75</f>
        <v>0</v>
      </c>
      <c r="AL76" s="37">
        <f>AL$4*投入係数表!AL75</f>
        <v>0</v>
      </c>
      <c r="AM76" s="37">
        <f>AM$4*投入係数表!AM75</f>
        <v>0</v>
      </c>
      <c r="AN76" s="37">
        <f>AN$4*投入係数表!AN75</f>
        <v>0</v>
      </c>
      <c r="AO76" s="37">
        <f>AO$4*投入係数表!AO75</f>
        <v>0</v>
      </c>
      <c r="AP76" s="37">
        <f>AP$4*投入係数表!AP75</f>
        <v>0</v>
      </c>
      <c r="AQ76" s="37">
        <f>AQ$4*投入係数表!AQ75</f>
        <v>0</v>
      </c>
      <c r="AR76" s="37">
        <f>AR$4*投入係数表!AR75</f>
        <v>0</v>
      </c>
      <c r="AS76" s="37">
        <f>AS$4*投入係数表!AS75</f>
        <v>0</v>
      </c>
      <c r="AT76" s="37">
        <f>AT$4*投入係数表!AT75</f>
        <v>0</v>
      </c>
      <c r="AU76" s="37">
        <f>AU$4*投入係数表!AU75</f>
        <v>0</v>
      </c>
      <c r="AV76" s="37">
        <f>AV$4*投入係数表!AV75</f>
        <v>0</v>
      </c>
      <c r="AW76" s="37">
        <f>AW$4*投入係数表!AW75</f>
        <v>0</v>
      </c>
      <c r="AX76" s="37">
        <f>AX$4*投入係数表!AX75</f>
        <v>0</v>
      </c>
      <c r="AY76" s="37">
        <f>AY$4*投入係数表!AY75</f>
        <v>0</v>
      </c>
      <c r="AZ76" s="37">
        <f>AZ$4*投入係数表!AZ75</f>
        <v>0</v>
      </c>
      <c r="BA76" s="37">
        <f>BA$4*投入係数表!BA75</f>
        <v>0</v>
      </c>
      <c r="BB76" s="37">
        <f>BB$4*投入係数表!BB75</f>
        <v>0</v>
      </c>
      <c r="BC76" s="37">
        <f>BC$4*投入係数表!BC75</f>
        <v>0</v>
      </c>
      <c r="BD76" s="37">
        <f>BD$4*投入係数表!BD75</f>
        <v>0</v>
      </c>
      <c r="BE76" s="37">
        <f>BE$4*投入係数表!BE75</f>
        <v>0</v>
      </c>
      <c r="BF76" s="37">
        <f>BF$4*投入係数表!BF75</f>
        <v>0</v>
      </c>
      <c r="BG76" s="37">
        <f>BG$4*投入係数表!BG75</f>
        <v>0</v>
      </c>
      <c r="BH76" s="37">
        <f>BH$4*投入係数表!BH75</f>
        <v>0</v>
      </c>
      <c r="BI76" s="37">
        <f>BI$4*投入係数表!BI75</f>
        <v>0</v>
      </c>
      <c r="BJ76" s="37">
        <f>BJ$4*投入係数表!BJ75</f>
        <v>0</v>
      </c>
      <c r="BK76" s="37">
        <f>BK$4*投入係数表!BK75</f>
        <v>0</v>
      </c>
      <c r="BL76" s="37">
        <f>BL$4*投入係数表!BL75</f>
        <v>0</v>
      </c>
      <c r="BM76" s="37">
        <f>BM$4*投入係数表!BM75</f>
        <v>0</v>
      </c>
      <c r="BN76" s="37">
        <f>BN$4*投入係数表!BN75</f>
        <v>0</v>
      </c>
      <c r="BO76" s="37">
        <f>BO$4*投入係数表!BO75</f>
        <v>0</v>
      </c>
      <c r="BP76" s="37">
        <f>BP$4*投入係数表!BP75</f>
        <v>0</v>
      </c>
      <c r="BQ76" s="37">
        <f>BQ$4*投入係数表!BQ75</f>
        <v>0</v>
      </c>
      <c r="BR76" s="37">
        <f>BR$4*投入係数表!BR75</f>
        <v>0</v>
      </c>
      <c r="BS76" s="37">
        <f>BS$4*投入係数表!BS75</f>
        <v>0</v>
      </c>
      <c r="BT76" s="37">
        <f>BT$4*投入係数表!BT75</f>
        <v>0</v>
      </c>
      <c r="BU76" s="37">
        <f>BU$4*投入係数表!BU75</f>
        <v>0</v>
      </c>
      <c r="BV76" s="37">
        <f>BV$4*投入係数表!BV75</f>
        <v>0</v>
      </c>
      <c r="BW76" s="37">
        <f>BW$4*投入係数表!BW75</f>
        <v>0</v>
      </c>
      <c r="BX76" s="37">
        <f>BX$4*投入係数表!BX75</f>
        <v>0</v>
      </c>
      <c r="BY76" s="37">
        <f>BY$4*投入係数表!BY75</f>
        <v>0</v>
      </c>
      <c r="BZ76" s="37">
        <f>BZ$4*投入係数表!BZ75</f>
        <v>0</v>
      </c>
      <c r="CA76" s="37">
        <f>CA$4*投入係数表!CA75</f>
        <v>0</v>
      </c>
      <c r="CB76" s="37">
        <f>CB$4*投入係数表!CB75</f>
        <v>0</v>
      </c>
      <c r="CC76" s="37">
        <f>CC$4*投入係数表!CC75</f>
        <v>0</v>
      </c>
      <c r="CD76" s="37">
        <f>CD$4*投入係数表!CD75</f>
        <v>0</v>
      </c>
      <c r="CE76" s="37">
        <f>CE$4*投入係数表!CE75</f>
        <v>0</v>
      </c>
      <c r="CF76" s="37">
        <f>CF$4*投入係数表!CF75</f>
        <v>0</v>
      </c>
      <c r="CG76" s="37">
        <f>CG$4*投入係数表!CG75</f>
        <v>0</v>
      </c>
      <c r="CH76" s="37">
        <f>CH$4*投入係数表!CH75</f>
        <v>0</v>
      </c>
      <c r="CI76" s="37">
        <f>CI$4*投入係数表!CI75</f>
        <v>0</v>
      </c>
      <c r="CJ76" s="37">
        <f>CJ$4*投入係数表!CJ75</f>
        <v>0</v>
      </c>
      <c r="CK76" s="37">
        <f>CK$4*投入係数表!CK75</f>
        <v>0</v>
      </c>
      <c r="CL76" s="37">
        <f>CL$4*投入係数表!CL75</f>
        <v>0</v>
      </c>
      <c r="CM76" s="37">
        <f>CM$4*投入係数表!CM75</f>
        <v>0</v>
      </c>
      <c r="CN76" s="37">
        <f>CN$4*投入係数表!CN75</f>
        <v>0</v>
      </c>
      <c r="CO76" s="37">
        <f>CO$4*投入係数表!CO75</f>
        <v>0</v>
      </c>
      <c r="CP76" s="37">
        <f>CP$4*投入係数表!CP75</f>
        <v>0</v>
      </c>
      <c r="CQ76" s="37">
        <f>CQ$4*投入係数表!CQ75</f>
        <v>0</v>
      </c>
      <c r="CR76" s="37">
        <f>CR$4*投入係数表!CR75</f>
        <v>0</v>
      </c>
      <c r="CS76" s="37">
        <f>CS$4*投入係数表!CS75</f>
        <v>0</v>
      </c>
      <c r="CT76" s="37">
        <f>CT$4*投入係数表!CT75</f>
        <v>0</v>
      </c>
      <c r="CU76" s="37">
        <f>CU$4*投入係数表!CU75</f>
        <v>0</v>
      </c>
      <c r="CV76" s="37">
        <f>CV$4*投入係数表!CV75</f>
        <v>0</v>
      </c>
      <c r="CW76" s="37">
        <f>CW$4*投入係数表!CW75</f>
        <v>0</v>
      </c>
      <c r="CX76" s="37">
        <f>CX$4*投入係数表!CX75</f>
        <v>0</v>
      </c>
      <c r="CY76" s="37">
        <f>CY$4*投入係数表!CY75</f>
        <v>0</v>
      </c>
      <c r="CZ76" s="37">
        <f>CZ$4*投入係数表!CZ75</f>
        <v>0</v>
      </c>
      <c r="DA76" s="37">
        <f>DA$4*投入係数表!DA75</f>
        <v>0</v>
      </c>
      <c r="DB76" s="37">
        <f>DB$4*投入係数表!DB75</f>
        <v>0</v>
      </c>
      <c r="DC76" s="37">
        <f>DC$4*投入係数表!DC75</f>
        <v>0</v>
      </c>
      <c r="DD76" s="37">
        <f>DD$4*投入係数表!DD75</f>
        <v>0</v>
      </c>
      <c r="DE76" s="34">
        <f t="shared" si="1"/>
        <v>0</v>
      </c>
    </row>
    <row r="77" spans="1:109" x14ac:dyDescent="0.15">
      <c r="A77" s="8" t="s">
        <v>116</v>
      </c>
      <c r="B77" s="9" t="s">
        <v>125</v>
      </c>
      <c r="C77" s="37">
        <f>C$4*投入係数表!C76</f>
        <v>0</v>
      </c>
      <c r="D77" s="37">
        <f>D$4*投入係数表!D76</f>
        <v>0</v>
      </c>
      <c r="E77" s="37">
        <f>E$4*投入係数表!E76</f>
        <v>0</v>
      </c>
      <c r="F77" s="37">
        <f>F$4*投入係数表!F76</f>
        <v>0</v>
      </c>
      <c r="G77" s="37">
        <f>G$4*投入係数表!G76</f>
        <v>0</v>
      </c>
      <c r="H77" s="37">
        <f>H$4*投入係数表!H76</f>
        <v>0</v>
      </c>
      <c r="I77" s="37">
        <f>I$4*投入係数表!I76</f>
        <v>0</v>
      </c>
      <c r="J77" s="37">
        <f>J$4*投入係数表!J76</f>
        <v>0</v>
      </c>
      <c r="K77" s="37">
        <f>K$4*投入係数表!K76</f>
        <v>0</v>
      </c>
      <c r="L77" s="37">
        <f>L$4*投入係数表!L76</f>
        <v>0</v>
      </c>
      <c r="M77" s="37">
        <f>M$4*投入係数表!M76</f>
        <v>0</v>
      </c>
      <c r="N77" s="37">
        <f>N$4*投入係数表!N76</f>
        <v>0</v>
      </c>
      <c r="O77" s="37">
        <f>O$4*投入係数表!O76</f>
        <v>0</v>
      </c>
      <c r="P77" s="37">
        <f>P$4*投入係数表!P76</f>
        <v>0</v>
      </c>
      <c r="Q77" s="37">
        <f>Q$4*投入係数表!Q76</f>
        <v>0</v>
      </c>
      <c r="R77" s="37">
        <f>R$4*投入係数表!R76</f>
        <v>0</v>
      </c>
      <c r="S77" s="37">
        <f>S$4*投入係数表!S76</f>
        <v>0</v>
      </c>
      <c r="T77" s="37">
        <f>T$4*投入係数表!T76</f>
        <v>0</v>
      </c>
      <c r="U77" s="37">
        <f>U$4*投入係数表!U76</f>
        <v>0</v>
      </c>
      <c r="V77" s="37">
        <f>V$4*投入係数表!V76</f>
        <v>0</v>
      </c>
      <c r="W77" s="37">
        <f>W$4*投入係数表!W76</f>
        <v>0</v>
      </c>
      <c r="X77" s="37">
        <f>X$4*投入係数表!X76</f>
        <v>0</v>
      </c>
      <c r="Y77" s="37">
        <f>Y$4*投入係数表!Y76</f>
        <v>0</v>
      </c>
      <c r="Z77" s="37">
        <f>Z$4*投入係数表!Z76</f>
        <v>0</v>
      </c>
      <c r="AA77" s="37">
        <f>AA$4*投入係数表!AA76</f>
        <v>0</v>
      </c>
      <c r="AB77" s="37">
        <f>AB$4*投入係数表!AB76</f>
        <v>0</v>
      </c>
      <c r="AC77" s="37">
        <f>AC$4*投入係数表!AC76</f>
        <v>0</v>
      </c>
      <c r="AD77" s="37">
        <f>AD$4*投入係数表!AD76</f>
        <v>0</v>
      </c>
      <c r="AE77" s="37">
        <f>AE$4*投入係数表!AE76</f>
        <v>0</v>
      </c>
      <c r="AF77" s="37">
        <f>AF$4*投入係数表!AF76</f>
        <v>0</v>
      </c>
      <c r="AG77" s="37">
        <f>AG$4*投入係数表!AG76</f>
        <v>0</v>
      </c>
      <c r="AH77" s="37">
        <f>AH$4*投入係数表!AH76</f>
        <v>0</v>
      </c>
      <c r="AI77" s="37">
        <f>AI$4*投入係数表!AI76</f>
        <v>0</v>
      </c>
      <c r="AJ77" s="37">
        <f>AJ$4*投入係数表!AJ76</f>
        <v>0</v>
      </c>
      <c r="AK77" s="37">
        <f>AK$4*投入係数表!AK76</f>
        <v>0</v>
      </c>
      <c r="AL77" s="37">
        <f>AL$4*投入係数表!AL76</f>
        <v>0</v>
      </c>
      <c r="AM77" s="37">
        <f>AM$4*投入係数表!AM76</f>
        <v>0</v>
      </c>
      <c r="AN77" s="37">
        <f>AN$4*投入係数表!AN76</f>
        <v>0</v>
      </c>
      <c r="AO77" s="37">
        <f>AO$4*投入係数表!AO76</f>
        <v>0</v>
      </c>
      <c r="AP77" s="37">
        <f>AP$4*投入係数表!AP76</f>
        <v>0</v>
      </c>
      <c r="AQ77" s="37">
        <f>AQ$4*投入係数表!AQ76</f>
        <v>0</v>
      </c>
      <c r="AR77" s="37">
        <f>AR$4*投入係数表!AR76</f>
        <v>0</v>
      </c>
      <c r="AS77" s="37">
        <f>AS$4*投入係数表!AS76</f>
        <v>0</v>
      </c>
      <c r="AT77" s="37">
        <f>AT$4*投入係数表!AT76</f>
        <v>0</v>
      </c>
      <c r="AU77" s="37">
        <f>AU$4*投入係数表!AU76</f>
        <v>0</v>
      </c>
      <c r="AV77" s="37">
        <f>AV$4*投入係数表!AV76</f>
        <v>0</v>
      </c>
      <c r="AW77" s="37">
        <f>AW$4*投入係数表!AW76</f>
        <v>0</v>
      </c>
      <c r="AX77" s="37">
        <f>AX$4*投入係数表!AX76</f>
        <v>0</v>
      </c>
      <c r="AY77" s="37">
        <f>AY$4*投入係数表!AY76</f>
        <v>0</v>
      </c>
      <c r="AZ77" s="37">
        <f>AZ$4*投入係数表!AZ76</f>
        <v>0</v>
      </c>
      <c r="BA77" s="37">
        <f>BA$4*投入係数表!BA76</f>
        <v>0</v>
      </c>
      <c r="BB77" s="37">
        <f>BB$4*投入係数表!BB76</f>
        <v>0</v>
      </c>
      <c r="BC77" s="37">
        <f>BC$4*投入係数表!BC76</f>
        <v>0</v>
      </c>
      <c r="BD77" s="37">
        <f>BD$4*投入係数表!BD76</f>
        <v>0</v>
      </c>
      <c r="BE77" s="37">
        <f>BE$4*投入係数表!BE76</f>
        <v>0</v>
      </c>
      <c r="BF77" s="37">
        <f>BF$4*投入係数表!BF76</f>
        <v>0</v>
      </c>
      <c r="BG77" s="37">
        <f>BG$4*投入係数表!BG76</f>
        <v>0</v>
      </c>
      <c r="BH77" s="37">
        <f>BH$4*投入係数表!BH76</f>
        <v>0</v>
      </c>
      <c r="BI77" s="37">
        <f>BI$4*投入係数表!BI76</f>
        <v>0</v>
      </c>
      <c r="BJ77" s="37">
        <f>BJ$4*投入係数表!BJ76</f>
        <v>0</v>
      </c>
      <c r="BK77" s="37">
        <f>BK$4*投入係数表!BK76</f>
        <v>0</v>
      </c>
      <c r="BL77" s="37">
        <f>BL$4*投入係数表!BL76</f>
        <v>0</v>
      </c>
      <c r="BM77" s="37">
        <f>BM$4*投入係数表!BM76</f>
        <v>0</v>
      </c>
      <c r="BN77" s="37">
        <f>BN$4*投入係数表!BN76</f>
        <v>0</v>
      </c>
      <c r="BO77" s="37">
        <f>BO$4*投入係数表!BO76</f>
        <v>0</v>
      </c>
      <c r="BP77" s="37">
        <f>BP$4*投入係数表!BP76</f>
        <v>0</v>
      </c>
      <c r="BQ77" s="37">
        <f>BQ$4*投入係数表!BQ76</f>
        <v>0</v>
      </c>
      <c r="BR77" s="37">
        <f>BR$4*投入係数表!BR76</f>
        <v>0</v>
      </c>
      <c r="BS77" s="37">
        <f>BS$4*投入係数表!BS76</f>
        <v>0</v>
      </c>
      <c r="BT77" s="37">
        <f>BT$4*投入係数表!BT76</f>
        <v>0</v>
      </c>
      <c r="BU77" s="37">
        <f>BU$4*投入係数表!BU76</f>
        <v>0</v>
      </c>
      <c r="BV77" s="37">
        <f>BV$4*投入係数表!BV76</f>
        <v>0</v>
      </c>
      <c r="BW77" s="37">
        <f>BW$4*投入係数表!BW76</f>
        <v>0</v>
      </c>
      <c r="BX77" s="37">
        <f>BX$4*投入係数表!BX76</f>
        <v>0</v>
      </c>
      <c r="BY77" s="37">
        <f>BY$4*投入係数表!BY76</f>
        <v>0</v>
      </c>
      <c r="BZ77" s="37">
        <f>BZ$4*投入係数表!BZ76</f>
        <v>0</v>
      </c>
      <c r="CA77" s="37">
        <f>CA$4*投入係数表!CA76</f>
        <v>0</v>
      </c>
      <c r="CB77" s="37">
        <f>CB$4*投入係数表!CB76</f>
        <v>0</v>
      </c>
      <c r="CC77" s="37">
        <f>CC$4*投入係数表!CC76</f>
        <v>0</v>
      </c>
      <c r="CD77" s="37">
        <f>CD$4*投入係数表!CD76</f>
        <v>0</v>
      </c>
      <c r="CE77" s="37">
        <f>CE$4*投入係数表!CE76</f>
        <v>0</v>
      </c>
      <c r="CF77" s="37">
        <f>CF$4*投入係数表!CF76</f>
        <v>0</v>
      </c>
      <c r="CG77" s="37">
        <f>CG$4*投入係数表!CG76</f>
        <v>0</v>
      </c>
      <c r="CH77" s="37">
        <f>CH$4*投入係数表!CH76</f>
        <v>0</v>
      </c>
      <c r="CI77" s="37">
        <f>CI$4*投入係数表!CI76</f>
        <v>0</v>
      </c>
      <c r="CJ77" s="37">
        <f>CJ$4*投入係数表!CJ76</f>
        <v>0</v>
      </c>
      <c r="CK77" s="37">
        <f>CK$4*投入係数表!CK76</f>
        <v>0</v>
      </c>
      <c r="CL77" s="37">
        <f>CL$4*投入係数表!CL76</f>
        <v>0</v>
      </c>
      <c r="CM77" s="37">
        <f>CM$4*投入係数表!CM76</f>
        <v>0</v>
      </c>
      <c r="CN77" s="37">
        <f>CN$4*投入係数表!CN76</f>
        <v>0</v>
      </c>
      <c r="CO77" s="37">
        <f>CO$4*投入係数表!CO76</f>
        <v>0</v>
      </c>
      <c r="CP77" s="37">
        <f>CP$4*投入係数表!CP76</f>
        <v>0</v>
      </c>
      <c r="CQ77" s="37">
        <f>CQ$4*投入係数表!CQ76</f>
        <v>0</v>
      </c>
      <c r="CR77" s="37">
        <f>CR$4*投入係数表!CR76</f>
        <v>0</v>
      </c>
      <c r="CS77" s="37">
        <f>CS$4*投入係数表!CS76</f>
        <v>0</v>
      </c>
      <c r="CT77" s="37">
        <f>CT$4*投入係数表!CT76</f>
        <v>0</v>
      </c>
      <c r="CU77" s="37">
        <f>CU$4*投入係数表!CU76</f>
        <v>0</v>
      </c>
      <c r="CV77" s="37">
        <f>CV$4*投入係数表!CV76</f>
        <v>0</v>
      </c>
      <c r="CW77" s="37">
        <f>CW$4*投入係数表!CW76</f>
        <v>0</v>
      </c>
      <c r="CX77" s="37">
        <f>CX$4*投入係数表!CX76</f>
        <v>0</v>
      </c>
      <c r="CY77" s="37">
        <f>CY$4*投入係数表!CY76</f>
        <v>0</v>
      </c>
      <c r="CZ77" s="37">
        <f>CZ$4*投入係数表!CZ76</f>
        <v>0</v>
      </c>
      <c r="DA77" s="37">
        <f>DA$4*投入係数表!DA76</f>
        <v>0</v>
      </c>
      <c r="DB77" s="37">
        <f>DB$4*投入係数表!DB76</f>
        <v>0</v>
      </c>
      <c r="DC77" s="37">
        <f>DC$4*投入係数表!DC76</f>
        <v>0</v>
      </c>
      <c r="DD77" s="37">
        <f>DD$4*投入係数表!DD76</f>
        <v>0</v>
      </c>
      <c r="DE77" s="34">
        <f t="shared" si="1"/>
        <v>0</v>
      </c>
    </row>
    <row r="78" spans="1:109" x14ac:dyDescent="0.15">
      <c r="A78" s="8" t="s">
        <v>118</v>
      </c>
      <c r="B78" s="9" t="s">
        <v>296</v>
      </c>
      <c r="C78" s="37">
        <f>C$4*投入係数表!C77</f>
        <v>0</v>
      </c>
      <c r="D78" s="37">
        <f>D$4*投入係数表!D77</f>
        <v>0</v>
      </c>
      <c r="E78" s="37">
        <f>E$4*投入係数表!E77</f>
        <v>0</v>
      </c>
      <c r="F78" s="37">
        <f>F$4*投入係数表!F77</f>
        <v>0</v>
      </c>
      <c r="G78" s="37">
        <f>G$4*投入係数表!G77</f>
        <v>0</v>
      </c>
      <c r="H78" s="37">
        <f>H$4*投入係数表!H77</f>
        <v>0</v>
      </c>
      <c r="I78" s="37">
        <f>I$4*投入係数表!I77</f>
        <v>0</v>
      </c>
      <c r="J78" s="37">
        <f>J$4*投入係数表!J77</f>
        <v>0</v>
      </c>
      <c r="K78" s="37">
        <f>K$4*投入係数表!K77</f>
        <v>0</v>
      </c>
      <c r="L78" s="37">
        <f>L$4*投入係数表!L77</f>
        <v>0</v>
      </c>
      <c r="M78" s="37">
        <f>M$4*投入係数表!M77</f>
        <v>0</v>
      </c>
      <c r="N78" s="37">
        <f>N$4*投入係数表!N77</f>
        <v>0</v>
      </c>
      <c r="O78" s="37">
        <f>O$4*投入係数表!O77</f>
        <v>0</v>
      </c>
      <c r="P78" s="37">
        <f>P$4*投入係数表!P77</f>
        <v>0</v>
      </c>
      <c r="Q78" s="37">
        <f>Q$4*投入係数表!Q77</f>
        <v>0</v>
      </c>
      <c r="R78" s="37">
        <f>R$4*投入係数表!R77</f>
        <v>0</v>
      </c>
      <c r="S78" s="37">
        <f>S$4*投入係数表!S77</f>
        <v>0</v>
      </c>
      <c r="T78" s="37">
        <f>T$4*投入係数表!T77</f>
        <v>0</v>
      </c>
      <c r="U78" s="37">
        <f>U$4*投入係数表!U77</f>
        <v>0</v>
      </c>
      <c r="V78" s="37">
        <f>V$4*投入係数表!V77</f>
        <v>0</v>
      </c>
      <c r="W78" s="37">
        <f>W$4*投入係数表!W77</f>
        <v>0</v>
      </c>
      <c r="X78" s="37">
        <f>X$4*投入係数表!X77</f>
        <v>0</v>
      </c>
      <c r="Y78" s="37">
        <f>Y$4*投入係数表!Y77</f>
        <v>0</v>
      </c>
      <c r="Z78" s="37">
        <f>Z$4*投入係数表!Z77</f>
        <v>0</v>
      </c>
      <c r="AA78" s="37">
        <f>AA$4*投入係数表!AA77</f>
        <v>0</v>
      </c>
      <c r="AB78" s="37">
        <f>AB$4*投入係数表!AB77</f>
        <v>0</v>
      </c>
      <c r="AC78" s="37">
        <f>AC$4*投入係数表!AC77</f>
        <v>0</v>
      </c>
      <c r="AD78" s="37">
        <f>AD$4*投入係数表!AD77</f>
        <v>0</v>
      </c>
      <c r="AE78" s="37">
        <f>AE$4*投入係数表!AE77</f>
        <v>0</v>
      </c>
      <c r="AF78" s="37">
        <f>AF$4*投入係数表!AF77</f>
        <v>0</v>
      </c>
      <c r="AG78" s="37">
        <f>AG$4*投入係数表!AG77</f>
        <v>0</v>
      </c>
      <c r="AH78" s="37">
        <f>AH$4*投入係数表!AH77</f>
        <v>0</v>
      </c>
      <c r="AI78" s="37">
        <f>AI$4*投入係数表!AI77</f>
        <v>0</v>
      </c>
      <c r="AJ78" s="37">
        <f>AJ$4*投入係数表!AJ77</f>
        <v>0</v>
      </c>
      <c r="AK78" s="37">
        <f>AK$4*投入係数表!AK77</f>
        <v>0</v>
      </c>
      <c r="AL78" s="37">
        <f>AL$4*投入係数表!AL77</f>
        <v>0</v>
      </c>
      <c r="AM78" s="37">
        <f>AM$4*投入係数表!AM77</f>
        <v>0</v>
      </c>
      <c r="AN78" s="37">
        <f>AN$4*投入係数表!AN77</f>
        <v>0</v>
      </c>
      <c r="AO78" s="37">
        <f>AO$4*投入係数表!AO77</f>
        <v>0</v>
      </c>
      <c r="AP78" s="37">
        <f>AP$4*投入係数表!AP77</f>
        <v>0</v>
      </c>
      <c r="AQ78" s="37">
        <f>AQ$4*投入係数表!AQ77</f>
        <v>0</v>
      </c>
      <c r="AR78" s="37">
        <f>AR$4*投入係数表!AR77</f>
        <v>0</v>
      </c>
      <c r="AS78" s="37">
        <f>AS$4*投入係数表!AS77</f>
        <v>0</v>
      </c>
      <c r="AT78" s="37">
        <f>AT$4*投入係数表!AT77</f>
        <v>0</v>
      </c>
      <c r="AU78" s="37">
        <f>AU$4*投入係数表!AU77</f>
        <v>0</v>
      </c>
      <c r="AV78" s="37">
        <f>AV$4*投入係数表!AV77</f>
        <v>0</v>
      </c>
      <c r="AW78" s="37">
        <f>AW$4*投入係数表!AW77</f>
        <v>0</v>
      </c>
      <c r="AX78" s="37">
        <f>AX$4*投入係数表!AX77</f>
        <v>0</v>
      </c>
      <c r="AY78" s="37">
        <f>AY$4*投入係数表!AY77</f>
        <v>0</v>
      </c>
      <c r="AZ78" s="37">
        <f>AZ$4*投入係数表!AZ77</f>
        <v>0</v>
      </c>
      <c r="BA78" s="37">
        <f>BA$4*投入係数表!BA77</f>
        <v>0</v>
      </c>
      <c r="BB78" s="37">
        <f>BB$4*投入係数表!BB77</f>
        <v>0</v>
      </c>
      <c r="BC78" s="37">
        <f>BC$4*投入係数表!BC77</f>
        <v>0</v>
      </c>
      <c r="BD78" s="37">
        <f>BD$4*投入係数表!BD77</f>
        <v>0</v>
      </c>
      <c r="BE78" s="37">
        <f>BE$4*投入係数表!BE77</f>
        <v>0</v>
      </c>
      <c r="BF78" s="37">
        <f>BF$4*投入係数表!BF77</f>
        <v>0</v>
      </c>
      <c r="BG78" s="37">
        <f>BG$4*投入係数表!BG77</f>
        <v>0</v>
      </c>
      <c r="BH78" s="37">
        <f>BH$4*投入係数表!BH77</f>
        <v>0</v>
      </c>
      <c r="BI78" s="37">
        <f>BI$4*投入係数表!BI77</f>
        <v>0</v>
      </c>
      <c r="BJ78" s="37">
        <f>BJ$4*投入係数表!BJ77</f>
        <v>0</v>
      </c>
      <c r="BK78" s="37">
        <f>BK$4*投入係数表!BK77</f>
        <v>0</v>
      </c>
      <c r="BL78" s="37">
        <f>BL$4*投入係数表!BL77</f>
        <v>0</v>
      </c>
      <c r="BM78" s="37">
        <f>BM$4*投入係数表!BM77</f>
        <v>0</v>
      </c>
      <c r="BN78" s="37">
        <f>BN$4*投入係数表!BN77</f>
        <v>0</v>
      </c>
      <c r="BO78" s="37">
        <f>BO$4*投入係数表!BO77</f>
        <v>0</v>
      </c>
      <c r="BP78" s="37">
        <f>BP$4*投入係数表!BP77</f>
        <v>0</v>
      </c>
      <c r="BQ78" s="37">
        <f>BQ$4*投入係数表!BQ77</f>
        <v>0</v>
      </c>
      <c r="BR78" s="37">
        <f>BR$4*投入係数表!BR77</f>
        <v>0</v>
      </c>
      <c r="BS78" s="37">
        <f>BS$4*投入係数表!BS77</f>
        <v>0</v>
      </c>
      <c r="BT78" s="37">
        <f>BT$4*投入係数表!BT77</f>
        <v>0</v>
      </c>
      <c r="BU78" s="37">
        <f>BU$4*投入係数表!BU77</f>
        <v>0</v>
      </c>
      <c r="BV78" s="37">
        <f>BV$4*投入係数表!BV77</f>
        <v>0</v>
      </c>
      <c r="BW78" s="37">
        <f>BW$4*投入係数表!BW77</f>
        <v>0</v>
      </c>
      <c r="BX78" s="37">
        <f>BX$4*投入係数表!BX77</f>
        <v>0</v>
      </c>
      <c r="BY78" s="37">
        <f>BY$4*投入係数表!BY77</f>
        <v>0</v>
      </c>
      <c r="BZ78" s="37">
        <f>BZ$4*投入係数表!BZ77</f>
        <v>0</v>
      </c>
      <c r="CA78" s="37">
        <f>CA$4*投入係数表!CA77</f>
        <v>0</v>
      </c>
      <c r="CB78" s="37">
        <f>CB$4*投入係数表!CB77</f>
        <v>0</v>
      </c>
      <c r="CC78" s="37">
        <f>CC$4*投入係数表!CC77</f>
        <v>0</v>
      </c>
      <c r="CD78" s="37">
        <f>CD$4*投入係数表!CD77</f>
        <v>0</v>
      </c>
      <c r="CE78" s="37">
        <f>CE$4*投入係数表!CE77</f>
        <v>0</v>
      </c>
      <c r="CF78" s="37">
        <f>CF$4*投入係数表!CF77</f>
        <v>0</v>
      </c>
      <c r="CG78" s="37">
        <f>CG$4*投入係数表!CG77</f>
        <v>0</v>
      </c>
      <c r="CH78" s="37">
        <f>CH$4*投入係数表!CH77</f>
        <v>0</v>
      </c>
      <c r="CI78" s="37">
        <f>CI$4*投入係数表!CI77</f>
        <v>0</v>
      </c>
      <c r="CJ78" s="37">
        <f>CJ$4*投入係数表!CJ77</f>
        <v>0</v>
      </c>
      <c r="CK78" s="37">
        <f>CK$4*投入係数表!CK77</f>
        <v>0</v>
      </c>
      <c r="CL78" s="37">
        <f>CL$4*投入係数表!CL77</f>
        <v>0</v>
      </c>
      <c r="CM78" s="37">
        <f>CM$4*投入係数表!CM77</f>
        <v>0</v>
      </c>
      <c r="CN78" s="37">
        <f>CN$4*投入係数表!CN77</f>
        <v>0</v>
      </c>
      <c r="CO78" s="37">
        <f>CO$4*投入係数表!CO77</f>
        <v>0</v>
      </c>
      <c r="CP78" s="37">
        <f>CP$4*投入係数表!CP77</f>
        <v>0</v>
      </c>
      <c r="CQ78" s="37">
        <f>CQ$4*投入係数表!CQ77</f>
        <v>0</v>
      </c>
      <c r="CR78" s="37">
        <f>CR$4*投入係数表!CR77</f>
        <v>0</v>
      </c>
      <c r="CS78" s="37">
        <f>CS$4*投入係数表!CS77</f>
        <v>0</v>
      </c>
      <c r="CT78" s="37">
        <f>CT$4*投入係数表!CT77</f>
        <v>0</v>
      </c>
      <c r="CU78" s="37">
        <f>CU$4*投入係数表!CU77</f>
        <v>0</v>
      </c>
      <c r="CV78" s="37">
        <f>CV$4*投入係数表!CV77</f>
        <v>0</v>
      </c>
      <c r="CW78" s="37">
        <f>CW$4*投入係数表!CW77</f>
        <v>0</v>
      </c>
      <c r="CX78" s="37">
        <f>CX$4*投入係数表!CX77</f>
        <v>0</v>
      </c>
      <c r="CY78" s="37">
        <f>CY$4*投入係数表!CY77</f>
        <v>0</v>
      </c>
      <c r="CZ78" s="37">
        <f>CZ$4*投入係数表!CZ77</f>
        <v>0</v>
      </c>
      <c r="DA78" s="37">
        <f>DA$4*投入係数表!DA77</f>
        <v>0</v>
      </c>
      <c r="DB78" s="37">
        <f>DB$4*投入係数表!DB77</f>
        <v>0</v>
      </c>
      <c r="DC78" s="37">
        <f>DC$4*投入係数表!DC77</f>
        <v>0</v>
      </c>
      <c r="DD78" s="37">
        <f>DD$4*投入係数表!DD77</f>
        <v>0</v>
      </c>
      <c r="DE78" s="34">
        <f t="shared" si="1"/>
        <v>0</v>
      </c>
    </row>
    <row r="79" spans="1:109" x14ac:dyDescent="0.15">
      <c r="A79" s="8" t="s">
        <v>120</v>
      </c>
      <c r="B79" s="9" t="s">
        <v>128</v>
      </c>
      <c r="C79" s="37">
        <f>C$4*投入係数表!C78</f>
        <v>0</v>
      </c>
      <c r="D79" s="37">
        <f>D$4*投入係数表!D78</f>
        <v>0</v>
      </c>
      <c r="E79" s="37">
        <f>E$4*投入係数表!E78</f>
        <v>0</v>
      </c>
      <c r="F79" s="37">
        <f>F$4*投入係数表!F78</f>
        <v>0</v>
      </c>
      <c r="G79" s="37">
        <f>G$4*投入係数表!G78</f>
        <v>0</v>
      </c>
      <c r="H79" s="37">
        <f>H$4*投入係数表!H78</f>
        <v>0</v>
      </c>
      <c r="I79" s="37">
        <f>I$4*投入係数表!I78</f>
        <v>0</v>
      </c>
      <c r="J79" s="37">
        <f>J$4*投入係数表!J78</f>
        <v>0</v>
      </c>
      <c r="K79" s="37">
        <f>K$4*投入係数表!K78</f>
        <v>0</v>
      </c>
      <c r="L79" s="37">
        <f>L$4*投入係数表!L78</f>
        <v>0</v>
      </c>
      <c r="M79" s="37">
        <f>M$4*投入係数表!M78</f>
        <v>0</v>
      </c>
      <c r="N79" s="37">
        <f>N$4*投入係数表!N78</f>
        <v>0</v>
      </c>
      <c r="O79" s="37">
        <f>O$4*投入係数表!O78</f>
        <v>0</v>
      </c>
      <c r="P79" s="37">
        <f>P$4*投入係数表!P78</f>
        <v>0</v>
      </c>
      <c r="Q79" s="37">
        <f>Q$4*投入係数表!Q78</f>
        <v>0</v>
      </c>
      <c r="R79" s="37">
        <f>R$4*投入係数表!R78</f>
        <v>0</v>
      </c>
      <c r="S79" s="37">
        <f>S$4*投入係数表!S78</f>
        <v>0</v>
      </c>
      <c r="T79" s="37">
        <f>T$4*投入係数表!T78</f>
        <v>0</v>
      </c>
      <c r="U79" s="37">
        <f>U$4*投入係数表!U78</f>
        <v>0</v>
      </c>
      <c r="V79" s="37">
        <f>V$4*投入係数表!V78</f>
        <v>0</v>
      </c>
      <c r="W79" s="37">
        <f>W$4*投入係数表!W78</f>
        <v>0</v>
      </c>
      <c r="X79" s="37">
        <f>X$4*投入係数表!X78</f>
        <v>0</v>
      </c>
      <c r="Y79" s="37">
        <f>Y$4*投入係数表!Y78</f>
        <v>0</v>
      </c>
      <c r="Z79" s="37">
        <f>Z$4*投入係数表!Z78</f>
        <v>0</v>
      </c>
      <c r="AA79" s="37">
        <f>AA$4*投入係数表!AA78</f>
        <v>0</v>
      </c>
      <c r="AB79" s="37">
        <f>AB$4*投入係数表!AB78</f>
        <v>0</v>
      </c>
      <c r="AC79" s="37">
        <f>AC$4*投入係数表!AC78</f>
        <v>0</v>
      </c>
      <c r="AD79" s="37">
        <f>AD$4*投入係数表!AD78</f>
        <v>0</v>
      </c>
      <c r="AE79" s="37">
        <f>AE$4*投入係数表!AE78</f>
        <v>0</v>
      </c>
      <c r="AF79" s="37">
        <f>AF$4*投入係数表!AF78</f>
        <v>0</v>
      </c>
      <c r="AG79" s="37">
        <f>AG$4*投入係数表!AG78</f>
        <v>0</v>
      </c>
      <c r="AH79" s="37">
        <f>AH$4*投入係数表!AH78</f>
        <v>0</v>
      </c>
      <c r="AI79" s="37">
        <f>AI$4*投入係数表!AI78</f>
        <v>0</v>
      </c>
      <c r="AJ79" s="37">
        <f>AJ$4*投入係数表!AJ78</f>
        <v>0</v>
      </c>
      <c r="AK79" s="37">
        <f>AK$4*投入係数表!AK78</f>
        <v>0</v>
      </c>
      <c r="AL79" s="37">
        <f>AL$4*投入係数表!AL78</f>
        <v>0</v>
      </c>
      <c r="AM79" s="37">
        <f>AM$4*投入係数表!AM78</f>
        <v>0</v>
      </c>
      <c r="AN79" s="37">
        <f>AN$4*投入係数表!AN78</f>
        <v>0</v>
      </c>
      <c r="AO79" s="37">
        <f>AO$4*投入係数表!AO78</f>
        <v>0</v>
      </c>
      <c r="AP79" s="37">
        <f>AP$4*投入係数表!AP78</f>
        <v>0</v>
      </c>
      <c r="AQ79" s="37">
        <f>AQ$4*投入係数表!AQ78</f>
        <v>0</v>
      </c>
      <c r="AR79" s="37">
        <f>AR$4*投入係数表!AR78</f>
        <v>0</v>
      </c>
      <c r="AS79" s="37">
        <f>AS$4*投入係数表!AS78</f>
        <v>0</v>
      </c>
      <c r="AT79" s="37">
        <f>AT$4*投入係数表!AT78</f>
        <v>0</v>
      </c>
      <c r="AU79" s="37">
        <f>AU$4*投入係数表!AU78</f>
        <v>0</v>
      </c>
      <c r="AV79" s="37">
        <f>AV$4*投入係数表!AV78</f>
        <v>0</v>
      </c>
      <c r="AW79" s="37">
        <f>AW$4*投入係数表!AW78</f>
        <v>0</v>
      </c>
      <c r="AX79" s="37">
        <f>AX$4*投入係数表!AX78</f>
        <v>0</v>
      </c>
      <c r="AY79" s="37">
        <f>AY$4*投入係数表!AY78</f>
        <v>0</v>
      </c>
      <c r="AZ79" s="37">
        <f>AZ$4*投入係数表!AZ78</f>
        <v>0</v>
      </c>
      <c r="BA79" s="37">
        <f>BA$4*投入係数表!BA78</f>
        <v>0</v>
      </c>
      <c r="BB79" s="37">
        <f>BB$4*投入係数表!BB78</f>
        <v>0</v>
      </c>
      <c r="BC79" s="37">
        <f>BC$4*投入係数表!BC78</f>
        <v>0</v>
      </c>
      <c r="BD79" s="37">
        <f>BD$4*投入係数表!BD78</f>
        <v>0</v>
      </c>
      <c r="BE79" s="37">
        <f>BE$4*投入係数表!BE78</f>
        <v>0</v>
      </c>
      <c r="BF79" s="37">
        <f>BF$4*投入係数表!BF78</f>
        <v>0</v>
      </c>
      <c r="BG79" s="37">
        <f>BG$4*投入係数表!BG78</f>
        <v>0</v>
      </c>
      <c r="BH79" s="37">
        <f>BH$4*投入係数表!BH78</f>
        <v>0</v>
      </c>
      <c r="BI79" s="37">
        <f>BI$4*投入係数表!BI78</f>
        <v>0</v>
      </c>
      <c r="BJ79" s="37">
        <f>BJ$4*投入係数表!BJ78</f>
        <v>0</v>
      </c>
      <c r="BK79" s="37">
        <f>BK$4*投入係数表!BK78</f>
        <v>0</v>
      </c>
      <c r="BL79" s="37">
        <f>BL$4*投入係数表!BL78</f>
        <v>0</v>
      </c>
      <c r="BM79" s="37">
        <f>BM$4*投入係数表!BM78</f>
        <v>0</v>
      </c>
      <c r="BN79" s="37">
        <f>BN$4*投入係数表!BN78</f>
        <v>0</v>
      </c>
      <c r="BO79" s="37">
        <f>BO$4*投入係数表!BO78</f>
        <v>0</v>
      </c>
      <c r="BP79" s="37">
        <f>BP$4*投入係数表!BP78</f>
        <v>0</v>
      </c>
      <c r="BQ79" s="37">
        <f>BQ$4*投入係数表!BQ78</f>
        <v>0</v>
      </c>
      <c r="BR79" s="37">
        <f>BR$4*投入係数表!BR78</f>
        <v>0</v>
      </c>
      <c r="BS79" s="37">
        <f>BS$4*投入係数表!BS78</f>
        <v>0</v>
      </c>
      <c r="BT79" s="37">
        <f>BT$4*投入係数表!BT78</f>
        <v>0</v>
      </c>
      <c r="BU79" s="37">
        <f>BU$4*投入係数表!BU78</f>
        <v>0</v>
      </c>
      <c r="BV79" s="37">
        <f>BV$4*投入係数表!BV78</f>
        <v>0</v>
      </c>
      <c r="BW79" s="37">
        <f>BW$4*投入係数表!BW78</f>
        <v>0</v>
      </c>
      <c r="BX79" s="37">
        <f>BX$4*投入係数表!BX78</f>
        <v>0</v>
      </c>
      <c r="BY79" s="37">
        <f>BY$4*投入係数表!BY78</f>
        <v>0</v>
      </c>
      <c r="BZ79" s="37">
        <f>BZ$4*投入係数表!BZ78</f>
        <v>0</v>
      </c>
      <c r="CA79" s="37">
        <f>CA$4*投入係数表!CA78</f>
        <v>0</v>
      </c>
      <c r="CB79" s="37">
        <f>CB$4*投入係数表!CB78</f>
        <v>0</v>
      </c>
      <c r="CC79" s="37">
        <f>CC$4*投入係数表!CC78</f>
        <v>0</v>
      </c>
      <c r="CD79" s="37">
        <f>CD$4*投入係数表!CD78</f>
        <v>0</v>
      </c>
      <c r="CE79" s="37">
        <f>CE$4*投入係数表!CE78</f>
        <v>0</v>
      </c>
      <c r="CF79" s="37">
        <f>CF$4*投入係数表!CF78</f>
        <v>0</v>
      </c>
      <c r="CG79" s="37">
        <f>CG$4*投入係数表!CG78</f>
        <v>0</v>
      </c>
      <c r="CH79" s="37">
        <f>CH$4*投入係数表!CH78</f>
        <v>0</v>
      </c>
      <c r="CI79" s="37">
        <f>CI$4*投入係数表!CI78</f>
        <v>0</v>
      </c>
      <c r="CJ79" s="37">
        <f>CJ$4*投入係数表!CJ78</f>
        <v>0</v>
      </c>
      <c r="CK79" s="37">
        <f>CK$4*投入係数表!CK78</f>
        <v>0</v>
      </c>
      <c r="CL79" s="37">
        <f>CL$4*投入係数表!CL78</f>
        <v>0</v>
      </c>
      <c r="CM79" s="37">
        <f>CM$4*投入係数表!CM78</f>
        <v>0</v>
      </c>
      <c r="CN79" s="37">
        <f>CN$4*投入係数表!CN78</f>
        <v>0</v>
      </c>
      <c r="CO79" s="37">
        <f>CO$4*投入係数表!CO78</f>
        <v>0</v>
      </c>
      <c r="CP79" s="37">
        <f>CP$4*投入係数表!CP78</f>
        <v>0</v>
      </c>
      <c r="CQ79" s="37">
        <f>CQ$4*投入係数表!CQ78</f>
        <v>0</v>
      </c>
      <c r="CR79" s="37">
        <f>CR$4*投入係数表!CR78</f>
        <v>0</v>
      </c>
      <c r="CS79" s="37">
        <f>CS$4*投入係数表!CS78</f>
        <v>0</v>
      </c>
      <c r="CT79" s="37">
        <f>CT$4*投入係数表!CT78</f>
        <v>0</v>
      </c>
      <c r="CU79" s="37">
        <f>CU$4*投入係数表!CU78</f>
        <v>0</v>
      </c>
      <c r="CV79" s="37">
        <f>CV$4*投入係数表!CV78</f>
        <v>0</v>
      </c>
      <c r="CW79" s="37">
        <f>CW$4*投入係数表!CW78</f>
        <v>0</v>
      </c>
      <c r="CX79" s="37">
        <f>CX$4*投入係数表!CX78</f>
        <v>0</v>
      </c>
      <c r="CY79" s="37">
        <f>CY$4*投入係数表!CY78</f>
        <v>0</v>
      </c>
      <c r="CZ79" s="37">
        <f>CZ$4*投入係数表!CZ78</f>
        <v>0</v>
      </c>
      <c r="DA79" s="37">
        <f>DA$4*投入係数表!DA78</f>
        <v>0</v>
      </c>
      <c r="DB79" s="37">
        <f>DB$4*投入係数表!DB78</f>
        <v>0</v>
      </c>
      <c r="DC79" s="37">
        <f>DC$4*投入係数表!DC78</f>
        <v>0</v>
      </c>
      <c r="DD79" s="37">
        <f>DD$4*投入係数表!DD78</f>
        <v>0</v>
      </c>
      <c r="DE79" s="34">
        <f t="shared" si="1"/>
        <v>0</v>
      </c>
    </row>
    <row r="80" spans="1:109" x14ac:dyDescent="0.15">
      <c r="A80" s="8" t="s">
        <v>122</v>
      </c>
      <c r="B80" s="9" t="s">
        <v>130</v>
      </c>
      <c r="C80" s="37">
        <f>C$4*投入係数表!C79</f>
        <v>0</v>
      </c>
      <c r="D80" s="37">
        <f>D$4*投入係数表!D79</f>
        <v>0</v>
      </c>
      <c r="E80" s="37">
        <f>E$4*投入係数表!E79</f>
        <v>0</v>
      </c>
      <c r="F80" s="37">
        <f>F$4*投入係数表!F79</f>
        <v>0</v>
      </c>
      <c r="G80" s="37">
        <f>G$4*投入係数表!G79</f>
        <v>0</v>
      </c>
      <c r="H80" s="37">
        <f>H$4*投入係数表!H79</f>
        <v>0</v>
      </c>
      <c r="I80" s="37">
        <f>I$4*投入係数表!I79</f>
        <v>0</v>
      </c>
      <c r="J80" s="37">
        <f>J$4*投入係数表!J79</f>
        <v>0</v>
      </c>
      <c r="K80" s="37">
        <f>K$4*投入係数表!K79</f>
        <v>0</v>
      </c>
      <c r="L80" s="37">
        <f>L$4*投入係数表!L79</f>
        <v>0</v>
      </c>
      <c r="M80" s="37">
        <f>M$4*投入係数表!M79</f>
        <v>0</v>
      </c>
      <c r="N80" s="37">
        <f>N$4*投入係数表!N79</f>
        <v>0</v>
      </c>
      <c r="O80" s="37">
        <f>O$4*投入係数表!O79</f>
        <v>0</v>
      </c>
      <c r="P80" s="37">
        <f>P$4*投入係数表!P79</f>
        <v>0</v>
      </c>
      <c r="Q80" s="37">
        <f>Q$4*投入係数表!Q79</f>
        <v>0</v>
      </c>
      <c r="R80" s="37">
        <f>R$4*投入係数表!R79</f>
        <v>0</v>
      </c>
      <c r="S80" s="37">
        <f>S$4*投入係数表!S79</f>
        <v>0</v>
      </c>
      <c r="T80" s="37">
        <f>T$4*投入係数表!T79</f>
        <v>0</v>
      </c>
      <c r="U80" s="37">
        <f>U$4*投入係数表!U79</f>
        <v>0</v>
      </c>
      <c r="V80" s="37">
        <f>V$4*投入係数表!V79</f>
        <v>0</v>
      </c>
      <c r="W80" s="37">
        <f>W$4*投入係数表!W79</f>
        <v>0</v>
      </c>
      <c r="X80" s="37">
        <f>X$4*投入係数表!X79</f>
        <v>0</v>
      </c>
      <c r="Y80" s="37">
        <f>Y$4*投入係数表!Y79</f>
        <v>0</v>
      </c>
      <c r="Z80" s="37">
        <f>Z$4*投入係数表!Z79</f>
        <v>0</v>
      </c>
      <c r="AA80" s="37">
        <f>AA$4*投入係数表!AA79</f>
        <v>0</v>
      </c>
      <c r="AB80" s="37">
        <f>AB$4*投入係数表!AB79</f>
        <v>0</v>
      </c>
      <c r="AC80" s="37">
        <f>AC$4*投入係数表!AC79</f>
        <v>0</v>
      </c>
      <c r="AD80" s="37">
        <f>AD$4*投入係数表!AD79</f>
        <v>0</v>
      </c>
      <c r="AE80" s="37">
        <f>AE$4*投入係数表!AE79</f>
        <v>0</v>
      </c>
      <c r="AF80" s="37">
        <f>AF$4*投入係数表!AF79</f>
        <v>0</v>
      </c>
      <c r="AG80" s="37">
        <f>AG$4*投入係数表!AG79</f>
        <v>0</v>
      </c>
      <c r="AH80" s="37">
        <f>AH$4*投入係数表!AH79</f>
        <v>0</v>
      </c>
      <c r="AI80" s="37">
        <f>AI$4*投入係数表!AI79</f>
        <v>0</v>
      </c>
      <c r="AJ80" s="37">
        <f>AJ$4*投入係数表!AJ79</f>
        <v>0</v>
      </c>
      <c r="AK80" s="37">
        <f>AK$4*投入係数表!AK79</f>
        <v>0</v>
      </c>
      <c r="AL80" s="37">
        <f>AL$4*投入係数表!AL79</f>
        <v>0</v>
      </c>
      <c r="AM80" s="37">
        <f>AM$4*投入係数表!AM79</f>
        <v>0</v>
      </c>
      <c r="AN80" s="37">
        <f>AN$4*投入係数表!AN79</f>
        <v>0</v>
      </c>
      <c r="AO80" s="37">
        <f>AO$4*投入係数表!AO79</f>
        <v>0</v>
      </c>
      <c r="AP80" s="37">
        <f>AP$4*投入係数表!AP79</f>
        <v>0</v>
      </c>
      <c r="AQ80" s="37">
        <f>AQ$4*投入係数表!AQ79</f>
        <v>0</v>
      </c>
      <c r="AR80" s="37">
        <f>AR$4*投入係数表!AR79</f>
        <v>0</v>
      </c>
      <c r="AS80" s="37">
        <f>AS$4*投入係数表!AS79</f>
        <v>0</v>
      </c>
      <c r="AT80" s="37">
        <f>AT$4*投入係数表!AT79</f>
        <v>0</v>
      </c>
      <c r="AU80" s="37">
        <f>AU$4*投入係数表!AU79</f>
        <v>0</v>
      </c>
      <c r="AV80" s="37">
        <f>AV$4*投入係数表!AV79</f>
        <v>0</v>
      </c>
      <c r="AW80" s="37">
        <f>AW$4*投入係数表!AW79</f>
        <v>0</v>
      </c>
      <c r="AX80" s="37">
        <f>AX$4*投入係数表!AX79</f>
        <v>0</v>
      </c>
      <c r="AY80" s="37">
        <f>AY$4*投入係数表!AY79</f>
        <v>0</v>
      </c>
      <c r="AZ80" s="37">
        <f>AZ$4*投入係数表!AZ79</f>
        <v>0</v>
      </c>
      <c r="BA80" s="37">
        <f>BA$4*投入係数表!BA79</f>
        <v>0</v>
      </c>
      <c r="BB80" s="37">
        <f>BB$4*投入係数表!BB79</f>
        <v>0</v>
      </c>
      <c r="BC80" s="37">
        <f>BC$4*投入係数表!BC79</f>
        <v>0</v>
      </c>
      <c r="BD80" s="37">
        <f>BD$4*投入係数表!BD79</f>
        <v>0</v>
      </c>
      <c r="BE80" s="37">
        <f>BE$4*投入係数表!BE79</f>
        <v>0</v>
      </c>
      <c r="BF80" s="37">
        <f>BF$4*投入係数表!BF79</f>
        <v>0</v>
      </c>
      <c r="BG80" s="37">
        <f>BG$4*投入係数表!BG79</f>
        <v>0</v>
      </c>
      <c r="BH80" s="37">
        <f>BH$4*投入係数表!BH79</f>
        <v>0</v>
      </c>
      <c r="BI80" s="37">
        <f>BI$4*投入係数表!BI79</f>
        <v>0</v>
      </c>
      <c r="BJ80" s="37">
        <f>BJ$4*投入係数表!BJ79</f>
        <v>0</v>
      </c>
      <c r="BK80" s="37">
        <f>BK$4*投入係数表!BK79</f>
        <v>0</v>
      </c>
      <c r="BL80" s="37">
        <f>BL$4*投入係数表!BL79</f>
        <v>0</v>
      </c>
      <c r="BM80" s="37">
        <f>BM$4*投入係数表!BM79</f>
        <v>0</v>
      </c>
      <c r="BN80" s="37">
        <f>BN$4*投入係数表!BN79</f>
        <v>0</v>
      </c>
      <c r="BO80" s="37">
        <f>BO$4*投入係数表!BO79</f>
        <v>0</v>
      </c>
      <c r="BP80" s="37">
        <f>BP$4*投入係数表!BP79</f>
        <v>0</v>
      </c>
      <c r="BQ80" s="37">
        <f>BQ$4*投入係数表!BQ79</f>
        <v>0</v>
      </c>
      <c r="BR80" s="37">
        <f>BR$4*投入係数表!BR79</f>
        <v>0</v>
      </c>
      <c r="BS80" s="37">
        <f>BS$4*投入係数表!BS79</f>
        <v>0</v>
      </c>
      <c r="BT80" s="37">
        <f>BT$4*投入係数表!BT79</f>
        <v>0</v>
      </c>
      <c r="BU80" s="37">
        <f>BU$4*投入係数表!BU79</f>
        <v>0</v>
      </c>
      <c r="BV80" s="37">
        <f>BV$4*投入係数表!BV79</f>
        <v>0</v>
      </c>
      <c r="BW80" s="37">
        <f>BW$4*投入係数表!BW79</f>
        <v>0</v>
      </c>
      <c r="BX80" s="37">
        <f>BX$4*投入係数表!BX79</f>
        <v>0</v>
      </c>
      <c r="BY80" s="37">
        <f>BY$4*投入係数表!BY79</f>
        <v>0</v>
      </c>
      <c r="BZ80" s="37">
        <f>BZ$4*投入係数表!BZ79</f>
        <v>0</v>
      </c>
      <c r="CA80" s="37">
        <f>CA$4*投入係数表!CA79</f>
        <v>0</v>
      </c>
      <c r="CB80" s="37">
        <f>CB$4*投入係数表!CB79</f>
        <v>0</v>
      </c>
      <c r="CC80" s="37">
        <f>CC$4*投入係数表!CC79</f>
        <v>0</v>
      </c>
      <c r="CD80" s="37">
        <f>CD$4*投入係数表!CD79</f>
        <v>0</v>
      </c>
      <c r="CE80" s="37">
        <f>CE$4*投入係数表!CE79</f>
        <v>0</v>
      </c>
      <c r="CF80" s="37">
        <f>CF$4*投入係数表!CF79</f>
        <v>0</v>
      </c>
      <c r="CG80" s="37">
        <f>CG$4*投入係数表!CG79</f>
        <v>0</v>
      </c>
      <c r="CH80" s="37">
        <f>CH$4*投入係数表!CH79</f>
        <v>0</v>
      </c>
      <c r="CI80" s="37">
        <f>CI$4*投入係数表!CI79</f>
        <v>0</v>
      </c>
      <c r="CJ80" s="37">
        <f>CJ$4*投入係数表!CJ79</f>
        <v>0</v>
      </c>
      <c r="CK80" s="37">
        <f>CK$4*投入係数表!CK79</f>
        <v>0</v>
      </c>
      <c r="CL80" s="37">
        <f>CL$4*投入係数表!CL79</f>
        <v>0</v>
      </c>
      <c r="CM80" s="37">
        <f>CM$4*投入係数表!CM79</f>
        <v>0</v>
      </c>
      <c r="CN80" s="37">
        <f>CN$4*投入係数表!CN79</f>
        <v>0</v>
      </c>
      <c r="CO80" s="37">
        <f>CO$4*投入係数表!CO79</f>
        <v>0</v>
      </c>
      <c r="CP80" s="37">
        <f>CP$4*投入係数表!CP79</f>
        <v>0</v>
      </c>
      <c r="CQ80" s="37">
        <f>CQ$4*投入係数表!CQ79</f>
        <v>0</v>
      </c>
      <c r="CR80" s="37">
        <f>CR$4*投入係数表!CR79</f>
        <v>0</v>
      </c>
      <c r="CS80" s="37">
        <f>CS$4*投入係数表!CS79</f>
        <v>0</v>
      </c>
      <c r="CT80" s="37">
        <f>CT$4*投入係数表!CT79</f>
        <v>0</v>
      </c>
      <c r="CU80" s="37">
        <f>CU$4*投入係数表!CU79</f>
        <v>0</v>
      </c>
      <c r="CV80" s="37">
        <f>CV$4*投入係数表!CV79</f>
        <v>0</v>
      </c>
      <c r="CW80" s="37">
        <f>CW$4*投入係数表!CW79</f>
        <v>0</v>
      </c>
      <c r="CX80" s="37">
        <f>CX$4*投入係数表!CX79</f>
        <v>0</v>
      </c>
      <c r="CY80" s="37">
        <f>CY$4*投入係数表!CY79</f>
        <v>0</v>
      </c>
      <c r="CZ80" s="37">
        <f>CZ$4*投入係数表!CZ79</f>
        <v>0</v>
      </c>
      <c r="DA80" s="37">
        <f>DA$4*投入係数表!DA79</f>
        <v>0</v>
      </c>
      <c r="DB80" s="37">
        <f>DB$4*投入係数表!DB79</f>
        <v>0</v>
      </c>
      <c r="DC80" s="37">
        <f>DC$4*投入係数表!DC79</f>
        <v>0</v>
      </c>
      <c r="DD80" s="37">
        <f>DD$4*投入係数表!DD79</f>
        <v>0</v>
      </c>
      <c r="DE80" s="34">
        <f t="shared" si="1"/>
        <v>0</v>
      </c>
    </row>
    <row r="81" spans="1:109" x14ac:dyDescent="0.15">
      <c r="A81" s="8" t="s">
        <v>124</v>
      </c>
      <c r="B81" s="9" t="s">
        <v>132</v>
      </c>
      <c r="C81" s="37">
        <f>C$4*投入係数表!C80</f>
        <v>0</v>
      </c>
      <c r="D81" s="37">
        <f>D$4*投入係数表!D80</f>
        <v>0</v>
      </c>
      <c r="E81" s="37">
        <f>E$4*投入係数表!E80</f>
        <v>0</v>
      </c>
      <c r="F81" s="37">
        <f>F$4*投入係数表!F80</f>
        <v>0</v>
      </c>
      <c r="G81" s="37">
        <f>G$4*投入係数表!G80</f>
        <v>0</v>
      </c>
      <c r="H81" s="37">
        <f>H$4*投入係数表!H80</f>
        <v>0</v>
      </c>
      <c r="I81" s="37">
        <f>I$4*投入係数表!I80</f>
        <v>0</v>
      </c>
      <c r="J81" s="37">
        <f>J$4*投入係数表!J80</f>
        <v>0</v>
      </c>
      <c r="K81" s="37">
        <f>K$4*投入係数表!K80</f>
        <v>0</v>
      </c>
      <c r="L81" s="37">
        <f>L$4*投入係数表!L80</f>
        <v>0</v>
      </c>
      <c r="M81" s="37">
        <f>M$4*投入係数表!M80</f>
        <v>0</v>
      </c>
      <c r="N81" s="37">
        <f>N$4*投入係数表!N80</f>
        <v>0</v>
      </c>
      <c r="O81" s="37">
        <f>O$4*投入係数表!O80</f>
        <v>0</v>
      </c>
      <c r="P81" s="37">
        <f>P$4*投入係数表!P80</f>
        <v>0</v>
      </c>
      <c r="Q81" s="37">
        <f>Q$4*投入係数表!Q80</f>
        <v>0</v>
      </c>
      <c r="R81" s="37">
        <f>R$4*投入係数表!R80</f>
        <v>0</v>
      </c>
      <c r="S81" s="37">
        <f>S$4*投入係数表!S80</f>
        <v>0</v>
      </c>
      <c r="T81" s="37">
        <f>T$4*投入係数表!T80</f>
        <v>0</v>
      </c>
      <c r="U81" s="37">
        <f>U$4*投入係数表!U80</f>
        <v>0</v>
      </c>
      <c r="V81" s="37">
        <f>V$4*投入係数表!V80</f>
        <v>0</v>
      </c>
      <c r="W81" s="37">
        <f>W$4*投入係数表!W80</f>
        <v>0</v>
      </c>
      <c r="X81" s="37">
        <f>X$4*投入係数表!X80</f>
        <v>0</v>
      </c>
      <c r="Y81" s="37">
        <f>Y$4*投入係数表!Y80</f>
        <v>0</v>
      </c>
      <c r="Z81" s="37">
        <f>Z$4*投入係数表!Z80</f>
        <v>0</v>
      </c>
      <c r="AA81" s="37">
        <f>AA$4*投入係数表!AA80</f>
        <v>0</v>
      </c>
      <c r="AB81" s="37">
        <f>AB$4*投入係数表!AB80</f>
        <v>0</v>
      </c>
      <c r="AC81" s="37">
        <f>AC$4*投入係数表!AC80</f>
        <v>0</v>
      </c>
      <c r="AD81" s="37">
        <f>AD$4*投入係数表!AD80</f>
        <v>0</v>
      </c>
      <c r="AE81" s="37">
        <f>AE$4*投入係数表!AE80</f>
        <v>0</v>
      </c>
      <c r="AF81" s="37">
        <f>AF$4*投入係数表!AF80</f>
        <v>0</v>
      </c>
      <c r="AG81" s="37">
        <f>AG$4*投入係数表!AG80</f>
        <v>0</v>
      </c>
      <c r="AH81" s="37">
        <f>AH$4*投入係数表!AH80</f>
        <v>0</v>
      </c>
      <c r="AI81" s="37">
        <f>AI$4*投入係数表!AI80</f>
        <v>0</v>
      </c>
      <c r="AJ81" s="37">
        <f>AJ$4*投入係数表!AJ80</f>
        <v>0</v>
      </c>
      <c r="AK81" s="37">
        <f>AK$4*投入係数表!AK80</f>
        <v>0</v>
      </c>
      <c r="AL81" s="37">
        <f>AL$4*投入係数表!AL80</f>
        <v>0</v>
      </c>
      <c r="AM81" s="37">
        <f>AM$4*投入係数表!AM80</f>
        <v>0</v>
      </c>
      <c r="AN81" s="37">
        <f>AN$4*投入係数表!AN80</f>
        <v>0</v>
      </c>
      <c r="AO81" s="37">
        <f>AO$4*投入係数表!AO80</f>
        <v>0</v>
      </c>
      <c r="AP81" s="37">
        <f>AP$4*投入係数表!AP80</f>
        <v>0</v>
      </c>
      <c r="AQ81" s="37">
        <f>AQ$4*投入係数表!AQ80</f>
        <v>0</v>
      </c>
      <c r="AR81" s="37">
        <f>AR$4*投入係数表!AR80</f>
        <v>0</v>
      </c>
      <c r="AS81" s="37">
        <f>AS$4*投入係数表!AS80</f>
        <v>0</v>
      </c>
      <c r="AT81" s="37">
        <f>AT$4*投入係数表!AT80</f>
        <v>0</v>
      </c>
      <c r="AU81" s="37">
        <f>AU$4*投入係数表!AU80</f>
        <v>0</v>
      </c>
      <c r="AV81" s="37">
        <f>AV$4*投入係数表!AV80</f>
        <v>0</v>
      </c>
      <c r="AW81" s="37">
        <f>AW$4*投入係数表!AW80</f>
        <v>0</v>
      </c>
      <c r="AX81" s="37">
        <f>AX$4*投入係数表!AX80</f>
        <v>0</v>
      </c>
      <c r="AY81" s="37">
        <f>AY$4*投入係数表!AY80</f>
        <v>0</v>
      </c>
      <c r="AZ81" s="37">
        <f>AZ$4*投入係数表!AZ80</f>
        <v>0</v>
      </c>
      <c r="BA81" s="37">
        <f>BA$4*投入係数表!BA80</f>
        <v>0</v>
      </c>
      <c r="BB81" s="37">
        <f>BB$4*投入係数表!BB80</f>
        <v>0</v>
      </c>
      <c r="BC81" s="37">
        <f>BC$4*投入係数表!BC80</f>
        <v>0</v>
      </c>
      <c r="BD81" s="37">
        <f>BD$4*投入係数表!BD80</f>
        <v>0</v>
      </c>
      <c r="BE81" s="37">
        <f>BE$4*投入係数表!BE80</f>
        <v>0</v>
      </c>
      <c r="BF81" s="37">
        <f>BF$4*投入係数表!BF80</f>
        <v>0</v>
      </c>
      <c r="BG81" s="37">
        <f>BG$4*投入係数表!BG80</f>
        <v>0</v>
      </c>
      <c r="BH81" s="37">
        <f>BH$4*投入係数表!BH80</f>
        <v>0</v>
      </c>
      <c r="BI81" s="37">
        <f>BI$4*投入係数表!BI80</f>
        <v>0</v>
      </c>
      <c r="BJ81" s="37">
        <f>BJ$4*投入係数表!BJ80</f>
        <v>0</v>
      </c>
      <c r="BK81" s="37">
        <f>BK$4*投入係数表!BK80</f>
        <v>0</v>
      </c>
      <c r="BL81" s="37">
        <f>BL$4*投入係数表!BL80</f>
        <v>0</v>
      </c>
      <c r="BM81" s="37">
        <f>BM$4*投入係数表!BM80</f>
        <v>0</v>
      </c>
      <c r="BN81" s="37">
        <f>BN$4*投入係数表!BN80</f>
        <v>0</v>
      </c>
      <c r="BO81" s="37">
        <f>BO$4*投入係数表!BO80</f>
        <v>0</v>
      </c>
      <c r="BP81" s="37">
        <f>BP$4*投入係数表!BP80</f>
        <v>0</v>
      </c>
      <c r="BQ81" s="37">
        <f>BQ$4*投入係数表!BQ80</f>
        <v>0</v>
      </c>
      <c r="BR81" s="37">
        <f>BR$4*投入係数表!BR80</f>
        <v>0</v>
      </c>
      <c r="BS81" s="37">
        <f>BS$4*投入係数表!BS80</f>
        <v>0</v>
      </c>
      <c r="BT81" s="37">
        <f>BT$4*投入係数表!BT80</f>
        <v>0</v>
      </c>
      <c r="BU81" s="37">
        <f>BU$4*投入係数表!BU80</f>
        <v>0</v>
      </c>
      <c r="BV81" s="37">
        <f>BV$4*投入係数表!BV80</f>
        <v>0</v>
      </c>
      <c r="BW81" s="37">
        <f>BW$4*投入係数表!BW80</f>
        <v>0</v>
      </c>
      <c r="BX81" s="37">
        <f>BX$4*投入係数表!BX80</f>
        <v>0</v>
      </c>
      <c r="BY81" s="37">
        <f>BY$4*投入係数表!BY80</f>
        <v>0</v>
      </c>
      <c r="BZ81" s="37">
        <f>BZ$4*投入係数表!BZ80</f>
        <v>0</v>
      </c>
      <c r="CA81" s="37">
        <f>CA$4*投入係数表!CA80</f>
        <v>0</v>
      </c>
      <c r="CB81" s="37">
        <f>CB$4*投入係数表!CB80</f>
        <v>0</v>
      </c>
      <c r="CC81" s="37">
        <f>CC$4*投入係数表!CC80</f>
        <v>0</v>
      </c>
      <c r="CD81" s="37">
        <f>CD$4*投入係数表!CD80</f>
        <v>0</v>
      </c>
      <c r="CE81" s="37">
        <f>CE$4*投入係数表!CE80</f>
        <v>0</v>
      </c>
      <c r="CF81" s="37">
        <f>CF$4*投入係数表!CF80</f>
        <v>0</v>
      </c>
      <c r="CG81" s="37">
        <f>CG$4*投入係数表!CG80</f>
        <v>0</v>
      </c>
      <c r="CH81" s="37">
        <f>CH$4*投入係数表!CH80</f>
        <v>0</v>
      </c>
      <c r="CI81" s="37">
        <f>CI$4*投入係数表!CI80</f>
        <v>0</v>
      </c>
      <c r="CJ81" s="37">
        <f>CJ$4*投入係数表!CJ80</f>
        <v>0</v>
      </c>
      <c r="CK81" s="37">
        <f>CK$4*投入係数表!CK80</f>
        <v>0</v>
      </c>
      <c r="CL81" s="37">
        <f>CL$4*投入係数表!CL80</f>
        <v>0</v>
      </c>
      <c r="CM81" s="37">
        <f>CM$4*投入係数表!CM80</f>
        <v>0</v>
      </c>
      <c r="CN81" s="37">
        <f>CN$4*投入係数表!CN80</f>
        <v>0</v>
      </c>
      <c r="CO81" s="37">
        <f>CO$4*投入係数表!CO80</f>
        <v>0</v>
      </c>
      <c r="CP81" s="37">
        <f>CP$4*投入係数表!CP80</f>
        <v>0</v>
      </c>
      <c r="CQ81" s="37">
        <f>CQ$4*投入係数表!CQ80</f>
        <v>0</v>
      </c>
      <c r="CR81" s="37">
        <f>CR$4*投入係数表!CR80</f>
        <v>0</v>
      </c>
      <c r="CS81" s="37">
        <f>CS$4*投入係数表!CS80</f>
        <v>0</v>
      </c>
      <c r="CT81" s="37">
        <f>CT$4*投入係数表!CT80</f>
        <v>0</v>
      </c>
      <c r="CU81" s="37">
        <f>CU$4*投入係数表!CU80</f>
        <v>0</v>
      </c>
      <c r="CV81" s="37">
        <f>CV$4*投入係数表!CV80</f>
        <v>0</v>
      </c>
      <c r="CW81" s="37">
        <f>CW$4*投入係数表!CW80</f>
        <v>0</v>
      </c>
      <c r="CX81" s="37">
        <f>CX$4*投入係数表!CX80</f>
        <v>0</v>
      </c>
      <c r="CY81" s="37">
        <f>CY$4*投入係数表!CY80</f>
        <v>0</v>
      </c>
      <c r="CZ81" s="37">
        <f>CZ$4*投入係数表!CZ80</f>
        <v>0</v>
      </c>
      <c r="DA81" s="37">
        <f>DA$4*投入係数表!DA80</f>
        <v>0</v>
      </c>
      <c r="DB81" s="37">
        <f>DB$4*投入係数表!DB80</f>
        <v>0</v>
      </c>
      <c r="DC81" s="37">
        <f>DC$4*投入係数表!DC80</f>
        <v>0</v>
      </c>
      <c r="DD81" s="37">
        <f>DD$4*投入係数表!DD80</f>
        <v>0</v>
      </c>
      <c r="DE81" s="34">
        <f t="shared" si="1"/>
        <v>0</v>
      </c>
    </row>
    <row r="82" spans="1:109" x14ac:dyDescent="0.15">
      <c r="A82" s="8" t="s">
        <v>126</v>
      </c>
      <c r="B82" s="9" t="s">
        <v>175</v>
      </c>
      <c r="C82" s="37">
        <f>C$4*投入係数表!C81</f>
        <v>0</v>
      </c>
      <c r="D82" s="37">
        <f>D$4*投入係数表!D81</f>
        <v>0</v>
      </c>
      <c r="E82" s="37">
        <f>E$4*投入係数表!E81</f>
        <v>0</v>
      </c>
      <c r="F82" s="37">
        <f>F$4*投入係数表!F81</f>
        <v>0</v>
      </c>
      <c r="G82" s="37">
        <f>G$4*投入係数表!G81</f>
        <v>0</v>
      </c>
      <c r="H82" s="37">
        <f>H$4*投入係数表!H81</f>
        <v>0</v>
      </c>
      <c r="I82" s="37">
        <f>I$4*投入係数表!I81</f>
        <v>0</v>
      </c>
      <c r="J82" s="37">
        <f>J$4*投入係数表!J81</f>
        <v>0</v>
      </c>
      <c r="K82" s="37">
        <f>K$4*投入係数表!K81</f>
        <v>0</v>
      </c>
      <c r="L82" s="37">
        <f>L$4*投入係数表!L81</f>
        <v>0</v>
      </c>
      <c r="M82" s="37">
        <f>M$4*投入係数表!M81</f>
        <v>0</v>
      </c>
      <c r="N82" s="37">
        <f>N$4*投入係数表!N81</f>
        <v>0</v>
      </c>
      <c r="O82" s="37">
        <f>O$4*投入係数表!O81</f>
        <v>0</v>
      </c>
      <c r="P82" s="37">
        <f>P$4*投入係数表!P81</f>
        <v>0</v>
      </c>
      <c r="Q82" s="37">
        <f>Q$4*投入係数表!Q81</f>
        <v>0</v>
      </c>
      <c r="R82" s="37">
        <f>R$4*投入係数表!R81</f>
        <v>0</v>
      </c>
      <c r="S82" s="37">
        <f>S$4*投入係数表!S81</f>
        <v>0</v>
      </c>
      <c r="T82" s="37">
        <f>T$4*投入係数表!T81</f>
        <v>0</v>
      </c>
      <c r="U82" s="37">
        <f>U$4*投入係数表!U81</f>
        <v>0</v>
      </c>
      <c r="V82" s="37">
        <f>V$4*投入係数表!V81</f>
        <v>0</v>
      </c>
      <c r="W82" s="37">
        <f>W$4*投入係数表!W81</f>
        <v>0</v>
      </c>
      <c r="X82" s="37">
        <f>X$4*投入係数表!X81</f>
        <v>0</v>
      </c>
      <c r="Y82" s="37">
        <f>Y$4*投入係数表!Y81</f>
        <v>0</v>
      </c>
      <c r="Z82" s="37">
        <f>Z$4*投入係数表!Z81</f>
        <v>0</v>
      </c>
      <c r="AA82" s="37">
        <f>AA$4*投入係数表!AA81</f>
        <v>0</v>
      </c>
      <c r="AB82" s="37">
        <f>AB$4*投入係数表!AB81</f>
        <v>0</v>
      </c>
      <c r="AC82" s="37">
        <f>AC$4*投入係数表!AC81</f>
        <v>0</v>
      </c>
      <c r="AD82" s="37">
        <f>AD$4*投入係数表!AD81</f>
        <v>0</v>
      </c>
      <c r="AE82" s="37">
        <f>AE$4*投入係数表!AE81</f>
        <v>0</v>
      </c>
      <c r="AF82" s="37">
        <f>AF$4*投入係数表!AF81</f>
        <v>0</v>
      </c>
      <c r="AG82" s="37">
        <f>AG$4*投入係数表!AG81</f>
        <v>0</v>
      </c>
      <c r="AH82" s="37">
        <f>AH$4*投入係数表!AH81</f>
        <v>0</v>
      </c>
      <c r="AI82" s="37">
        <f>AI$4*投入係数表!AI81</f>
        <v>0</v>
      </c>
      <c r="AJ82" s="37">
        <f>AJ$4*投入係数表!AJ81</f>
        <v>0</v>
      </c>
      <c r="AK82" s="37">
        <f>AK$4*投入係数表!AK81</f>
        <v>0</v>
      </c>
      <c r="AL82" s="37">
        <f>AL$4*投入係数表!AL81</f>
        <v>0</v>
      </c>
      <c r="AM82" s="37">
        <f>AM$4*投入係数表!AM81</f>
        <v>0</v>
      </c>
      <c r="AN82" s="37">
        <f>AN$4*投入係数表!AN81</f>
        <v>0</v>
      </c>
      <c r="AO82" s="37">
        <f>AO$4*投入係数表!AO81</f>
        <v>0</v>
      </c>
      <c r="AP82" s="37">
        <f>AP$4*投入係数表!AP81</f>
        <v>0</v>
      </c>
      <c r="AQ82" s="37">
        <f>AQ$4*投入係数表!AQ81</f>
        <v>0</v>
      </c>
      <c r="AR82" s="37">
        <f>AR$4*投入係数表!AR81</f>
        <v>0</v>
      </c>
      <c r="AS82" s="37">
        <f>AS$4*投入係数表!AS81</f>
        <v>0</v>
      </c>
      <c r="AT82" s="37">
        <f>AT$4*投入係数表!AT81</f>
        <v>0</v>
      </c>
      <c r="AU82" s="37">
        <f>AU$4*投入係数表!AU81</f>
        <v>0</v>
      </c>
      <c r="AV82" s="37">
        <f>AV$4*投入係数表!AV81</f>
        <v>0</v>
      </c>
      <c r="AW82" s="37">
        <f>AW$4*投入係数表!AW81</f>
        <v>0</v>
      </c>
      <c r="AX82" s="37">
        <f>AX$4*投入係数表!AX81</f>
        <v>0</v>
      </c>
      <c r="AY82" s="37">
        <f>AY$4*投入係数表!AY81</f>
        <v>0</v>
      </c>
      <c r="AZ82" s="37">
        <f>AZ$4*投入係数表!AZ81</f>
        <v>0</v>
      </c>
      <c r="BA82" s="37">
        <f>BA$4*投入係数表!BA81</f>
        <v>0</v>
      </c>
      <c r="BB82" s="37">
        <f>BB$4*投入係数表!BB81</f>
        <v>0</v>
      </c>
      <c r="BC82" s="37">
        <f>BC$4*投入係数表!BC81</f>
        <v>0</v>
      </c>
      <c r="BD82" s="37">
        <f>BD$4*投入係数表!BD81</f>
        <v>0</v>
      </c>
      <c r="BE82" s="37">
        <f>BE$4*投入係数表!BE81</f>
        <v>0</v>
      </c>
      <c r="BF82" s="37">
        <f>BF$4*投入係数表!BF81</f>
        <v>0</v>
      </c>
      <c r="BG82" s="37">
        <f>BG$4*投入係数表!BG81</f>
        <v>0</v>
      </c>
      <c r="BH82" s="37">
        <f>BH$4*投入係数表!BH81</f>
        <v>0</v>
      </c>
      <c r="BI82" s="37">
        <f>BI$4*投入係数表!BI81</f>
        <v>0</v>
      </c>
      <c r="BJ82" s="37">
        <f>BJ$4*投入係数表!BJ81</f>
        <v>0</v>
      </c>
      <c r="BK82" s="37">
        <f>BK$4*投入係数表!BK81</f>
        <v>0</v>
      </c>
      <c r="BL82" s="37">
        <f>BL$4*投入係数表!BL81</f>
        <v>0</v>
      </c>
      <c r="BM82" s="37">
        <f>BM$4*投入係数表!BM81</f>
        <v>0</v>
      </c>
      <c r="BN82" s="37">
        <f>BN$4*投入係数表!BN81</f>
        <v>0</v>
      </c>
      <c r="BO82" s="37">
        <f>BO$4*投入係数表!BO81</f>
        <v>0</v>
      </c>
      <c r="BP82" s="37">
        <f>BP$4*投入係数表!BP81</f>
        <v>0</v>
      </c>
      <c r="BQ82" s="37">
        <f>BQ$4*投入係数表!BQ81</f>
        <v>0</v>
      </c>
      <c r="BR82" s="37">
        <f>BR$4*投入係数表!BR81</f>
        <v>0</v>
      </c>
      <c r="BS82" s="37">
        <f>BS$4*投入係数表!BS81</f>
        <v>0</v>
      </c>
      <c r="BT82" s="37">
        <f>BT$4*投入係数表!BT81</f>
        <v>0</v>
      </c>
      <c r="BU82" s="37">
        <f>BU$4*投入係数表!BU81</f>
        <v>0</v>
      </c>
      <c r="BV82" s="37">
        <f>BV$4*投入係数表!BV81</f>
        <v>0</v>
      </c>
      <c r="BW82" s="37">
        <f>BW$4*投入係数表!BW81</f>
        <v>0</v>
      </c>
      <c r="BX82" s="37">
        <f>BX$4*投入係数表!BX81</f>
        <v>0</v>
      </c>
      <c r="BY82" s="37">
        <f>BY$4*投入係数表!BY81</f>
        <v>0</v>
      </c>
      <c r="BZ82" s="37">
        <f>BZ$4*投入係数表!BZ81</f>
        <v>0</v>
      </c>
      <c r="CA82" s="37">
        <f>CA$4*投入係数表!CA81</f>
        <v>0</v>
      </c>
      <c r="CB82" s="37">
        <f>CB$4*投入係数表!CB81</f>
        <v>0</v>
      </c>
      <c r="CC82" s="37">
        <f>CC$4*投入係数表!CC81</f>
        <v>0</v>
      </c>
      <c r="CD82" s="37">
        <f>CD$4*投入係数表!CD81</f>
        <v>0</v>
      </c>
      <c r="CE82" s="37">
        <f>CE$4*投入係数表!CE81</f>
        <v>0</v>
      </c>
      <c r="CF82" s="37">
        <f>CF$4*投入係数表!CF81</f>
        <v>0</v>
      </c>
      <c r="CG82" s="37">
        <f>CG$4*投入係数表!CG81</f>
        <v>0</v>
      </c>
      <c r="CH82" s="37">
        <f>CH$4*投入係数表!CH81</f>
        <v>0</v>
      </c>
      <c r="CI82" s="37">
        <f>CI$4*投入係数表!CI81</f>
        <v>0</v>
      </c>
      <c r="CJ82" s="37">
        <f>CJ$4*投入係数表!CJ81</f>
        <v>0</v>
      </c>
      <c r="CK82" s="37">
        <f>CK$4*投入係数表!CK81</f>
        <v>0</v>
      </c>
      <c r="CL82" s="37">
        <f>CL$4*投入係数表!CL81</f>
        <v>0</v>
      </c>
      <c r="CM82" s="37">
        <f>CM$4*投入係数表!CM81</f>
        <v>0</v>
      </c>
      <c r="CN82" s="37">
        <f>CN$4*投入係数表!CN81</f>
        <v>0</v>
      </c>
      <c r="CO82" s="37">
        <f>CO$4*投入係数表!CO81</f>
        <v>0</v>
      </c>
      <c r="CP82" s="37">
        <f>CP$4*投入係数表!CP81</f>
        <v>0</v>
      </c>
      <c r="CQ82" s="37">
        <f>CQ$4*投入係数表!CQ81</f>
        <v>0</v>
      </c>
      <c r="CR82" s="37">
        <f>CR$4*投入係数表!CR81</f>
        <v>0</v>
      </c>
      <c r="CS82" s="37">
        <f>CS$4*投入係数表!CS81</f>
        <v>0</v>
      </c>
      <c r="CT82" s="37">
        <f>CT$4*投入係数表!CT81</f>
        <v>0</v>
      </c>
      <c r="CU82" s="37">
        <f>CU$4*投入係数表!CU81</f>
        <v>0</v>
      </c>
      <c r="CV82" s="37">
        <f>CV$4*投入係数表!CV81</f>
        <v>0</v>
      </c>
      <c r="CW82" s="37">
        <f>CW$4*投入係数表!CW81</f>
        <v>0</v>
      </c>
      <c r="CX82" s="37">
        <f>CX$4*投入係数表!CX81</f>
        <v>0</v>
      </c>
      <c r="CY82" s="37">
        <f>CY$4*投入係数表!CY81</f>
        <v>0</v>
      </c>
      <c r="CZ82" s="37">
        <f>CZ$4*投入係数表!CZ81</f>
        <v>0</v>
      </c>
      <c r="DA82" s="37">
        <f>DA$4*投入係数表!DA81</f>
        <v>0</v>
      </c>
      <c r="DB82" s="37">
        <f>DB$4*投入係数表!DB81</f>
        <v>0</v>
      </c>
      <c r="DC82" s="37">
        <f>DC$4*投入係数表!DC81</f>
        <v>0</v>
      </c>
      <c r="DD82" s="37">
        <f>DD$4*投入係数表!DD81</f>
        <v>0</v>
      </c>
      <c r="DE82" s="34">
        <f t="shared" si="1"/>
        <v>0</v>
      </c>
    </row>
    <row r="83" spans="1:109" x14ac:dyDescent="0.15">
      <c r="A83" s="8" t="s">
        <v>127</v>
      </c>
      <c r="B83" s="9" t="s">
        <v>135</v>
      </c>
      <c r="C83" s="37">
        <f>C$4*投入係数表!C82</f>
        <v>0</v>
      </c>
      <c r="D83" s="37">
        <f>D$4*投入係数表!D82</f>
        <v>0</v>
      </c>
      <c r="E83" s="37">
        <f>E$4*投入係数表!E82</f>
        <v>0</v>
      </c>
      <c r="F83" s="37">
        <f>F$4*投入係数表!F82</f>
        <v>0</v>
      </c>
      <c r="G83" s="37">
        <f>G$4*投入係数表!G82</f>
        <v>0</v>
      </c>
      <c r="H83" s="37">
        <f>H$4*投入係数表!H82</f>
        <v>0</v>
      </c>
      <c r="I83" s="37">
        <f>I$4*投入係数表!I82</f>
        <v>0</v>
      </c>
      <c r="J83" s="37">
        <f>J$4*投入係数表!J82</f>
        <v>0</v>
      </c>
      <c r="K83" s="37">
        <f>K$4*投入係数表!K82</f>
        <v>0</v>
      </c>
      <c r="L83" s="37">
        <f>L$4*投入係数表!L82</f>
        <v>0</v>
      </c>
      <c r="M83" s="37">
        <f>M$4*投入係数表!M82</f>
        <v>0</v>
      </c>
      <c r="N83" s="37">
        <f>N$4*投入係数表!N82</f>
        <v>0</v>
      </c>
      <c r="O83" s="37">
        <f>O$4*投入係数表!O82</f>
        <v>0</v>
      </c>
      <c r="P83" s="37">
        <f>P$4*投入係数表!P82</f>
        <v>0</v>
      </c>
      <c r="Q83" s="37">
        <f>Q$4*投入係数表!Q82</f>
        <v>0</v>
      </c>
      <c r="R83" s="37">
        <f>R$4*投入係数表!R82</f>
        <v>0</v>
      </c>
      <c r="S83" s="37">
        <f>S$4*投入係数表!S82</f>
        <v>0</v>
      </c>
      <c r="T83" s="37">
        <f>T$4*投入係数表!T82</f>
        <v>0</v>
      </c>
      <c r="U83" s="37">
        <f>U$4*投入係数表!U82</f>
        <v>0</v>
      </c>
      <c r="V83" s="37">
        <f>V$4*投入係数表!V82</f>
        <v>0</v>
      </c>
      <c r="W83" s="37">
        <f>W$4*投入係数表!W82</f>
        <v>0</v>
      </c>
      <c r="X83" s="37">
        <f>X$4*投入係数表!X82</f>
        <v>0</v>
      </c>
      <c r="Y83" s="37">
        <f>Y$4*投入係数表!Y82</f>
        <v>0</v>
      </c>
      <c r="Z83" s="37">
        <f>Z$4*投入係数表!Z82</f>
        <v>0</v>
      </c>
      <c r="AA83" s="37">
        <f>AA$4*投入係数表!AA82</f>
        <v>0</v>
      </c>
      <c r="AB83" s="37">
        <f>AB$4*投入係数表!AB82</f>
        <v>0</v>
      </c>
      <c r="AC83" s="37">
        <f>AC$4*投入係数表!AC82</f>
        <v>0</v>
      </c>
      <c r="AD83" s="37">
        <f>AD$4*投入係数表!AD82</f>
        <v>0</v>
      </c>
      <c r="AE83" s="37">
        <f>AE$4*投入係数表!AE82</f>
        <v>0</v>
      </c>
      <c r="AF83" s="37">
        <f>AF$4*投入係数表!AF82</f>
        <v>0</v>
      </c>
      <c r="AG83" s="37">
        <f>AG$4*投入係数表!AG82</f>
        <v>0</v>
      </c>
      <c r="AH83" s="37">
        <f>AH$4*投入係数表!AH82</f>
        <v>0</v>
      </c>
      <c r="AI83" s="37">
        <f>AI$4*投入係数表!AI82</f>
        <v>0</v>
      </c>
      <c r="AJ83" s="37">
        <f>AJ$4*投入係数表!AJ82</f>
        <v>0</v>
      </c>
      <c r="AK83" s="37">
        <f>AK$4*投入係数表!AK82</f>
        <v>0</v>
      </c>
      <c r="AL83" s="37">
        <f>AL$4*投入係数表!AL82</f>
        <v>0</v>
      </c>
      <c r="AM83" s="37">
        <f>AM$4*投入係数表!AM82</f>
        <v>0</v>
      </c>
      <c r="AN83" s="37">
        <f>AN$4*投入係数表!AN82</f>
        <v>0</v>
      </c>
      <c r="AO83" s="37">
        <f>AO$4*投入係数表!AO82</f>
        <v>0</v>
      </c>
      <c r="AP83" s="37">
        <f>AP$4*投入係数表!AP82</f>
        <v>0</v>
      </c>
      <c r="AQ83" s="37">
        <f>AQ$4*投入係数表!AQ82</f>
        <v>0</v>
      </c>
      <c r="AR83" s="37">
        <f>AR$4*投入係数表!AR82</f>
        <v>0</v>
      </c>
      <c r="AS83" s="37">
        <f>AS$4*投入係数表!AS82</f>
        <v>0</v>
      </c>
      <c r="AT83" s="37">
        <f>AT$4*投入係数表!AT82</f>
        <v>0</v>
      </c>
      <c r="AU83" s="37">
        <f>AU$4*投入係数表!AU82</f>
        <v>0</v>
      </c>
      <c r="AV83" s="37">
        <f>AV$4*投入係数表!AV82</f>
        <v>0</v>
      </c>
      <c r="AW83" s="37">
        <f>AW$4*投入係数表!AW82</f>
        <v>0</v>
      </c>
      <c r="AX83" s="37">
        <f>AX$4*投入係数表!AX82</f>
        <v>0</v>
      </c>
      <c r="AY83" s="37">
        <f>AY$4*投入係数表!AY82</f>
        <v>0</v>
      </c>
      <c r="AZ83" s="37">
        <f>AZ$4*投入係数表!AZ82</f>
        <v>0</v>
      </c>
      <c r="BA83" s="37">
        <f>BA$4*投入係数表!BA82</f>
        <v>0</v>
      </c>
      <c r="BB83" s="37">
        <f>BB$4*投入係数表!BB82</f>
        <v>0</v>
      </c>
      <c r="BC83" s="37">
        <f>BC$4*投入係数表!BC82</f>
        <v>0</v>
      </c>
      <c r="BD83" s="37">
        <f>BD$4*投入係数表!BD82</f>
        <v>0</v>
      </c>
      <c r="BE83" s="37">
        <f>BE$4*投入係数表!BE82</f>
        <v>0</v>
      </c>
      <c r="BF83" s="37">
        <f>BF$4*投入係数表!BF82</f>
        <v>0</v>
      </c>
      <c r="BG83" s="37">
        <f>BG$4*投入係数表!BG82</f>
        <v>0</v>
      </c>
      <c r="BH83" s="37">
        <f>BH$4*投入係数表!BH82</f>
        <v>0</v>
      </c>
      <c r="BI83" s="37">
        <f>BI$4*投入係数表!BI82</f>
        <v>0</v>
      </c>
      <c r="BJ83" s="37">
        <f>BJ$4*投入係数表!BJ82</f>
        <v>0</v>
      </c>
      <c r="BK83" s="37">
        <f>BK$4*投入係数表!BK82</f>
        <v>0</v>
      </c>
      <c r="BL83" s="37">
        <f>BL$4*投入係数表!BL82</f>
        <v>0</v>
      </c>
      <c r="BM83" s="37">
        <f>BM$4*投入係数表!BM82</f>
        <v>0</v>
      </c>
      <c r="BN83" s="37">
        <f>BN$4*投入係数表!BN82</f>
        <v>0</v>
      </c>
      <c r="BO83" s="37">
        <f>BO$4*投入係数表!BO82</f>
        <v>0</v>
      </c>
      <c r="BP83" s="37">
        <f>BP$4*投入係数表!BP82</f>
        <v>0</v>
      </c>
      <c r="BQ83" s="37">
        <f>BQ$4*投入係数表!BQ82</f>
        <v>0</v>
      </c>
      <c r="BR83" s="37">
        <f>BR$4*投入係数表!BR82</f>
        <v>0</v>
      </c>
      <c r="BS83" s="37">
        <f>BS$4*投入係数表!BS82</f>
        <v>0</v>
      </c>
      <c r="BT83" s="37">
        <f>BT$4*投入係数表!BT82</f>
        <v>0</v>
      </c>
      <c r="BU83" s="37">
        <f>BU$4*投入係数表!BU82</f>
        <v>0</v>
      </c>
      <c r="BV83" s="37">
        <f>BV$4*投入係数表!BV82</f>
        <v>0</v>
      </c>
      <c r="BW83" s="37">
        <f>BW$4*投入係数表!BW82</f>
        <v>0</v>
      </c>
      <c r="BX83" s="37">
        <f>BX$4*投入係数表!BX82</f>
        <v>0</v>
      </c>
      <c r="BY83" s="37">
        <f>BY$4*投入係数表!BY82</f>
        <v>0</v>
      </c>
      <c r="BZ83" s="37">
        <f>BZ$4*投入係数表!BZ82</f>
        <v>0</v>
      </c>
      <c r="CA83" s="37">
        <f>CA$4*投入係数表!CA82</f>
        <v>0</v>
      </c>
      <c r="CB83" s="37">
        <f>CB$4*投入係数表!CB82</f>
        <v>0</v>
      </c>
      <c r="CC83" s="37">
        <f>CC$4*投入係数表!CC82</f>
        <v>0</v>
      </c>
      <c r="CD83" s="37">
        <f>CD$4*投入係数表!CD82</f>
        <v>0</v>
      </c>
      <c r="CE83" s="37">
        <f>CE$4*投入係数表!CE82</f>
        <v>0</v>
      </c>
      <c r="CF83" s="37">
        <f>CF$4*投入係数表!CF82</f>
        <v>0</v>
      </c>
      <c r="CG83" s="37">
        <f>CG$4*投入係数表!CG82</f>
        <v>0</v>
      </c>
      <c r="CH83" s="37">
        <f>CH$4*投入係数表!CH82</f>
        <v>0</v>
      </c>
      <c r="CI83" s="37">
        <f>CI$4*投入係数表!CI82</f>
        <v>0</v>
      </c>
      <c r="CJ83" s="37">
        <f>CJ$4*投入係数表!CJ82</f>
        <v>0</v>
      </c>
      <c r="CK83" s="37">
        <f>CK$4*投入係数表!CK82</f>
        <v>0</v>
      </c>
      <c r="CL83" s="37">
        <f>CL$4*投入係数表!CL82</f>
        <v>0</v>
      </c>
      <c r="CM83" s="37">
        <f>CM$4*投入係数表!CM82</f>
        <v>0</v>
      </c>
      <c r="CN83" s="37">
        <f>CN$4*投入係数表!CN82</f>
        <v>0</v>
      </c>
      <c r="CO83" s="37">
        <f>CO$4*投入係数表!CO82</f>
        <v>0</v>
      </c>
      <c r="CP83" s="37">
        <f>CP$4*投入係数表!CP82</f>
        <v>0</v>
      </c>
      <c r="CQ83" s="37">
        <f>CQ$4*投入係数表!CQ82</f>
        <v>0</v>
      </c>
      <c r="CR83" s="37">
        <f>CR$4*投入係数表!CR82</f>
        <v>0</v>
      </c>
      <c r="CS83" s="37">
        <f>CS$4*投入係数表!CS82</f>
        <v>0</v>
      </c>
      <c r="CT83" s="37">
        <f>CT$4*投入係数表!CT82</f>
        <v>0</v>
      </c>
      <c r="CU83" s="37">
        <f>CU$4*投入係数表!CU82</f>
        <v>0</v>
      </c>
      <c r="CV83" s="37">
        <f>CV$4*投入係数表!CV82</f>
        <v>0</v>
      </c>
      <c r="CW83" s="37">
        <f>CW$4*投入係数表!CW82</f>
        <v>0</v>
      </c>
      <c r="CX83" s="37">
        <f>CX$4*投入係数表!CX82</f>
        <v>0</v>
      </c>
      <c r="CY83" s="37">
        <f>CY$4*投入係数表!CY82</f>
        <v>0</v>
      </c>
      <c r="CZ83" s="37">
        <f>CZ$4*投入係数表!CZ82</f>
        <v>0</v>
      </c>
      <c r="DA83" s="37">
        <f>DA$4*投入係数表!DA82</f>
        <v>0</v>
      </c>
      <c r="DB83" s="37">
        <f>DB$4*投入係数表!DB82</f>
        <v>0</v>
      </c>
      <c r="DC83" s="37">
        <f>DC$4*投入係数表!DC82</f>
        <v>0</v>
      </c>
      <c r="DD83" s="37">
        <f>DD$4*投入係数表!DD82</f>
        <v>0</v>
      </c>
      <c r="DE83" s="34">
        <f t="shared" si="1"/>
        <v>0</v>
      </c>
    </row>
    <row r="84" spans="1:109" x14ac:dyDescent="0.15">
      <c r="A84" s="8" t="s">
        <v>129</v>
      </c>
      <c r="B84" s="9" t="s">
        <v>297</v>
      </c>
      <c r="C84" s="37">
        <f>C$4*投入係数表!C83</f>
        <v>0</v>
      </c>
      <c r="D84" s="37">
        <f>D$4*投入係数表!D83</f>
        <v>0</v>
      </c>
      <c r="E84" s="37">
        <f>E$4*投入係数表!E83</f>
        <v>0</v>
      </c>
      <c r="F84" s="37">
        <f>F$4*投入係数表!F83</f>
        <v>0</v>
      </c>
      <c r="G84" s="37">
        <f>G$4*投入係数表!G83</f>
        <v>0</v>
      </c>
      <c r="H84" s="37">
        <f>H$4*投入係数表!H83</f>
        <v>0</v>
      </c>
      <c r="I84" s="37">
        <f>I$4*投入係数表!I83</f>
        <v>0</v>
      </c>
      <c r="J84" s="37">
        <f>J$4*投入係数表!J83</f>
        <v>0</v>
      </c>
      <c r="K84" s="37">
        <f>K$4*投入係数表!K83</f>
        <v>0</v>
      </c>
      <c r="L84" s="37">
        <f>L$4*投入係数表!L83</f>
        <v>0</v>
      </c>
      <c r="M84" s="37">
        <f>M$4*投入係数表!M83</f>
        <v>0</v>
      </c>
      <c r="N84" s="37">
        <f>N$4*投入係数表!N83</f>
        <v>0</v>
      </c>
      <c r="O84" s="37">
        <f>O$4*投入係数表!O83</f>
        <v>0</v>
      </c>
      <c r="P84" s="37">
        <f>P$4*投入係数表!P83</f>
        <v>0</v>
      </c>
      <c r="Q84" s="37">
        <f>Q$4*投入係数表!Q83</f>
        <v>0</v>
      </c>
      <c r="R84" s="37">
        <f>R$4*投入係数表!R83</f>
        <v>0</v>
      </c>
      <c r="S84" s="37">
        <f>S$4*投入係数表!S83</f>
        <v>0</v>
      </c>
      <c r="T84" s="37">
        <f>T$4*投入係数表!T83</f>
        <v>0</v>
      </c>
      <c r="U84" s="37">
        <f>U$4*投入係数表!U83</f>
        <v>0</v>
      </c>
      <c r="V84" s="37">
        <f>V$4*投入係数表!V83</f>
        <v>0</v>
      </c>
      <c r="W84" s="37">
        <f>W$4*投入係数表!W83</f>
        <v>0</v>
      </c>
      <c r="X84" s="37">
        <f>X$4*投入係数表!X83</f>
        <v>0</v>
      </c>
      <c r="Y84" s="37">
        <f>Y$4*投入係数表!Y83</f>
        <v>0</v>
      </c>
      <c r="Z84" s="37">
        <f>Z$4*投入係数表!Z83</f>
        <v>0</v>
      </c>
      <c r="AA84" s="37">
        <f>AA$4*投入係数表!AA83</f>
        <v>0</v>
      </c>
      <c r="AB84" s="37">
        <f>AB$4*投入係数表!AB83</f>
        <v>0</v>
      </c>
      <c r="AC84" s="37">
        <f>AC$4*投入係数表!AC83</f>
        <v>0</v>
      </c>
      <c r="AD84" s="37">
        <f>AD$4*投入係数表!AD83</f>
        <v>0</v>
      </c>
      <c r="AE84" s="37">
        <f>AE$4*投入係数表!AE83</f>
        <v>0</v>
      </c>
      <c r="AF84" s="37">
        <f>AF$4*投入係数表!AF83</f>
        <v>0</v>
      </c>
      <c r="AG84" s="37">
        <f>AG$4*投入係数表!AG83</f>
        <v>0</v>
      </c>
      <c r="AH84" s="37">
        <f>AH$4*投入係数表!AH83</f>
        <v>0</v>
      </c>
      <c r="AI84" s="37">
        <f>AI$4*投入係数表!AI83</f>
        <v>0</v>
      </c>
      <c r="AJ84" s="37">
        <f>AJ$4*投入係数表!AJ83</f>
        <v>0</v>
      </c>
      <c r="AK84" s="37">
        <f>AK$4*投入係数表!AK83</f>
        <v>0</v>
      </c>
      <c r="AL84" s="37">
        <f>AL$4*投入係数表!AL83</f>
        <v>0</v>
      </c>
      <c r="AM84" s="37">
        <f>AM$4*投入係数表!AM83</f>
        <v>0</v>
      </c>
      <c r="AN84" s="37">
        <f>AN$4*投入係数表!AN83</f>
        <v>0</v>
      </c>
      <c r="AO84" s="37">
        <f>AO$4*投入係数表!AO83</f>
        <v>0</v>
      </c>
      <c r="AP84" s="37">
        <f>AP$4*投入係数表!AP83</f>
        <v>0</v>
      </c>
      <c r="AQ84" s="37">
        <f>AQ$4*投入係数表!AQ83</f>
        <v>0</v>
      </c>
      <c r="AR84" s="37">
        <f>AR$4*投入係数表!AR83</f>
        <v>0</v>
      </c>
      <c r="AS84" s="37">
        <f>AS$4*投入係数表!AS83</f>
        <v>0</v>
      </c>
      <c r="AT84" s="37">
        <f>AT$4*投入係数表!AT83</f>
        <v>0</v>
      </c>
      <c r="AU84" s="37">
        <f>AU$4*投入係数表!AU83</f>
        <v>0</v>
      </c>
      <c r="AV84" s="37">
        <f>AV$4*投入係数表!AV83</f>
        <v>0</v>
      </c>
      <c r="AW84" s="37">
        <f>AW$4*投入係数表!AW83</f>
        <v>0</v>
      </c>
      <c r="AX84" s="37">
        <f>AX$4*投入係数表!AX83</f>
        <v>0</v>
      </c>
      <c r="AY84" s="37">
        <f>AY$4*投入係数表!AY83</f>
        <v>0</v>
      </c>
      <c r="AZ84" s="37">
        <f>AZ$4*投入係数表!AZ83</f>
        <v>0</v>
      </c>
      <c r="BA84" s="37">
        <f>BA$4*投入係数表!BA83</f>
        <v>0</v>
      </c>
      <c r="BB84" s="37">
        <f>BB$4*投入係数表!BB83</f>
        <v>0</v>
      </c>
      <c r="BC84" s="37">
        <f>BC$4*投入係数表!BC83</f>
        <v>0</v>
      </c>
      <c r="BD84" s="37">
        <f>BD$4*投入係数表!BD83</f>
        <v>0</v>
      </c>
      <c r="BE84" s="37">
        <f>BE$4*投入係数表!BE83</f>
        <v>0</v>
      </c>
      <c r="BF84" s="37">
        <f>BF$4*投入係数表!BF83</f>
        <v>0</v>
      </c>
      <c r="BG84" s="37">
        <f>BG$4*投入係数表!BG83</f>
        <v>0</v>
      </c>
      <c r="BH84" s="37">
        <f>BH$4*投入係数表!BH83</f>
        <v>0</v>
      </c>
      <c r="BI84" s="37">
        <f>BI$4*投入係数表!BI83</f>
        <v>0</v>
      </c>
      <c r="BJ84" s="37">
        <f>BJ$4*投入係数表!BJ83</f>
        <v>0</v>
      </c>
      <c r="BK84" s="37">
        <f>BK$4*投入係数表!BK83</f>
        <v>0</v>
      </c>
      <c r="BL84" s="37">
        <f>BL$4*投入係数表!BL83</f>
        <v>0</v>
      </c>
      <c r="BM84" s="37">
        <f>BM$4*投入係数表!BM83</f>
        <v>0</v>
      </c>
      <c r="BN84" s="37">
        <f>BN$4*投入係数表!BN83</f>
        <v>0</v>
      </c>
      <c r="BO84" s="37">
        <f>BO$4*投入係数表!BO83</f>
        <v>0</v>
      </c>
      <c r="BP84" s="37">
        <f>BP$4*投入係数表!BP83</f>
        <v>0</v>
      </c>
      <c r="BQ84" s="37">
        <f>BQ$4*投入係数表!BQ83</f>
        <v>0</v>
      </c>
      <c r="BR84" s="37">
        <f>BR$4*投入係数表!BR83</f>
        <v>0</v>
      </c>
      <c r="BS84" s="37">
        <f>BS$4*投入係数表!BS83</f>
        <v>0</v>
      </c>
      <c r="BT84" s="37">
        <f>BT$4*投入係数表!BT83</f>
        <v>0</v>
      </c>
      <c r="BU84" s="37">
        <f>BU$4*投入係数表!BU83</f>
        <v>0</v>
      </c>
      <c r="BV84" s="37">
        <f>BV$4*投入係数表!BV83</f>
        <v>0</v>
      </c>
      <c r="BW84" s="37">
        <f>BW$4*投入係数表!BW83</f>
        <v>0</v>
      </c>
      <c r="BX84" s="37">
        <f>BX$4*投入係数表!BX83</f>
        <v>0</v>
      </c>
      <c r="BY84" s="37">
        <f>BY$4*投入係数表!BY83</f>
        <v>0</v>
      </c>
      <c r="BZ84" s="37">
        <f>BZ$4*投入係数表!BZ83</f>
        <v>0</v>
      </c>
      <c r="CA84" s="37">
        <f>CA$4*投入係数表!CA83</f>
        <v>0</v>
      </c>
      <c r="CB84" s="37">
        <f>CB$4*投入係数表!CB83</f>
        <v>0</v>
      </c>
      <c r="CC84" s="37">
        <f>CC$4*投入係数表!CC83</f>
        <v>0</v>
      </c>
      <c r="CD84" s="37">
        <f>CD$4*投入係数表!CD83</f>
        <v>0</v>
      </c>
      <c r="CE84" s="37">
        <f>CE$4*投入係数表!CE83</f>
        <v>0</v>
      </c>
      <c r="CF84" s="37">
        <f>CF$4*投入係数表!CF83</f>
        <v>0</v>
      </c>
      <c r="CG84" s="37">
        <f>CG$4*投入係数表!CG83</f>
        <v>0</v>
      </c>
      <c r="CH84" s="37">
        <f>CH$4*投入係数表!CH83</f>
        <v>0</v>
      </c>
      <c r="CI84" s="37">
        <f>CI$4*投入係数表!CI83</f>
        <v>0</v>
      </c>
      <c r="CJ84" s="37">
        <f>CJ$4*投入係数表!CJ83</f>
        <v>0</v>
      </c>
      <c r="CK84" s="37">
        <f>CK$4*投入係数表!CK83</f>
        <v>0</v>
      </c>
      <c r="CL84" s="37">
        <f>CL$4*投入係数表!CL83</f>
        <v>0</v>
      </c>
      <c r="CM84" s="37">
        <f>CM$4*投入係数表!CM83</f>
        <v>0</v>
      </c>
      <c r="CN84" s="37">
        <f>CN$4*投入係数表!CN83</f>
        <v>0</v>
      </c>
      <c r="CO84" s="37">
        <f>CO$4*投入係数表!CO83</f>
        <v>0</v>
      </c>
      <c r="CP84" s="37">
        <f>CP$4*投入係数表!CP83</f>
        <v>0</v>
      </c>
      <c r="CQ84" s="37">
        <f>CQ$4*投入係数表!CQ83</f>
        <v>0</v>
      </c>
      <c r="CR84" s="37">
        <f>CR$4*投入係数表!CR83</f>
        <v>0</v>
      </c>
      <c r="CS84" s="37">
        <f>CS$4*投入係数表!CS83</f>
        <v>0</v>
      </c>
      <c r="CT84" s="37">
        <f>CT$4*投入係数表!CT83</f>
        <v>0</v>
      </c>
      <c r="CU84" s="37">
        <f>CU$4*投入係数表!CU83</f>
        <v>0</v>
      </c>
      <c r="CV84" s="37">
        <f>CV$4*投入係数表!CV83</f>
        <v>0</v>
      </c>
      <c r="CW84" s="37">
        <f>CW$4*投入係数表!CW83</f>
        <v>0</v>
      </c>
      <c r="CX84" s="37">
        <f>CX$4*投入係数表!CX83</f>
        <v>0</v>
      </c>
      <c r="CY84" s="37">
        <f>CY$4*投入係数表!CY83</f>
        <v>0</v>
      </c>
      <c r="CZ84" s="37">
        <f>CZ$4*投入係数表!CZ83</f>
        <v>0</v>
      </c>
      <c r="DA84" s="37">
        <f>DA$4*投入係数表!DA83</f>
        <v>0</v>
      </c>
      <c r="DB84" s="37">
        <f>DB$4*投入係数表!DB83</f>
        <v>0</v>
      </c>
      <c r="DC84" s="37">
        <f>DC$4*投入係数表!DC83</f>
        <v>0</v>
      </c>
      <c r="DD84" s="37">
        <f>DD$4*投入係数表!DD83</f>
        <v>0</v>
      </c>
      <c r="DE84" s="34">
        <f t="shared" si="1"/>
        <v>0</v>
      </c>
    </row>
    <row r="85" spans="1:109" x14ac:dyDescent="0.15">
      <c r="A85" s="8" t="s">
        <v>131</v>
      </c>
      <c r="B85" s="9" t="s">
        <v>298</v>
      </c>
      <c r="C85" s="37">
        <f>C$4*投入係数表!C84</f>
        <v>0</v>
      </c>
      <c r="D85" s="37">
        <f>D$4*投入係数表!D84</f>
        <v>0</v>
      </c>
      <c r="E85" s="37">
        <f>E$4*投入係数表!E84</f>
        <v>0</v>
      </c>
      <c r="F85" s="37">
        <f>F$4*投入係数表!F84</f>
        <v>0</v>
      </c>
      <c r="G85" s="37">
        <f>G$4*投入係数表!G84</f>
        <v>0</v>
      </c>
      <c r="H85" s="37">
        <f>H$4*投入係数表!H84</f>
        <v>0</v>
      </c>
      <c r="I85" s="37">
        <f>I$4*投入係数表!I84</f>
        <v>0</v>
      </c>
      <c r="J85" s="37">
        <f>J$4*投入係数表!J84</f>
        <v>0</v>
      </c>
      <c r="K85" s="37">
        <f>K$4*投入係数表!K84</f>
        <v>0</v>
      </c>
      <c r="L85" s="37">
        <f>L$4*投入係数表!L84</f>
        <v>0</v>
      </c>
      <c r="M85" s="37">
        <f>M$4*投入係数表!M84</f>
        <v>0</v>
      </c>
      <c r="N85" s="37">
        <f>N$4*投入係数表!N84</f>
        <v>0</v>
      </c>
      <c r="O85" s="37">
        <f>O$4*投入係数表!O84</f>
        <v>0</v>
      </c>
      <c r="P85" s="37">
        <f>P$4*投入係数表!P84</f>
        <v>0</v>
      </c>
      <c r="Q85" s="37">
        <f>Q$4*投入係数表!Q84</f>
        <v>0</v>
      </c>
      <c r="R85" s="37">
        <f>R$4*投入係数表!R84</f>
        <v>0</v>
      </c>
      <c r="S85" s="37">
        <f>S$4*投入係数表!S84</f>
        <v>0</v>
      </c>
      <c r="T85" s="37">
        <f>T$4*投入係数表!T84</f>
        <v>0</v>
      </c>
      <c r="U85" s="37">
        <f>U$4*投入係数表!U84</f>
        <v>0</v>
      </c>
      <c r="V85" s="37">
        <f>V$4*投入係数表!V84</f>
        <v>0</v>
      </c>
      <c r="W85" s="37">
        <f>W$4*投入係数表!W84</f>
        <v>0</v>
      </c>
      <c r="X85" s="37">
        <f>X$4*投入係数表!X84</f>
        <v>0</v>
      </c>
      <c r="Y85" s="37">
        <f>Y$4*投入係数表!Y84</f>
        <v>0</v>
      </c>
      <c r="Z85" s="37">
        <f>Z$4*投入係数表!Z84</f>
        <v>0</v>
      </c>
      <c r="AA85" s="37">
        <f>AA$4*投入係数表!AA84</f>
        <v>0</v>
      </c>
      <c r="AB85" s="37">
        <f>AB$4*投入係数表!AB84</f>
        <v>0</v>
      </c>
      <c r="AC85" s="37">
        <f>AC$4*投入係数表!AC84</f>
        <v>0</v>
      </c>
      <c r="AD85" s="37">
        <f>AD$4*投入係数表!AD84</f>
        <v>0</v>
      </c>
      <c r="AE85" s="37">
        <f>AE$4*投入係数表!AE84</f>
        <v>0</v>
      </c>
      <c r="AF85" s="37">
        <f>AF$4*投入係数表!AF84</f>
        <v>0</v>
      </c>
      <c r="AG85" s="37">
        <f>AG$4*投入係数表!AG84</f>
        <v>0</v>
      </c>
      <c r="AH85" s="37">
        <f>AH$4*投入係数表!AH84</f>
        <v>0</v>
      </c>
      <c r="AI85" s="37">
        <f>AI$4*投入係数表!AI84</f>
        <v>0</v>
      </c>
      <c r="AJ85" s="37">
        <f>AJ$4*投入係数表!AJ84</f>
        <v>0</v>
      </c>
      <c r="AK85" s="37">
        <f>AK$4*投入係数表!AK84</f>
        <v>0</v>
      </c>
      <c r="AL85" s="37">
        <f>AL$4*投入係数表!AL84</f>
        <v>0</v>
      </c>
      <c r="AM85" s="37">
        <f>AM$4*投入係数表!AM84</f>
        <v>0</v>
      </c>
      <c r="AN85" s="37">
        <f>AN$4*投入係数表!AN84</f>
        <v>0</v>
      </c>
      <c r="AO85" s="37">
        <f>AO$4*投入係数表!AO84</f>
        <v>0</v>
      </c>
      <c r="AP85" s="37">
        <f>AP$4*投入係数表!AP84</f>
        <v>0</v>
      </c>
      <c r="AQ85" s="37">
        <f>AQ$4*投入係数表!AQ84</f>
        <v>0</v>
      </c>
      <c r="AR85" s="37">
        <f>AR$4*投入係数表!AR84</f>
        <v>0</v>
      </c>
      <c r="AS85" s="37">
        <f>AS$4*投入係数表!AS84</f>
        <v>0</v>
      </c>
      <c r="AT85" s="37">
        <f>AT$4*投入係数表!AT84</f>
        <v>0</v>
      </c>
      <c r="AU85" s="37">
        <f>AU$4*投入係数表!AU84</f>
        <v>0</v>
      </c>
      <c r="AV85" s="37">
        <f>AV$4*投入係数表!AV84</f>
        <v>0</v>
      </c>
      <c r="AW85" s="37">
        <f>AW$4*投入係数表!AW84</f>
        <v>0</v>
      </c>
      <c r="AX85" s="37">
        <f>AX$4*投入係数表!AX84</f>
        <v>0</v>
      </c>
      <c r="AY85" s="37">
        <f>AY$4*投入係数表!AY84</f>
        <v>0</v>
      </c>
      <c r="AZ85" s="37">
        <f>AZ$4*投入係数表!AZ84</f>
        <v>0</v>
      </c>
      <c r="BA85" s="37">
        <f>BA$4*投入係数表!BA84</f>
        <v>0</v>
      </c>
      <c r="BB85" s="37">
        <f>BB$4*投入係数表!BB84</f>
        <v>0</v>
      </c>
      <c r="BC85" s="37">
        <f>BC$4*投入係数表!BC84</f>
        <v>0</v>
      </c>
      <c r="BD85" s="37">
        <f>BD$4*投入係数表!BD84</f>
        <v>0</v>
      </c>
      <c r="BE85" s="37">
        <f>BE$4*投入係数表!BE84</f>
        <v>0</v>
      </c>
      <c r="BF85" s="37">
        <f>BF$4*投入係数表!BF84</f>
        <v>0</v>
      </c>
      <c r="BG85" s="37">
        <f>BG$4*投入係数表!BG84</f>
        <v>0</v>
      </c>
      <c r="BH85" s="37">
        <f>BH$4*投入係数表!BH84</f>
        <v>0</v>
      </c>
      <c r="BI85" s="37">
        <f>BI$4*投入係数表!BI84</f>
        <v>0</v>
      </c>
      <c r="BJ85" s="37">
        <f>BJ$4*投入係数表!BJ84</f>
        <v>0</v>
      </c>
      <c r="BK85" s="37">
        <f>BK$4*投入係数表!BK84</f>
        <v>0</v>
      </c>
      <c r="BL85" s="37">
        <f>BL$4*投入係数表!BL84</f>
        <v>0</v>
      </c>
      <c r="BM85" s="37">
        <f>BM$4*投入係数表!BM84</f>
        <v>0</v>
      </c>
      <c r="BN85" s="37">
        <f>BN$4*投入係数表!BN84</f>
        <v>0</v>
      </c>
      <c r="BO85" s="37">
        <f>BO$4*投入係数表!BO84</f>
        <v>0</v>
      </c>
      <c r="BP85" s="37">
        <f>BP$4*投入係数表!BP84</f>
        <v>0</v>
      </c>
      <c r="BQ85" s="37">
        <f>BQ$4*投入係数表!BQ84</f>
        <v>0</v>
      </c>
      <c r="BR85" s="37">
        <f>BR$4*投入係数表!BR84</f>
        <v>0</v>
      </c>
      <c r="BS85" s="37">
        <f>BS$4*投入係数表!BS84</f>
        <v>0</v>
      </c>
      <c r="BT85" s="37">
        <f>BT$4*投入係数表!BT84</f>
        <v>0</v>
      </c>
      <c r="BU85" s="37">
        <f>BU$4*投入係数表!BU84</f>
        <v>0</v>
      </c>
      <c r="BV85" s="37">
        <f>BV$4*投入係数表!BV84</f>
        <v>0</v>
      </c>
      <c r="BW85" s="37">
        <f>BW$4*投入係数表!BW84</f>
        <v>0</v>
      </c>
      <c r="BX85" s="37">
        <f>BX$4*投入係数表!BX84</f>
        <v>0</v>
      </c>
      <c r="BY85" s="37">
        <f>BY$4*投入係数表!BY84</f>
        <v>0</v>
      </c>
      <c r="BZ85" s="37">
        <f>BZ$4*投入係数表!BZ84</f>
        <v>0</v>
      </c>
      <c r="CA85" s="37">
        <f>CA$4*投入係数表!CA84</f>
        <v>0</v>
      </c>
      <c r="CB85" s="37">
        <f>CB$4*投入係数表!CB84</f>
        <v>0</v>
      </c>
      <c r="CC85" s="37">
        <f>CC$4*投入係数表!CC84</f>
        <v>0</v>
      </c>
      <c r="CD85" s="37">
        <f>CD$4*投入係数表!CD84</f>
        <v>0</v>
      </c>
      <c r="CE85" s="37">
        <f>CE$4*投入係数表!CE84</f>
        <v>0</v>
      </c>
      <c r="CF85" s="37">
        <f>CF$4*投入係数表!CF84</f>
        <v>0</v>
      </c>
      <c r="CG85" s="37">
        <f>CG$4*投入係数表!CG84</f>
        <v>0</v>
      </c>
      <c r="CH85" s="37">
        <f>CH$4*投入係数表!CH84</f>
        <v>0</v>
      </c>
      <c r="CI85" s="37">
        <f>CI$4*投入係数表!CI84</f>
        <v>0</v>
      </c>
      <c r="CJ85" s="37">
        <f>CJ$4*投入係数表!CJ84</f>
        <v>0</v>
      </c>
      <c r="CK85" s="37">
        <f>CK$4*投入係数表!CK84</f>
        <v>0</v>
      </c>
      <c r="CL85" s="37">
        <f>CL$4*投入係数表!CL84</f>
        <v>0</v>
      </c>
      <c r="CM85" s="37">
        <f>CM$4*投入係数表!CM84</f>
        <v>0</v>
      </c>
      <c r="CN85" s="37">
        <f>CN$4*投入係数表!CN84</f>
        <v>0</v>
      </c>
      <c r="CO85" s="37">
        <f>CO$4*投入係数表!CO84</f>
        <v>0</v>
      </c>
      <c r="CP85" s="37">
        <f>CP$4*投入係数表!CP84</f>
        <v>0</v>
      </c>
      <c r="CQ85" s="37">
        <f>CQ$4*投入係数表!CQ84</f>
        <v>0</v>
      </c>
      <c r="CR85" s="37">
        <f>CR$4*投入係数表!CR84</f>
        <v>0</v>
      </c>
      <c r="CS85" s="37">
        <f>CS$4*投入係数表!CS84</f>
        <v>0</v>
      </c>
      <c r="CT85" s="37">
        <f>CT$4*投入係数表!CT84</f>
        <v>0</v>
      </c>
      <c r="CU85" s="37">
        <f>CU$4*投入係数表!CU84</f>
        <v>0</v>
      </c>
      <c r="CV85" s="37">
        <f>CV$4*投入係数表!CV84</f>
        <v>0</v>
      </c>
      <c r="CW85" s="37">
        <f>CW$4*投入係数表!CW84</f>
        <v>0</v>
      </c>
      <c r="CX85" s="37">
        <f>CX$4*投入係数表!CX84</f>
        <v>0</v>
      </c>
      <c r="CY85" s="37">
        <f>CY$4*投入係数表!CY84</f>
        <v>0</v>
      </c>
      <c r="CZ85" s="37">
        <f>CZ$4*投入係数表!CZ84</f>
        <v>0</v>
      </c>
      <c r="DA85" s="37">
        <f>DA$4*投入係数表!DA84</f>
        <v>0</v>
      </c>
      <c r="DB85" s="37">
        <f>DB$4*投入係数表!DB84</f>
        <v>0</v>
      </c>
      <c r="DC85" s="37">
        <f>DC$4*投入係数表!DC84</f>
        <v>0</v>
      </c>
      <c r="DD85" s="37">
        <f>DD$4*投入係数表!DD84</f>
        <v>0</v>
      </c>
      <c r="DE85" s="34">
        <f t="shared" si="1"/>
        <v>0</v>
      </c>
    </row>
    <row r="86" spans="1:109" x14ac:dyDescent="0.15">
      <c r="A86" s="8" t="s">
        <v>133</v>
      </c>
      <c r="B86" s="9" t="s">
        <v>138</v>
      </c>
      <c r="C86" s="37">
        <f>C$4*投入係数表!C85</f>
        <v>0</v>
      </c>
      <c r="D86" s="37">
        <f>D$4*投入係数表!D85</f>
        <v>0</v>
      </c>
      <c r="E86" s="37">
        <f>E$4*投入係数表!E85</f>
        <v>0</v>
      </c>
      <c r="F86" s="37">
        <f>F$4*投入係数表!F85</f>
        <v>0</v>
      </c>
      <c r="G86" s="37">
        <f>G$4*投入係数表!G85</f>
        <v>0</v>
      </c>
      <c r="H86" s="37">
        <f>H$4*投入係数表!H85</f>
        <v>0</v>
      </c>
      <c r="I86" s="37">
        <f>I$4*投入係数表!I85</f>
        <v>0</v>
      </c>
      <c r="J86" s="37">
        <f>J$4*投入係数表!J85</f>
        <v>0</v>
      </c>
      <c r="K86" s="37">
        <f>K$4*投入係数表!K85</f>
        <v>0</v>
      </c>
      <c r="L86" s="37">
        <f>L$4*投入係数表!L85</f>
        <v>0</v>
      </c>
      <c r="M86" s="37">
        <f>M$4*投入係数表!M85</f>
        <v>0</v>
      </c>
      <c r="N86" s="37">
        <f>N$4*投入係数表!N85</f>
        <v>0</v>
      </c>
      <c r="O86" s="37">
        <f>O$4*投入係数表!O85</f>
        <v>0</v>
      </c>
      <c r="P86" s="37">
        <f>P$4*投入係数表!P85</f>
        <v>0</v>
      </c>
      <c r="Q86" s="37">
        <f>Q$4*投入係数表!Q85</f>
        <v>0</v>
      </c>
      <c r="R86" s="37">
        <f>R$4*投入係数表!R85</f>
        <v>0</v>
      </c>
      <c r="S86" s="37">
        <f>S$4*投入係数表!S85</f>
        <v>0</v>
      </c>
      <c r="T86" s="37">
        <f>T$4*投入係数表!T85</f>
        <v>0</v>
      </c>
      <c r="U86" s="37">
        <f>U$4*投入係数表!U85</f>
        <v>0</v>
      </c>
      <c r="V86" s="37">
        <f>V$4*投入係数表!V85</f>
        <v>0</v>
      </c>
      <c r="W86" s="37">
        <f>W$4*投入係数表!W85</f>
        <v>0</v>
      </c>
      <c r="X86" s="37">
        <f>X$4*投入係数表!X85</f>
        <v>0</v>
      </c>
      <c r="Y86" s="37">
        <f>Y$4*投入係数表!Y85</f>
        <v>0</v>
      </c>
      <c r="Z86" s="37">
        <f>Z$4*投入係数表!Z85</f>
        <v>0</v>
      </c>
      <c r="AA86" s="37">
        <f>AA$4*投入係数表!AA85</f>
        <v>0</v>
      </c>
      <c r="AB86" s="37">
        <f>AB$4*投入係数表!AB85</f>
        <v>0</v>
      </c>
      <c r="AC86" s="37">
        <f>AC$4*投入係数表!AC85</f>
        <v>0</v>
      </c>
      <c r="AD86" s="37">
        <f>AD$4*投入係数表!AD85</f>
        <v>0</v>
      </c>
      <c r="AE86" s="37">
        <f>AE$4*投入係数表!AE85</f>
        <v>0</v>
      </c>
      <c r="AF86" s="37">
        <f>AF$4*投入係数表!AF85</f>
        <v>0</v>
      </c>
      <c r="AG86" s="37">
        <f>AG$4*投入係数表!AG85</f>
        <v>0</v>
      </c>
      <c r="AH86" s="37">
        <f>AH$4*投入係数表!AH85</f>
        <v>0</v>
      </c>
      <c r="AI86" s="37">
        <f>AI$4*投入係数表!AI85</f>
        <v>0</v>
      </c>
      <c r="AJ86" s="37">
        <f>AJ$4*投入係数表!AJ85</f>
        <v>0</v>
      </c>
      <c r="AK86" s="37">
        <f>AK$4*投入係数表!AK85</f>
        <v>0</v>
      </c>
      <c r="AL86" s="37">
        <f>AL$4*投入係数表!AL85</f>
        <v>0</v>
      </c>
      <c r="AM86" s="37">
        <f>AM$4*投入係数表!AM85</f>
        <v>0</v>
      </c>
      <c r="AN86" s="37">
        <f>AN$4*投入係数表!AN85</f>
        <v>0</v>
      </c>
      <c r="AO86" s="37">
        <f>AO$4*投入係数表!AO85</f>
        <v>0</v>
      </c>
      <c r="AP86" s="37">
        <f>AP$4*投入係数表!AP85</f>
        <v>0</v>
      </c>
      <c r="AQ86" s="37">
        <f>AQ$4*投入係数表!AQ85</f>
        <v>0</v>
      </c>
      <c r="AR86" s="37">
        <f>AR$4*投入係数表!AR85</f>
        <v>0</v>
      </c>
      <c r="AS86" s="37">
        <f>AS$4*投入係数表!AS85</f>
        <v>0</v>
      </c>
      <c r="AT86" s="37">
        <f>AT$4*投入係数表!AT85</f>
        <v>0</v>
      </c>
      <c r="AU86" s="37">
        <f>AU$4*投入係数表!AU85</f>
        <v>0</v>
      </c>
      <c r="AV86" s="37">
        <f>AV$4*投入係数表!AV85</f>
        <v>0</v>
      </c>
      <c r="AW86" s="37">
        <f>AW$4*投入係数表!AW85</f>
        <v>0</v>
      </c>
      <c r="AX86" s="37">
        <f>AX$4*投入係数表!AX85</f>
        <v>0</v>
      </c>
      <c r="AY86" s="37">
        <f>AY$4*投入係数表!AY85</f>
        <v>0</v>
      </c>
      <c r="AZ86" s="37">
        <f>AZ$4*投入係数表!AZ85</f>
        <v>0</v>
      </c>
      <c r="BA86" s="37">
        <f>BA$4*投入係数表!BA85</f>
        <v>0</v>
      </c>
      <c r="BB86" s="37">
        <f>BB$4*投入係数表!BB85</f>
        <v>0</v>
      </c>
      <c r="BC86" s="37">
        <f>BC$4*投入係数表!BC85</f>
        <v>0</v>
      </c>
      <c r="BD86" s="37">
        <f>BD$4*投入係数表!BD85</f>
        <v>0</v>
      </c>
      <c r="BE86" s="37">
        <f>BE$4*投入係数表!BE85</f>
        <v>0</v>
      </c>
      <c r="BF86" s="37">
        <f>BF$4*投入係数表!BF85</f>
        <v>0</v>
      </c>
      <c r="BG86" s="37">
        <f>BG$4*投入係数表!BG85</f>
        <v>0</v>
      </c>
      <c r="BH86" s="37">
        <f>BH$4*投入係数表!BH85</f>
        <v>0</v>
      </c>
      <c r="BI86" s="37">
        <f>BI$4*投入係数表!BI85</f>
        <v>0</v>
      </c>
      <c r="BJ86" s="37">
        <f>BJ$4*投入係数表!BJ85</f>
        <v>0</v>
      </c>
      <c r="BK86" s="37">
        <f>BK$4*投入係数表!BK85</f>
        <v>0</v>
      </c>
      <c r="BL86" s="37">
        <f>BL$4*投入係数表!BL85</f>
        <v>0</v>
      </c>
      <c r="BM86" s="37">
        <f>BM$4*投入係数表!BM85</f>
        <v>0</v>
      </c>
      <c r="BN86" s="37">
        <f>BN$4*投入係数表!BN85</f>
        <v>0</v>
      </c>
      <c r="BO86" s="37">
        <f>BO$4*投入係数表!BO85</f>
        <v>0</v>
      </c>
      <c r="BP86" s="37">
        <f>BP$4*投入係数表!BP85</f>
        <v>0</v>
      </c>
      <c r="BQ86" s="37">
        <f>BQ$4*投入係数表!BQ85</f>
        <v>0</v>
      </c>
      <c r="BR86" s="37">
        <f>BR$4*投入係数表!BR85</f>
        <v>0</v>
      </c>
      <c r="BS86" s="37">
        <f>BS$4*投入係数表!BS85</f>
        <v>0</v>
      </c>
      <c r="BT86" s="37">
        <f>BT$4*投入係数表!BT85</f>
        <v>0</v>
      </c>
      <c r="BU86" s="37">
        <f>BU$4*投入係数表!BU85</f>
        <v>0</v>
      </c>
      <c r="BV86" s="37">
        <f>BV$4*投入係数表!BV85</f>
        <v>0</v>
      </c>
      <c r="BW86" s="37">
        <f>BW$4*投入係数表!BW85</f>
        <v>0</v>
      </c>
      <c r="BX86" s="37">
        <f>BX$4*投入係数表!BX85</f>
        <v>0</v>
      </c>
      <c r="BY86" s="37">
        <f>BY$4*投入係数表!BY85</f>
        <v>0</v>
      </c>
      <c r="BZ86" s="37">
        <f>BZ$4*投入係数表!BZ85</f>
        <v>0</v>
      </c>
      <c r="CA86" s="37">
        <f>CA$4*投入係数表!CA85</f>
        <v>0</v>
      </c>
      <c r="CB86" s="37">
        <f>CB$4*投入係数表!CB85</f>
        <v>0</v>
      </c>
      <c r="CC86" s="37">
        <f>CC$4*投入係数表!CC85</f>
        <v>0</v>
      </c>
      <c r="CD86" s="37">
        <f>CD$4*投入係数表!CD85</f>
        <v>0</v>
      </c>
      <c r="CE86" s="37">
        <f>CE$4*投入係数表!CE85</f>
        <v>0</v>
      </c>
      <c r="CF86" s="37">
        <f>CF$4*投入係数表!CF85</f>
        <v>0</v>
      </c>
      <c r="CG86" s="37">
        <f>CG$4*投入係数表!CG85</f>
        <v>0</v>
      </c>
      <c r="CH86" s="37">
        <f>CH$4*投入係数表!CH85</f>
        <v>0</v>
      </c>
      <c r="CI86" s="37">
        <f>CI$4*投入係数表!CI85</f>
        <v>0</v>
      </c>
      <c r="CJ86" s="37">
        <f>CJ$4*投入係数表!CJ85</f>
        <v>0</v>
      </c>
      <c r="CK86" s="37">
        <f>CK$4*投入係数表!CK85</f>
        <v>0</v>
      </c>
      <c r="CL86" s="37">
        <f>CL$4*投入係数表!CL85</f>
        <v>0</v>
      </c>
      <c r="CM86" s="37">
        <f>CM$4*投入係数表!CM85</f>
        <v>0</v>
      </c>
      <c r="CN86" s="37">
        <f>CN$4*投入係数表!CN85</f>
        <v>0</v>
      </c>
      <c r="CO86" s="37">
        <f>CO$4*投入係数表!CO85</f>
        <v>0</v>
      </c>
      <c r="CP86" s="37">
        <f>CP$4*投入係数表!CP85</f>
        <v>0</v>
      </c>
      <c r="CQ86" s="37">
        <f>CQ$4*投入係数表!CQ85</f>
        <v>0</v>
      </c>
      <c r="CR86" s="37">
        <f>CR$4*投入係数表!CR85</f>
        <v>0</v>
      </c>
      <c r="CS86" s="37">
        <f>CS$4*投入係数表!CS85</f>
        <v>0</v>
      </c>
      <c r="CT86" s="37">
        <f>CT$4*投入係数表!CT85</f>
        <v>0</v>
      </c>
      <c r="CU86" s="37">
        <f>CU$4*投入係数表!CU85</f>
        <v>0</v>
      </c>
      <c r="CV86" s="37">
        <f>CV$4*投入係数表!CV85</f>
        <v>0</v>
      </c>
      <c r="CW86" s="37">
        <f>CW$4*投入係数表!CW85</f>
        <v>0</v>
      </c>
      <c r="CX86" s="37">
        <f>CX$4*投入係数表!CX85</f>
        <v>0</v>
      </c>
      <c r="CY86" s="37">
        <f>CY$4*投入係数表!CY85</f>
        <v>0</v>
      </c>
      <c r="CZ86" s="37">
        <f>CZ$4*投入係数表!CZ85</f>
        <v>0</v>
      </c>
      <c r="DA86" s="37">
        <f>DA$4*投入係数表!DA85</f>
        <v>0</v>
      </c>
      <c r="DB86" s="37">
        <f>DB$4*投入係数表!DB85</f>
        <v>0</v>
      </c>
      <c r="DC86" s="37">
        <f>DC$4*投入係数表!DC85</f>
        <v>0</v>
      </c>
      <c r="DD86" s="37">
        <f>DD$4*投入係数表!DD85</f>
        <v>0</v>
      </c>
      <c r="DE86" s="34">
        <f t="shared" si="1"/>
        <v>0</v>
      </c>
    </row>
    <row r="87" spans="1:109" x14ac:dyDescent="0.15">
      <c r="A87" s="8" t="s">
        <v>134</v>
      </c>
      <c r="B87" s="9" t="s">
        <v>140</v>
      </c>
      <c r="C87" s="37">
        <f>C$4*投入係数表!C86</f>
        <v>0</v>
      </c>
      <c r="D87" s="37">
        <f>D$4*投入係数表!D86</f>
        <v>0</v>
      </c>
      <c r="E87" s="37">
        <f>E$4*投入係数表!E86</f>
        <v>0</v>
      </c>
      <c r="F87" s="37">
        <f>F$4*投入係数表!F86</f>
        <v>0</v>
      </c>
      <c r="G87" s="37">
        <f>G$4*投入係数表!G86</f>
        <v>0</v>
      </c>
      <c r="H87" s="37">
        <f>H$4*投入係数表!H86</f>
        <v>0</v>
      </c>
      <c r="I87" s="37">
        <f>I$4*投入係数表!I86</f>
        <v>0</v>
      </c>
      <c r="J87" s="37">
        <f>J$4*投入係数表!J86</f>
        <v>0</v>
      </c>
      <c r="K87" s="37">
        <f>K$4*投入係数表!K86</f>
        <v>0</v>
      </c>
      <c r="L87" s="37">
        <f>L$4*投入係数表!L86</f>
        <v>0</v>
      </c>
      <c r="M87" s="37">
        <f>M$4*投入係数表!M86</f>
        <v>0</v>
      </c>
      <c r="N87" s="37">
        <f>N$4*投入係数表!N86</f>
        <v>0</v>
      </c>
      <c r="O87" s="37">
        <f>O$4*投入係数表!O86</f>
        <v>0</v>
      </c>
      <c r="P87" s="37">
        <f>P$4*投入係数表!P86</f>
        <v>0</v>
      </c>
      <c r="Q87" s="37">
        <f>Q$4*投入係数表!Q86</f>
        <v>0</v>
      </c>
      <c r="R87" s="37">
        <f>R$4*投入係数表!R86</f>
        <v>0</v>
      </c>
      <c r="S87" s="37">
        <f>S$4*投入係数表!S86</f>
        <v>0</v>
      </c>
      <c r="T87" s="37">
        <f>T$4*投入係数表!T86</f>
        <v>0</v>
      </c>
      <c r="U87" s="37">
        <f>U$4*投入係数表!U86</f>
        <v>0</v>
      </c>
      <c r="V87" s="37">
        <f>V$4*投入係数表!V86</f>
        <v>0</v>
      </c>
      <c r="W87" s="37">
        <f>W$4*投入係数表!W86</f>
        <v>0</v>
      </c>
      <c r="X87" s="37">
        <f>X$4*投入係数表!X86</f>
        <v>0</v>
      </c>
      <c r="Y87" s="37">
        <f>Y$4*投入係数表!Y86</f>
        <v>0</v>
      </c>
      <c r="Z87" s="37">
        <f>Z$4*投入係数表!Z86</f>
        <v>0</v>
      </c>
      <c r="AA87" s="37">
        <f>AA$4*投入係数表!AA86</f>
        <v>0</v>
      </c>
      <c r="AB87" s="37">
        <f>AB$4*投入係数表!AB86</f>
        <v>0</v>
      </c>
      <c r="AC87" s="37">
        <f>AC$4*投入係数表!AC86</f>
        <v>0</v>
      </c>
      <c r="AD87" s="37">
        <f>AD$4*投入係数表!AD86</f>
        <v>0</v>
      </c>
      <c r="AE87" s="37">
        <f>AE$4*投入係数表!AE86</f>
        <v>0</v>
      </c>
      <c r="AF87" s="37">
        <f>AF$4*投入係数表!AF86</f>
        <v>0</v>
      </c>
      <c r="AG87" s="37">
        <f>AG$4*投入係数表!AG86</f>
        <v>0</v>
      </c>
      <c r="AH87" s="37">
        <f>AH$4*投入係数表!AH86</f>
        <v>0</v>
      </c>
      <c r="AI87" s="37">
        <f>AI$4*投入係数表!AI86</f>
        <v>0</v>
      </c>
      <c r="AJ87" s="37">
        <f>AJ$4*投入係数表!AJ86</f>
        <v>0</v>
      </c>
      <c r="AK87" s="37">
        <f>AK$4*投入係数表!AK86</f>
        <v>0</v>
      </c>
      <c r="AL87" s="37">
        <f>AL$4*投入係数表!AL86</f>
        <v>0</v>
      </c>
      <c r="AM87" s="37">
        <f>AM$4*投入係数表!AM86</f>
        <v>0</v>
      </c>
      <c r="AN87" s="37">
        <f>AN$4*投入係数表!AN86</f>
        <v>0</v>
      </c>
      <c r="AO87" s="37">
        <f>AO$4*投入係数表!AO86</f>
        <v>0</v>
      </c>
      <c r="AP87" s="37">
        <f>AP$4*投入係数表!AP86</f>
        <v>0</v>
      </c>
      <c r="AQ87" s="37">
        <f>AQ$4*投入係数表!AQ86</f>
        <v>0</v>
      </c>
      <c r="AR87" s="37">
        <f>AR$4*投入係数表!AR86</f>
        <v>0</v>
      </c>
      <c r="AS87" s="37">
        <f>AS$4*投入係数表!AS86</f>
        <v>0</v>
      </c>
      <c r="AT87" s="37">
        <f>AT$4*投入係数表!AT86</f>
        <v>0</v>
      </c>
      <c r="AU87" s="37">
        <f>AU$4*投入係数表!AU86</f>
        <v>0</v>
      </c>
      <c r="AV87" s="37">
        <f>AV$4*投入係数表!AV86</f>
        <v>0</v>
      </c>
      <c r="AW87" s="37">
        <f>AW$4*投入係数表!AW86</f>
        <v>0</v>
      </c>
      <c r="AX87" s="37">
        <f>AX$4*投入係数表!AX86</f>
        <v>0</v>
      </c>
      <c r="AY87" s="37">
        <f>AY$4*投入係数表!AY86</f>
        <v>0</v>
      </c>
      <c r="AZ87" s="37">
        <f>AZ$4*投入係数表!AZ86</f>
        <v>0</v>
      </c>
      <c r="BA87" s="37">
        <f>BA$4*投入係数表!BA86</f>
        <v>0</v>
      </c>
      <c r="BB87" s="37">
        <f>BB$4*投入係数表!BB86</f>
        <v>0</v>
      </c>
      <c r="BC87" s="37">
        <f>BC$4*投入係数表!BC86</f>
        <v>0</v>
      </c>
      <c r="BD87" s="37">
        <f>BD$4*投入係数表!BD86</f>
        <v>0</v>
      </c>
      <c r="BE87" s="37">
        <f>BE$4*投入係数表!BE86</f>
        <v>0</v>
      </c>
      <c r="BF87" s="37">
        <f>BF$4*投入係数表!BF86</f>
        <v>0</v>
      </c>
      <c r="BG87" s="37">
        <f>BG$4*投入係数表!BG86</f>
        <v>0</v>
      </c>
      <c r="BH87" s="37">
        <f>BH$4*投入係数表!BH86</f>
        <v>0</v>
      </c>
      <c r="BI87" s="37">
        <f>BI$4*投入係数表!BI86</f>
        <v>0</v>
      </c>
      <c r="BJ87" s="37">
        <f>BJ$4*投入係数表!BJ86</f>
        <v>0</v>
      </c>
      <c r="BK87" s="37">
        <f>BK$4*投入係数表!BK86</f>
        <v>0</v>
      </c>
      <c r="BL87" s="37">
        <f>BL$4*投入係数表!BL86</f>
        <v>0</v>
      </c>
      <c r="BM87" s="37">
        <f>BM$4*投入係数表!BM86</f>
        <v>0</v>
      </c>
      <c r="BN87" s="37">
        <f>BN$4*投入係数表!BN86</f>
        <v>0</v>
      </c>
      <c r="BO87" s="37">
        <f>BO$4*投入係数表!BO86</f>
        <v>0</v>
      </c>
      <c r="BP87" s="37">
        <f>BP$4*投入係数表!BP86</f>
        <v>0</v>
      </c>
      <c r="BQ87" s="37">
        <f>BQ$4*投入係数表!BQ86</f>
        <v>0</v>
      </c>
      <c r="BR87" s="37">
        <f>BR$4*投入係数表!BR86</f>
        <v>0</v>
      </c>
      <c r="BS87" s="37">
        <f>BS$4*投入係数表!BS86</f>
        <v>0</v>
      </c>
      <c r="BT87" s="37">
        <f>BT$4*投入係数表!BT86</f>
        <v>0</v>
      </c>
      <c r="BU87" s="37">
        <f>BU$4*投入係数表!BU86</f>
        <v>0</v>
      </c>
      <c r="BV87" s="37">
        <f>BV$4*投入係数表!BV86</f>
        <v>0</v>
      </c>
      <c r="BW87" s="37">
        <f>BW$4*投入係数表!BW86</f>
        <v>0</v>
      </c>
      <c r="BX87" s="37">
        <f>BX$4*投入係数表!BX86</f>
        <v>0</v>
      </c>
      <c r="BY87" s="37">
        <f>BY$4*投入係数表!BY86</f>
        <v>0</v>
      </c>
      <c r="BZ87" s="37">
        <f>BZ$4*投入係数表!BZ86</f>
        <v>0</v>
      </c>
      <c r="CA87" s="37">
        <f>CA$4*投入係数表!CA86</f>
        <v>0</v>
      </c>
      <c r="CB87" s="37">
        <f>CB$4*投入係数表!CB86</f>
        <v>0</v>
      </c>
      <c r="CC87" s="37">
        <f>CC$4*投入係数表!CC86</f>
        <v>0</v>
      </c>
      <c r="CD87" s="37">
        <f>CD$4*投入係数表!CD86</f>
        <v>0</v>
      </c>
      <c r="CE87" s="37">
        <f>CE$4*投入係数表!CE86</f>
        <v>0</v>
      </c>
      <c r="CF87" s="37">
        <f>CF$4*投入係数表!CF86</f>
        <v>0</v>
      </c>
      <c r="CG87" s="37">
        <f>CG$4*投入係数表!CG86</f>
        <v>0</v>
      </c>
      <c r="CH87" s="37">
        <f>CH$4*投入係数表!CH86</f>
        <v>0</v>
      </c>
      <c r="CI87" s="37">
        <f>CI$4*投入係数表!CI86</f>
        <v>0</v>
      </c>
      <c r="CJ87" s="37">
        <f>CJ$4*投入係数表!CJ86</f>
        <v>0</v>
      </c>
      <c r="CK87" s="37">
        <f>CK$4*投入係数表!CK86</f>
        <v>0</v>
      </c>
      <c r="CL87" s="37">
        <f>CL$4*投入係数表!CL86</f>
        <v>0</v>
      </c>
      <c r="CM87" s="37">
        <f>CM$4*投入係数表!CM86</f>
        <v>0</v>
      </c>
      <c r="CN87" s="37">
        <f>CN$4*投入係数表!CN86</f>
        <v>0</v>
      </c>
      <c r="CO87" s="37">
        <f>CO$4*投入係数表!CO86</f>
        <v>0</v>
      </c>
      <c r="CP87" s="37">
        <f>CP$4*投入係数表!CP86</f>
        <v>0</v>
      </c>
      <c r="CQ87" s="37">
        <f>CQ$4*投入係数表!CQ86</f>
        <v>0</v>
      </c>
      <c r="CR87" s="37">
        <f>CR$4*投入係数表!CR86</f>
        <v>0</v>
      </c>
      <c r="CS87" s="37">
        <f>CS$4*投入係数表!CS86</f>
        <v>0</v>
      </c>
      <c r="CT87" s="37">
        <f>CT$4*投入係数表!CT86</f>
        <v>0</v>
      </c>
      <c r="CU87" s="37">
        <f>CU$4*投入係数表!CU86</f>
        <v>0</v>
      </c>
      <c r="CV87" s="37">
        <f>CV$4*投入係数表!CV86</f>
        <v>0</v>
      </c>
      <c r="CW87" s="37">
        <f>CW$4*投入係数表!CW86</f>
        <v>0</v>
      </c>
      <c r="CX87" s="37">
        <f>CX$4*投入係数表!CX86</f>
        <v>0</v>
      </c>
      <c r="CY87" s="37">
        <f>CY$4*投入係数表!CY86</f>
        <v>0</v>
      </c>
      <c r="CZ87" s="37">
        <f>CZ$4*投入係数表!CZ86</f>
        <v>0</v>
      </c>
      <c r="DA87" s="37">
        <f>DA$4*投入係数表!DA86</f>
        <v>0</v>
      </c>
      <c r="DB87" s="37">
        <f>DB$4*投入係数表!DB86</f>
        <v>0</v>
      </c>
      <c r="DC87" s="37">
        <f>DC$4*投入係数表!DC86</f>
        <v>0</v>
      </c>
      <c r="DD87" s="37">
        <f>DD$4*投入係数表!DD86</f>
        <v>0</v>
      </c>
      <c r="DE87" s="34">
        <f t="shared" si="1"/>
        <v>0</v>
      </c>
    </row>
    <row r="88" spans="1:109" x14ac:dyDescent="0.15">
      <c r="A88" s="8" t="s">
        <v>136</v>
      </c>
      <c r="B88" s="9" t="s">
        <v>176</v>
      </c>
      <c r="C88" s="37">
        <f>C$4*投入係数表!C87</f>
        <v>0</v>
      </c>
      <c r="D88" s="37">
        <f>D$4*投入係数表!D87</f>
        <v>0</v>
      </c>
      <c r="E88" s="37">
        <f>E$4*投入係数表!E87</f>
        <v>0</v>
      </c>
      <c r="F88" s="37">
        <f>F$4*投入係数表!F87</f>
        <v>0</v>
      </c>
      <c r="G88" s="37">
        <f>G$4*投入係数表!G87</f>
        <v>0</v>
      </c>
      <c r="H88" s="37">
        <f>H$4*投入係数表!H87</f>
        <v>0</v>
      </c>
      <c r="I88" s="37">
        <f>I$4*投入係数表!I87</f>
        <v>0</v>
      </c>
      <c r="J88" s="37">
        <f>J$4*投入係数表!J87</f>
        <v>0</v>
      </c>
      <c r="K88" s="37">
        <f>K$4*投入係数表!K87</f>
        <v>0</v>
      </c>
      <c r="L88" s="37">
        <f>L$4*投入係数表!L87</f>
        <v>0</v>
      </c>
      <c r="M88" s="37">
        <f>M$4*投入係数表!M87</f>
        <v>0</v>
      </c>
      <c r="N88" s="37">
        <f>N$4*投入係数表!N87</f>
        <v>0</v>
      </c>
      <c r="O88" s="37">
        <f>O$4*投入係数表!O87</f>
        <v>0</v>
      </c>
      <c r="P88" s="37">
        <f>P$4*投入係数表!P87</f>
        <v>0</v>
      </c>
      <c r="Q88" s="37">
        <f>Q$4*投入係数表!Q87</f>
        <v>0</v>
      </c>
      <c r="R88" s="37">
        <f>R$4*投入係数表!R87</f>
        <v>0</v>
      </c>
      <c r="S88" s="37">
        <f>S$4*投入係数表!S87</f>
        <v>0</v>
      </c>
      <c r="T88" s="37">
        <f>T$4*投入係数表!T87</f>
        <v>0</v>
      </c>
      <c r="U88" s="37">
        <f>U$4*投入係数表!U87</f>
        <v>0</v>
      </c>
      <c r="V88" s="37">
        <f>V$4*投入係数表!V87</f>
        <v>0</v>
      </c>
      <c r="W88" s="37">
        <f>W$4*投入係数表!W87</f>
        <v>0</v>
      </c>
      <c r="X88" s="37">
        <f>X$4*投入係数表!X87</f>
        <v>0</v>
      </c>
      <c r="Y88" s="37">
        <f>Y$4*投入係数表!Y87</f>
        <v>0</v>
      </c>
      <c r="Z88" s="37">
        <f>Z$4*投入係数表!Z87</f>
        <v>0</v>
      </c>
      <c r="AA88" s="37">
        <f>AA$4*投入係数表!AA87</f>
        <v>0</v>
      </c>
      <c r="AB88" s="37">
        <f>AB$4*投入係数表!AB87</f>
        <v>0</v>
      </c>
      <c r="AC88" s="37">
        <f>AC$4*投入係数表!AC87</f>
        <v>0</v>
      </c>
      <c r="AD88" s="37">
        <f>AD$4*投入係数表!AD87</f>
        <v>0</v>
      </c>
      <c r="AE88" s="37">
        <f>AE$4*投入係数表!AE87</f>
        <v>0</v>
      </c>
      <c r="AF88" s="37">
        <f>AF$4*投入係数表!AF87</f>
        <v>0</v>
      </c>
      <c r="AG88" s="37">
        <f>AG$4*投入係数表!AG87</f>
        <v>0</v>
      </c>
      <c r="AH88" s="37">
        <f>AH$4*投入係数表!AH87</f>
        <v>0</v>
      </c>
      <c r="AI88" s="37">
        <f>AI$4*投入係数表!AI87</f>
        <v>0</v>
      </c>
      <c r="AJ88" s="37">
        <f>AJ$4*投入係数表!AJ87</f>
        <v>0</v>
      </c>
      <c r="AK88" s="37">
        <f>AK$4*投入係数表!AK87</f>
        <v>0</v>
      </c>
      <c r="AL88" s="37">
        <f>AL$4*投入係数表!AL87</f>
        <v>0</v>
      </c>
      <c r="AM88" s="37">
        <f>AM$4*投入係数表!AM87</f>
        <v>0</v>
      </c>
      <c r="AN88" s="37">
        <f>AN$4*投入係数表!AN87</f>
        <v>0</v>
      </c>
      <c r="AO88" s="37">
        <f>AO$4*投入係数表!AO87</f>
        <v>0</v>
      </c>
      <c r="AP88" s="37">
        <f>AP$4*投入係数表!AP87</f>
        <v>0</v>
      </c>
      <c r="AQ88" s="37">
        <f>AQ$4*投入係数表!AQ87</f>
        <v>0</v>
      </c>
      <c r="AR88" s="37">
        <f>AR$4*投入係数表!AR87</f>
        <v>0</v>
      </c>
      <c r="AS88" s="37">
        <f>AS$4*投入係数表!AS87</f>
        <v>0</v>
      </c>
      <c r="AT88" s="37">
        <f>AT$4*投入係数表!AT87</f>
        <v>0</v>
      </c>
      <c r="AU88" s="37">
        <f>AU$4*投入係数表!AU87</f>
        <v>0</v>
      </c>
      <c r="AV88" s="37">
        <f>AV$4*投入係数表!AV87</f>
        <v>0</v>
      </c>
      <c r="AW88" s="37">
        <f>AW$4*投入係数表!AW87</f>
        <v>0</v>
      </c>
      <c r="AX88" s="37">
        <f>AX$4*投入係数表!AX87</f>
        <v>0</v>
      </c>
      <c r="AY88" s="37">
        <f>AY$4*投入係数表!AY87</f>
        <v>0</v>
      </c>
      <c r="AZ88" s="37">
        <f>AZ$4*投入係数表!AZ87</f>
        <v>0</v>
      </c>
      <c r="BA88" s="37">
        <f>BA$4*投入係数表!BA87</f>
        <v>0</v>
      </c>
      <c r="BB88" s="37">
        <f>BB$4*投入係数表!BB87</f>
        <v>0</v>
      </c>
      <c r="BC88" s="37">
        <f>BC$4*投入係数表!BC87</f>
        <v>0</v>
      </c>
      <c r="BD88" s="37">
        <f>BD$4*投入係数表!BD87</f>
        <v>0</v>
      </c>
      <c r="BE88" s="37">
        <f>BE$4*投入係数表!BE87</f>
        <v>0</v>
      </c>
      <c r="BF88" s="37">
        <f>BF$4*投入係数表!BF87</f>
        <v>0</v>
      </c>
      <c r="BG88" s="37">
        <f>BG$4*投入係数表!BG87</f>
        <v>0</v>
      </c>
      <c r="BH88" s="37">
        <f>BH$4*投入係数表!BH87</f>
        <v>0</v>
      </c>
      <c r="BI88" s="37">
        <f>BI$4*投入係数表!BI87</f>
        <v>0</v>
      </c>
      <c r="BJ88" s="37">
        <f>BJ$4*投入係数表!BJ87</f>
        <v>0</v>
      </c>
      <c r="BK88" s="37">
        <f>BK$4*投入係数表!BK87</f>
        <v>0</v>
      </c>
      <c r="BL88" s="37">
        <f>BL$4*投入係数表!BL87</f>
        <v>0</v>
      </c>
      <c r="BM88" s="37">
        <f>BM$4*投入係数表!BM87</f>
        <v>0</v>
      </c>
      <c r="BN88" s="37">
        <f>BN$4*投入係数表!BN87</f>
        <v>0</v>
      </c>
      <c r="BO88" s="37">
        <f>BO$4*投入係数表!BO87</f>
        <v>0</v>
      </c>
      <c r="BP88" s="37">
        <f>BP$4*投入係数表!BP87</f>
        <v>0</v>
      </c>
      <c r="BQ88" s="37">
        <f>BQ$4*投入係数表!BQ87</f>
        <v>0</v>
      </c>
      <c r="BR88" s="37">
        <f>BR$4*投入係数表!BR87</f>
        <v>0</v>
      </c>
      <c r="BS88" s="37">
        <f>BS$4*投入係数表!BS87</f>
        <v>0</v>
      </c>
      <c r="BT88" s="37">
        <f>BT$4*投入係数表!BT87</f>
        <v>0</v>
      </c>
      <c r="BU88" s="37">
        <f>BU$4*投入係数表!BU87</f>
        <v>0</v>
      </c>
      <c r="BV88" s="37">
        <f>BV$4*投入係数表!BV87</f>
        <v>0</v>
      </c>
      <c r="BW88" s="37">
        <f>BW$4*投入係数表!BW87</f>
        <v>0</v>
      </c>
      <c r="BX88" s="37">
        <f>BX$4*投入係数表!BX87</f>
        <v>0</v>
      </c>
      <c r="BY88" s="37">
        <f>BY$4*投入係数表!BY87</f>
        <v>0</v>
      </c>
      <c r="BZ88" s="37">
        <f>BZ$4*投入係数表!BZ87</f>
        <v>0</v>
      </c>
      <c r="CA88" s="37">
        <f>CA$4*投入係数表!CA87</f>
        <v>0</v>
      </c>
      <c r="CB88" s="37">
        <f>CB$4*投入係数表!CB87</f>
        <v>0</v>
      </c>
      <c r="CC88" s="37">
        <f>CC$4*投入係数表!CC87</f>
        <v>0</v>
      </c>
      <c r="CD88" s="37">
        <f>CD$4*投入係数表!CD87</f>
        <v>0</v>
      </c>
      <c r="CE88" s="37">
        <f>CE$4*投入係数表!CE87</f>
        <v>0</v>
      </c>
      <c r="CF88" s="37">
        <f>CF$4*投入係数表!CF87</f>
        <v>0</v>
      </c>
      <c r="CG88" s="37">
        <f>CG$4*投入係数表!CG87</f>
        <v>0</v>
      </c>
      <c r="CH88" s="37">
        <f>CH$4*投入係数表!CH87</f>
        <v>0</v>
      </c>
      <c r="CI88" s="37">
        <f>CI$4*投入係数表!CI87</f>
        <v>0</v>
      </c>
      <c r="CJ88" s="37">
        <f>CJ$4*投入係数表!CJ87</f>
        <v>0</v>
      </c>
      <c r="CK88" s="37">
        <f>CK$4*投入係数表!CK87</f>
        <v>0</v>
      </c>
      <c r="CL88" s="37">
        <f>CL$4*投入係数表!CL87</f>
        <v>0</v>
      </c>
      <c r="CM88" s="37">
        <f>CM$4*投入係数表!CM87</f>
        <v>0</v>
      </c>
      <c r="CN88" s="37">
        <f>CN$4*投入係数表!CN87</f>
        <v>0</v>
      </c>
      <c r="CO88" s="37">
        <f>CO$4*投入係数表!CO87</f>
        <v>0</v>
      </c>
      <c r="CP88" s="37">
        <f>CP$4*投入係数表!CP87</f>
        <v>0</v>
      </c>
      <c r="CQ88" s="37">
        <f>CQ$4*投入係数表!CQ87</f>
        <v>0</v>
      </c>
      <c r="CR88" s="37">
        <f>CR$4*投入係数表!CR87</f>
        <v>0</v>
      </c>
      <c r="CS88" s="37">
        <f>CS$4*投入係数表!CS87</f>
        <v>0</v>
      </c>
      <c r="CT88" s="37">
        <f>CT$4*投入係数表!CT87</f>
        <v>0</v>
      </c>
      <c r="CU88" s="37">
        <f>CU$4*投入係数表!CU87</f>
        <v>0</v>
      </c>
      <c r="CV88" s="37">
        <f>CV$4*投入係数表!CV87</f>
        <v>0</v>
      </c>
      <c r="CW88" s="37">
        <f>CW$4*投入係数表!CW87</f>
        <v>0</v>
      </c>
      <c r="CX88" s="37">
        <f>CX$4*投入係数表!CX87</f>
        <v>0</v>
      </c>
      <c r="CY88" s="37">
        <f>CY$4*投入係数表!CY87</f>
        <v>0</v>
      </c>
      <c r="CZ88" s="37">
        <f>CZ$4*投入係数表!CZ87</f>
        <v>0</v>
      </c>
      <c r="DA88" s="37">
        <f>DA$4*投入係数表!DA87</f>
        <v>0</v>
      </c>
      <c r="DB88" s="37">
        <f>DB$4*投入係数表!DB87</f>
        <v>0</v>
      </c>
      <c r="DC88" s="37">
        <f>DC$4*投入係数表!DC87</f>
        <v>0</v>
      </c>
      <c r="DD88" s="37">
        <f>DD$4*投入係数表!DD87</f>
        <v>0</v>
      </c>
      <c r="DE88" s="34">
        <f t="shared" si="1"/>
        <v>0</v>
      </c>
    </row>
    <row r="89" spans="1:109" x14ac:dyDescent="0.15">
      <c r="A89" s="8" t="s">
        <v>137</v>
      </c>
      <c r="B89" s="9" t="s">
        <v>177</v>
      </c>
      <c r="C89" s="37">
        <f>C$4*投入係数表!C88</f>
        <v>0</v>
      </c>
      <c r="D89" s="37">
        <f>D$4*投入係数表!D88</f>
        <v>0</v>
      </c>
      <c r="E89" s="37">
        <f>E$4*投入係数表!E88</f>
        <v>0</v>
      </c>
      <c r="F89" s="37">
        <f>F$4*投入係数表!F88</f>
        <v>0</v>
      </c>
      <c r="G89" s="37">
        <f>G$4*投入係数表!G88</f>
        <v>0</v>
      </c>
      <c r="H89" s="37">
        <f>H$4*投入係数表!H88</f>
        <v>0</v>
      </c>
      <c r="I89" s="37">
        <f>I$4*投入係数表!I88</f>
        <v>0</v>
      </c>
      <c r="J89" s="37">
        <f>J$4*投入係数表!J88</f>
        <v>0</v>
      </c>
      <c r="K89" s="37">
        <f>K$4*投入係数表!K88</f>
        <v>0</v>
      </c>
      <c r="L89" s="37">
        <f>L$4*投入係数表!L88</f>
        <v>0</v>
      </c>
      <c r="M89" s="37">
        <f>M$4*投入係数表!M88</f>
        <v>0</v>
      </c>
      <c r="N89" s="37">
        <f>N$4*投入係数表!N88</f>
        <v>0</v>
      </c>
      <c r="O89" s="37">
        <f>O$4*投入係数表!O88</f>
        <v>0</v>
      </c>
      <c r="P89" s="37">
        <f>P$4*投入係数表!P88</f>
        <v>0</v>
      </c>
      <c r="Q89" s="37">
        <f>Q$4*投入係数表!Q88</f>
        <v>0</v>
      </c>
      <c r="R89" s="37">
        <f>R$4*投入係数表!R88</f>
        <v>0</v>
      </c>
      <c r="S89" s="37">
        <f>S$4*投入係数表!S88</f>
        <v>0</v>
      </c>
      <c r="T89" s="37">
        <f>T$4*投入係数表!T88</f>
        <v>0</v>
      </c>
      <c r="U89" s="37">
        <f>U$4*投入係数表!U88</f>
        <v>0</v>
      </c>
      <c r="V89" s="37">
        <f>V$4*投入係数表!V88</f>
        <v>0</v>
      </c>
      <c r="W89" s="37">
        <f>W$4*投入係数表!W88</f>
        <v>0</v>
      </c>
      <c r="X89" s="37">
        <f>X$4*投入係数表!X88</f>
        <v>0</v>
      </c>
      <c r="Y89" s="37">
        <f>Y$4*投入係数表!Y88</f>
        <v>0</v>
      </c>
      <c r="Z89" s="37">
        <f>Z$4*投入係数表!Z88</f>
        <v>0</v>
      </c>
      <c r="AA89" s="37">
        <f>AA$4*投入係数表!AA88</f>
        <v>0</v>
      </c>
      <c r="AB89" s="37">
        <f>AB$4*投入係数表!AB88</f>
        <v>0</v>
      </c>
      <c r="AC89" s="37">
        <f>AC$4*投入係数表!AC88</f>
        <v>0</v>
      </c>
      <c r="AD89" s="37">
        <f>AD$4*投入係数表!AD88</f>
        <v>0</v>
      </c>
      <c r="AE89" s="37">
        <f>AE$4*投入係数表!AE88</f>
        <v>0</v>
      </c>
      <c r="AF89" s="37">
        <f>AF$4*投入係数表!AF88</f>
        <v>0</v>
      </c>
      <c r="AG89" s="37">
        <f>AG$4*投入係数表!AG88</f>
        <v>0</v>
      </c>
      <c r="AH89" s="37">
        <f>AH$4*投入係数表!AH88</f>
        <v>0</v>
      </c>
      <c r="AI89" s="37">
        <f>AI$4*投入係数表!AI88</f>
        <v>0</v>
      </c>
      <c r="AJ89" s="37">
        <f>AJ$4*投入係数表!AJ88</f>
        <v>0</v>
      </c>
      <c r="AK89" s="37">
        <f>AK$4*投入係数表!AK88</f>
        <v>0</v>
      </c>
      <c r="AL89" s="37">
        <f>AL$4*投入係数表!AL88</f>
        <v>0</v>
      </c>
      <c r="AM89" s="37">
        <f>AM$4*投入係数表!AM88</f>
        <v>0</v>
      </c>
      <c r="AN89" s="37">
        <f>AN$4*投入係数表!AN88</f>
        <v>0</v>
      </c>
      <c r="AO89" s="37">
        <f>AO$4*投入係数表!AO88</f>
        <v>0</v>
      </c>
      <c r="AP89" s="37">
        <f>AP$4*投入係数表!AP88</f>
        <v>0</v>
      </c>
      <c r="AQ89" s="37">
        <f>AQ$4*投入係数表!AQ88</f>
        <v>0</v>
      </c>
      <c r="AR89" s="37">
        <f>AR$4*投入係数表!AR88</f>
        <v>0</v>
      </c>
      <c r="AS89" s="37">
        <f>AS$4*投入係数表!AS88</f>
        <v>0</v>
      </c>
      <c r="AT89" s="37">
        <f>AT$4*投入係数表!AT88</f>
        <v>0</v>
      </c>
      <c r="AU89" s="37">
        <f>AU$4*投入係数表!AU88</f>
        <v>0</v>
      </c>
      <c r="AV89" s="37">
        <f>AV$4*投入係数表!AV88</f>
        <v>0</v>
      </c>
      <c r="AW89" s="37">
        <f>AW$4*投入係数表!AW88</f>
        <v>0</v>
      </c>
      <c r="AX89" s="37">
        <f>AX$4*投入係数表!AX88</f>
        <v>0</v>
      </c>
      <c r="AY89" s="37">
        <f>AY$4*投入係数表!AY88</f>
        <v>0</v>
      </c>
      <c r="AZ89" s="37">
        <f>AZ$4*投入係数表!AZ88</f>
        <v>0</v>
      </c>
      <c r="BA89" s="37">
        <f>BA$4*投入係数表!BA88</f>
        <v>0</v>
      </c>
      <c r="BB89" s="37">
        <f>BB$4*投入係数表!BB88</f>
        <v>0</v>
      </c>
      <c r="BC89" s="37">
        <f>BC$4*投入係数表!BC88</f>
        <v>0</v>
      </c>
      <c r="BD89" s="37">
        <f>BD$4*投入係数表!BD88</f>
        <v>0</v>
      </c>
      <c r="BE89" s="37">
        <f>BE$4*投入係数表!BE88</f>
        <v>0</v>
      </c>
      <c r="BF89" s="37">
        <f>BF$4*投入係数表!BF88</f>
        <v>0</v>
      </c>
      <c r="BG89" s="37">
        <f>BG$4*投入係数表!BG88</f>
        <v>0</v>
      </c>
      <c r="BH89" s="37">
        <f>BH$4*投入係数表!BH88</f>
        <v>0</v>
      </c>
      <c r="BI89" s="37">
        <f>BI$4*投入係数表!BI88</f>
        <v>0</v>
      </c>
      <c r="BJ89" s="37">
        <f>BJ$4*投入係数表!BJ88</f>
        <v>0</v>
      </c>
      <c r="BK89" s="37">
        <f>BK$4*投入係数表!BK88</f>
        <v>0</v>
      </c>
      <c r="BL89" s="37">
        <f>BL$4*投入係数表!BL88</f>
        <v>0</v>
      </c>
      <c r="BM89" s="37">
        <f>BM$4*投入係数表!BM88</f>
        <v>0</v>
      </c>
      <c r="BN89" s="37">
        <f>BN$4*投入係数表!BN88</f>
        <v>0</v>
      </c>
      <c r="BO89" s="37">
        <f>BO$4*投入係数表!BO88</f>
        <v>0</v>
      </c>
      <c r="BP89" s="37">
        <f>BP$4*投入係数表!BP88</f>
        <v>0</v>
      </c>
      <c r="BQ89" s="37">
        <f>BQ$4*投入係数表!BQ88</f>
        <v>0</v>
      </c>
      <c r="BR89" s="37">
        <f>BR$4*投入係数表!BR88</f>
        <v>0</v>
      </c>
      <c r="BS89" s="37">
        <f>BS$4*投入係数表!BS88</f>
        <v>0</v>
      </c>
      <c r="BT89" s="37">
        <f>BT$4*投入係数表!BT88</f>
        <v>0</v>
      </c>
      <c r="BU89" s="37">
        <f>BU$4*投入係数表!BU88</f>
        <v>0</v>
      </c>
      <c r="BV89" s="37">
        <f>BV$4*投入係数表!BV88</f>
        <v>0</v>
      </c>
      <c r="BW89" s="37">
        <f>BW$4*投入係数表!BW88</f>
        <v>0</v>
      </c>
      <c r="BX89" s="37">
        <f>BX$4*投入係数表!BX88</f>
        <v>0</v>
      </c>
      <c r="BY89" s="37">
        <f>BY$4*投入係数表!BY88</f>
        <v>0</v>
      </c>
      <c r="BZ89" s="37">
        <f>BZ$4*投入係数表!BZ88</f>
        <v>0</v>
      </c>
      <c r="CA89" s="37">
        <f>CA$4*投入係数表!CA88</f>
        <v>0</v>
      </c>
      <c r="CB89" s="37">
        <f>CB$4*投入係数表!CB88</f>
        <v>0</v>
      </c>
      <c r="CC89" s="37">
        <f>CC$4*投入係数表!CC88</f>
        <v>0</v>
      </c>
      <c r="CD89" s="37">
        <f>CD$4*投入係数表!CD88</f>
        <v>0</v>
      </c>
      <c r="CE89" s="37">
        <f>CE$4*投入係数表!CE88</f>
        <v>0</v>
      </c>
      <c r="CF89" s="37">
        <f>CF$4*投入係数表!CF88</f>
        <v>0</v>
      </c>
      <c r="CG89" s="37">
        <f>CG$4*投入係数表!CG88</f>
        <v>0</v>
      </c>
      <c r="CH89" s="37">
        <f>CH$4*投入係数表!CH88</f>
        <v>0</v>
      </c>
      <c r="CI89" s="37">
        <f>CI$4*投入係数表!CI88</f>
        <v>0</v>
      </c>
      <c r="CJ89" s="37">
        <f>CJ$4*投入係数表!CJ88</f>
        <v>0</v>
      </c>
      <c r="CK89" s="37">
        <f>CK$4*投入係数表!CK88</f>
        <v>0</v>
      </c>
      <c r="CL89" s="37">
        <f>CL$4*投入係数表!CL88</f>
        <v>0</v>
      </c>
      <c r="CM89" s="37">
        <f>CM$4*投入係数表!CM88</f>
        <v>0</v>
      </c>
      <c r="CN89" s="37">
        <f>CN$4*投入係数表!CN88</f>
        <v>0</v>
      </c>
      <c r="CO89" s="37">
        <f>CO$4*投入係数表!CO88</f>
        <v>0</v>
      </c>
      <c r="CP89" s="37">
        <f>CP$4*投入係数表!CP88</f>
        <v>0</v>
      </c>
      <c r="CQ89" s="37">
        <f>CQ$4*投入係数表!CQ88</f>
        <v>0</v>
      </c>
      <c r="CR89" s="37">
        <f>CR$4*投入係数表!CR88</f>
        <v>0</v>
      </c>
      <c r="CS89" s="37">
        <f>CS$4*投入係数表!CS88</f>
        <v>0</v>
      </c>
      <c r="CT89" s="37">
        <f>CT$4*投入係数表!CT88</f>
        <v>0</v>
      </c>
      <c r="CU89" s="37">
        <f>CU$4*投入係数表!CU88</f>
        <v>0</v>
      </c>
      <c r="CV89" s="37">
        <f>CV$4*投入係数表!CV88</f>
        <v>0</v>
      </c>
      <c r="CW89" s="37">
        <f>CW$4*投入係数表!CW88</f>
        <v>0</v>
      </c>
      <c r="CX89" s="37">
        <f>CX$4*投入係数表!CX88</f>
        <v>0</v>
      </c>
      <c r="CY89" s="37">
        <f>CY$4*投入係数表!CY88</f>
        <v>0</v>
      </c>
      <c r="CZ89" s="37">
        <f>CZ$4*投入係数表!CZ88</f>
        <v>0</v>
      </c>
      <c r="DA89" s="37">
        <f>DA$4*投入係数表!DA88</f>
        <v>0</v>
      </c>
      <c r="DB89" s="37">
        <f>DB$4*投入係数表!DB88</f>
        <v>0</v>
      </c>
      <c r="DC89" s="37">
        <f>DC$4*投入係数表!DC88</f>
        <v>0</v>
      </c>
      <c r="DD89" s="37">
        <f>DD$4*投入係数表!DD88</f>
        <v>0</v>
      </c>
      <c r="DE89" s="34">
        <f t="shared" si="1"/>
        <v>0</v>
      </c>
    </row>
    <row r="90" spans="1:109" x14ac:dyDescent="0.15">
      <c r="A90" s="8" t="s">
        <v>139</v>
      </c>
      <c r="B90" s="9" t="s">
        <v>299</v>
      </c>
      <c r="C90" s="37">
        <f>C$4*投入係数表!C89</f>
        <v>0</v>
      </c>
      <c r="D90" s="37">
        <f>D$4*投入係数表!D89</f>
        <v>0</v>
      </c>
      <c r="E90" s="37">
        <f>E$4*投入係数表!E89</f>
        <v>0</v>
      </c>
      <c r="F90" s="37">
        <f>F$4*投入係数表!F89</f>
        <v>0</v>
      </c>
      <c r="G90" s="37">
        <f>G$4*投入係数表!G89</f>
        <v>0</v>
      </c>
      <c r="H90" s="37">
        <f>H$4*投入係数表!H89</f>
        <v>0</v>
      </c>
      <c r="I90" s="37">
        <f>I$4*投入係数表!I89</f>
        <v>0</v>
      </c>
      <c r="J90" s="37">
        <f>J$4*投入係数表!J89</f>
        <v>0</v>
      </c>
      <c r="K90" s="37">
        <f>K$4*投入係数表!K89</f>
        <v>0</v>
      </c>
      <c r="L90" s="37">
        <f>L$4*投入係数表!L89</f>
        <v>0</v>
      </c>
      <c r="M90" s="37">
        <f>M$4*投入係数表!M89</f>
        <v>0</v>
      </c>
      <c r="N90" s="37">
        <f>N$4*投入係数表!N89</f>
        <v>0</v>
      </c>
      <c r="O90" s="37">
        <f>O$4*投入係数表!O89</f>
        <v>0</v>
      </c>
      <c r="P90" s="37">
        <f>P$4*投入係数表!P89</f>
        <v>0</v>
      </c>
      <c r="Q90" s="37">
        <f>Q$4*投入係数表!Q89</f>
        <v>0</v>
      </c>
      <c r="R90" s="37">
        <f>R$4*投入係数表!R89</f>
        <v>0</v>
      </c>
      <c r="S90" s="37">
        <f>S$4*投入係数表!S89</f>
        <v>0</v>
      </c>
      <c r="T90" s="37">
        <f>T$4*投入係数表!T89</f>
        <v>0</v>
      </c>
      <c r="U90" s="37">
        <f>U$4*投入係数表!U89</f>
        <v>0</v>
      </c>
      <c r="V90" s="37">
        <f>V$4*投入係数表!V89</f>
        <v>0</v>
      </c>
      <c r="W90" s="37">
        <f>W$4*投入係数表!W89</f>
        <v>0</v>
      </c>
      <c r="X90" s="37">
        <f>X$4*投入係数表!X89</f>
        <v>0</v>
      </c>
      <c r="Y90" s="37">
        <f>Y$4*投入係数表!Y89</f>
        <v>0</v>
      </c>
      <c r="Z90" s="37">
        <f>Z$4*投入係数表!Z89</f>
        <v>0</v>
      </c>
      <c r="AA90" s="37">
        <f>AA$4*投入係数表!AA89</f>
        <v>0</v>
      </c>
      <c r="AB90" s="37">
        <f>AB$4*投入係数表!AB89</f>
        <v>0</v>
      </c>
      <c r="AC90" s="37">
        <f>AC$4*投入係数表!AC89</f>
        <v>0</v>
      </c>
      <c r="AD90" s="37">
        <f>AD$4*投入係数表!AD89</f>
        <v>0</v>
      </c>
      <c r="AE90" s="37">
        <f>AE$4*投入係数表!AE89</f>
        <v>0</v>
      </c>
      <c r="AF90" s="37">
        <f>AF$4*投入係数表!AF89</f>
        <v>0</v>
      </c>
      <c r="AG90" s="37">
        <f>AG$4*投入係数表!AG89</f>
        <v>0</v>
      </c>
      <c r="AH90" s="37">
        <f>AH$4*投入係数表!AH89</f>
        <v>0</v>
      </c>
      <c r="AI90" s="37">
        <f>AI$4*投入係数表!AI89</f>
        <v>0</v>
      </c>
      <c r="AJ90" s="37">
        <f>AJ$4*投入係数表!AJ89</f>
        <v>0</v>
      </c>
      <c r="AK90" s="37">
        <f>AK$4*投入係数表!AK89</f>
        <v>0</v>
      </c>
      <c r="AL90" s="37">
        <f>AL$4*投入係数表!AL89</f>
        <v>0</v>
      </c>
      <c r="AM90" s="37">
        <f>AM$4*投入係数表!AM89</f>
        <v>0</v>
      </c>
      <c r="AN90" s="37">
        <f>AN$4*投入係数表!AN89</f>
        <v>0</v>
      </c>
      <c r="AO90" s="37">
        <f>AO$4*投入係数表!AO89</f>
        <v>0</v>
      </c>
      <c r="AP90" s="37">
        <f>AP$4*投入係数表!AP89</f>
        <v>0</v>
      </c>
      <c r="AQ90" s="37">
        <f>AQ$4*投入係数表!AQ89</f>
        <v>0</v>
      </c>
      <c r="AR90" s="37">
        <f>AR$4*投入係数表!AR89</f>
        <v>0</v>
      </c>
      <c r="AS90" s="37">
        <f>AS$4*投入係数表!AS89</f>
        <v>0</v>
      </c>
      <c r="AT90" s="37">
        <f>AT$4*投入係数表!AT89</f>
        <v>0</v>
      </c>
      <c r="AU90" s="37">
        <f>AU$4*投入係数表!AU89</f>
        <v>0</v>
      </c>
      <c r="AV90" s="37">
        <f>AV$4*投入係数表!AV89</f>
        <v>0</v>
      </c>
      <c r="AW90" s="37">
        <f>AW$4*投入係数表!AW89</f>
        <v>0</v>
      </c>
      <c r="AX90" s="37">
        <f>AX$4*投入係数表!AX89</f>
        <v>0</v>
      </c>
      <c r="AY90" s="37">
        <f>AY$4*投入係数表!AY89</f>
        <v>0</v>
      </c>
      <c r="AZ90" s="37">
        <f>AZ$4*投入係数表!AZ89</f>
        <v>0</v>
      </c>
      <c r="BA90" s="37">
        <f>BA$4*投入係数表!BA89</f>
        <v>0</v>
      </c>
      <c r="BB90" s="37">
        <f>BB$4*投入係数表!BB89</f>
        <v>0</v>
      </c>
      <c r="BC90" s="37">
        <f>BC$4*投入係数表!BC89</f>
        <v>0</v>
      </c>
      <c r="BD90" s="37">
        <f>BD$4*投入係数表!BD89</f>
        <v>0</v>
      </c>
      <c r="BE90" s="37">
        <f>BE$4*投入係数表!BE89</f>
        <v>0</v>
      </c>
      <c r="BF90" s="37">
        <f>BF$4*投入係数表!BF89</f>
        <v>0</v>
      </c>
      <c r="BG90" s="37">
        <f>BG$4*投入係数表!BG89</f>
        <v>0</v>
      </c>
      <c r="BH90" s="37">
        <f>BH$4*投入係数表!BH89</f>
        <v>0</v>
      </c>
      <c r="BI90" s="37">
        <f>BI$4*投入係数表!BI89</f>
        <v>0</v>
      </c>
      <c r="BJ90" s="37">
        <f>BJ$4*投入係数表!BJ89</f>
        <v>0</v>
      </c>
      <c r="BK90" s="37">
        <f>BK$4*投入係数表!BK89</f>
        <v>0</v>
      </c>
      <c r="BL90" s="37">
        <f>BL$4*投入係数表!BL89</f>
        <v>0</v>
      </c>
      <c r="BM90" s="37">
        <f>BM$4*投入係数表!BM89</f>
        <v>0</v>
      </c>
      <c r="BN90" s="37">
        <f>BN$4*投入係数表!BN89</f>
        <v>0</v>
      </c>
      <c r="BO90" s="37">
        <f>BO$4*投入係数表!BO89</f>
        <v>0</v>
      </c>
      <c r="BP90" s="37">
        <f>BP$4*投入係数表!BP89</f>
        <v>0</v>
      </c>
      <c r="BQ90" s="37">
        <f>BQ$4*投入係数表!BQ89</f>
        <v>0</v>
      </c>
      <c r="BR90" s="37">
        <f>BR$4*投入係数表!BR89</f>
        <v>0</v>
      </c>
      <c r="BS90" s="37">
        <f>BS$4*投入係数表!BS89</f>
        <v>0</v>
      </c>
      <c r="BT90" s="37">
        <f>BT$4*投入係数表!BT89</f>
        <v>0</v>
      </c>
      <c r="BU90" s="37">
        <f>BU$4*投入係数表!BU89</f>
        <v>0</v>
      </c>
      <c r="BV90" s="37">
        <f>BV$4*投入係数表!BV89</f>
        <v>0</v>
      </c>
      <c r="BW90" s="37">
        <f>BW$4*投入係数表!BW89</f>
        <v>0</v>
      </c>
      <c r="BX90" s="37">
        <f>BX$4*投入係数表!BX89</f>
        <v>0</v>
      </c>
      <c r="BY90" s="37">
        <f>BY$4*投入係数表!BY89</f>
        <v>0</v>
      </c>
      <c r="BZ90" s="37">
        <f>BZ$4*投入係数表!BZ89</f>
        <v>0</v>
      </c>
      <c r="CA90" s="37">
        <f>CA$4*投入係数表!CA89</f>
        <v>0</v>
      </c>
      <c r="CB90" s="37">
        <f>CB$4*投入係数表!CB89</f>
        <v>0</v>
      </c>
      <c r="CC90" s="37">
        <f>CC$4*投入係数表!CC89</f>
        <v>0</v>
      </c>
      <c r="CD90" s="37">
        <f>CD$4*投入係数表!CD89</f>
        <v>0</v>
      </c>
      <c r="CE90" s="37">
        <f>CE$4*投入係数表!CE89</f>
        <v>0</v>
      </c>
      <c r="CF90" s="37">
        <f>CF$4*投入係数表!CF89</f>
        <v>0</v>
      </c>
      <c r="CG90" s="37">
        <f>CG$4*投入係数表!CG89</f>
        <v>0</v>
      </c>
      <c r="CH90" s="37">
        <f>CH$4*投入係数表!CH89</f>
        <v>0</v>
      </c>
      <c r="CI90" s="37">
        <f>CI$4*投入係数表!CI89</f>
        <v>0</v>
      </c>
      <c r="CJ90" s="37">
        <f>CJ$4*投入係数表!CJ89</f>
        <v>0</v>
      </c>
      <c r="CK90" s="37">
        <f>CK$4*投入係数表!CK89</f>
        <v>0</v>
      </c>
      <c r="CL90" s="37">
        <f>CL$4*投入係数表!CL89</f>
        <v>0</v>
      </c>
      <c r="CM90" s="37">
        <f>CM$4*投入係数表!CM89</f>
        <v>0</v>
      </c>
      <c r="CN90" s="37">
        <f>CN$4*投入係数表!CN89</f>
        <v>0</v>
      </c>
      <c r="CO90" s="37">
        <f>CO$4*投入係数表!CO89</f>
        <v>0</v>
      </c>
      <c r="CP90" s="37">
        <f>CP$4*投入係数表!CP89</f>
        <v>0</v>
      </c>
      <c r="CQ90" s="37">
        <f>CQ$4*投入係数表!CQ89</f>
        <v>0</v>
      </c>
      <c r="CR90" s="37">
        <f>CR$4*投入係数表!CR89</f>
        <v>0</v>
      </c>
      <c r="CS90" s="37">
        <f>CS$4*投入係数表!CS89</f>
        <v>0</v>
      </c>
      <c r="CT90" s="37">
        <f>CT$4*投入係数表!CT89</f>
        <v>0</v>
      </c>
      <c r="CU90" s="37">
        <f>CU$4*投入係数表!CU89</f>
        <v>0</v>
      </c>
      <c r="CV90" s="37">
        <f>CV$4*投入係数表!CV89</f>
        <v>0</v>
      </c>
      <c r="CW90" s="37">
        <f>CW$4*投入係数表!CW89</f>
        <v>0</v>
      </c>
      <c r="CX90" s="37">
        <f>CX$4*投入係数表!CX89</f>
        <v>0</v>
      </c>
      <c r="CY90" s="37">
        <f>CY$4*投入係数表!CY89</f>
        <v>0</v>
      </c>
      <c r="CZ90" s="37">
        <f>CZ$4*投入係数表!CZ89</f>
        <v>0</v>
      </c>
      <c r="DA90" s="37">
        <f>DA$4*投入係数表!DA89</f>
        <v>0</v>
      </c>
      <c r="DB90" s="37">
        <f>DB$4*投入係数表!DB89</f>
        <v>0</v>
      </c>
      <c r="DC90" s="37">
        <f>DC$4*投入係数表!DC89</f>
        <v>0</v>
      </c>
      <c r="DD90" s="37">
        <f>DD$4*投入係数表!DD89</f>
        <v>0</v>
      </c>
      <c r="DE90" s="34">
        <f t="shared" si="1"/>
        <v>0</v>
      </c>
    </row>
    <row r="91" spans="1:109" x14ac:dyDescent="0.15">
      <c r="A91" s="8" t="s">
        <v>141</v>
      </c>
      <c r="B91" s="9" t="s">
        <v>145</v>
      </c>
      <c r="C91" s="37">
        <f>C$4*投入係数表!C90</f>
        <v>0</v>
      </c>
      <c r="D91" s="37">
        <f>D$4*投入係数表!D90</f>
        <v>0</v>
      </c>
      <c r="E91" s="37">
        <f>E$4*投入係数表!E90</f>
        <v>0</v>
      </c>
      <c r="F91" s="37">
        <f>F$4*投入係数表!F90</f>
        <v>0</v>
      </c>
      <c r="G91" s="37">
        <f>G$4*投入係数表!G90</f>
        <v>0</v>
      </c>
      <c r="H91" s="37">
        <f>H$4*投入係数表!H90</f>
        <v>0</v>
      </c>
      <c r="I91" s="37">
        <f>I$4*投入係数表!I90</f>
        <v>0</v>
      </c>
      <c r="J91" s="37">
        <f>J$4*投入係数表!J90</f>
        <v>0</v>
      </c>
      <c r="K91" s="37">
        <f>K$4*投入係数表!K90</f>
        <v>0</v>
      </c>
      <c r="L91" s="37">
        <f>L$4*投入係数表!L90</f>
        <v>0</v>
      </c>
      <c r="M91" s="37">
        <f>M$4*投入係数表!M90</f>
        <v>0</v>
      </c>
      <c r="N91" s="37">
        <f>N$4*投入係数表!N90</f>
        <v>0</v>
      </c>
      <c r="O91" s="37">
        <f>O$4*投入係数表!O90</f>
        <v>0</v>
      </c>
      <c r="P91" s="37">
        <f>P$4*投入係数表!P90</f>
        <v>0</v>
      </c>
      <c r="Q91" s="37">
        <f>Q$4*投入係数表!Q90</f>
        <v>0</v>
      </c>
      <c r="R91" s="37">
        <f>R$4*投入係数表!R90</f>
        <v>0</v>
      </c>
      <c r="S91" s="37">
        <f>S$4*投入係数表!S90</f>
        <v>0</v>
      </c>
      <c r="T91" s="37">
        <f>T$4*投入係数表!T90</f>
        <v>0</v>
      </c>
      <c r="U91" s="37">
        <f>U$4*投入係数表!U90</f>
        <v>0</v>
      </c>
      <c r="V91" s="37">
        <f>V$4*投入係数表!V90</f>
        <v>0</v>
      </c>
      <c r="W91" s="37">
        <f>W$4*投入係数表!W90</f>
        <v>0</v>
      </c>
      <c r="X91" s="37">
        <f>X$4*投入係数表!X90</f>
        <v>0</v>
      </c>
      <c r="Y91" s="37">
        <f>Y$4*投入係数表!Y90</f>
        <v>0</v>
      </c>
      <c r="Z91" s="37">
        <f>Z$4*投入係数表!Z90</f>
        <v>0</v>
      </c>
      <c r="AA91" s="37">
        <f>AA$4*投入係数表!AA90</f>
        <v>0</v>
      </c>
      <c r="AB91" s="37">
        <f>AB$4*投入係数表!AB90</f>
        <v>0</v>
      </c>
      <c r="AC91" s="37">
        <f>AC$4*投入係数表!AC90</f>
        <v>0</v>
      </c>
      <c r="AD91" s="37">
        <f>AD$4*投入係数表!AD90</f>
        <v>0</v>
      </c>
      <c r="AE91" s="37">
        <f>AE$4*投入係数表!AE90</f>
        <v>0</v>
      </c>
      <c r="AF91" s="37">
        <f>AF$4*投入係数表!AF90</f>
        <v>0</v>
      </c>
      <c r="AG91" s="37">
        <f>AG$4*投入係数表!AG90</f>
        <v>0</v>
      </c>
      <c r="AH91" s="37">
        <f>AH$4*投入係数表!AH90</f>
        <v>0</v>
      </c>
      <c r="AI91" s="37">
        <f>AI$4*投入係数表!AI90</f>
        <v>0</v>
      </c>
      <c r="AJ91" s="37">
        <f>AJ$4*投入係数表!AJ90</f>
        <v>0</v>
      </c>
      <c r="AK91" s="37">
        <f>AK$4*投入係数表!AK90</f>
        <v>0</v>
      </c>
      <c r="AL91" s="37">
        <f>AL$4*投入係数表!AL90</f>
        <v>0</v>
      </c>
      <c r="AM91" s="37">
        <f>AM$4*投入係数表!AM90</f>
        <v>0</v>
      </c>
      <c r="AN91" s="37">
        <f>AN$4*投入係数表!AN90</f>
        <v>0</v>
      </c>
      <c r="AO91" s="37">
        <f>AO$4*投入係数表!AO90</f>
        <v>0</v>
      </c>
      <c r="AP91" s="37">
        <f>AP$4*投入係数表!AP90</f>
        <v>0</v>
      </c>
      <c r="AQ91" s="37">
        <f>AQ$4*投入係数表!AQ90</f>
        <v>0</v>
      </c>
      <c r="AR91" s="37">
        <f>AR$4*投入係数表!AR90</f>
        <v>0</v>
      </c>
      <c r="AS91" s="37">
        <f>AS$4*投入係数表!AS90</f>
        <v>0</v>
      </c>
      <c r="AT91" s="37">
        <f>AT$4*投入係数表!AT90</f>
        <v>0</v>
      </c>
      <c r="AU91" s="37">
        <f>AU$4*投入係数表!AU90</f>
        <v>0</v>
      </c>
      <c r="AV91" s="37">
        <f>AV$4*投入係数表!AV90</f>
        <v>0</v>
      </c>
      <c r="AW91" s="37">
        <f>AW$4*投入係数表!AW90</f>
        <v>0</v>
      </c>
      <c r="AX91" s="37">
        <f>AX$4*投入係数表!AX90</f>
        <v>0</v>
      </c>
      <c r="AY91" s="37">
        <f>AY$4*投入係数表!AY90</f>
        <v>0</v>
      </c>
      <c r="AZ91" s="37">
        <f>AZ$4*投入係数表!AZ90</f>
        <v>0</v>
      </c>
      <c r="BA91" s="37">
        <f>BA$4*投入係数表!BA90</f>
        <v>0</v>
      </c>
      <c r="BB91" s="37">
        <f>BB$4*投入係数表!BB90</f>
        <v>0</v>
      </c>
      <c r="BC91" s="37">
        <f>BC$4*投入係数表!BC90</f>
        <v>0</v>
      </c>
      <c r="BD91" s="37">
        <f>BD$4*投入係数表!BD90</f>
        <v>0</v>
      </c>
      <c r="BE91" s="37">
        <f>BE$4*投入係数表!BE90</f>
        <v>0</v>
      </c>
      <c r="BF91" s="37">
        <f>BF$4*投入係数表!BF90</f>
        <v>0</v>
      </c>
      <c r="BG91" s="37">
        <f>BG$4*投入係数表!BG90</f>
        <v>0</v>
      </c>
      <c r="BH91" s="37">
        <f>BH$4*投入係数表!BH90</f>
        <v>0</v>
      </c>
      <c r="BI91" s="37">
        <f>BI$4*投入係数表!BI90</f>
        <v>0</v>
      </c>
      <c r="BJ91" s="37">
        <f>BJ$4*投入係数表!BJ90</f>
        <v>0</v>
      </c>
      <c r="BK91" s="37">
        <f>BK$4*投入係数表!BK90</f>
        <v>0</v>
      </c>
      <c r="BL91" s="37">
        <f>BL$4*投入係数表!BL90</f>
        <v>0</v>
      </c>
      <c r="BM91" s="37">
        <f>BM$4*投入係数表!BM90</f>
        <v>0</v>
      </c>
      <c r="BN91" s="37">
        <f>BN$4*投入係数表!BN90</f>
        <v>0</v>
      </c>
      <c r="BO91" s="37">
        <f>BO$4*投入係数表!BO90</f>
        <v>0</v>
      </c>
      <c r="BP91" s="37">
        <f>BP$4*投入係数表!BP90</f>
        <v>0</v>
      </c>
      <c r="BQ91" s="37">
        <f>BQ$4*投入係数表!BQ90</f>
        <v>0</v>
      </c>
      <c r="BR91" s="37">
        <f>BR$4*投入係数表!BR90</f>
        <v>0</v>
      </c>
      <c r="BS91" s="37">
        <f>BS$4*投入係数表!BS90</f>
        <v>0</v>
      </c>
      <c r="BT91" s="37">
        <f>BT$4*投入係数表!BT90</f>
        <v>0</v>
      </c>
      <c r="BU91" s="37">
        <f>BU$4*投入係数表!BU90</f>
        <v>0</v>
      </c>
      <c r="BV91" s="37">
        <f>BV$4*投入係数表!BV90</f>
        <v>0</v>
      </c>
      <c r="BW91" s="37">
        <f>BW$4*投入係数表!BW90</f>
        <v>0</v>
      </c>
      <c r="BX91" s="37">
        <f>BX$4*投入係数表!BX90</f>
        <v>0</v>
      </c>
      <c r="BY91" s="37">
        <f>BY$4*投入係数表!BY90</f>
        <v>0</v>
      </c>
      <c r="BZ91" s="37">
        <f>BZ$4*投入係数表!BZ90</f>
        <v>0</v>
      </c>
      <c r="CA91" s="37">
        <f>CA$4*投入係数表!CA90</f>
        <v>0</v>
      </c>
      <c r="CB91" s="37">
        <f>CB$4*投入係数表!CB90</f>
        <v>0</v>
      </c>
      <c r="CC91" s="37">
        <f>CC$4*投入係数表!CC90</f>
        <v>0</v>
      </c>
      <c r="CD91" s="37">
        <f>CD$4*投入係数表!CD90</f>
        <v>0</v>
      </c>
      <c r="CE91" s="37">
        <f>CE$4*投入係数表!CE90</f>
        <v>0</v>
      </c>
      <c r="CF91" s="37">
        <f>CF$4*投入係数表!CF90</f>
        <v>0</v>
      </c>
      <c r="CG91" s="37">
        <f>CG$4*投入係数表!CG90</f>
        <v>0</v>
      </c>
      <c r="CH91" s="37">
        <f>CH$4*投入係数表!CH90</f>
        <v>0</v>
      </c>
      <c r="CI91" s="37">
        <f>CI$4*投入係数表!CI90</f>
        <v>0</v>
      </c>
      <c r="CJ91" s="37">
        <f>CJ$4*投入係数表!CJ90</f>
        <v>0</v>
      </c>
      <c r="CK91" s="37">
        <f>CK$4*投入係数表!CK90</f>
        <v>0</v>
      </c>
      <c r="CL91" s="37">
        <f>CL$4*投入係数表!CL90</f>
        <v>0</v>
      </c>
      <c r="CM91" s="37">
        <f>CM$4*投入係数表!CM90</f>
        <v>0</v>
      </c>
      <c r="CN91" s="37">
        <f>CN$4*投入係数表!CN90</f>
        <v>0</v>
      </c>
      <c r="CO91" s="37">
        <f>CO$4*投入係数表!CO90</f>
        <v>0</v>
      </c>
      <c r="CP91" s="37">
        <f>CP$4*投入係数表!CP90</f>
        <v>0</v>
      </c>
      <c r="CQ91" s="37">
        <f>CQ$4*投入係数表!CQ90</f>
        <v>0</v>
      </c>
      <c r="CR91" s="37">
        <f>CR$4*投入係数表!CR90</f>
        <v>0</v>
      </c>
      <c r="CS91" s="37">
        <f>CS$4*投入係数表!CS90</f>
        <v>0</v>
      </c>
      <c r="CT91" s="37">
        <f>CT$4*投入係数表!CT90</f>
        <v>0</v>
      </c>
      <c r="CU91" s="37">
        <f>CU$4*投入係数表!CU90</f>
        <v>0</v>
      </c>
      <c r="CV91" s="37">
        <f>CV$4*投入係数表!CV90</f>
        <v>0</v>
      </c>
      <c r="CW91" s="37">
        <f>CW$4*投入係数表!CW90</f>
        <v>0</v>
      </c>
      <c r="CX91" s="37">
        <f>CX$4*投入係数表!CX90</f>
        <v>0</v>
      </c>
      <c r="CY91" s="37">
        <f>CY$4*投入係数表!CY90</f>
        <v>0</v>
      </c>
      <c r="CZ91" s="37">
        <f>CZ$4*投入係数表!CZ90</f>
        <v>0</v>
      </c>
      <c r="DA91" s="37">
        <f>DA$4*投入係数表!DA90</f>
        <v>0</v>
      </c>
      <c r="DB91" s="37">
        <f>DB$4*投入係数表!DB90</f>
        <v>0</v>
      </c>
      <c r="DC91" s="37">
        <f>DC$4*投入係数表!DC90</f>
        <v>0</v>
      </c>
      <c r="DD91" s="37">
        <f>DD$4*投入係数表!DD90</f>
        <v>0</v>
      </c>
      <c r="DE91" s="34">
        <f t="shared" si="1"/>
        <v>0</v>
      </c>
    </row>
    <row r="92" spans="1:109" x14ac:dyDescent="0.15">
      <c r="A92" s="8" t="s">
        <v>142</v>
      </c>
      <c r="B92" s="9" t="s">
        <v>147</v>
      </c>
      <c r="C92" s="37">
        <f>C$4*投入係数表!C91</f>
        <v>0</v>
      </c>
      <c r="D92" s="37">
        <f>D$4*投入係数表!D91</f>
        <v>0</v>
      </c>
      <c r="E92" s="37">
        <f>E$4*投入係数表!E91</f>
        <v>0</v>
      </c>
      <c r="F92" s="37">
        <f>F$4*投入係数表!F91</f>
        <v>0</v>
      </c>
      <c r="G92" s="37">
        <f>G$4*投入係数表!G91</f>
        <v>0</v>
      </c>
      <c r="H92" s="37">
        <f>H$4*投入係数表!H91</f>
        <v>0</v>
      </c>
      <c r="I92" s="37">
        <f>I$4*投入係数表!I91</f>
        <v>0</v>
      </c>
      <c r="J92" s="37">
        <f>J$4*投入係数表!J91</f>
        <v>0</v>
      </c>
      <c r="K92" s="37">
        <f>K$4*投入係数表!K91</f>
        <v>0</v>
      </c>
      <c r="L92" s="37">
        <f>L$4*投入係数表!L91</f>
        <v>0</v>
      </c>
      <c r="M92" s="37">
        <f>M$4*投入係数表!M91</f>
        <v>0</v>
      </c>
      <c r="N92" s="37">
        <f>N$4*投入係数表!N91</f>
        <v>0</v>
      </c>
      <c r="O92" s="37">
        <f>O$4*投入係数表!O91</f>
        <v>0</v>
      </c>
      <c r="P92" s="37">
        <f>P$4*投入係数表!P91</f>
        <v>0</v>
      </c>
      <c r="Q92" s="37">
        <f>Q$4*投入係数表!Q91</f>
        <v>0</v>
      </c>
      <c r="R92" s="37">
        <f>R$4*投入係数表!R91</f>
        <v>0</v>
      </c>
      <c r="S92" s="37">
        <f>S$4*投入係数表!S91</f>
        <v>0</v>
      </c>
      <c r="T92" s="37">
        <f>T$4*投入係数表!T91</f>
        <v>0</v>
      </c>
      <c r="U92" s="37">
        <f>U$4*投入係数表!U91</f>
        <v>0</v>
      </c>
      <c r="V92" s="37">
        <f>V$4*投入係数表!V91</f>
        <v>0</v>
      </c>
      <c r="W92" s="37">
        <f>W$4*投入係数表!W91</f>
        <v>0</v>
      </c>
      <c r="X92" s="37">
        <f>X$4*投入係数表!X91</f>
        <v>0</v>
      </c>
      <c r="Y92" s="37">
        <f>Y$4*投入係数表!Y91</f>
        <v>0</v>
      </c>
      <c r="Z92" s="37">
        <f>Z$4*投入係数表!Z91</f>
        <v>0</v>
      </c>
      <c r="AA92" s="37">
        <f>AA$4*投入係数表!AA91</f>
        <v>0</v>
      </c>
      <c r="AB92" s="37">
        <f>AB$4*投入係数表!AB91</f>
        <v>0</v>
      </c>
      <c r="AC92" s="37">
        <f>AC$4*投入係数表!AC91</f>
        <v>0</v>
      </c>
      <c r="AD92" s="37">
        <f>AD$4*投入係数表!AD91</f>
        <v>0</v>
      </c>
      <c r="AE92" s="37">
        <f>AE$4*投入係数表!AE91</f>
        <v>0</v>
      </c>
      <c r="AF92" s="37">
        <f>AF$4*投入係数表!AF91</f>
        <v>0</v>
      </c>
      <c r="AG92" s="37">
        <f>AG$4*投入係数表!AG91</f>
        <v>0</v>
      </c>
      <c r="AH92" s="37">
        <f>AH$4*投入係数表!AH91</f>
        <v>0</v>
      </c>
      <c r="AI92" s="37">
        <f>AI$4*投入係数表!AI91</f>
        <v>0</v>
      </c>
      <c r="AJ92" s="37">
        <f>AJ$4*投入係数表!AJ91</f>
        <v>0</v>
      </c>
      <c r="AK92" s="37">
        <f>AK$4*投入係数表!AK91</f>
        <v>0</v>
      </c>
      <c r="AL92" s="37">
        <f>AL$4*投入係数表!AL91</f>
        <v>0</v>
      </c>
      <c r="AM92" s="37">
        <f>AM$4*投入係数表!AM91</f>
        <v>0</v>
      </c>
      <c r="AN92" s="37">
        <f>AN$4*投入係数表!AN91</f>
        <v>0</v>
      </c>
      <c r="AO92" s="37">
        <f>AO$4*投入係数表!AO91</f>
        <v>0</v>
      </c>
      <c r="AP92" s="37">
        <f>AP$4*投入係数表!AP91</f>
        <v>0</v>
      </c>
      <c r="AQ92" s="37">
        <f>AQ$4*投入係数表!AQ91</f>
        <v>0</v>
      </c>
      <c r="AR92" s="37">
        <f>AR$4*投入係数表!AR91</f>
        <v>0</v>
      </c>
      <c r="AS92" s="37">
        <f>AS$4*投入係数表!AS91</f>
        <v>0</v>
      </c>
      <c r="AT92" s="37">
        <f>AT$4*投入係数表!AT91</f>
        <v>0</v>
      </c>
      <c r="AU92" s="37">
        <f>AU$4*投入係数表!AU91</f>
        <v>0</v>
      </c>
      <c r="AV92" s="37">
        <f>AV$4*投入係数表!AV91</f>
        <v>0</v>
      </c>
      <c r="AW92" s="37">
        <f>AW$4*投入係数表!AW91</f>
        <v>0</v>
      </c>
      <c r="AX92" s="37">
        <f>AX$4*投入係数表!AX91</f>
        <v>0</v>
      </c>
      <c r="AY92" s="37">
        <f>AY$4*投入係数表!AY91</f>
        <v>0</v>
      </c>
      <c r="AZ92" s="37">
        <f>AZ$4*投入係数表!AZ91</f>
        <v>0</v>
      </c>
      <c r="BA92" s="37">
        <f>BA$4*投入係数表!BA91</f>
        <v>0</v>
      </c>
      <c r="BB92" s="37">
        <f>BB$4*投入係数表!BB91</f>
        <v>0</v>
      </c>
      <c r="BC92" s="37">
        <f>BC$4*投入係数表!BC91</f>
        <v>0</v>
      </c>
      <c r="BD92" s="37">
        <f>BD$4*投入係数表!BD91</f>
        <v>0</v>
      </c>
      <c r="BE92" s="37">
        <f>BE$4*投入係数表!BE91</f>
        <v>0</v>
      </c>
      <c r="BF92" s="37">
        <f>BF$4*投入係数表!BF91</f>
        <v>0</v>
      </c>
      <c r="BG92" s="37">
        <f>BG$4*投入係数表!BG91</f>
        <v>0</v>
      </c>
      <c r="BH92" s="37">
        <f>BH$4*投入係数表!BH91</f>
        <v>0</v>
      </c>
      <c r="BI92" s="37">
        <f>BI$4*投入係数表!BI91</f>
        <v>0</v>
      </c>
      <c r="BJ92" s="37">
        <f>BJ$4*投入係数表!BJ91</f>
        <v>0</v>
      </c>
      <c r="BK92" s="37">
        <f>BK$4*投入係数表!BK91</f>
        <v>0</v>
      </c>
      <c r="BL92" s="37">
        <f>BL$4*投入係数表!BL91</f>
        <v>0</v>
      </c>
      <c r="BM92" s="37">
        <f>BM$4*投入係数表!BM91</f>
        <v>0</v>
      </c>
      <c r="BN92" s="37">
        <f>BN$4*投入係数表!BN91</f>
        <v>0</v>
      </c>
      <c r="BO92" s="37">
        <f>BO$4*投入係数表!BO91</f>
        <v>0</v>
      </c>
      <c r="BP92" s="37">
        <f>BP$4*投入係数表!BP91</f>
        <v>0</v>
      </c>
      <c r="BQ92" s="37">
        <f>BQ$4*投入係数表!BQ91</f>
        <v>0</v>
      </c>
      <c r="BR92" s="37">
        <f>BR$4*投入係数表!BR91</f>
        <v>0</v>
      </c>
      <c r="BS92" s="37">
        <f>BS$4*投入係数表!BS91</f>
        <v>0</v>
      </c>
      <c r="BT92" s="37">
        <f>BT$4*投入係数表!BT91</f>
        <v>0</v>
      </c>
      <c r="BU92" s="37">
        <f>BU$4*投入係数表!BU91</f>
        <v>0</v>
      </c>
      <c r="BV92" s="37">
        <f>BV$4*投入係数表!BV91</f>
        <v>0</v>
      </c>
      <c r="BW92" s="37">
        <f>BW$4*投入係数表!BW91</f>
        <v>0</v>
      </c>
      <c r="BX92" s="37">
        <f>BX$4*投入係数表!BX91</f>
        <v>0</v>
      </c>
      <c r="BY92" s="37">
        <f>BY$4*投入係数表!BY91</f>
        <v>0</v>
      </c>
      <c r="BZ92" s="37">
        <f>BZ$4*投入係数表!BZ91</f>
        <v>0</v>
      </c>
      <c r="CA92" s="37">
        <f>CA$4*投入係数表!CA91</f>
        <v>0</v>
      </c>
      <c r="CB92" s="37">
        <f>CB$4*投入係数表!CB91</f>
        <v>0</v>
      </c>
      <c r="CC92" s="37">
        <f>CC$4*投入係数表!CC91</f>
        <v>0</v>
      </c>
      <c r="CD92" s="37">
        <f>CD$4*投入係数表!CD91</f>
        <v>0</v>
      </c>
      <c r="CE92" s="37">
        <f>CE$4*投入係数表!CE91</f>
        <v>0</v>
      </c>
      <c r="CF92" s="37">
        <f>CF$4*投入係数表!CF91</f>
        <v>0</v>
      </c>
      <c r="CG92" s="37">
        <f>CG$4*投入係数表!CG91</f>
        <v>0</v>
      </c>
      <c r="CH92" s="37">
        <f>CH$4*投入係数表!CH91</f>
        <v>0</v>
      </c>
      <c r="CI92" s="37">
        <f>CI$4*投入係数表!CI91</f>
        <v>0</v>
      </c>
      <c r="CJ92" s="37">
        <f>CJ$4*投入係数表!CJ91</f>
        <v>0</v>
      </c>
      <c r="CK92" s="37">
        <f>CK$4*投入係数表!CK91</f>
        <v>0</v>
      </c>
      <c r="CL92" s="37">
        <f>CL$4*投入係数表!CL91</f>
        <v>0</v>
      </c>
      <c r="CM92" s="37">
        <f>CM$4*投入係数表!CM91</f>
        <v>0</v>
      </c>
      <c r="CN92" s="37">
        <f>CN$4*投入係数表!CN91</f>
        <v>0</v>
      </c>
      <c r="CO92" s="37">
        <f>CO$4*投入係数表!CO91</f>
        <v>0</v>
      </c>
      <c r="CP92" s="37">
        <f>CP$4*投入係数表!CP91</f>
        <v>0</v>
      </c>
      <c r="CQ92" s="37">
        <f>CQ$4*投入係数表!CQ91</f>
        <v>0</v>
      </c>
      <c r="CR92" s="37">
        <f>CR$4*投入係数表!CR91</f>
        <v>0</v>
      </c>
      <c r="CS92" s="37">
        <f>CS$4*投入係数表!CS91</f>
        <v>0</v>
      </c>
      <c r="CT92" s="37">
        <f>CT$4*投入係数表!CT91</f>
        <v>0</v>
      </c>
      <c r="CU92" s="37">
        <f>CU$4*投入係数表!CU91</f>
        <v>0</v>
      </c>
      <c r="CV92" s="37">
        <f>CV$4*投入係数表!CV91</f>
        <v>0</v>
      </c>
      <c r="CW92" s="37">
        <f>CW$4*投入係数表!CW91</f>
        <v>0</v>
      </c>
      <c r="CX92" s="37">
        <f>CX$4*投入係数表!CX91</f>
        <v>0</v>
      </c>
      <c r="CY92" s="37">
        <f>CY$4*投入係数表!CY91</f>
        <v>0</v>
      </c>
      <c r="CZ92" s="37">
        <f>CZ$4*投入係数表!CZ91</f>
        <v>0</v>
      </c>
      <c r="DA92" s="37">
        <f>DA$4*投入係数表!DA91</f>
        <v>0</v>
      </c>
      <c r="DB92" s="37">
        <f>DB$4*投入係数表!DB91</f>
        <v>0</v>
      </c>
      <c r="DC92" s="37">
        <f>DC$4*投入係数表!DC91</f>
        <v>0</v>
      </c>
      <c r="DD92" s="37">
        <f>DD$4*投入係数表!DD91</f>
        <v>0</v>
      </c>
      <c r="DE92" s="34">
        <f t="shared" si="1"/>
        <v>0</v>
      </c>
    </row>
    <row r="93" spans="1:109" x14ac:dyDescent="0.15">
      <c r="A93" s="8" t="s">
        <v>143</v>
      </c>
      <c r="B93" s="9" t="s">
        <v>149</v>
      </c>
      <c r="C93" s="37">
        <f>C$4*投入係数表!C92</f>
        <v>0</v>
      </c>
      <c r="D93" s="37">
        <f>D$4*投入係数表!D92</f>
        <v>0</v>
      </c>
      <c r="E93" s="37">
        <f>E$4*投入係数表!E92</f>
        <v>0</v>
      </c>
      <c r="F93" s="37">
        <f>F$4*投入係数表!F92</f>
        <v>0</v>
      </c>
      <c r="G93" s="37">
        <f>G$4*投入係数表!G92</f>
        <v>0</v>
      </c>
      <c r="H93" s="37">
        <f>H$4*投入係数表!H92</f>
        <v>0</v>
      </c>
      <c r="I93" s="37">
        <f>I$4*投入係数表!I92</f>
        <v>0</v>
      </c>
      <c r="J93" s="37">
        <f>J$4*投入係数表!J92</f>
        <v>0</v>
      </c>
      <c r="K93" s="37">
        <f>K$4*投入係数表!K92</f>
        <v>0</v>
      </c>
      <c r="L93" s="37">
        <f>L$4*投入係数表!L92</f>
        <v>0</v>
      </c>
      <c r="M93" s="37">
        <f>M$4*投入係数表!M92</f>
        <v>0</v>
      </c>
      <c r="N93" s="37">
        <f>N$4*投入係数表!N92</f>
        <v>0</v>
      </c>
      <c r="O93" s="37">
        <f>O$4*投入係数表!O92</f>
        <v>0</v>
      </c>
      <c r="P93" s="37">
        <f>P$4*投入係数表!P92</f>
        <v>0</v>
      </c>
      <c r="Q93" s="37">
        <f>Q$4*投入係数表!Q92</f>
        <v>0</v>
      </c>
      <c r="R93" s="37">
        <f>R$4*投入係数表!R92</f>
        <v>0</v>
      </c>
      <c r="S93" s="37">
        <f>S$4*投入係数表!S92</f>
        <v>0</v>
      </c>
      <c r="T93" s="37">
        <f>T$4*投入係数表!T92</f>
        <v>0</v>
      </c>
      <c r="U93" s="37">
        <f>U$4*投入係数表!U92</f>
        <v>0</v>
      </c>
      <c r="V93" s="37">
        <f>V$4*投入係数表!V92</f>
        <v>0</v>
      </c>
      <c r="W93" s="37">
        <f>W$4*投入係数表!W92</f>
        <v>0</v>
      </c>
      <c r="X93" s="37">
        <f>X$4*投入係数表!X92</f>
        <v>0</v>
      </c>
      <c r="Y93" s="37">
        <f>Y$4*投入係数表!Y92</f>
        <v>0</v>
      </c>
      <c r="Z93" s="37">
        <f>Z$4*投入係数表!Z92</f>
        <v>0</v>
      </c>
      <c r="AA93" s="37">
        <f>AA$4*投入係数表!AA92</f>
        <v>0</v>
      </c>
      <c r="AB93" s="37">
        <f>AB$4*投入係数表!AB92</f>
        <v>0</v>
      </c>
      <c r="AC93" s="37">
        <f>AC$4*投入係数表!AC92</f>
        <v>0</v>
      </c>
      <c r="AD93" s="37">
        <f>AD$4*投入係数表!AD92</f>
        <v>0</v>
      </c>
      <c r="AE93" s="37">
        <f>AE$4*投入係数表!AE92</f>
        <v>0</v>
      </c>
      <c r="AF93" s="37">
        <f>AF$4*投入係数表!AF92</f>
        <v>0</v>
      </c>
      <c r="AG93" s="37">
        <f>AG$4*投入係数表!AG92</f>
        <v>0</v>
      </c>
      <c r="AH93" s="37">
        <f>AH$4*投入係数表!AH92</f>
        <v>0</v>
      </c>
      <c r="AI93" s="37">
        <f>AI$4*投入係数表!AI92</f>
        <v>0</v>
      </c>
      <c r="AJ93" s="37">
        <f>AJ$4*投入係数表!AJ92</f>
        <v>0</v>
      </c>
      <c r="AK93" s="37">
        <f>AK$4*投入係数表!AK92</f>
        <v>0</v>
      </c>
      <c r="AL93" s="37">
        <f>AL$4*投入係数表!AL92</f>
        <v>0</v>
      </c>
      <c r="AM93" s="37">
        <f>AM$4*投入係数表!AM92</f>
        <v>0</v>
      </c>
      <c r="AN93" s="37">
        <f>AN$4*投入係数表!AN92</f>
        <v>0</v>
      </c>
      <c r="AO93" s="37">
        <f>AO$4*投入係数表!AO92</f>
        <v>0</v>
      </c>
      <c r="AP93" s="37">
        <f>AP$4*投入係数表!AP92</f>
        <v>0</v>
      </c>
      <c r="AQ93" s="37">
        <f>AQ$4*投入係数表!AQ92</f>
        <v>0</v>
      </c>
      <c r="AR93" s="37">
        <f>AR$4*投入係数表!AR92</f>
        <v>0</v>
      </c>
      <c r="AS93" s="37">
        <f>AS$4*投入係数表!AS92</f>
        <v>0</v>
      </c>
      <c r="AT93" s="37">
        <f>AT$4*投入係数表!AT92</f>
        <v>0</v>
      </c>
      <c r="AU93" s="37">
        <f>AU$4*投入係数表!AU92</f>
        <v>0</v>
      </c>
      <c r="AV93" s="37">
        <f>AV$4*投入係数表!AV92</f>
        <v>0</v>
      </c>
      <c r="AW93" s="37">
        <f>AW$4*投入係数表!AW92</f>
        <v>0</v>
      </c>
      <c r="AX93" s="37">
        <f>AX$4*投入係数表!AX92</f>
        <v>0</v>
      </c>
      <c r="AY93" s="37">
        <f>AY$4*投入係数表!AY92</f>
        <v>0</v>
      </c>
      <c r="AZ93" s="37">
        <f>AZ$4*投入係数表!AZ92</f>
        <v>0</v>
      </c>
      <c r="BA93" s="37">
        <f>BA$4*投入係数表!BA92</f>
        <v>0</v>
      </c>
      <c r="BB93" s="37">
        <f>BB$4*投入係数表!BB92</f>
        <v>0</v>
      </c>
      <c r="BC93" s="37">
        <f>BC$4*投入係数表!BC92</f>
        <v>0</v>
      </c>
      <c r="BD93" s="37">
        <f>BD$4*投入係数表!BD92</f>
        <v>0</v>
      </c>
      <c r="BE93" s="37">
        <f>BE$4*投入係数表!BE92</f>
        <v>0</v>
      </c>
      <c r="BF93" s="37">
        <f>BF$4*投入係数表!BF92</f>
        <v>0</v>
      </c>
      <c r="BG93" s="37">
        <f>BG$4*投入係数表!BG92</f>
        <v>0</v>
      </c>
      <c r="BH93" s="37">
        <f>BH$4*投入係数表!BH92</f>
        <v>0</v>
      </c>
      <c r="BI93" s="37">
        <f>BI$4*投入係数表!BI92</f>
        <v>0</v>
      </c>
      <c r="BJ93" s="37">
        <f>BJ$4*投入係数表!BJ92</f>
        <v>0</v>
      </c>
      <c r="BK93" s="37">
        <f>BK$4*投入係数表!BK92</f>
        <v>0</v>
      </c>
      <c r="BL93" s="37">
        <f>BL$4*投入係数表!BL92</f>
        <v>0</v>
      </c>
      <c r="BM93" s="37">
        <f>BM$4*投入係数表!BM92</f>
        <v>0</v>
      </c>
      <c r="BN93" s="37">
        <f>BN$4*投入係数表!BN92</f>
        <v>0</v>
      </c>
      <c r="BO93" s="37">
        <f>BO$4*投入係数表!BO92</f>
        <v>0</v>
      </c>
      <c r="BP93" s="37">
        <f>BP$4*投入係数表!BP92</f>
        <v>0</v>
      </c>
      <c r="BQ93" s="37">
        <f>BQ$4*投入係数表!BQ92</f>
        <v>0</v>
      </c>
      <c r="BR93" s="37">
        <f>BR$4*投入係数表!BR92</f>
        <v>0</v>
      </c>
      <c r="BS93" s="37">
        <f>BS$4*投入係数表!BS92</f>
        <v>0</v>
      </c>
      <c r="BT93" s="37">
        <f>BT$4*投入係数表!BT92</f>
        <v>0</v>
      </c>
      <c r="BU93" s="37">
        <f>BU$4*投入係数表!BU92</f>
        <v>0</v>
      </c>
      <c r="BV93" s="37">
        <f>BV$4*投入係数表!BV92</f>
        <v>0</v>
      </c>
      <c r="BW93" s="37">
        <f>BW$4*投入係数表!BW92</f>
        <v>0</v>
      </c>
      <c r="BX93" s="37">
        <f>BX$4*投入係数表!BX92</f>
        <v>0</v>
      </c>
      <c r="BY93" s="37">
        <f>BY$4*投入係数表!BY92</f>
        <v>0</v>
      </c>
      <c r="BZ93" s="37">
        <f>BZ$4*投入係数表!BZ92</f>
        <v>0</v>
      </c>
      <c r="CA93" s="37">
        <f>CA$4*投入係数表!CA92</f>
        <v>0</v>
      </c>
      <c r="CB93" s="37">
        <f>CB$4*投入係数表!CB92</f>
        <v>0</v>
      </c>
      <c r="CC93" s="37">
        <f>CC$4*投入係数表!CC92</f>
        <v>0</v>
      </c>
      <c r="CD93" s="37">
        <f>CD$4*投入係数表!CD92</f>
        <v>0</v>
      </c>
      <c r="CE93" s="37">
        <f>CE$4*投入係数表!CE92</f>
        <v>0</v>
      </c>
      <c r="CF93" s="37">
        <f>CF$4*投入係数表!CF92</f>
        <v>0</v>
      </c>
      <c r="CG93" s="37">
        <f>CG$4*投入係数表!CG92</f>
        <v>0</v>
      </c>
      <c r="CH93" s="37">
        <f>CH$4*投入係数表!CH92</f>
        <v>0</v>
      </c>
      <c r="CI93" s="37">
        <f>CI$4*投入係数表!CI92</f>
        <v>0</v>
      </c>
      <c r="CJ93" s="37">
        <f>CJ$4*投入係数表!CJ92</f>
        <v>0</v>
      </c>
      <c r="CK93" s="37">
        <f>CK$4*投入係数表!CK92</f>
        <v>0</v>
      </c>
      <c r="CL93" s="37">
        <f>CL$4*投入係数表!CL92</f>
        <v>0</v>
      </c>
      <c r="CM93" s="37">
        <f>CM$4*投入係数表!CM92</f>
        <v>0</v>
      </c>
      <c r="CN93" s="37">
        <f>CN$4*投入係数表!CN92</f>
        <v>0</v>
      </c>
      <c r="CO93" s="37">
        <f>CO$4*投入係数表!CO92</f>
        <v>0</v>
      </c>
      <c r="CP93" s="37">
        <f>CP$4*投入係数表!CP92</f>
        <v>0</v>
      </c>
      <c r="CQ93" s="37">
        <f>CQ$4*投入係数表!CQ92</f>
        <v>0</v>
      </c>
      <c r="CR93" s="37">
        <f>CR$4*投入係数表!CR92</f>
        <v>0</v>
      </c>
      <c r="CS93" s="37">
        <f>CS$4*投入係数表!CS92</f>
        <v>0</v>
      </c>
      <c r="CT93" s="37">
        <f>CT$4*投入係数表!CT92</f>
        <v>0</v>
      </c>
      <c r="CU93" s="37">
        <f>CU$4*投入係数表!CU92</f>
        <v>0</v>
      </c>
      <c r="CV93" s="37">
        <f>CV$4*投入係数表!CV92</f>
        <v>0</v>
      </c>
      <c r="CW93" s="37">
        <f>CW$4*投入係数表!CW92</f>
        <v>0</v>
      </c>
      <c r="CX93" s="37">
        <f>CX$4*投入係数表!CX92</f>
        <v>0</v>
      </c>
      <c r="CY93" s="37">
        <f>CY$4*投入係数表!CY92</f>
        <v>0</v>
      </c>
      <c r="CZ93" s="37">
        <f>CZ$4*投入係数表!CZ92</f>
        <v>0</v>
      </c>
      <c r="DA93" s="37">
        <f>DA$4*投入係数表!DA92</f>
        <v>0</v>
      </c>
      <c r="DB93" s="37">
        <f>DB$4*投入係数表!DB92</f>
        <v>0</v>
      </c>
      <c r="DC93" s="37">
        <f>DC$4*投入係数表!DC92</f>
        <v>0</v>
      </c>
      <c r="DD93" s="37">
        <f>DD$4*投入係数表!DD92</f>
        <v>0</v>
      </c>
      <c r="DE93" s="34">
        <f t="shared" si="1"/>
        <v>0</v>
      </c>
    </row>
    <row r="94" spans="1:109" x14ac:dyDescent="0.15">
      <c r="A94" s="8" t="s">
        <v>144</v>
      </c>
      <c r="B94" s="9" t="s">
        <v>300</v>
      </c>
      <c r="C94" s="37">
        <f>C$4*投入係数表!C93</f>
        <v>0</v>
      </c>
      <c r="D94" s="37">
        <f>D$4*投入係数表!D93</f>
        <v>0</v>
      </c>
      <c r="E94" s="37">
        <f>E$4*投入係数表!E93</f>
        <v>0</v>
      </c>
      <c r="F94" s="37">
        <f>F$4*投入係数表!F93</f>
        <v>0</v>
      </c>
      <c r="G94" s="37">
        <f>G$4*投入係数表!G93</f>
        <v>0</v>
      </c>
      <c r="H94" s="37">
        <f>H$4*投入係数表!H93</f>
        <v>0</v>
      </c>
      <c r="I94" s="37">
        <f>I$4*投入係数表!I93</f>
        <v>0</v>
      </c>
      <c r="J94" s="37">
        <f>J$4*投入係数表!J93</f>
        <v>0</v>
      </c>
      <c r="K94" s="37">
        <f>K$4*投入係数表!K93</f>
        <v>0</v>
      </c>
      <c r="L94" s="37">
        <f>L$4*投入係数表!L93</f>
        <v>0</v>
      </c>
      <c r="M94" s="37">
        <f>M$4*投入係数表!M93</f>
        <v>0</v>
      </c>
      <c r="N94" s="37">
        <f>N$4*投入係数表!N93</f>
        <v>0</v>
      </c>
      <c r="O94" s="37">
        <f>O$4*投入係数表!O93</f>
        <v>0</v>
      </c>
      <c r="P94" s="37">
        <f>P$4*投入係数表!P93</f>
        <v>0</v>
      </c>
      <c r="Q94" s="37">
        <f>Q$4*投入係数表!Q93</f>
        <v>0</v>
      </c>
      <c r="R94" s="37">
        <f>R$4*投入係数表!R93</f>
        <v>0</v>
      </c>
      <c r="S94" s="37">
        <f>S$4*投入係数表!S93</f>
        <v>0</v>
      </c>
      <c r="T94" s="37">
        <f>T$4*投入係数表!T93</f>
        <v>0</v>
      </c>
      <c r="U94" s="37">
        <f>U$4*投入係数表!U93</f>
        <v>0</v>
      </c>
      <c r="V94" s="37">
        <f>V$4*投入係数表!V93</f>
        <v>0</v>
      </c>
      <c r="W94" s="37">
        <f>W$4*投入係数表!W93</f>
        <v>0</v>
      </c>
      <c r="X94" s="37">
        <f>X$4*投入係数表!X93</f>
        <v>0</v>
      </c>
      <c r="Y94" s="37">
        <f>Y$4*投入係数表!Y93</f>
        <v>0</v>
      </c>
      <c r="Z94" s="37">
        <f>Z$4*投入係数表!Z93</f>
        <v>0</v>
      </c>
      <c r="AA94" s="37">
        <f>AA$4*投入係数表!AA93</f>
        <v>0</v>
      </c>
      <c r="AB94" s="37">
        <f>AB$4*投入係数表!AB93</f>
        <v>0</v>
      </c>
      <c r="AC94" s="37">
        <f>AC$4*投入係数表!AC93</f>
        <v>0</v>
      </c>
      <c r="AD94" s="37">
        <f>AD$4*投入係数表!AD93</f>
        <v>0</v>
      </c>
      <c r="AE94" s="37">
        <f>AE$4*投入係数表!AE93</f>
        <v>0</v>
      </c>
      <c r="AF94" s="37">
        <f>AF$4*投入係数表!AF93</f>
        <v>0</v>
      </c>
      <c r="AG94" s="37">
        <f>AG$4*投入係数表!AG93</f>
        <v>0</v>
      </c>
      <c r="AH94" s="37">
        <f>AH$4*投入係数表!AH93</f>
        <v>0</v>
      </c>
      <c r="AI94" s="37">
        <f>AI$4*投入係数表!AI93</f>
        <v>0</v>
      </c>
      <c r="AJ94" s="37">
        <f>AJ$4*投入係数表!AJ93</f>
        <v>0</v>
      </c>
      <c r="AK94" s="37">
        <f>AK$4*投入係数表!AK93</f>
        <v>0</v>
      </c>
      <c r="AL94" s="37">
        <f>AL$4*投入係数表!AL93</f>
        <v>0</v>
      </c>
      <c r="AM94" s="37">
        <f>AM$4*投入係数表!AM93</f>
        <v>0</v>
      </c>
      <c r="AN94" s="37">
        <f>AN$4*投入係数表!AN93</f>
        <v>0</v>
      </c>
      <c r="AO94" s="37">
        <f>AO$4*投入係数表!AO93</f>
        <v>0</v>
      </c>
      <c r="AP94" s="37">
        <f>AP$4*投入係数表!AP93</f>
        <v>0</v>
      </c>
      <c r="AQ94" s="37">
        <f>AQ$4*投入係数表!AQ93</f>
        <v>0</v>
      </c>
      <c r="AR94" s="37">
        <f>AR$4*投入係数表!AR93</f>
        <v>0</v>
      </c>
      <c r="AS94" s="37">
        <f>AS$4*投入係数表!AS93</f>
        <v>0</v>
      </c>
      <c r="AT94" s="37">
        <f>AT$4*投入係数表!AT93</f>
        <v>0</v>
      </c>
      <c r="AU94" s="37">
        <f>AU$4*投入係数表!AU93</f>
        <v>0</v>
      </c>
      <c r="AV94" s="37">
        <f>AV$4*投入係数表!AV93</f>
        <v>0</v>
      </c>
      <c r="AW94" s="37">
        <f>AW$4*投入係数表!AW93</f>
        <v>0</v>
      </c>
      <c r="AX94" s="37">
        <f>AX$4*投入係数表!AX93</f>
        <v>0</v>
      </c>
      <c r="AY94" s="37">
        <f>AY$4*投入係数表!AY93</f>
        <v>0</v>
      </c>
      <c r="AZ94" s="37">
        <f>AZ$4*投入係数表!AZ93</f>
        <v>0</v>
      </c>
      <c r="BA94" s="37">
        <f>BA$4*投入係数表!BA93</f>
        <v>0</v>
      </c>
      <c r="BB94" s="37">
        <f>BB$4*投入係数表!BB93</f>
        <v>0</v>
      </c>
      <c r="BC94" s="37">
        <f>BC$4*投入係数表!BC93</f>
        <v>0</v>
      </c>
      <c r="BD94" s="37">
        <f>BD$4*投入係数表!BD93</f>
        <v>0</v>
      </c>
      <c r="BE94" s="37">
        <f>BE$4*投入係数表!BE93</f>
        <v>0</v>
      </c>
      <c r="BF94" s="37">
        <f>BF$4*投入係数表!BF93</f>
        <v>0</v>
      </c>
      <c r="BG94" s="37">
        <f>BG$4*投入係数表!BG93</f>
        <v>0</v>
      </c>
      <c r="BH94" s="37">
        <f>BH$4*投入係数表!BH93</f>
        <v>0</v>
      </c>
      <c r="BI94" s="37">
        <f>BI$4*投入係数表!BI93</f>
        <v>0</v>
      </c>
      <c r="BJ94" s="37">
        <f>BJ$4*投入係数表!BJ93</f>
        <v>0</v>
      </c>
      <c r="BK94" s="37">
        <f>BK$4*投入係数表!BK93</f>
        <v>0</v>
      </c>
      <c r="BL94" s="37">
        <f>BL$4*投入係数表!BL93</f>
        <v>0</v>
      </c>
      <c r="BM94" s="37">
        <f>BM$4*投入係数表!BM93</f>
        <v>0</v>
      </c>
      <c r="BN94" s="37">
        <f>BN$4*投入係数表!BN93</f>
        <v>0</v>
      </c>
      <c r="BO94" s="37">
        <f>BO$4*投入係数表!BO93</f>
        <v>0</v>
      </c>
      <c r="BP94" s="37">
        <f>BP$4*投入係数表!BP93</f>
        <v>0</v>
      </c>
      <c r="BQ94" s="37">
        <f>BQ$4*投入係数表!BQ93</f>
        <v>0</v>
      </c>
      <c r="BR94" s="37">
        <f>BR$4*投入係数表!BR93</f>
        <v>0</v>
      </c>
      <c r="BS94" s="37">
        <f>BS$4*投入係数表!BS93</f>
        <v>0</v>
      </c>
      <c r="BT94" s="37">
        <f>BT$4*投入係数表!BT93</f>
        <v>0</v>
      </c>
      <c r="BU94" s="37">
        <f>BU$4*投入係数表!BU93</f>
        <v>0</v>
      </c>
      <c r="BV94" s="37">
        <f>BV$4*投入係数表!BV93</f>
        <v>0</v>
      </c>
      <c r="BW94" s="37">
        <f>BW$4*投入係数表!BW93</f>
        <v>0</v>
      </c>
      <c r="BX94" s="37">
        <f>BX$4*投入係数表!BX93</f>
        <v>0</v>
      </c>
      <c r="BY94" s="37">
        <f>BY$4*投入係数表!BY93</f>
        <v>0</v>
      </c>
      <c r="BZ94" s="37">
        <f>BZ$4*投入係数表!BZ93</f>
        <v>0</v>
      </c>
      <c r="CA94" s="37">
        <f>CA$4*投入係数表!CA93</f>
        <v>0</v>
      </c>
      <c r="CB94" s="37">
        <f>CB$4*投入係数表!CB93</f>
        <v>0</v>
      </c>
      <c r="CC94" s="37">
        <f>CC$4*投入係数表!CC93</f>
        <v>0</v>
      </c>
      <c r="CD94" s="37">
        <f>CD$4*投入係数表!CD93</f>
        <v>0</v>
      </c>
      <c r="CE94" s="37">
        <f>CE$4*投入係数表!CE93</f>
        <v>0</v>
      </c>
      <c r="CF94" s="37">
        <f>CF$4*投入係数表!CF93</f>
        <v>0</v>
      </c>
      <c r="CG94" s="37">
        <f>CG$4*投入係数表!CG93</f>
        <v>0</v>
      </c>
      <c r="CH94" s="37">
        <f>CH$4*投入係数表!CH93</f>
        <v>0</v>
      </c>
      <c r="CI94" s="37">
        <f>CI$4*投入係数表!CI93</f>
        <v>0</v>
      </c>
      <c r="CJ94" s="37">
        <f>CJ$4*投入係数表!CJ93</f>
        <v>0</v>
      </c>
      <c r="CK94" s="37">
        <f>CK$4*投入係数表!CK93</f>
        <v>0</v>
      </c>
      <c r="CL94" s="37">
        <f>CL$4*投入係数表!CL93</f>
        <v>0</v>
      </c>
      <c r="CM94" s="37">
        <f>CM$4*投入係数表!CM93</f>
        <v>0</v>
      </c>
      <c r="CN94" s="37">
        <f>CN$4*投入係数表!CN93</f>
        <v>0</v>
      </c>
      <c r="CO94" s="37">
        <f>CO$4*投入係数表!CO93</f>
        <v>0</v>
      </c>
      <c r="CP94" s="37">
        <f>CP$4*投入係数表!CP93</f>
        <v>0</v>
      </c>
      <c r="CQ94" s="37">
        <f>CQ$4*投入係数表!CQ93</f>
        <v>0</v>
      </c>
      <c r="CR94" s="37">
        <f>CR$4*投入係数表!CR93</f>
        <v>0</v>
      </c>
      <c r="CS94" s="37">
        <f>CS$4*投入係数表!CS93</f>
        <v>0</v>
      </c>
      <c r="CT94" s="37">
        <f>CT$4*投入係数表!CT93</f>
        <v>0</v>
      </c>
      <c r="CU94" s="37">
        <f>CU$4*投入係数表!CU93</f>
        <v>0</v>
      </c>
      <c r="CV94" s="37">
        <f>CV$4*投入係数表!CV93</f>
        <v>0</v>
      </c>
      <c r="CW94" s="37">
        <f>CW$4*投入係数表!CW93</f>
        <v>0</v>
      </c>
      <c r="CX94" s="37">
        <f>CX$4*投入係数表!CX93</f>
        <v>0</v>
      </c>
      <c r="CY94" s="37">
        <f>CY$4*投入係数表!CY93</f>
        <v>0</v>
      </c>
      <c r="CZ94" s="37">
        <f>CZ$4*投入係数表!CZ93</f>
        <v>0</v>
      </c>
      <c r="DA94" s="37">
        <f>DA$4*投入係数表!DA93</f>
        <v>0</v>
      </c>
      <c r="DB94" s="37">
        <f>DB$4*投入係数表!DB93</f>
        <v>0</v>
      </c>
      <c r="DC94" s="37">
        <f>DC$4*投入係数表!DC93</f>
        <v>0</v>
      </c>
      <c r="DD94" s="37">
        <f>DD$4*投入係数表!DD93</f>
        <v>0</v>
      </c>
      <c r="DE94" s="34">
        <f t="shared" si="1"/>
        <v>0</v>
      </c>
    </row>
    <row r="95" spans="1:109" x14ac:dyDescent="0.15">
      <c r="A95" s="8" t="s">
        <v>146</v>
      </c>
      <c r="B95" s="9" t="s">
        <v>301</v>
      </c>
      <c r="C95" s="37">
        <f>C$4*投入係数表!C94</f>
        <v>0</v>
      </c>
      <c r="D95" s="37">
        <f>D$4*投入係数表!D94</f>
        <v>0</v>
      </c>
      <c r="E95" s="37">
        <f>E$4*投入係数表!E94</f>
        <v>0</v>
      </c>
      <c r="F95" s="37">
        <f>F$4*投入係数表!F94</f>
        <v>0</v>
      </c>
      <c r="G95" s="37">
        <f>G$4*投入係数表!G94</f>
        <v>0</v>
      </c>
      <c r="H95" s="37">
        <f>H$4*投入係数表!H94</f>
        <v>0</v>
      </c>
      <c r="I95" s="37">
        <f>I$4*投入係数表!I94</f>
        <v>0</v>
      </c>
      <c r="J95" s="37">
        <f>J$4*投入係数表!J94</f>
        <v>0</v>
      </c>
      <c r="K95" s="37">
        <f>K$4*投入係数表!K94</f>
        <v>0</v>
      </c>
      <c r="L95" s="37">
        <f>L$4*投入係数表!L94</f>
        <v>0</v>
      </c>
      <c r="M95" s="37">
        <f>M$4*投入係数表!M94</f>
        <v>0</v>
      </c>
      <c r="N95" s="37">
        <f>N$4*投入係数表!N94</f>
        <v>0</v>
      </c>
      <c r="O95" s="37">
        <f>O$4*投入係数表!O94</f>
        <v>0</v>
      </c>
      <c r="P95" s="37">
        <f>P$4*投入係数表!P94</f>
        <v>0</v>
      </c>
      <c r="Q95" s="37">
        <f>Q$4*投入係数表!Q94</f>
        <v>0</v>
      </c>
      <c r="R95" s="37">
        <f>R$4*投入係数表!R94</f>
        <v>0</v>
      </c>
      <c r="S95" s="37">
        <f>S$4*投入係数表!S94</f>
        <v>0</v>
      </c>
      <c r="T95" s="37">
        <f>T$4*投入係数表!T94</f>
        <v>0</v>
      </c>
      <c r="U95" s="37">
        <f>U$4*投入係数表!U94</f>
        <v>0</v>
      </c>
      <c r="V95" s="37">
        <f>V$4*投入係数表!V94</f>
        <v>0</v>
      </c>
      <c r="W95" s="37">
        <f>W$4*投入係数表!W94</f>
        <v>0</v>
      </c>
      <c r="X95" s="37">
        <f>X$4*投入係数表!X94</f>
        <v>0</v>
      </c>
      <c r="Y95" s="37">
        <f>Y$4*投入係数表!Y94</f>
        <v>0</v>
      </c>
      <c r="Z95" s="37">
        <f>Z$4*投入係数表!Z94</f>
        <v>0</v>
      </c>
      <c r="AA95" s="37">
        <f>AA$4*投入係数表!AA94</f>
        <v>0</v>
      </c>
      <c r="AB95" s="37">
        <f>AB$4*投入係数表!AB94</f>
        <v>0</v>
      </c>
      <c r="AC95" s="37">
        <f>AC$4*投入係数表!AC94</f>
        <v>0</v>
      </c>
      <c r="AD95" s="37">
        <f>AD$4*投入係数表!AD94</f>
        <v>0</v>
      </c>
      <c r="AE95" s="37">
        <f>AE$4*投入係数表!AE94</f>
        <v>0</v>
      </c>
      <c r="AF95" s="37">
        <f>AF$4*投入係数表!AF94</f>
        <v>0</v>
      </c>
      <c r="AG95" s="37">
        <f>AG$4*投入係数表!AG94</f>
        <v>0</v>
      </c>
      <c r="AH95" s="37">
        <f>AH$4*投入係数表!AH94</f>
        <v>0</v>
      </c>
      <c r="AI95" s="37">
        <f>AI$4*投入係数表!AI94</f>
        <v>0</v>
      </c>
      <c r="AJ95" s="37">
        <f>AJ$4*投入係数表!AJ94</f>
        <v>0</v>
      </c>
      <c r="AK95" s="37">
        <f>AK$4*投入係数表!AK94</f>
        <v>0</v>
      </c>
      <c r="AL95" s="37">
        <f>AL$4*投入係数表!AL94</f>
        <v>0</v>
      </c>
      <c r="AM95" s="37">
        <f>AM$4*投入係数表!AM94</f>
        <v>0</v>
      </c>
      <c r="AN95" s="37">
        <f>AN$4*投入係数表!AN94</f>
        <v>0</v>
      </c>
      <c r="AO95" s="37">
        <f>AO$4*投入係数表!AO94</f>
        <v>0</v>
      </c>
      <c r="AP95" s="37">
        <f>AP$4*投入係数表!AP94</f>
        <v>0</v>
      </c>
      <c r="AQ95" s="37">
        <f>AQ$4*投入係数表!AQ94</f>
        <v>0</v>
      </c>
      <c r="AR95" s="37">
        <f>AR$4*投入係数表!AR94</f>
        <v>0</v>
      </c>
      <c r="AS95" s="37">
        <f>AS$4*投入係数表!AS94</f>
        <v>0</v>
      </c>
      <c r="AT95" s="37">
        <f>AT$4*投入係数表!AT94</f>
        <v>0</v>
      </c>
      <c r="AU95" s="37">
        <f>AU$4*投入係数表!AU94</f>
        <v>0</v>
      </c>
      <c r="AV95" s="37">
        <f>AV$4*投入係数表!AV94</f>
        <v>0</v>
      </c>
      <c r="AW95" s="37">
        <f>AW$4*投入係数表!AW94</f>
        <v>0</v>
      </c>
      <c r="AX95" s="37">
        <f>AX$4*投入係数表!AX94</f>
        <v>0</v>
      </c>
      <c r="AY95" s="37">
        <f>AY$4*投入係数表!AY94</f>
        <v>0</v>
      </c>
      <c r="AZ95" s="37">
        <f>AZ$4*投入係数表!AZ94</f>
        <v>0</v>
      </c>
      <c r="BA95" s="37">
        <f>BA$4*投入係数表!BA94</f>
        <v>0</v>
      </c>
      <c r="BB95" s="37">
        <f>BB$4*投入係数表!BB94</f>
        <v>0</v>
      </c>
      <c r="BC95" s="37">
        <f>BC$4*投入係数表!BC94</f>
        <v>0</v>
      </c>
      <c r="BD95" s="37">
        <f>BD$4*投入係数表!BD94</f>
        <v>0</v>
      </c>
      <c r="BE95" s="37">
        <f>BE$4*投入係数表!BE94</f>
        <v>0</v>
      </c>
      <c r="BF95" s="37">
        <f>BF$4*投入係数表!BF94</f>
        <v>0</v>
      </c>
      <c r="BG95" s="37">
        <f>BG$4*投入係数表!BG94</f>
        <v>0</v>
      </c>
      <c r="BH95" s="37">
        <f>BH$4*投入係数表!BH94</f>
        <v>0</v>
      </c>
      <c r="BI95" s="37">
        <f>BI$4*投入係数表!BI94</f>
        <v>0</v>
      </c>
      <c r="BJ95" s="37">
        <f>BJ$4*投入係数表!BJ94</f>
        <v>0</v>
      </c>
      <c r="BK95" s="37">
        <f>BK$4*投入係数表!BK94</f>
        <v>0</v>
      </c>
      <c r="BL95" s="37">
        <f>BL$4*投入係数表!BL94</f>
        <v>0</v>
      </c>
      <c r="BM95" s="37">
        <f>BM$4*投入係数表!BM94</f>
        <v>0</v>
      </c>
      <c r="BN95" s="37">
        <f>BN$4*投入係数表!BN94</f>
        <v>0</v>
      </c>
      <c r="BO95" s="37">
        <f>BO$4*投入係数表!BO94</f>
        <v>0</v>
      </c>
      <c r="BP95" s="37">
        <f>BP$4*投入係数表!BP94</f>
        <v>0</v>
      </c>
      <c r="BQ95" s="37">
        <f>BQ$4*投入係数表!BQ94</f>
        <v>0</v>
      </c>
      <c r="BR95" s="37">
        <f>BR$4*投入係数表!BR94</f>
        <v>0</v>
      </c>
      <c r="BS95" s="37">
        <f>BS$4*投入係数表!BS94</f>
        <v>0</v>
      </c>
      <c r="BT95" s="37">
        <f>BT$4*投入係数表!BT94</f>
        <v>0</v>
      </c>
      <c r="BU95" s="37">
        <f>BU$4*投入係数表!BU94</f>
        <v>0</v>
      </c>
      <c r="BV95" s="37">
        <f>BV$4*投入係数表!BV94</f>
        <v>0</v>
      </c>
      <c r="BW95" s="37">
        <f>BW$4*投入係数表!BW94</f>
        <v>0</v>
      </c>
      <c r="BX95" s="37">
        <f>BX$4*投入係数表!BX94</f>
        <v>0</v>
      </c>
      <c r="BY95" s="37">
        <f>BY$4*投入係数表!BY94</f>
        <v>0</v>
      </c>
      <c r="BZ95" s="37">
        <f>BZ$4*投入係数表!BZ94</f>
        <v>0</v>
      </c>
      <c r="CA95" s="37">
        <f>CA$4*投入係数表!CA94</f>
        <v>0</v>
      </c>
      <c r="CB95" s="37">
        <f>CB$4*投入係数表!CB94</f>
        <v>0</v>
      </c>
      <c r="CC95" s="37">
        <f>CC$4*投入係数表!CC94</f>
        <v>0</v>
      </c>
      <c r="CD95" s="37">
        <f>CD$4*投入係数表!CD94</f>
        <v>0</v>
      </c>
      <c r="CE95" s="37">
        <f>CE$4*投入係数表!CE94</f>
        <v>0</v>
      </c>
      <c r="CF95" s="37">
        <f>CF$4*投入係数表!CF94</f>
        <v>0</v>
      </c>
      <c r="CG95" s="37">
        <f>CG$4*投入係数表!CG94</f>
        <v>0</v>
      </c>
      <c r="CH95" s="37">
        <f>CH$4*投入係数表!CH94</f>
        <v>0</v>
      </c>
      <c r="CI95" s="37">
        <f>CI$4*投入係数表!CI94</f>
        <v>0</v>
      </c>
      <c r="CJ95" s="37">
        <f>CJ$4*投入係数表!CJ94</f>
        <v>0</v>
      </c>
      <c r="CK95" s="37">
        <f>CK$4*投入係数表!CK94</f>
        <v>0</v>
      </c>
      <c r="CL95" s="37">
        <f>CL$4*投入係数表!CL94</f>
        <v>0</v>
      </c>
      <c r="CM95" s="37">
        <f>CM$4*投入係数表!CM94</f>
        <v>0</v>
      </c>
      <c r="CN95" s="37">
        <f>CN$4*投入係数表!CN94</f>
        <v>0</v>
      </c>
      <c r="CO95" s="37">
        <f>CO$4*投入係数表!CO94</f>
        <v>0</v>
      </c>
      <c r="CP95" s="37">
        <f>CP$4*投入係数表!CP94</f>
        <v>0</v>
      </c>
      <c r="CQ95" s="37">
        <f>CQ$4*投入係数表!CQ94</f>
        <v>0</v>
      </c>
      <c r="CR95" s="37">
        <f>CR$4*投入係数表!CR94</f>
        <v>0</v>
      </c>
      <c r="CS95" s="37">
        <f>CS$4*投入係数表!CS94</f>
        <v>0</v>
      </c>
      <c r="CT95" s="37">
        <f>CT$4*投入係数表!CT94</f>
        <v>0</v>
      </c>
      <c r="CU95" s="37">
        <f>CU$4*投入係数表!CU94</f>
        <v>0</v>
      </c>
      <c r="CV95" s="37">
        <f>CV$4*投入係数表!CV94</f>
        <v>0</v>
      </c>
      <c r="CW95" s="37">
        <f>CW$4*投入係数表!CW94</f>
        <v>0</v>
      </c>
      <c r="CX95" s="37">
        <f>CX$4*投入係数表!CX94</f>
        <v>0</v>
      </c>
      <c r="CY95" s="37">
        <f>CY$4*投入係数表!CY94</f>
        <v>0</v>
      </c>
      <c r="CZ95" s="37">
        <f>CZ$4*投入係数表!CZ94</f>
        <v>0</v>
      </c>
      <c r="DA95" s="37">
        <f>DA$4*投入係数表!DA94</f>
        <v>0</v>
      </c>
      <c r="DB95" s="37">
        <f>DB$4*投入係数表!DB94</f>
        <v>0</v>
      </c>
      <c r="DC95" s="37">
        <f>DC$4*投入係数表!DC94</f>
        <v>0</v>
      </c>
      <c r="DD95" s="37">
        <f>DD$4*投入係数表!DD94</f>
        <v>0</v>
      </c>
      <c r="DE95" s="34">
        <f t="shared" si="1"/>
        <v>0</v>
      </c>
    </row>
    <row r="96" spans="1:109" x14ac:dyDescent="0.15">
      <c r="A96" s="8" t="s">
        <v>148</v>
      </c>
      <c r="B96" s="9" t="s">
        <v>302</v>
      </c>
      <c r="C96" s="37">
        <f>C$4*投入係数表!C95</f>
        <v>0</v>
      </c>
      <c r="D96" s="37">
        <f>D$4*投入係数表!D95</f>
        <v>0</v>
      </c>
      <c r="E96" s="37">
        <f>E$4*投入係数表!E95</f>
        <v>0</v>
      </c>
      <c r="F96" s="37">
        <f>F$4*投入係数表!F95</f>
        <v>0</v>
      </c>
      <c r="G96" s="37">
        <f>G$4*投入係数表!G95</f>
        <v>0</v>
      </c>
      <c r="H96" s="37">
        <f>H$4*投入係数表!H95</f>
        <v>0</v>
      </c>
      <c r="I96" s="37">
        <f>I$4*投入係数表!I95</f>
        <v>0</v>
      </c>
      <c r="J96" s="37">
        <f>J$4*投入係数表!J95</f>
        <v>0</v>
      </c>
      <c r="K96" s="37">
        <f>K$4*投入係数表!K95</f>
        <v>0</v>
      </c>
      <c r="L96" s="37">
        <f>L$4*投入係数表!L95</f>
        <v>0</v>
      </c>
      <c r="M96" s="37">
        <f>M$4*投入係数表!M95</f>
        <v>0</v>
      </c>
      <c r="N96" s="37">
        <f>N$4*投入係数表!N95</f>
        <v>0</v>
      </c>
      <c r="O96" s="37">
        <f>O$4*投入係数表!O95</f>
        <v>0</v>
      </c>
      <c r="P96" s="37">
        <f>P$4*投入係数表!P95</f>
        <v>0</v>
      </c>
      <c r="Q96" s="37">
        <f>Q$4*投入係数表!Q95</f>
        <v>0</v>
      </c>
      <c r="R96" s="37">
        <f>R$4*投入係数表!R95</f>
        <v>0</v>
      </c>
      <c r="S96" s="37">
        <f>S$4*投入係数表!S95</f>
        <v>0</v>
      </c>
      <c r="T96" s="37">
        <f>T$4*投入係数表!T95</f>
        <v>0</v>
      </c>
      <c r="U96" s="37">
        <f>U$4*投入係数表!U95</f>
        <v>0</v>
      </c>
      <c r="V96" s="37">
        <f>V$4*投入係数表!V95</f>
        <v>0</v>
      </c>
      <c r="W96" s="37">
        <f>W$4*投入係数表!W95</f>
        <v>0</v>
      </c>
      <c r="X96" s="37">
        <f>X$4*投入係数表!X95</f>
        <v>0</v>
      </c>
      <c r="Y96" s="37">
        <f>Y$4*投入係数表!Y95</f>
        <v>0</v>
      </c>
      <c r="Z96" s="37">
        <f>Z$4*投入係数表!Z95</f>
        <v>0</v>
      </c>
      <c r="AA96" s="37">
        <f>AA$4*投入係数表!AA95</f>
        <v>0</v>
      </c>
      <c r="AB96" s="37">
        <f>AB$4*投入係数表!AB95</f>
        <v>0</v>
      </c>
      <c r="AC96" s="37">
        <f>AC$4*投入係数表!AC95</f>
        <v>0</v>
      </c>
      <c r="AD96" s="37">
        <f>AD$4*投入係数表!AD95</f>
        <v>0</v>
      </c>
      <c r="AE96" s="37">
        <f>AE$4*投入係数表!AE95</f>
        <v>0</v>
      </c>
      <c r="AF96" s="37">
        <f>AF$4*投入係数表!AF95</f>
        <v>0</v>
      </c>
      <c r="AG96" s="37">
        <f>AG$4*投入係数表!AG95</f>
        <v>0</v>
      </c>
      <c r="AH96" s="37">
        <f>AH$4*投入係数表!AH95</f>
        <v>0</v>
      </c>
      <c r="AI96" s="37">
        <f>AI$4*投入係数表!AI95</f>
        <v>0</v>
      </c>
      <c r="AJ96" s="37">
        <f>AJ$4*投入係数表!AJ95</f>
        <v>0</v>
      </c>
      <c r="AK96" s="37">
        <f>AK$4*投入係数表!AK95</f>
        <v>0</v>
      </c>
      <c r="AL96" s="37">
        <f>AL$4*投入係数表!AL95</f>
        <v>0</v>
      </c>
      <c r="AM96" s="37">
        <f>AM$4*投入係数表!AM95</f>
        <v>0</v>
      </c>
      <c r="AN96" s="37">
        <f>AN$4*投入係数表!AN95</f>
        <v>0</v>
      </c>
      <c r="AO96" s="37">
        <f>AO$4*投入係数表!AO95</f>
        <v>0</v>
      </c>
      <c r="AP96" s="37">
        <f>AP$4*投入係数表!AP95</f>
        <v>0</v>
      </c>
      <c r="AQ96" s="37">
        <f>AQ$4*投入係数表!AQ95</f>
        <v>0</v>
      </c>
      <c r="AR96" s="37">
        <f>AR$4*投入係数表!AR95</f>
        <v>0</v>
      </c>
      <c r="AS96" s="37">
        <f>AS$4*投入係数表!AS95</f>
        <v>0</v>
      </c>
      <c r="AT96" s="37">
        <f>AT$4*投入係数表!AT95</f>
        <v>0</v>
      </c>
      <c r="AU96" s="37">
        <f>AU$4*投入係数表!AU95</f>
        <v>0</v>
      </c>
      <c r="AV96" s="37">
        <f>AV$4*投入係数表!AV95</f>
        <v>0</v>
      </c>
      <c r="AW96" s="37">
        <f>AW$4*投入係数表!AW95</f>
        <v>0</v>
      </c>
      <c r="AX96" s="37">
        <f>AX$4*投入係数表!AX95</f>
        <v>0</v>
      </c>
      <c r="AY96" s="37">
        <f>AY$4*投入係数表!AY95</f>
        <v>0</v>
      </c>
      <c r="AZ96" s="37">
        <f>AZ$4*投入係数表!AZ95</f>
        <v>0</v>
      </c>
      <c r="BA96" s="37">
        <f>BA$4*投入係数表!BA95</f>
        <v>0</v>
      </c>
      <c r="BB96" s="37">
        <f>BB$4*投入係数表!BB95</f>
        <v>0</v>
      </c>
      <c r="BC96" s="37">
        <f>BC$4*投入係数表!BC95</f>
        <v>0</v>
      </c>
      <c r="BD96" s="37">
        <f>BD$4*投入係数表!BD95</f>
        <v>0</v>
      </c>
      <c r="BE96" s="37">
        <f>BE$4*投入係数表!BE95</f>
        <v>0</v>
      </c>
      <c r="BF96" s="37">
        <f>BF$4*投入係数表!BF95</f>
        <v>0</v>
      </c>
      <c r="BG96" s="37">
        <f>BG$4*投入係数表!BG95</f>
        <v>0</v>
      </c>
      <c r="BH96" s="37">
        <f>BH$4*投入係数表!BH95</f>
        <v>0</v>
      </c>
      <c r="BI96" s="37">
        <f>BI$4*投入係数表!BI95</f>
        <v>0</v>
      </c>
      <c r="BJ96" s="37">
        <f>BJ$4*投入係数表!BJ95</f>
        <v>0</v>
      </c>
      <c r="BK96" s="37">
        <f>BK$4*投入係数表!BK95</f>
        <v>0</v>
      </c>
      <c r="BL96" s="37">
        <f>BL$4*投入係数表!BL95</f>
        <v>0</v>
      </c>
      <c r="BM96" s="37">
        <f>BM$4*投入係数表!BM95</f>
        <v>0</v>
      </c>
      <c r="BN96" s="37">
        <f>BN$4*投入係数表!BN95</f>
        <v>0</v>
      </c>
      <c r="BO96" s="37">
        <f>BO$4*投入係数表!BO95</f>
        <v>0</v>
      </c>
      <c r="BP96" s="37">
        <f>BP$4*投入係数表!BP95</f>
        <v>0</v>
      </c>
      <c r="BQ96" s="37">
        <f>BQ$4*投入係数表!BQ95</f>
        <v>0</v>
      </c>
      <c r="BR96" s="37">
        <f>BR$4*投入係数表!BR95</f>
        <v>0</v>
      </c>
      <c r="BS96" s="37">
        <f>BS$4*投入係数表!BS95</f>
        <v>0</v>
      </c>
      <c r="BT96" s="37">
        <f>BT$4*投入係数表!BT95</f>
        <v>0</v>
      </c>
      <c r="BU96" s="37">
        <f>BU$4*投入係数表!BU95</f>
        <v>0</v>
      </c>
      <c r="BV96" s="37">
        <f>BV$4*投入係数表!BV95</f>
        <v>0</v>
      </c>
      <c r="BW96" s="37">
        <f>BW$4*投入係数表!BW95</f>
        <v>0</v>
      </c>
      <c r="BX96" s="37">
        <f>BX$4*投入係数表!BX95</f>
        <v>0</v>
      </c>
      <c r="BY96" s="37">
        <f>BY$4*投入係数表!BY95</f>
        <v>0</v>
      </c>
      <c r="BZ96" s="37">
        <f>BZ$4*投入係数表!BZ95</f>
        <v>0</v>
      </c>
      <c r="CA96" s="37">
        <f>CA$4*投入係数表!CA95</f>
        <v>0</v>
      </c>
      <c r="CB96" s="37">
        <f>CB$4*投入係数表!CB95</f>
        <v>0</v>
      </c>
      <c r="CC96" s="37">
        <f>CC$4*投入係数表!CC95</f>
        <v>0</v>
      </c>
      <c r="CD96" s="37">
        <f>CD$4*投入係数表!CD95</f>
        <v>0</v>
      </c>
      <c r="CE96" s="37">
        <f>CE$4*投入係数表!CE95</f>
        <v>0</v>
      </c>
      <c r="CF96" s="37">
        <f>CF$4*投入係数表!CF95</f>
        <v>0</v>
      </c>
      <c r="CG96" s="37">
        <f>CG$4*投入係数表!CG95</f>
        <v>0</v>
      </c>
      <c r="CH96" s="37">
        <f>CH$4*投入係数表!CH95</f>
        <v>0</v>
      </c>
      <c r="CI96" s="37">
        <f>CI$4*投入係数表!CI95</f>
        <v>0</v>
      </c>
      <c r="CJ96" s="37">
        <f>CJ$4*投入係数表!CJ95</f>
        <v>0</v>
      </c>
      <c r="CK96" s="37">
        <f>CK$4*投入係数表!CK95</f>
        <v>0</v>
      </c>
      <c r="CL96" s="37">
        <f>CL$4*投入係数表!CL95</f>
        <v>0</v>
      </c>
      <c r="CM96" s="37">
        <f>CM$4*投入係数表!CM95</f>
        <v>0</v>
      </c>
      <c r="CN96" s="37">
        <f>CN$4*投入係数表!CN95</f>
        <v>0</v>
      </c>
      <c r="CO96" s="37">
        <f>CO$4*投入係数表!CO95</f>
        <v>0</v>
      </c>
      <c r="CP96" s="37">
        <f>CP$4*投入係数表!CP95</f>
        <v>0</v>
      </c>
      <c r="CQ96" s="37">
        <f>CQ$4*投入係数表!CQ95</f>
        <v>0</v>
      </c>
      <c r="CR96" s="37">
        <f>CR$4*投入係数表!CR95</f>
        <v>0</v>
      </c>
      <c r="CS96" s="37">
        <f>CS$4*投入係数表!CS95</f>
        <v>0</v>
      </c>
      <c r="CT96" s="37">
        <f>CT$4*投入係数表!CT95</f>
        <v>0</v>
      </c>
      <c r="CU96" s="37">
        <f>CU$4*投入係数表!CU95</f>
        <v>0</v>
      </c>
      <c r="CV96" s="37">
        <f>CV$4*投入係数表!CV95</f>
        <v>0</v>
      </c>
      <c r="CW96" s="37">
        <f>CW$4*投入係数表!CW95</f>
        <v>0</v>
      </c>
      <c r="CX96" s="37">
        <f>CX$4*投入係数表!CX95</f>
        <v>0</v>
      </c>
      <c r="CY96" s="37">
        <f>CY$4*投入係数表!CY95</f>
        <v>0</v>
      </c>
      <c r="CZ96" s="37">
        <f>CZ$4*投入係数表!CZ95</f>
        <v>0</v>
      </c>
      <c r="DA96" s="37">
        <f>DA$4*投入係数表!DA95</f>
        <v>0</v>
      </c>
      <c r="DB96" s="37">
        <f>DB$4*投入係数表!DB95</f>
        <v>0</v>
      </c>
      <c r="DC96" s="37">
        <f>DC$4*投入係数表!DC95</f>
        <v>0</v>
      </c>
      <c r="DD96" s="37">
        <f>DD$4*投入係数表!DD95</f>
        <v>0</v>
      </c>
      <c r="DE96" s="34">
        <f t="shared" si="1"/>
        <v>0</v>
      </c>
    </row>
    <row r="97" spans="1:109" x14ac:dyDescent="0.15">
      <c r="A97" s="8" t="s">
        <v>150</v>
      </c>
      <c r="B97" s="9" t="s">
        <v>153</v>
      </c>
      <c r="C97" s="37">
        <f>C$4*投入係数表!C96</f>
        <v>0</v>
      </c>
      <c r="D97" s="37">
        <f>D$4*投入係数表!D96</f>
        <v>0</v>
      </c>
      <c r="E97" s="37">
        <f>E$4*投入係数表!E96</f>
        <v>0</v>
      </c>
      <c r="F97" s="37">
        <f>F$4*投入係数表!F96</f>
        <v>0</v>
      </c>
      <c r="G97" s="37">
        <f>G$4*投入係数表!G96</f>
        <v>0</v>
      </c>
      <c r="H97" s="37">
        <f>H$4*投入係数表!H96</f>
        <v>0</v>
      </c>
      <c r="I97" s="37">
        <f>I$4*投入係数表!I96</f>
        <v>0</v>
      </c>
      <c r="J97" s="37">
        <f>J$4*投入係数表!J96</f>
        <v>0</v>
      </c>
      <c r="K97" s="37">
        <f>K$4*投入係数表!K96</f>
        <v>0</v>
      </c>
      <c r="L97" s="37">
        <f>L$4*投入係数表!L96</f>
        <v>0</v>
      </c>
      <c r="M97" s="37">
        <f>M$4*投入係数表!M96</f>
        <v>0</v>
      </c>
      <c r="N97" s="37">
        <f>N$4*投入係数表!N96</f>
        <v>0</v>
      </c>
      <c r="O97" s="37">
        <f>O$4*投入係数表!O96</f>
        <v>0</v>
      </c>
      <c r="P97" s="37">
        <f>P$4*投入係数表!P96</f>
        <v>0</v>
      </c>
      <c r="Q97" s="37">
        <f>Q$4*投入係数表!Q96</f>
        <v>0</v>
      </c>
      <c r="R97" s="37">
        <f>R$4*投入係数表!R96</f>
        <v>0</v>
      </c>
      <c r="S97" s="37">
        <f>S$4*投入係数表!S96</f>
        <v>0</v>
      </c>
      <c r="T97" s="37">
        <f>T$4*投入係数表!T96</f>
        <v>0</v>
      </c>
      <c r="U97" s="37">
        <f>U$4*投入係数表!U96</f>
        <v>0</v>
      </c>
      <c r="V97" s="37">
        <f>V$4*投入係数表!V96</f>
        <v>0</v>
      </c>
      <c r="W97" s="37">
        <f>W$4*投入係数表!W96</f>
        <v>0</v>
      </c>
      <c r="X97" s="37">
        <f>X$4*投入係数表!X96</f>
        <v>0</v>
      </c>
      <c r="Y97" s="37">
        <f>Y$4*投入係数表!Y96</f>
        <v>0</v>
      </c>
      <c r="Z97" s="37">
        <f>Z$4*投入係数表!Z96</f>
        <v>0</v>
      </c>
      <c r="AA97" s="37">
        <f>AA$4*投入係数表!AA96</f>
        <v>0</v>
      </c>
      <c r="AB97" s="37">
        <f>AB$4*投入係数表!AB96</f>
        <v>0</v>
      </c>
      <c r="AC97" s="37">
        <f>AC$4*投入係数表!AC96</f>
        <v>0</v>
      </c>
      <c r="AD97" s="37">
        <f>AD$4*投入係数表!AD96</f>
        <v>0</v>
      </c>
      <c r="AE97" s="37">
        <f>AE$4*投入係数表!AE96</f>
        <v>0</v>
      </c>
      <c r="AF97" s="37">
        <f>AF$4*投入係数表!AF96</f>
        <v>0</v>
      </c>
      <c r="AG97" s="37">
        <f>AG$4*投入係数表!AG96</f>
        <v>0</v>
      </c>
      <c r="AH97" s="37">
        <f>AH$4*投入係数表!AH96</f>
        <v>0</v>
      </c>
      <c r="AI97" s="37">
        <f>AI$4*投入係数表!AI96</f>
        <v>0</v>
      </c>
      <c r="AJ97" s="37">
        <f>AJ$4*投入係数表!AJ96</f>
        <v>0</v>
      </c>
      <c r="AK97" s="37">
        <f>AK$4*投入係数表!AK96</f>
        <v>0</v>
      </c>
      <c r="AL97" s="37">
        <f>AL$4*投入係数表!AL96</f>
        <v>0</v>
      </c>
      <c r="AM97" s="37">
        <f>AM$4*投入係数表!AM96</f>
        <v>0</v>
      </c>
      <c r="AN97" s="37">
        <f>AN$4*投入係数表!AN96</f>
        <v>0</v>
      </c>
      <c r="AO97" s="37">
        <f>AO$4*投入係数表!AO96</f>
        <v>0</v>
      </c>
      <c r="AP97" s="37">
        <f>AP$4*投入係数表!AP96</f>
        <v>0</v>
      </c>
      <c r="AQ97" s="37">
        <f>AQ$4*投入係数表!AQ96</f>
        <v>0</v>
      </c>
      <c r="AR97" s="37">
        <f>AR$4*投入係数表!AR96</f>
        <v>0</v>
      </c>
      <c r="AS97" s="37">
        <f>AS$4*投入係数表!AS96</f>
        <v>0</v>
      </c>
      <c r="AT97" s="37">
        <f>AT$4*投入係数表!AT96</f>
        <v>0</v>
      </c>
      <c r="AU97" s="37">
        <f>AU$4*投入係数表!AU96</f>
        <v>0</v>
      </c>
      <c r="AV97" s="37">
        <f>AV$4*投入係数表!AV96</f>
        <v>0</v>
      </c>
      <c r="AW97" s="37">
        <f>AW$4*投入係数表!AW96</f>
        <v>0</v>
      </c>
      <c r="AX97" s="37">
        <f>AX$4*投入係数表!AX96</f>
        <v>0</v>
      </c>
      <c r="AY97" s="37">
        <f>AY$4*投入係数表!AY96</f>
        <v>0</v>
      </c>
      <c r="AZ97" s="37">
        <f>AZ$4*投入係数表!AZ96</f>
        <v>0</v>
      </c>
      <c r="BA97" s="37">
        <f>BA$4*投入係数表!BA96</f>
        <v>0</v>
      </c>
      <c r="BB97" s="37">
        <f>BB$4*投入係数表!BB96</f>
        <v>0</v>
      </c>
      <c r="BC97" s="37">
        <f>BC$4*投入係数表!BC96</f>
        <v>0</v>
      </c>
      <c r="BD97" s="37">
        <f>BD$4*投入係数表!BD96</f>
        <v>0</v>
      </c>
      <c r="BE97" s="37">
        <f>BE$4*投入係数表!BE96</f>
        <v>0</v>
      </c>
      <c r="BF97" s="37">
        <f>BF$4*投入係数表!BF96</f>
        <v>0</v>
      </c>
      <c r="BG97" s="37">
        <f>BG$4*投入係数表!BG96</f>
        <v>0</v>
      </c>
      <c r="BH97" s="37">
        <f>BH$4*投入係数表!BH96</f>
        <v>0</v>
      </c>
      <c r="BI97" s="37">
        <f>BI$4*投入係数表!BI96</f>
        <v>0</v>
      </c>
      <c r="BJ97" s="37">
        <f>BJ$4*投入係数表!BJ96</f>
        <v>0</v>
      </c>
      <c r="BK97" s="37">
        <f>BK$4*投入係数表!BK96</f>
        <v>0</v>
      </c>
      <c r="BL97" s="37">
        <f>BL$4*投入係数表!BL96</f>
        <v>0</v>
      </c>
      <c r="BM97" s="37">
        <f>BM$4*投入係数表!BM96</f>
        <v>0</v>
      </c>
      <c r="BN97" s="37">
        <f>BN$4*投入係数表!BN96</f>
        <v>0</v>
      </c>
      <c r="BO97" s="37">
        <f>BO$4*投入係数表!BO96</f>
        <v>0</v>
      </c>
      <c r="BP97" s="37">
        <f>BP$4*投入係数表!BP96</f>
        <v>0</v>
      </c>
      <c r="BQ97" s="37">
        <f>BQ$4*投入係数表!BQ96</f>
        <v>0</v>
      </c>
      <c r="BR97" s="37">
        <f>BR$4*投入係数表!BR96</f>
        <v>0</v>
      </c>
      <c r="BS97" s="37">
        <f>BS$4*投入係数表!BS96</f>
        <v>0</v>
      </c>
      <c r="BT97" s="37">
        <f>BT$4*投入係数表!BT96</f>
        <v>0</v>
      </c>
      <c r="BU97" s="37">
        <f>BU$4*投入係数表!BU96</f>
        <v>0</v>
      </c>
      <c r="BV97" s="37">
        <f>BV$4*投入係数表!BV96</f>
        <v>0</v>
      </c>
      <c r="BW97" s="37">
        <f>BW$4*投入係数表!BW96</f>
        <v>0</v>
      </c>
      <c r="BX97" s="37">
        <f>BX$4*投入係数表!BX96</f>
        <v>0</v>
      </c>
      <c r="BY97" s="37">
        <f>BY$4*投入係数表!BY96</f>
        <v>0</v>
      </c>
      <c r="BZ97" s="37">
        <f>BZ$4*投入係数表!BZ96</f>
        <v>0</v>
      </c>
      <c r="CA97" s="37">
        <f>CA$4*投入係数表!CA96</f>
        <v>0</v>
      </c>
      <c r="CB97" s="37">
        <f>CB$4*投入係数表!CB96</f>
        <v>0</v>
      </c>
      <c r="CC97" s="37">
        <f>CC$4*投入係数表!CC96</f>
        <v>0</v>
      </c>
      <c r="CD97" s="37">
        <f>CD$4*投入係数表!CD96</f>
        <v>0</v>
      </c>
      <c r="CE97" s="37">
        <f>CE$4*投入係数表!CE96</f>
        <v>0</v>
      </c>
      <c r="CF97" s="37">
        <f>CF$4*投入係数表!CF96</f>
        <v>0</v>
      </c>
      <c r="CG97" s="37">
        <f>CG$4*投入係数表!CG96</f>
        <v>0</v>
      </c>
      <c r="CH97" s="37">
        <f>CH$4*投入係数表!CH96</f>
        <v>0</v>
      </c>
      <c r="CI97" s="37">
        <f>CI$4*投入係数表!CI96</f>
        <v>0</v>
      </c>
      <c r="CJ97" s="37">
        <f>CJ$4*投入係数表!CJ96</f>
        <v>0</v>
      </c>
      <c r="CK97" s="37">
        <f>CK$4*投入係数表!CK96</f>
        <v>0</v>
      </c>
      <c r="CL97" s="37">
        <f>CL$4*投入係数表!CL96</f>
        <v>0</v>
      </c>
      <c r="CM97" s="37">
        <f>CM$4*投入係数表!CM96</f>
        <v>0</v>
      </c>
      <c r="CN97" s="37">
        <f>CN$4*投入係数表!CN96</f>
        <v>0</v>
      </c>
      <c r="CO97" s="37">
        <f>CO$4*投入係数表!CO96</f>
        <v>0</v>
      </c>
      <c r="CP97" s="37">
        <f>CP$4*投入係数表!CP96</f>
        <v>0</v>
      </c>
      <c r="CQ97" s="37">
        <f>CQ$4*投入係数表!CQ96</f>
        <v>0</v>
      </c>
      <c r="CR97" s="37">
        <f>CR$4*投入係数表!CR96</f>
        <v>0</v>
      </c>
      <c r="CS97" s="37">
        <f>CS$4*投入係数表!CS96</f>
        <v>0</v>
      </c>
      <c r="CT97" s="37">
        <f>CT$4*投入係数表!CT96</f>
        <v>0</v>
      </c>
      <c r="CU97" s="37">
        <f>CU$4*投入係数表!CU96</f>
        <v>0</v>
      </c>
      <c r="CV97" s="37">
        <f>CV$4*投入係数表!CV96</f>
        <v>0</v>
      </c>
      <c r="CW97" s="37">
        <f>CW$4*投入係数表!CW96</f>
        <v>0</v>
      </c>
      <c r="CX97" s="37">
        <f>CX$4*投入係数表!CX96</f>
        <v>0</v>
      </c>
      <c r="CY97" s="37">
        <f>CY$4*投入係数表!CY96</f>
        <v>0</v>
      </c>
      <c r="CZ97" s="37">
        <f>CZ$4*投入係数表!CZ96</f>
        <v>0</v>
      </c>
      <c r="DA97" s="37">
        <f>DA$4*投入係数表!DA96</f>
        <v>0</v>
      </c>
      <c r="DB97" s="37">
        <f>DB$4*投入係数表!DB96</f>
        <v>0</v>
      </c>
      <c r="DC97" s="37">
        <f>DC$4*投入係数表!DC96</f>
        <v>0</v>
      </c>
      <c r="DD97" s="37">
        <f>DD$4*投入係数表!DD96</f>
        <v>0</v>
      </c>
      <c r="DE97" s="34">
        <f t="shared" si="1"/>
        <v>0</v>
      </c>
    </row>
    <row r="98" spans="1:109" x14ac:dyDescent="0.15">
      <c r="A98" s="8" t="s">
        <v>151</v>
      </c>
      <c r="B98" s="9" t="s">
        <v>303</v>
      </c>
      <c r="C98" s="37">
        <f>C$4*投入係数表!C97</f>
        <v>0</v>
      </c>
      <c r="D98" s="37">
        <f>D$4*投入係数表!D97</f>
        <v>0</v>
      </c>
      <c r="E98" s="37">
        <f>E$4*投入係数表!E97</f>
        <v>0</v>
      </c>
      <c r="F98" s="37">
        <f>F$4*投入係数表!F97</f>
        <v>0</v>
      </c>
      <c r="G98" s="37">
        <f>G$4*投入係数表!G97</f>
        <v>0</v>
      </c>
      <c r="H98" s="37">
        <f>H$4*投入係数表!H97</f>
        <v>0</v>
      </c>
      <c r="I98" s="37">
        <f>I$4*投入係数表!I97</f>
        <v>0</v>
      </c>
      <c r="J98" s="37">
        <f>J$4*投入係数表!J97</f>
        <v>0</v>
      </c>
      <c r="K98" s="37">
        <f>K$4*投入係数表!K97</f>
        <v>0</v>
      </c>
      <c r="L98" s="37">
        <f>L$4*投入係数表!L97</f>
        <v>0</v>
      </c>
      <c r="M98" s="37">
        <f>M$4*投入係数表!M97</f>
        <v>0</v>
      </c>
      <c r="N98" s="37">
        <f>N$4*投入係数表!N97</f>
        <v>0</v>
      </c>
      <c r="O98" s="37">
        <f>O$4*投入係数表!O97</f>
        <v>0</v>
      </c>
      <c r="P98" s="37">
        <f>P$4*投入係数表!P97</f>
        <v>0</v>
      </c>
      <c r="Q98" s="37">
        <f>Q$4*投入係数表!Q97</f>
        <v>0</v>
      </c>
      <c r="R98" s="37">
        <f>R$4*投入係数表!R97</f>
        <v>0</v>
      </c>
      <c r="S98" s="37">
        <f>S$4*投入係数表!S97</f>
        <v>0</v>
      </c>
      <c r="T98" s="37">
        <f>T$4*投入係数表!T97</f>
        <v>0</v>
      </c>
      <c r="U98" s="37">
        <f>U$4*投入係数表!U97</f>
        <v>0</v>
      </c>
      <c r="V98" s="37">
        <f>V$4*投入係数表!V97</f>
        <v>0</v>
      </c>
      <c r="W98" s="37">
        <f>W$4*投入係数表!W97</f>
        <v>0</v>
      </c>
      <c r="X98" s="37">
        <f>X$4*投入係数表!X97</f>
        <v>0</v>
      </c>
      <c r="Y98" s="37">
        <f>Y$4*投入係数表!Y97</f>
        <v>0</v>
      </c>
      <c r="Z98" s="37">
        <f>Z$4*投入係数表!Z97</f>
        <v>0</v>
      </c>
      <c r="AA98" s="37">
        <f>AA$4*投入係数表!AA97</f>
        <v>0</v>
      </c>
      <c r="AB98" s="37">
        <f>AB$4*投入係数表!AB97</f>
        <v>0</v>
      </c>
      <c r="AC98" s="37">
        <f>AC$4*投入係数表!AC97</f>
        <v>0</v>
      </c>
      <c r="AD98" s="37">
        <f>AD$4*投入係数表!AD97</f>
        <v>0</v>
      </c>
      <c r="AE98" s="37">
        <f>AE$4*投入係数表!AE97</f>
        <v>0</v>
      </c>
      <c r="AF98" s="37">
        <f>AF$4*投入係数表!AF97</f>
        <v>0</v>
      </c>
      <c r="AG98" s="37">
        <f>AG$4*投入係数表!AG97</f>
        <v>0</v>
      </c>
      <c r="AH98" s="37">
        <f>AH$4*投入係数表!AH97</f>
        <v>0</v>
      </c>
      <c r="AI98" s="37">
        <f>AI$4*投入係数表!AI97</f>
        <v>0</v>
      </c>
      <c r="AJ98" s="37">
        <f>AJ$4*投入係数表!AJ97</f>
        <v>0</v>
      </c>
      <c r="AK98" s="37">
        <f>AK$4*投入係数表!AK97</f>
        <v>0</v>
      </c>
      <c r="AL98" s="37">
        <f>AL$4*投入係数表!AL97</f>
        <v>0</v>
      </c>
      <c r="AM98" s="37">
        <f>AM$4*投入係数表!AM97</f>
        <v>0</v>
      </c>
      <c r="AN98" s="37">
        <f>AN$4*投入係数表!AN97</f>
        <v>0</v>
      </c>
      <c r="AO98" s="37">
        <f>AO$4*投入係数表!AO97</f>
        <v>0</v>
      </c>
      <c r="AP98" s="37">
        <f>AP$4*投入係数表!AP97</f>
        <v>0</v>
      </c>
      <c r="AQ98" s="37">
        <f>AQ$4*投入係数表!AQ97</f>
        <v>0</v>
      </c>
      <c r="AR98" s="37">
        <f>AR$4*投入係数表!AR97</f>
        <v>0</v>
      </c>
      <c r="AS98" s="37">
        <f>AS$4*投入係数表!AS97</f>
        <v>0</v>
      </c>
      <c r="AT98" s="37">
        <f>AT$4*投入係数表!AT97</f>
        <v>0</v>
      </c>
      <c r="AU98" s="37">
        <f>AU$4*投入係数表!AU97</f>
        <v>0</v>
      </c>
      <c r="AV98" s="37">
        <f>AV$4*投入係数表!AV97</f>
        <v>0</v>
      </c>
      <c r="AW98" s="37">
        <f>AW$4*投入係数表!AW97</f>
        <v>0</v>
      </c>
      <c r="AX98" s="37">
        <f>AX$4*投入係数表!AX97</f>
        <v>0</v>
      </c>
      <c r="AY98" s="37">
        <f>AY$4*投入係数表!AY97</f>
        <v>0</v>
      </c>
      <c r="AZ98" s="37">
        <f>AZ$4*投入係数表!AZ97</f>
        <v>0</v>
      </c>
      <c r="BA98" s="37">
        <f>BA$4*投入係数表!BA97</f>
        <v>0</v>
      </c>
      <c r="BB98" s="37">
        <f>BB$4*投入係数表!BB97</f>
        <v>0</v>
      </c>
      <c r="BC98" s="37">
        <f>BC$4*投入係数表!BC97</f>
        <v>0</v>
      </c>
      <c r="BD98" s="37">
        <f>BD$4*投入係数表!BD97</f>
        <v>0</v>
      </c>
      <c r="BE98" s="37">
        <f>BE$4*投入係数表!BE97</f>
        <v>0</v>
      </c>
      <c r="BF98" s="37">
        <f>BF$4*投入係数表!BF97</f>
        <v>0</v>
      </c>
      <c r="BG98" s="37">
        <f>BG$4*投入係数表!BG97</f>
        <v>0</v>
      </c>
      <c r="BH98" s="37">
        <f>BH$4*投入係数表!BH97</f>
        <v>0</v>
      </c>
      <c r="BI98" s="37">
        <f>BI$4*投入係数表!BI97</f>
        <v>0</v>
      </c>
      <c r="BJ98" s="37">
        <f>BJ$4*投入係数表!BJ97</f>
        <v>0</v>
      </c>
      <c r="BK98" s="37">
        <f>BK$4*投入係数表!BK97</f>
        <v>0</v>
      </c>
      <c r="BL98" s="37">
        <f>BL$4*投入係数表!BL97</f>
        <v>0</v>
      </c>
      <c r="BM98" s="37">
        <f>BM$4*投入係数表!BM97</f>
        <v>0</v>
      </c>
      <c r="BN98" s="37">
        <f>BN$4*投入係数表!BN97</f>
        <v>0</v>
      </c>
      <c r="BO98" s="37">
        <f>BO$4*投入係数表!BO97</f>
        <v>0</v>
      </c>
      <c r="BP98" s="37">
        <f>BP$4*投入係数表!BP97</f>
        <v>0</v>
      </c>
      <c r="BQ98" s="37">
        <f>BQ$4*投入係数表!BQ97</f>
        <v>0</v>
      </c>
      <c r="BR98" s="37">
        <f>BR$4*投入係数表!BR97</f>
        <v>0</v>
      </c>
      <c r="BS98" s="37">
        <f>BS$4*投入係数表!BS97</f>
        <v>0</v>
      </c>
      <c r="BT98" s="37">
        <f>BT$4*投入係数表!BT97</f>
        <v>0</v>
      </c>
      <c r="BU98" s="37">
        <f>BU$4*投入係数表!BU97</f>
        <v>0</v>
      </c>
      <c r="BV98" s="37">
        <f>BV$4*投入係数表!BV97</f>
        <v>0</v>
      </c>
      <c r="BW98" s="37">
        <f>BW$4*投入係数表!BW97</f>
        <v>0</v>
      </c>
      <c r="BX98" s="37">
        <f>BX$4*投入係数表!BX97</f>
        <v>0</v>
      </c>
      <c r="BY98" s="37">
        <f>BY$4*投入係数表!BY97</f>
        <v>0</v>
      </c>
      <c r="BZ98" s="37">
        <f>BZ$4*投入係数表!BZ97</f>
        <v>0</v>
      </c>
      <c r="CA98" s="37">
        <f>CA$4*投入係数表!CA97</f>
        <v>0</v>
      </c>
      <c r="CB98" s="37">
        <f>CB$4*投入係数表!CB97</f>
        <v>0</v>
      </c>
      <c r="CC98" s="37">
        <f>CC$4*投入係数表!CC97</f>
        <v>0</v>
      </c>
      <c r="CD98" s="37">
        <f>CD$4*投入係数表!CD97</f>
        <v>0</v>
      </c>
      <c r="CE98" s="37">
        <f>CE$4*投入係数表!CE97</f>
        <v>0</v>
      </c>
      <c r="CF98" s="37">
        <f>CF$4*投入係数表!CF97</f>
        <v>0</v>
      </c>
      <c r="CG98" s="37">
        <f>CG$4*投入係数表!CG97</f>
        <v>0</v>
      </c>
      <c r="CH98" s="37">
        <f>CH$4*投入係数表!CH97</f>
        <v>0</v>
      </c>
      <c r="CI98" s="37">
        <f>CI$4*投入係数表!CI97</f>
        <v>0</v>
      </c>
      <c r="CJ98" s="37">
        <f>CJ$4*投入係数表!CJ97</f>
        <v>0</v>
      </c>
      <c r="CK98" s="37">
        <f>CK$4*投入係数表!CK97</f>
        <v>0</v>
      </c>
      <c r="CL98" s="37">
        <f>CL$4*投入係数表!CL97</f>
        <v>0</v>
      </c>
      <c r="CM98" s="37">
        <f>CM$4*投入係数表!CM97</f>
        <v>0</v>
      </c>
      <c r="CN98" s="37">
        <f>CN$4*投入係数表!CN97</f>
        <v>0</v>
      </c>
      <c r="CO98" s="37">
        <f>CO$4*投入係数表!CO97</f>
        <v>0</v>
      </c>
      <c r="CP98" s="37">
        <f>CP$4*投入係数表!CP97</f>
        <v>0</v>
      </c>
      <c r="CQ98" s="37">
        <f>CQ$4*投入係数表!CQ97</f>
        <v>0</v>
      </c>
      <c r="CR98" s="37">
        <f>CR$4*投入係数表!CR97</f>
        <v>0</v>
      </c>
      <c r="CS98" s="37">
        <f>CS$4*投入係数表!CS97</f>
        <v>0</v>
      </c>
      <c r="CT98" s="37">
        <f>CT$4*投入係数表!CT97</f>
        <v>0</v>
      </c>
      <c r="CU98" s="37">
        <f>CU$4*投入係数表!CU97</f>
        <v>0</v>
      </c>
      <c r="CV98" s="37">
        <f>CV$4*投入係数表!CV97</f>
        <v>0</v>
      </c>
      <c r="CW98" s="37">
        <f>CW$4*投入係数表!CW97</f>
        <v>0</v>
      </c>
      <c r="CX98" s="37">
        <f>CX$4*投入係数表!CX97</f>
        <v>0</v>
      </c>
      <c r="CY98" s="37">
        <f>CY$4*投入係数表!CY97</f>
        <v>0</v>
      </c>
      <c r="CZ98" s="37">
        <f>CZ$4*投入係数表!CZ97</f>
        <v>0</v>
      </c>
      <c r="DA98" s="37">
        <f>DA$4*投入係数表!DA97</f>
        <v>0</v>
      </c>
      <c r="DB98" s="37">
        <f>DB$4*投入係数表!DB97</f>
        <v>0</v>
      </c>
      <c r="DC98" s="37">
        <f>DC$4*投入係数表!DC97</f>
        <v>0</v>
      </c>
      <c r="DD98" s="37">
        <f>DD$4*投入係数表!DD97</f>
        <v>0</v>
      </c>
      <c r="DE98" s="34">
        <f t="shared" si="1"/>
        <v>0</v>
      </c>
    </row>
    <row r="99" spans="1:109" x14ac:dyDescent="0.15">
      <c r="A99" s="8" t="s">
        <v>152</v>
      </c>
      <c r="B99" s="9" t="s">
        <v>157</v>
      </c>
      <c r="C99" s="37">
        <f>C$4*投入係数表!C98</f>
        <v>0</v>
      </c>
      <c r="D99" s="37">
        <f>D$4*投入係数表!D98</f>
        <v>0</v>
      </c>
      <c r="E99" s="37">
        <f>E$4*投入係数表!E98</f>
        <v>0</v>
      </c>
      <c r="F99" s="37">
        <f>F$4*投入係数表!F98</f>
        <v>0</v>
      </c>
      <c r="G99" s="37">
        <f>G$4*投入係数表!G98</f>
        <v>0</v>
      </c>
      <c r="H99" s="37">
        <f>H$4*投入係数表!H98</f>
        <v>0</v>
      </c>
      <c r="I99" s="37">
        <f>I$4*投入係数表!I98</f>
        <v>0</v>
      </c>
      <c r="J99" s="37">
        <f>J$4*投入係数表!J98</f>
        <v>0</v>
      </c>
      <c r="K99" s="37">
        <f>K$4*投入係数表!K98</f>
        <v>0</v>
      </c>
      <c r="L99" s="37">
        <f>L$4*投入係数表!L98</f>
        <v>0</v>
      </c>
      <c r="M99" s="37">
        <f>M$4*投入係数表!M98</f>
        <v>0</v>
      </c>
      <c r="N99" s="37">
        <f>N$4*投入係数表!N98</f>
        <v>0</v>
      </c>
      <c r="O99" s="37">
        <f>O$4*投入係数表!O98</f>
        <v>0</v>
      </c>
      <c r="P99" s="37">
        <f>P$4*投入係数表!P98</f>
        <v>0</v>
      </c>
      <c r="Q99" s="37">
        <f>Q$4*投入係数表!Q98</f>
        <v>0</v>
      </c>
      <c r="R99" s="37">
        <f>R$4*投入係数表!R98</f>
        <v>0</v>
      </c>
      <c r="S99" s="37">
        <f>S$4*投入係数表!S98</f>
        <v>0</v>
      </c>
      <c r="T99" s="37">
        <f>T$4*投入係数表!T98</f>
        <v>0</v>
      </c>
      <c r="U99" s="37">
        <f>U$4*投入係数表!U98</f>
        <v>0</v>
      </c>
      <c r="V99" s="37">
        <f>V$4*投入係数表!V98</f>
        <v>0</v>
      </c>
      <c r="W99" s="37">
        <f>W$4*投入係数表!W98</f>
        <v>0</v>
      </c>
      <c r="X99" s="37">
        <f>X$4*投入係数表!X98</f>
        <v>0</v>
      </c>
      <c r="Y99" s="37">
        <f>Y$4*投入係数表!Y98</f>
        <v>0</v>
      </c>
      <c r="Z99" s="37">
        <f>Z$4*投入係数表!Z98</f>
        <v>0</v>
      </c>
      <c r="AA99" s="37">
        <f>AA$4*投入係数表!AA98</f>
        <v>0</v>
      </c>
      <c r="AB99" s="37">
        <f>AB$4*投入係数表!AB98</f>
        <v>0</v>
      </c>
      <c r="AC99" s="37">
        <f>AC$4*投入係数表!AC98</f>
        <v>0</v>
      </c>
      <c r="AD99" s="37">
        <f>AD$4*投入係数表!AD98</f>
        <v>0</v>
      </c>
      <c r="AE99" s="37">
        <f>AE$4*投入係数表!AE98</f>
        <v>0</v>
      </c>
      <c r="AF99" s="37">
        <f>AF$4*投入係数表!AF98</f>
        <v>0</v>
      </c>
      <c r="AG99" s="37">
        <f>AG$4*投入係数表!AG98</f>
        <v>0</v>
      </c>
      <c r="AH99" s="37">
        <f>AH$4*投入係数表!AH98</f>
        <v>0</v>
      </c>
      <c r="AI99" s="37">
        <f>AI$4*投入係数表!AI98</f>
        <v>0</v>
      </c>
      <c r="AJ99" s="37">
        <f>AJ$4*投入係数表!AJ98</f>
        <v>0</v>
      </c>
      <c r="AK99" s="37">
        <f>AK$4*投入係数表!AK98</f>
        <v>0</v>
      </c>
      <c r="AL99" s="37">
        <f>AL$4*投入係数表!AL98</f>
        <v>0</v>
      </c>
      <c r="AM99" s="37">
        <f>AM$4*投入係数表!AM98</f>
        <v>0</v>
      </c>
      <c r="AN99" s="37">
        <f>AN$4*投入係数表!AN98</f>
        <v>0</v>
      </c>
      <c r="AO99" s="37">
        <f>AO$4*投入係数表!AO98</f>
        <v>0</v>
      </c>
      <c r="AP99" s="37">
        <f>AP$4*投入係数表!AP98</f>
        <v>0</v>
      </c>
      <c r="AQ99" s="37">
        <f>AQ$4*投入係数表!AQ98</f>
        <v>0</v>
      </c>
      <c r="AR99" s="37">
        <f>AR$4*投入係数表!AR98</f>
        <v>0</v>
      </c>
      <c r="AS99" s="37">
        <f>AS$4*投入係数表!AS98</f>
        <v>0</v>
      </c>
      <c r="AT99" s="37">
        <f>AT$4*投入係数表!AT98</f>
        <v>0</v>
      </c>
      <c r="AU99" s="37">
        <f>AU$4*投入係数表!AU98</f>
        <v>0</v>
      </c>
      <c r="AV99" s="37">
        <f>AV$4*投入係数表!AV98</f>
        <v>0</v>
      </c>
      <c r="AW99" s="37">
        <f>AW$4*投入係数表!AW98</f>
        <v>0</v>
      </c>
      <c r="AX99" s="37">
        <f>AX$4*投入係数表!AX98</f>
        <v>0</v>
      </c>
      <c r="AY99" s="37">
        <f>AY$4*投入係数表!AY98</f>
        <v>0</v>
      </c>
      <c r="AZ99" s="37">
        <f>AZ$4*投入係数表!AZ98</f>
        <v>0</v>
      </c>
      <c r="BA99" s="37">
        <f>BA$4*投入係数表!BA98</f>
        <v>0</v>
      </c>
      <c r="BB99" s="37">
        <f>BB$4*投入係数表!BB98</f>
        <v>0</v>
      </c>
      <c r="BC99" s="37">
        <f>BC$4*投入係数表!BC98</f>
        <v>0</v>
      </c>
      <c r="BD99" s="37">
        <f>BD$4*投入係数表!BD98</f>
        <v>0</v>
      </c>
      <c r="BE99" s="37">
        <f>BE$4*投入係数表!BE98</f>
        <v>0</v>
      </c>
      <c r="BF99" s="37">
        <f>BF$4*投入係数表!BF98</f>
        <v>0</v>
      </c>
      <c r="BG99" s="37">
        <f>BG$4*投入係数表!BG98</f>
        <v>0</v>
      </c>
      <c r="BH99" s="37">
        <f>BH$4*投入係数表!BH98</f>
        <v>0</v>
      </c>
      <c r="BI99" s="37">
        <f>BI$4*投入係数表!BI98</f>
        <v>0</v>
      </c>
      <c r="BJ99" s="37">
        <f>BJ$4*投入係数表!BJ98</f>
        <v>0</v>
      </c>
      <c r="BK99" s="37">
        <f>BK$4*投入係数表!BK98</f>
        <v>0</v>
      </c>
      <c r="BL99" s="37">
        <f>BL$4*投入係数表!BL98</f>
        <v>0</v>
      </c>
      <c r="BM99" s="37">
        <f>BM$4*投入係数表!BM98</f>
        <v>0</v>
      </c>
      <c r="BN99" s="37">
        <f>BN$4*投入係数表!BN98</f>
        <v>0</v>
      </c>
      <c r="BO99" s="37">
        <f>BO$4*投入係数表!BO98</f>
        <v>0</v>
      </c>
      <c r="BP99" s="37">
        <f>BP$4*投入係数表!BP98</f>
        <v>0</v>
      </c>
      <c r="BQ99" s="37">
        <f>BQ$4*投入係数表!BQ98</f>
        <v>0</v>
      </c>
      <c r="BR99" s="37">
        <f>BR$4*投入係数表!BR98</f>
        <v>0</v>
      </c>
      <c r="BS99" s="37">
        <f>BS$4*投入係数表!BS98</f>
        <v>0</v>
      </c>
      <c r="BT99" s="37">
        <f>BT$4*投入係数表!BT98</f>
        <v>0</v>
      </c>
      <c r="BU99" s="37">
        <f>BU$4*投入係数表!BU98</f>
        <v>0</v>
      </c>
      <c r="BV99" s="37">
        <f>BV$4*投入係数表!BV98</f>
        <v>0</v>
      </c>
      <c r="BW99" s="37">
        <f>BW$4*投入係数表!BW98</f>
        <v>0</v>
      </c>
      <c r="BX99" s="37">
        <f>BX$4*投入係数表!BX98</f>
        <v>0</v>
      </c>
      <c r="BY99" s="37">
        <f>BY$4*投入係数表!BY98</f>
        <v>0</v>
      </c>
      <c r="BZ99" s="37">
        <f>BZ$4*投入係数表!BZ98</f>
        <v>0</v>
      </c>
      <c r="CA99" s="37">
        <f>CA$4*投入係数表!CA98</f>
        <v>0</v>
      </c>
      <c r="CB99" s="37">
        <f>CB$4*投入係数表!CB98</f>
        <v>0</v>
      </c>
      <c r="CC99" s="37">
        <f>CC$4*投入係数表!CC98</f>
        <v>0</v>
      </c>
      <c r="CD99" s="37">
        <f>CD$4*投入係数表!CD98</f>
        <v>0</v>
      </c>
      <c r="CE99" s="37">
        <f>CE$4*投入係数表!CE98</f>
        <v>0</v>
      </c>
      <c r="CF99" s="37">
        <f>CF$4*投入係数表!CF98</f>
        <v>0</v>
      </c>
      <c r="CG99" s="37">
        <f>CG$4*投入係数表!CG98</f>
        <v>0</v>
      </c>
      <c r="CH99" s="37">
        <f>CH$4*投入係数表!CH98</f>
        <v>0</v>
      </c>
      <c r="CI99" s="37">
        <f>CI$4*投入係数表!CI98</f>
        <v>0</v>
      </c>
      <c r="CJ99" s="37">
        <f>CJ$4*投入係数表!CJ98</f>
        <v>0</v>
      </c>
      <c r="CK99" s="37">
        <f>CK$4*投入係数表!CK98</f>
        <v>0</v>
      </c>
      <c r="CL99" s="37">
        <f>CL$4*投入係数表!CL98</f>
        <v>0</v>
      </c>
      <c r="CM99" s="37">
        <f>CM$4*投入係数表!CM98</f>
        <v>0</v>
      </c>
      <c r="CN99" s="37">
        <f>CN$4*投入係数表!CN98</f>
        <v>0</v>
      </c>
      <c r="CO99" s="37">
        <f>CO$4*投入係数表!CO98</f>
        <v>0</v>
      </c>
      <c r="CP99" s="37">
        <f>CP$4*投入係数表!CP98</f>
        <v>0</v>
      </c>
      <c r="CQ99" s="37">
        <f>CQ$4*投入係数表!CQ98</f>
        <v>0</v>
      </c>
      <c r="CR99" s="37">
        <f>CR$4*投入係数表!CR98</f>
        <v>0</v>
      </c>
      <c r="CS99" s="37">
        <f>CS$4*投入係数表!CS98</f>
        <v>0</v>
      </c>
      <c r="CT99" s="37">
        <f>CT$4*投入係数表!CT98</f>
        <v>0</v>
      </c>
      <c r="CU99" s="37">
        <f>CU$4*投入係数表!CU98</f>
        <v>0</v>
      </c>
      <c r="CV99" s="37">
        <f>CV$4*投入係数表!CV98</f>
        <v>0</v>
      </c>
      <c r="CW99" s="37">
        <f>CW$4*投入係数表!CW98</f>
        <v>0</v>
      </c>
      <c r="CX99" s="37">
        <f>CX$4*投入係数表!CX98</f>
        <v>0</v>
      </c>
      <c r="CY99" s="37">
        <f>CY$4*投入係数表!CY98</f>
        <v>0</v>
      </c>
      <c r="CZ99" s="37">
        <f>CZ$4*投入係数表!CZ98</f>
        <v>0</v>
      </c>
      <c r="DA99" s="37">
        <f>DA$4*投入係数表!DA98</f>
        <v>0</v>
      </c>
      <c r="DB99" s="37">
        <f>DB$4*投入係数表!DB98</f>
        <v>0</v>
      </c>
      <c r="DC99" s="37">
        <f>DC$4*投入係数表!DC98</f>
        <v>0</v>
      </c>
      <c r="DD99" s="37">
        <f>DD$4*投入係数表!DD98</f>
        <v>0</v>
      </c>
      <c r="DE99" s="34">
        <f t="shared" si="1"/>
        <v>0</v>
      </c>
    </row>
    <row r="100" spans="1:109" x14ac:dyDescent="0.15">
      <c r="A100" s="8" t="s">
        <v>154</v>
      </c>
      <c r="B100" s="9" t="s">
        <v>178</v>
      </c>
      <c r="C100" s="37">
        <f>C$4*投入係数表!C99</f>
        <v>0</v>
      </c>
      <c r="D100" s="37">
        <f>D$4*投入係数表!D99</f>
        <v>0</v>
      </c>
      <c r="E100" s="37">
        <f>E$4*投入係数表!E99</f>
        <v>0</v>
      </c>
      <c r="F100" s="37">
        <f>F$4*投入係数表!F99</f>
        <v>0</v>
      </c>
      <c r="G100" s="37">
        <f>G$4*投入係数表!G99</f>
        <v>0</v>
      </c>
      <c r="H100" s="37">
        <f>H$4*投入係数表!H99</f>
        <v>0</v>
      </c>
      <c r="I100" s="37">
        <f>I$4*投入係数表!I99</f>
        <v>0</v>
      </c>
      <c r="J100" s="37">
        <f>J$4*投入係数表!J99</f>
        <v>0</v>
      </c>
      <c r="K100" s="37">
        <f>K$4*投入係数表!K99</f>
        <v>0</v>
      </c>
      <c r="L100" s="37">
        <f>L$4*投入係数表!L99</f>
        <v>0</v>
      </c>
      <c r="M100" s="37">
        <f>M$4*投入係数表!M99</f>
        <v>0</v>
      </c>
      <c r="N100" s="37">
        <f>N$4*投入係数表!N99</f>
        <v>0</v>
      </c>
      <c r="O100" s="37">
        <f>O$4*投入係数表!O99</f>
        <v>0</v>
      </c>
      <c r="P100" s="37">
        <f>P$4*投入係数表!P99</f>
        <v>0</v>
      </c>
      <c r="Q100" s="37">
        <f>Q$4*投入係数表!Q99</f>
        <v>0</v>
      </c>
      <c r="R100" s="37">
        <f>R$4*投入係数表!R99</f>
        <v>0</v>
      </c>
      <c r="S100" s="37">
        <f>S$4*投入係数表!S99</f>
        <v>0</v>
      </c>
      <c r="T100" s="37">
        <f>T$4*投入係数表!T99</f>
        <v>0</v>
      </c>
      <c r="U100" s="37">
        <f>U$4*投入係数表!U99</f>
        <v>0</v>
      </c>
      <c r="V100" s="37">
        <f>V$4*投入係数表!V99</f>
        <v>0</v>
      </c>
      <c r="W100" s="37">
        <f>W$4*投入係数表!W99</f>
        <v>0</v>
      </c>
      <c r="X100" s="37">
        <f>X$4*投入係数表!X99</f>
        <v>0</v>
      </c>
      <c r="Y100" s="37">
        <f>Y$4*投入係数表!Y99</f>
        <v>0</v>
      </c>
      <c r="Z100" s="37">
        <f>Z$4*投入係数表!Z99</f>
        <v>0</v>
      </c>
      <c r="AA100" s="37">
        <f>AA$4*投入係数表!AA99</f>
        <v>0</v>
      </c>
      <c r="AB100" s="37">
        <f>AB$4*投入係数表!AB99</f>
        <v>0</v>
      </c>
      <c r="AC100" s="37">
        <f>AC$4*投入係数表!AC99</f>
        <v>0</v>
      </c>
      <c r="AD100" s="37">
        <f>AD$4*投入係数表!AD99</f>
        <v>0</v>
      </c>
      <c r="AE100" s="37">
        <f>AE$4*投入係数表!AE99</f>
        <v>0</v>
      </c>
      <c r="AF100" s="37">
        <f>AF$4*投入係数表!AF99</f>
        <v>0</v>
      </c>
      <c r="AG100" s="37">
        <f>AG$4*投入係数表!AG99</f>
        <v>0</v>
      </c>
      <c r="AH100" s="37">
        <f>AH$4*投入係数表!AH99</f>
        <v>0</v>
      </c>
      <c r="AI100" s="37">
        <f>AI$4*投入係数表!AI99</f>
        <v>0</v>
      </c>
      <c r="AJ100" s="37">
        <f>AJ$4*投入係数表!AJ99</f>
        <v>0</v>
      </c>
      <c r="AK100" s="37">
        <f>AK$4*投入係数表!AK99</f>
        <v>0</v>
      </c>
      <c r="AL100" s="37">
        <f>AL$4*投入係数表!AL99</f>
        <v>0</v>
      </c>
      <c r="AM100" s="37">
        <f>AM$4*投入係数表!AM99</f>
        <v>0</v>
      </c>
      <c r="AN100" s="37">
        <f>AN$4*投入係数表!AN99</f>
        <v>0</v>
      </c>
      <c r="AO100" s="37">
        <f>AO$4*投入係数表!AO99</f>
        <v>0</v>
      </c>
      <c r="AP100" s="37">
        <f>AP$4*投入係数表!AP99</f>
        <v>0</v>
      </c>
      <c r="AQ100" s="37">
        <f>AQ$4*投入係数表!AQ99</f>
        <v>0</v>
      </c>
      <c r="AR100" s="37">
        <f>AR$4*投入係数表!AR99</f>
        <v>0</v>
      </c>
      <c r="AS100" s="37">
        <f>AS$4*投入係数表!AS99</f>
        <v>0</v>
      </c>
      <c r="AT100" s="37">
        <f>AT$4*投入係数表!AT99</f>
        <v>0</v>
      </c>
      <c r="AU100" s="37">
        <f>AU$4*投入係数表!AU99</f>
        <v>0</v>
      </c>
      <c r="AV100" s="37">
        <f>AV$4*投入係数表!AV99</f>
        <v>0</v>
      </c>
      <c r="AW100" s="37">
        <f>AW$4*投入係数表!AW99</f>
        <v>0</v>
      </c>
      <c r="AX100" s="37">
        <f>AX$4*投入係数表!AX99</f>
        <v>0</v>
      </c>
      <c r="AY100" s="37">
        <f>AY$4*投入係数表!AY99</f>
        <v>0</v>
      </c>
      <c r="AZ100" s="37">
        <f>AZ$4*投入係数表!AZ99</f>
        <v>0</v>
      </c>
      <c r="BA100" s="37">
        <f>BA$4*投入係数表!BA99</f>
        <v>0</v>
      </c>
      <c r="BB100" s="37">
        <f>BB$4*投入係数表!BB99</f>
        <v>0</v>
      </c>
      <c r="BC100" s="37">
        <f>BC$4*投入係数表!BC99</f>
        <v>0</v>
      </c>
      <c r="BD100" s="37">
        <f>BD$4*投入係数表!BD99</f>
        <v>0</v>
      </c>
      <c r="BE100" s="37">
        <f>BE$4*投入係数表!BE99</f>
        <v>0</v>
      </c>
      <c r="BF100" s="37">
        <f>BF$4*投入係数表!BF99</f>
        <v>0</v>
      </c>
      <c r="BG100" s="37">
        <f>BG$4*投入係数表!BG99</f>
        <v>0</v>
      </c>
      <c r="BH100" s="37">
        <f>BH$4*投入係数表!BH99</f>
        <v>0</v>
      </c>
      <c r="BI100" s="37">
        <f>BI$4*投入係数表!BI99</f>
        <v>0</v>
      </c>
      <c r="BJ100" s="37">
        <f>BJ$4*投入係数表!BJ99</f>
        <v>0</v>
      </c>
      <c r="BK100" s="37">
        <f>BK$4*投入係数表!BK99</f>
        <v>0</v>
      </c>
      <c r="BL100" s="37">
        <f>BL$4*投入係数表!BL99</f>
        <v>0</v>
      </c>
      <c r="BM100" s="37">
        <f>BM$4*投入係数表!BM99</f>
        <v>0</v>
      </c>
      <c r="BN100" s="37">
        <f>BN$4*投入係数表!BN99</f>
        <v>0</v>
      </c>
      <c r="BO100" s="37">
        <f>BO$4*投入係数表!BO99</f>
        <v>0</v>
      </c>
      <c r="BP100" s="37">
        <f>BP$4*投入係数表!BP99</f>
        <v>0</v>
      </c>
      <c r="BQ100" s="37">
        <f>BQ$4*投入係数表!BQ99</f>
        <v>0</v>
      </c>
      <c r="BR100" s="37">
        <f>BR$4*投入係数表!BR99</f>
        <v>0</v>
      </c>
      <c r="BS100" s="37">
        <f>BS$4*投入係数表!BS99</f>
        <v>0</v>
      </c>
      <c r="BT100" s="37">
        <f>BT$4*投入係数表!BT99</f>
        <v>0</v>
      </c>
      <c r="BU100" s="37">
        <f>BU$4*投入係数表!BU99</f>
        <v>0</v>
      </c>
      <c r="BV100" s="37">
        <f>BV$4*投入係数表!BV99</f>
        <v>0</v>
      </c>
      <c r="BW100" s="37">
        <f>BW$4*投入係数表!BW99</f>
        <v>0</v>
      </c>
      <c r="BX100" s="37">
        <f>BX$4*投入係数表!BX99</f>
        <v>0</v>
      </c>
      <c r="BY100" s="37">
        <f>BY$4*投入係数表!BY99</f>
        <v>0</v>
      </c>
      <c r="BZ100" s="37">
        <f>BZ$4*投入係数表!BZ99</f>
        <v>0</v>
      </c>
      <c r="CA100" s="37">
        <f>CA$4*投入係数表!CA99</f>
        <v>0</v>
      </c>
      <c r="CB100" s="37">
        <f>CB$4*投入係数表!CB99</f>
        <v>0</v>
      </c>
      <c r="CC100" s="37">
        <f>CC$4*投入係数表!CC99</f>
        <v>0</v>
      </c>
      <c r="CD100" s="37">
        <f>CD$4*投入係数表!CD99</f>
        <v>0</v>
      </c>
      <c r="CE100" s="37">
        <f>CE$4*投入係数表!CE99</f>
        <v>0</v>
      </c>
      <c r="CF100" s="37">
        <f>CF$4*投入係数表!CF99</f>
        <v>0</v>
      </c>
      <c r="CG100" s="37">
        <f>CG$4*投入係数表!CG99</f>
        <v>0</v>
      </c>
      <c r="CH100" s="37">
        <f>CH$4*投入係数表!CH99</f>
        <v>0</v>
      </c>
      <c r="CI100" s="37">
        <f>CI$4*投入係数表!CI99</f>
        <v>0</v>
      </c>
      <c r="CJ100" s="37">
        <f>CJ$4*投入係数表!CJ99</f>
        <v>0</v>
      </c>
      <c r="CK100" s="37">
        <f>CK$4*投入係数表!CK99</f>
        <v>0</v>
      </c>
      <c r="CL100" s="37">
        <f>CL$4*投入係数表!CL99</f>
        <v>0</v>
      </c>
      <c r="CM100" s="37">
        <f>CM$4*投入係数表!CM99</f>
        <v>0</v>
      </c>
      <c r="CN100" s="37">
        <f>CN$4*投入係数表!CN99</f>
        <v>0</v>
      </c>
      <c r="CO100" s="37">
        <f>CO$4*投入係数表!CO99</f>
        <v>0</v>
      </c>
      <c r="CP100" s="37">
        <f>CP$4*投入係数表!CP99</f>
        <v>0</v>
      </c>
      <c r="CQ100" s="37">
        <f>CQ$4*投入係数表!CQ99</f>
        <v>0</v>
      </c>
      <c r="CR100" s="37">
        <f>CR$4*投入係数表!CR99</f>
        <v>0</v>
      </c>
      <c r="CS100" s="37">
        <f>CS$4*投入係数表!CS99</f>
        <v>0</v>
      </c>
      <c r="CT100" s="37">
        <f>CT$4*投入係数表!CT99</f>
        <v>0</v>
      </c>
      <c r="CU100" s="37">
        <f>CU$4*投入係数表!CU99</f>
        <v>0</v>
      </c>
      <c r="CV100" s="37">
        <f>CV$4*投入係数表!CV99</f>
        <v>0</v>
      </c>
      <c r="CW100" s="37">
        <f>CW$4*投入係数表!CW99</f>
        <v>0</v>
      </c>
      <c r="CX100" s="37">
        <f>CX$4*投入係数表!CX99</f>
        <v>0</v>
      </c>
      <c r="CY100" s="37">
        <f>CY$4*投入係数表!CY99</f>
        <v>0</v>
      </c>
      <c r="CZ100" s="37">
        <f>CZ$4*投入係数表!CZ99</f>
        <v>0</v>
      </c>
      <c r="DA100" s="37">
        <f>DA$4*投入係数表!DA99</f>
        <v>0</v>
      </c>
      <c r="DB100" s="37">
        <f>DB$4*投入係数表!DB99</f>
        <v>0</v>
      </c>
      <c r="DC100" s="37">
        <f>DC$4*投入係数表!DC99</f>
        <v>0</v>
      </c>
      <c r="DD100" s="37">
        <f>DD$4*投入係数表!DD99</f>
        <v>0</v>
      </c>
      <c r="DE100" s="34">
        <f t="shared" si="1"/>
        <v>0</v>
      </c>
    </row>
    <row r="101" spans="1:109" x14ac:dyDescent="0.15">
      <c r="A101" s="8" t="s">
        <v>155</v>
      </c>
      <c r="B101" s="9" t="s">
        <v>304</v>
      </c>
      <c r="C101" s="37">
        <f>C$4*投入係数表!C100</f>
        <v>0</v>
      </c>
      <c r="D101" s="37">
        <f>D$4*投入係数表!D100</f>
        <v>0</v>
      </c>
      <c r="E101" s="37">
        <f>E$4*投入係数表!E100</f>
        <v>0</v>
      </c>
      <c r="F101" s="37">
        <f>F$4*投入係数表!F100</f>
        <v>0</v>
      </c>
      <c r="G101" s="37">
        <f>G$4*投入係数表!G100</f>
        <v>0</v>
      </c>
      <c r="H101" s="37">
        <f>H$4*投入係数表!H100</f>
        <v>0</v>
      </c>
      <c r="I101" s="37">
        <f>I$4*投入係数表!I100</f>
        <v>0</v>
      </c>
      <c r="J101" s="37">
        <f>J$4*投入係数表!J100</f>
        <v>0</v>
      </c>
      <c r="K101" s="37">
        <f>K$4*投入係数表!K100</f>
        <v>0</v>
      </c>
      <c r="L101" s="37">
        <f>L$4*投入係数表!L100</f>
        <v>0</v>
      </c>
      <c r="M101" s="37">
        <f>M$4*投入係数表!M100</f>
        <v>0</v>
      </c>
      <c r="N101" s="37">
        <f>N$4*投入係数表!N100</f>
        <v>0</v>
      </c>
      <c r="O101" s="37">
        <f>O$4*投入係数表!O100</f>
        <v>0</v>
      </c>
      <c r="P101" s="37">
        <f>P$4*投入係数表!P100</f>
        <v>0</v>
      </c>
      <c r="Q101" s="37">
        <f>Q$4*投入係数表!Q100</f>
        <v>0</v>
      </c>
      <c r="R101" s="37">
        <f>R$4*投入係数表!R100</f>
        <v>0</v>
      </c>
      <c r="S101" s="37">
        <f>S$4*投入係数表!S100</f>
        <v>0</v>
      </c>
      <c r="T101" s="37">
        <f>T$4*投入係数表!T100</f>
        <v>0</v>
      </c>
      <c r="U101" s="37">
        <f>U$4*投入係数表!U100</f>
        <v>0</v>
      </c>
      <c r="V101" s="37">
        <f>V$4*投入係数表!V100</f>
        <v>0</v>
      </c>
      <c r="W101" s="37">
        <f>W$4*投入係数表!W100</f>
        <v>0</v>
      </c>
      <c r="X101" s="37">
        <f>X$4*投入係数表!X100</f>
        <v>0</v>
      </c>
      <c r="Y101" s="37">
        <f>Y$4*投入係数表!Y100</f>
        <v>0</v>
      </c>
      <c r="Z101" s="37">
        <f>Z$4*投入係数表!Z100</f>
        <v>0</v>
      </c>
      <c r="AA101" s="37">
        <f>AA$4*投入係数表!AA100</f>
        <v>0</v>
      </c>
      <c r="AB101" s="37">
        <f>AB$4*投入係数表!AB100</f>
        <v>0</v>
      </c>
      <c r="AC101" s="37">
        <f>AC$4*投入係数表!AC100</f>
        <v>0</v>
      </c>
      <c r="AD101" s="37">
        <f>AD$4*投入係数表!AD100</f>
        <v>0</v>
      </c>
      <c r="AE101" s="37">
        <f>AE$4*投入係数表!AE100</f>
        <v>0</v>
      </c>
      <c r="AF101" s="37">
        <f>AF$4*投入係数表!AF100</f>
        <v>0</v>
      </c>
      <c r="AG101" s="37">
        <f>AG$4*投入係数表!AG100</f>
        <v>0</v>
      </c>
      <c r="AH101" s="37">
        <f>AH$4*投入係数表!AH100</f>
        <v>0</v>
      </c>
      <c r="AI101" s="37">
        <f>AI$4*投入係数表!AI100</f>
        <v>0</v>
      </c>
      <c r="AJ101" s="37">
        <f>AJ$4*投入係数表!AJ100</f>
        <v>0</v>
      </c>
      <c r="AK101" s="37">
        <f>AK$4*投入係数表!AK100</f>
        <v>0</v>
      </c>
      <c r="AL101" s="37">
        <f>AL$4*投入係数表!AL100</f>
        <v>0</v>
      </c>
      <c r="AM101" s="37">
        <f>AM$4*投入係数表!AM100</f>
        <v>0</v>
      </c>
      <c r="AN101" s="37">
        <f>AN$4*投入係数表!AN100</f>
        <v>0</v>
      </c>
      <c r="AO101" s="37">
        <f>AO$4*投入係数表!AO100</f>
        <v>0</v>
      </c>
      <c r="AP101" s="37">
        <f>AP$4*投入係数表!AP100</f>
        <v>0</v>
      </c>
      <c r="AQ101" s="37">
        <f>AQ$4*投入係数表!AQ100</f>
        <v>0</v>
      </c>
      <c r="AR101" s="37">
        <f>AR$4*投入係数表!AR100</f>
        <v>0</v>
      </c>
      <c r="AS101" s="37">
        <f>AS$4*投入係数表!AS100</f>
        <v>0</v>
      </c>
      <c r="AT101" s="37">
        <f>AT$4*投入係数表!AT100</f>
        <v>0</v>
      </c>
      <c r="AU101" s="37">
        <f>AU$4*投入係数表!AU100</f>
        <v>0</v>
      </c>
      <c r="AV101" s="37">
        <f>AV$4*投入係数表!AV100</f>
        <v>0</v>
      </c>
      <c r="AW101" s="37">
        <f>AW$4*投入係数表!AW100</f>
        <v>0</v>
      </c>
      <c r="AX101" s="37">
        <f>AX$4*投入係数表!AX100</f>
        <v>0</v>
      </c>
      <c r="AY101" s="37">
        <f>AY$4*投入係数表!AY100</f>
        <v>0</v>
      </c>
      <c r="AZ101" s="37">
        <f>AZ$4*投入係数表!AZ100</f>
        <v>0</v>
      </c>
      <c r="BA101" s="37">
        <f>BA$4*投入係数表!BA100</f>
        <v>0</v>
      </c>
      <c r="BB101" s="37">
        <f>BB$4*投入係数表!BB100</f>
        <v>0</v>
      </c>
      <c r="BC101" s="37">
        <f>BC$4*投入係数表!BC100</f>
        <v>0</v>
      </c>
      <c r="BD101" s="37">
        <f>BD$4*投入係数表!BD100</f>
        <v>0</v>
      </c>
      <c r="BE101" s="37">
        <f>BE$4*投入係数表!BE100</f>
        <v>0</v>
      </c>
      <c r="BF101" s="37">
        <f>BF$4*投入係数表!BF100</f>
        <v>0</v>
      </c>
      <c r="BG101" s="37">
        <f>BG$4*投入係数表!BG100</f>
        <v>0</v>
      </c>
      <c r="BH101" s="37">
        <f>BH$4*投入係数表!BH100</f>
        <v>0</v>
      </c>
      <c r="BI101" s="37">
        <f>BI$4*投入係数表!BI100</f>
        <v>0</v>
      </c>
      <c r="BJ101" s="37">
        <f>BJ$4*投入係数表!BJ100</f>
        <v>0</v>
      </c>
      <c r="BK101" s="37">
        <f>BK$4*投入係数表!BK100</f>
        <v>0</v>
      </c>
      <c r="BL101" s="37">
        <f>BL$4*投入係数表!BL100</f>
        <v>0</v>
      </c>
      <c r="BM101" s="37">
        <f>BM$4*投入係数表!BM100</f>
        <v>0</v>
      </c>
      <c r="BN101" s="37">
        <f>BN$4*投入係数表!BN100</f>
        <v>0</v>
      </c>
      <c r="BO101" s="37">
        <f>BO$4*投入係数表!BO100</f>
        <v>0</v>
      </c>
      <c r="BP101" s="37">
        <f>BP$4*投入係数表!BP100</f>
        <v>0</v>
      </c>
      <c r="BQ101" s="37">
        <f>BQ$4*投入係数表!BQ100</f>
        <v>0</v>
      </c>
      <c r="BR101" s="37">
        <f>BR$4*投入係数表!BR100</f>
        <v>0</v>
      </c>
      <c r="BS101" s="37">
        <f>BS$4*投入係数表!BS100</f>
        <v>0</v>
      </c>
      <c r="BT101" s="37">
        <f>BT$4*投入係数表!BT100</f>
        <v>0</v>
      </c>
      <c r="BU101" s="37">
        <f>BU$4*投入係数表!BU100</f>
        <v>0</v>
      </c>
      <c r="BV101" s="37">
        <f>BV$4*投入係数表!BV100</f>
        <v>0</v>
      </c>
      <c r="BW101" s="37">
        <f>BW$4*投入係数表!BW100</f>
        <v>0</v>
      </c>
      <c r="BX101" s="37">
        <f>BX$4*投入係数表!BX100</f>
        <v>0</v>
      </c>
      <c r="BY101" s="37">
        <f>BY$4*投入係数表!BY100</f>
        <v>0</v>
      </c>
      <c r="BZ101" s="37">
        <f>BZ$4*投入係数表!BZ100</f>
        <v>0</v>
      </c>
      <c r="CA101" s="37">
        <f>CA$4*投入係数表!CA100</f>
        <v>0</v>
      </c>
      <c r="CB101" s="37">
        <f>CB$4*投入係数表!CB100</f>
        <v>0</v>
      </c>
      <c r="CC101" s="37">
        <f>CC$4*投入係数表!CC100</f>
        <v>0</v>
      </c>
      <c r="CD101" s="37">
        <f>CD$4*投入係数表!CD100</f>
        <v>0</v>
      </c>
      <c r="CE101" s="37">
        <f>CE$4*投入係数表!CE100</f>
        <v>0</v>
      </c>
      <c r="CF101" s="37">
        <f>CF$4*投入係数表!CF100</f>
        <v>0</v>
      </c>
      <c r="CG101" s="37">
        <f>CG$4*投入係数表!CG100</f>
        <v>0</v>
      </c>
      <c r="CH101" s="37">
        <f>CH$4*投入係数表!CH100</f>
        <v>0</v>
      </c>
      <c r="CI101" s="37">
        <f>CI$4*投入係数表!CI100</f>
        <v>0</v>
      </c>
      <c r="CJ101" s="37">
        <f>CJ$4*投入係数表!CJ100</f>
        <v>0</v>
      </c>
      <c r="CK101" s="37">
        <f>CK$4*投入係数表!CK100</f>
        <v>0</v>
      </c>
      <c r="CL101" s="37">
        <f>CL$4*投入係数表!CL100</f>
        <v>0</v>
      </c>
      <c r="CM101" s="37">
        <f>CM$4*投入係数表!CM100</f>
        <v>0</v>
      </c>
      <c r="CN101" s="37">
        <f>CN$4*投入係数表!CN100</f>
        <v>0</v>
      </c>
      <c r="CO101" s="37">
        <f>CO$4*投入係数表!CO100</f>
        <v>0</v>
      </c>
      <c r="CP101" s="37">
        <f>CP$4*投入係数表!CP100</f>
        <v>0</v>
      </c>
      <c r="CQ101" s="37">
        <f>CQ$4*投入係数表!CQ100</f>
        <v>0</v>
      </c>
      <c r="CR101" s="37">
        <f>CR$4*投入係数表!CR100</f>
        <v>0</v>
      </c>
      <c r="CS101" s="37">
        <f>CS$4*投入係数表!CS100</f>
        <v>0</v>
      </c>
      <c r="CT101" s="37">
        <f>CT$4*投入係数表!CT100</f>
        <v>0</v>
      </c>
      <c r="CU101" s="37">
        <f>CU$4*投入係数表!CU100</f>
        <v>0</v>
      </c>
      <c r="CV101" s="37">
        <f>CV$4*投入係数表!CV100</f>
        <v>0</v>
      </c>
      <c r="CW101" s="37">
        <f>CW$4*投入係数表!CW100</f>
        <v>0</v>
      </c>
      <c r="CX101" s="37">
        <f>CX$4*投入係数表!CX100</f>
        <v>0</v>
      </c>
      <c r="CY101" s="37">
        <f>CY$4*投入係数表!CY100</f>
        <v>0</v>
      </c>
      <c r="CZ101" s="37">
        <f>CZ$4*投入係数表!CZ100</f>
        <v>0</v>
      </c>
      <c r="DA101" s="37">
        <f>DA$4*投入係数表!DA100</f>
        <v>0</v>
      </c>
      <c r="DB101" s="37">
        <f>DB$4*投入係数表!DB100</f>
        <v>0</v>
      </c>
      <c r="DC101" s="37">
        <f>DC$4*投入係数表!DC100</f>
        <v>0</v>
      </c>
      <c r="DD101" s="37">
        <f>DD$4*投入係数表!DD100</f>
        <v>0</v>
      </c>
      <c r="DE101" s="34">
        <f t="shared" si="1"/>
        <v>0</v>
      </c>
    </row>
    <row r="102" spans="1:109" x14ac:dyDescent="0.15">
      <c r="A102" s="8" t="s">
        <v>156</v>
      </c>
      <c r="B102" s="9" t="s">
        <v>160</v>
      </c>
      <c r="C102" s="37">
        <f>C$4*投入係数表!C101</f>
        <v>0</v>
      </c>
      <c r="D102" s="37">
        <f>D$4*投入係数表!D101</f>
        <v>0</v>
      </c>
      <c r="E102" s="37">
        <f>E$4*投入係数表!E101</f>
        <v>0</v>
      </c>
      <c r="F102" s="37">
        <f>F$4*投入係数表!F101</f>
        <v>0</v>
      </c>
      <c r="G102" s="37">
        <f>G$4*投入係数表!G101</f>
        <v>0</v>
      </c>
      <c r="H102" s="37">
        <f>H$4*投入係数表!H101</f>
        <v>0</v>
      </c>
      <c r="I102" s="37">
        <f>I$4*投入係数表!I101</f>
        <v>0</v>
      </c>
      <c r="J102" s="37">
        <f>J$4*投入係数表!J101</f>
        <v>0</v>
      </c>
      <c r="K102" s="37">
        <f>K$4*投入係数表!K101</f>
        <v>0</v>
      </c>
      <c r="L102" s="37">
        <f>L$4*投入係数表!L101</f>
        <v>0</v>
      </c>
      <c r="M102" s="37">
        <f>M$4*投入係数表!M101</f>
        <v>0</v>
      </c>
      <c r="N102" s="37">
        <f>N$4*投入係数表!N101</f>
        <v>0</v>
      </c>
      <c r="O102" s="37">
        <f>O$4*投入係数表!O101</f>
        <v>0</v>
      </c>
      <c r="P102" s="37">
        <f>P$4*投入係数表!P101</f>
        <v>0</v>
      </c>
      <c r="Q102" s="37">
        <f>Q$4*投入係数表!Q101</f>
        <v>0</v>
      </c>
      <c r="R102" s="37">
        <f>R$4*投入係数表!R101</f>
        <v>0</v>
      </c>
      <c r="S102" s="37">
        <f>S$4*投入係数表!S101</f>
        <v>0</v>
      </c>
      <c r="T102" s="37">
        <f>T$4*投入係数表!T101</f>
        <v>0</v>
      </c>
      <c r="U102" s="37">
        <f>U$4*投入係数表!U101</f>
        <v>0</v>
      </c>
      <c r="V102" s="37">
        <f>V$4*投入係数表!V101</f>
        <v>0</v>
      </c>
      <c r="W102" s="37">
        <f>W$4*投入係数表!W101</f>
        <v>0</v>
      </c>
      <c r="X102" s="37">
        <f>X$4*投入係数表!X101</f>
        <v>0</v>
      </c>
      <c r="Y102" s="37">
        <f>Y$4*投入係数表!Y101</f>
        <v>0</v>
      </c>
      <c r="Z102" s="37">
        <f>Z$4*投入係数表!Z101</f>
        <v>0</v>
      </c>
      <c r="AA102" s="37">
        <f>AA$4*投入係数表!AA101</f>
        <v>0</v>
      </c>
      <c r="AB102" s="37">
        <f>AB$4*投入係数表!AB101</f>
        <v>0</v>
      </c>
      <c r="AC102" s="37">
        <f>AC$4*投入係数表!AC101</f>
        <v>0</v>
      </c>
      <c r="AD102" s="37">
        <f>AD$4*投入係数表!AD101</f>
        <v>0</v>
      </c>
      <c r="AE102" s="37">
        <f>AE$4*投入係数表!AE101</f>
        <v>0</v>
      </c>
      <c r="AF102" s="37">
        <f>AF$4*投入係数表!AF101</f>
        <v>0</v>
      </c>
      <c r="AG102" s="37">
        <f>AG$4*投入係数表!AG101</f>
        <v>0</v>
      </c>
      <c r="AH102" s="37">
        <f>AH$4*投入係数表!AH101</f>
        <v>0</v>
      </c>
      <c r="AI102" s="37">
        <f>AI$4*投入係数表!AI101</f>
        <v>0</v>
      </c>
      <c r="AJ102" s="37">
        <f>AJ$4*投入係数表!AJ101</f>
        <v>0</v>
      </c>
      <c r="AK102" s="37">
        <f>AK$4*投入係数表!AK101</f>
        <v>0</v>
      </c>
      <c r="AL102" s="37">
        <f>AL$4*投入係数表!AL101</f>
        <v>0</v>
      </c>
      <c r="AM102" s="37">
        <f>AM$4*投入係数表!AM101</f>
        <v>0</v>
      </c>
      <c r="AN102" s="37">
        <f>AN$4*投入係数表!AN101</f>
        <v>0</v>
      </c>
      <c r="AO102" s="37">
        <f>AO$4*投入係数表!AO101</f>
        <v>0</v>
      </c>
      <c r="AP102" s="37">
        <f>AP$4*投入係数表!AP101</f>
        <v>0</v>
      </c>
      <c r="AQ102" s="37">
        <f>AQ$4*投入係数表!AQ101</f>
        <v>0</v>
      </c>
      <c r="AR102" s="37">
        <f>AR$4*投入係数表!AR101</f>
        <v>0</v>
      </c>
      <c r="AS102" s="37">
        <f>AS$4*投入係数表!AS101</f>
        <v>0</v>
      </c>
      <c r="AT102" s="37">
        <f>AT$4*投入係数表!AT101</f>
        <v>0</v>
      </c>
      <c r="AU102" s="37">
        <f>AU$4*投入係数表!AU101</f>
        <v>0</v>
      </c>
      <c r="AV102" s="37">
        <f>AV$4*投入係数表!AV101</f>
        <v>0</v>
      </c>
      <c r="AW102" s="37">
        <f>AW$4*投入係数表!AW101</f>
        <v>0</v>
      </c>
      <c r="AX102" s="37">
        <f>AX$4*投入係数表!AX101</f>
        <v>0</v>
      </c>
      <c r="AY102" s="37">
        <f>AY$4*投入係数表!AY101</f>
        <v>0</v>
      </c>
      <c r="AZ102" s="37">
        <f>AZ$4*投入係数表!AZ101</f>
        <v>0</v>
      </c>
      <c r="BA102" s="37">
        <f>BA$4*投入係数表!BA101</f>
        <v>0</v>
      </c>
      <c r="BB102" s="37">
        <f>BB$4*投入係数表!BB101</f>
        <v>0</v>
      </c>
      <c r="BC102" s="37">
        <f>BC$4*投入係数表!BC101</f>
        <v>0</v>
      </c>
      <c r="BD102" s="37">
        <f>BD$4*投入係数表!BD101</f>
        <v>0</v>
      </c>
      <c r="BE102" s="37">
        <f>BE$4*投入係数表!BE101</f>
        <v>0</v>
      </c>
      <c r="BF102" s="37">
        <f>BF$4*投入係数表!BF101</f>
        <v>0</v>
      </c>
      <c r="BG102" s="37">
        <f>BG$4*投入係数表!BG101</f>
        <v>0</v>
      </c>
      <c r="BH102" s="37">
        <f>BH$4*投入係数表!BH101</f>
        <v>0</v>
      </c>
      <c r="BI102" s="37">
        <f>BI$4*投入係数表!BI101</f>
        <v>0</v>
      </c>
      <c r="BJ102" s="37">
        <f>BJ$4*投入係数表!BJ101</f>
        <v>0</v>
      </c>
      <c r="BK102" s="37">
        <f>BK$4*投入係数表!BK101</f>
        <v>0</v>
      </c>
      <c r="BL102" s="37">
        <f>BL$4*投入係数表!BL101</f>
        <v>0</v>
      </c>
      <c r="BM102" s="37">
        <f>BM$4*投入係数表!BM101</f>
        <v>0</v>
      </c>
      <c r="BN102" s="37">
        <f>BN$4*投入係数表!BN101</f>
        <v>0</v>
      </c>
      <c r="BO102" s="37">
        <f>BO$4*投入係数表!BO101</f>
        <v>0</v>
      </c>
      <c r="BP102" s="37">
        <f>BP$4*投入係数表!BP101</f>
        <v>0</v>
      </c>
      <c r="BQ102" s="37">
        <f>BQ$4*投入係数表!BQ101</f>
        <v>0</v>
      </c>
      <c r="BR102" s="37">
        <f>BR$4*投入係数表!BR101</f>
        <v>0</v>
      </c>
      <c r="BS102" s="37">
        <f>BS$4*投入係数表!BS101</f>
        <v>0</v>
      </c>
      <c r="BT102" s="37">
        <f>BT$4*投入係数表!BT101</f>
        <v>0</v>
      </c>
      <c r="BU102" s="37">
        <f>BU$4*投入係数表!BU101</f>
        <v>0</v>
      </c>
      <c r="BV102" s="37">
        <f>BV$4*投入係数表!BV101</f>
        <v>0</v>
      </c>
      <c r="BW102" s="37">
        <f>BW$4*投入係数表!BW101</f>
        <v>0</v>
      </c>
      <c r="BX102" s="37">
        <f>BX$4*投入係数表!BX101</f>
        <v>0</v>
      </c>
      <c r="BY102" s="37">
        <f>BY$4*投入係数表!BY101</f>
        <v>0</v>
      </c>
      <c r="BZ102" s="37">
        <f>BZ$4*投入係数表!BZ101</f>
        <v>0</v>
      </c>
      <c r="CA102" s="37">
        <f>CA$4*投入係数表!CA101</f>
        <v>0</v>
      </c>
      <c r="CB102" s="37">
        <f>CB$4*投入係数表!CB101</f>
        <v>0</v>
      </c>
      <c r="CC102" s="37">
        <f>CC$4*投入係数表!CC101</f>
        <v>0</v>
      </c>
      <c r="CD102" s="37">
        <f>CD$4*投入係数表!CD101</f>
        <v>0</v>
      </c>
      <c r="CE102" s="37">
        <f>CE$4*投入係数表!CE101</f>
        <v>0</v>
      </c>
      <c r="CF102" s="37">
        <f>CF$4*投入係数表!CF101</f>
        <v>0</v>
      </c>
      <c r="CG102" s="37">
        <f>CG$4*投入係数表!CG101</f>
        <v>0</v>
      </c>
      <c r="CH102" s="37">
        <f>CH$4*投入係数表!CH101</f>
        <v>0</v>
      </c>
      <c r="CI102" s="37">
        <f>CI$4*投入係数表!CI101</f>
        <v>0</v>
      </c>
      <c r="CJ102" s="37">
        <f>CJ$4*投入係数表!CJ101</f>
        <v>0</v>
      </c>
      <c r="CK102" s="37">
        <f>CK$4*投入係数表!CK101</f>
        <v>0</v>
      </c>
      <c r="CL102" s="37">
        <f>CL$4*投入係数表!CL101</f>
        <v>0</v>
      </c>
      <c r="CM102" s="37">
        <f>CM$4*投入係数表!CM101</f>
        <v>0</v>
      </c>
      <c r="CN102" s="37">
        <f>CN$4*投入係数表!CN101</f>
        <v>0</v>
      </c>
      <c r="CO102" s="37">
        <f>CO$4*投入係数表!CO101</f>
        <v>0</v>
      </c>
      <c r="CP102" s="37">
        <f>CP$4*投入係数表!CP101</f>
        <v>0</v>
      </c>
      <c r="CQ102" s="37">
        <f>CQ$4*投入係数表!CQ101</f>
        <v>0</v>
      </c>
      <c r="CR102" s="37">
        <f>CR$4*投入係数表!CR101</f>
        <v>0</v>
      </c>
      <c r="CS102" s="37">
        <f>CS$4*投入係数表!CS101</f>
        <v>0</v>
      </c>
      <c r="CT102" s="37">
        <f>CT$4*投入係数表!CT101</f>
        <v>0</v>
      </c>
      <c r="CU102" s="37">
        <f>CU$4*投入係数表!CU101</f>
        <v>0</v>
      </c>
      <c r="CV102" s="37">
        <f>CV$4*投入係数表!CV101</f>
        <v>0</v>
      </c>
      <c r="CW102" s="37">
        <f>CW$4*投入係数表!CW101</f>
        <v>0</v>
      </c>
      <c r="CX102" s="37">
        <f>CX$4*投入係数表!CX101</f>
        <v>0</v>
      </c>
      <c r="CY102" s="37">
        <f>CY$4*投入係数表!CY101</f>
        <v>0</v>
      </c>
      <c r="CZ102" s="37">
        <f>CZ$4*投入係数表!CZ101</f>
        <v>0</v>
      </c>
      <c r="DA102" s="37">
        <f>DA$4*投入係数表!DA101</f>
        <v>0</v>
      </c>
      <c r="DB102" s="37">
        <f>DB$4*投入係数表!DB101</f>
        <v>0</v>
      </c>
      <c r="DC102" s="37">
        <f>DC$4*投入係数表!DC101</f>
        <v>0</v>
      </c>
      <c r="DD102" s="37">
        <f>DD$4*投入係数表!DD101</f>
        <v>0</v>
      </c>
      <c r="DE102" s="34">
        <f t="shared" si="1"/>
        <v>0</v>
      </c>
    </row>
    <row r="103" spans="1:109" x14ac:dyDescent="0.15">
      <c r="A103" s="8" t="s">
        <v>158</v>
      </c>
      <c r="B103" s="9" t="s">
        <v>179</v>
      </c>
      <c r="C103" s="37">
        <f>C$4*投入係数表!C102</f>
        <v>0</v>
      </c>
      <c r="D103" s="37">
        <f>D$4*投入係数表!D102</f>
        <v>0</v>
      </c>
      <c r="E103" s="37">
        <f>E$4*投入係数表!E102</f>
        <v>0</v>
      </c>
      <c r="F103" s="37">
        <f>F$4*投入係数表!F102</f>
        <v>0</v>
      </c>
      <c r="G103" s="37">
        <f>G$4*投入係数表!G102</f>
        <v>0</v>
      </c>
      <c r="H103" s="37">
        <f>H$4*投入係数表!H102</f>
        <v>0</v>
      </c>
      <c r="I103" s="37">
        <f>I$4*投入係数表!I102</f>
        <v>0</v>
      </c>
      <c r="J103" s="37">
        <f>J$4*投入係数表!J102</f>
        <v>0</v>
      </c>
      <c r="K103" s="37">
        <f>K$4*投入係数表!K102</f>
        <v>0</v>
      </c>
      <c r="L103" s="37">
        <f>L$4*投入係数表!L102</f>
        <v>0</v>
      </c>
      <c r="M103" s="37">
        <f>M$4*投入係数表!M102</f>
        <v>0</v>
      </c>
      <c r="N103" s="37">
        <f>N$4*投入係数表!N102</f>
        <v>0</v>
      </c>
      <c r="O103" s="37">
        <f>O$4*投入係数表!O102</f>
        <v>0</v>
      </c>
      <c r="P103" s="37">
        <f>P$4*投入係数表!P102</f>
        <v>0</v>
      </c>
      <c r="Q103" s="37">
        <f>Q$4*投入係数表!Q102</f>
        <v>0</v>
      </c>
      <c r="R103" s="37">
        <f>R$4*投入係数表!R102</f>
        <v>0</v>
      </c>
      <c r="S103" s="37">
        <f>S$4*投入係数表!S102</f>
        <v>0</v>
      </c>
      <c r="T103" s="37">
        <f>T$4*投入係数表!T102</f>
        <v>0</v>
      </c>
      <c r="U103" s="37">
        <f>U$4*投入係数表!U102</f>
        <v>0</v>
      </c>
      <c r="V103" s="37">
        <f>V$4*投入係数表!V102</f>
        <v>0</v>
      </c>
      <c r="W103" s="37">
        <f>W$4*投入係数表!W102</f>
        <v>0</v>
      </c>
      <c r="X103" s="37">
        <f>X$4*投入係数表!X102</f>
        <v>0</v>
      </c>
      <c r="Y103" s="37">
        <f>Y$4*投入係数表!Y102</f>
        <v>0</v>
      </c>
      <c r="Z103" s="37">
        <f>Z$4*投入係数表!Z102</f>
        <v>0</v>
      </c>
      <c r="AA103" s="37">
        <f>AA$4*投入係数表!AA102</f>
        <v>0</v>
      </c>
      <c r="AB103" s="37">
        <f>AB$4*投入係数表!AB102</f>
        <v>0</v>
      </c>
      <c r="AC103" s="37">
        <f>AC$4*投入係数表!AC102</f>
        <v>0</v>
      </c>
      <c r="AD103" s="37">
        <f>AD$4*投入係数表!AD102</f>
        <v>0</v>
      </c>
      <c r="AE103" s="37">
        <f>AE$4*投入係数表!AE102</f>
        <v>0</v>
      </c>
      <c r="AF103" s="37">
        <f>AF$4*投入係数表!AF102</f>
        <v>0</v>
      </c>
      <c r="AG103" s="37">
        <f>AG$4*投入係数表!AG102</f>
        <v>0</v>
      </c>
      <c r="AH103" s="37">
        <f>AH$4*投入係数表!AH102</f>
        <v>0</v>
      </c>
      <c r="AI103" s="37">
        <f>AI$4*投入係数表!AI102</f>
        <v>0</v>
      </c>
      <c r="AJ103" s="37">
        <f>AJ$4*投入係数表!AJ102</f>
        <v>0</v>
      </c>
      <c r="AK103" s="37">
        <f>AK$4*投入係数表!AK102</f>
        <v>0</v>
      </c>
      <c r="AL103" s="37">
        <f>AL$4*投入係数表!AL102</f>
        <v>0</v>
      </c>
      <c r="AM103" s="37">
        <f>AM$4*投入係数表!AM102</f>
        <v>0</v>
      </c>
      <c r="AN103" s="37">
        <f>AN$4*投入係数表!AN102</f>
        <v>0</v>
      </c>
      <c r="AO103" s="37">
        <f>AO$4*投入係数表!AO102</f>
        <v>0</v>
      </c>
      <c r="AP103" s="37">
        <f>AP$4*投入係数表!AP102</f>
        <v>0</v>
      </c>
      <c r="AQ103" s="37">
        <f>AQ$4*投入係数表!AQ102</f>
        <v>0</v>
      </c>
      <c r="AR103" s="37">
        <f>AR$4*投入係数表!AR102</f>
        <v>0</v>
      </c>
      <c r="AS103" s="37">
        <f>AS$4*投入係数表!AS102</f>
        <v>0</v>
      </c>
      <c r="AT103" s="37">
        <f>AT$4*投入係数表!AT102</f>
        <v>0</v>
      </c>
      <c r="AU103" s="37">
        <f>AU$4*投入係数表!AU102</f>
        <v>0</v>
      </c>
      <c r="AV103" s="37">
        <f>AV$4*投入係数表!AV102</f>
        <v>0</v>
      </c>
      <c r="AW103" s="37">
        <f>AW$4*投入係数表!AW102</f>
        <v>0</v>
      </c>
      <c r="AX103" s="37">
        <f>AX$4*投入係数表!AX102</f>
        <v>0</v>
      </c>
      <c r="AY103" s="37">
        <f>AY$4*投入係数表!AY102</f>
        <v>0</v>
      </c>
      <c r="AZ103" s="37">
        <f>AZ$4*投入係数表!AZ102</f>
        <v>0</v>
      </c>
      <c r="BA103" s="37">
        <f>BA$4*投入係数表!BA102</f>
        <v>0</v>
      </c>
      <c r="BB103" s="37">
        <f>BB$4*投入係数表!BB102</f>
        <v>0</v>
      </c>
      <c r="BC103" s="37">
        <f>BC$4*投入係数表!BC102</f>
        <v>0</v>
      </c>
      <c r="BD103" s="37">
        <f>BD$4*投入係数表!BD102</f>
        <v>0</v>
      </c>
      <c r="BE103" s="37">
        <f>BE$4*投入係数表!BE102</f>
        <v>0</v>
      </c>
      <c r="BF103" s="37">
        <f>BF$4*投入係数表!BF102</f>
        <v>0</v>
      </c>
      <c r="BG103" s="37">
        <f>BG$4*投入係数表!BG102</f>
        <v>0</v>
      </c>
      <c r="BH103" s="37">
        <f>BH$4*投入係数表!BH102</f>
        <v>0</v>
      </c>
      <c r="BI103" s="37">
        <f>BI$4*投入係数表!BI102</f>
        <v>0</v>
      </c>
      <c r="BJ103" s="37">
        <f>BJ$4*投入係数表!BJ102</f>
        <v>0</v>
      </c>
      <c r="BK103" s="37">
        <f>BK$4*投入係数表!BK102</f>
        <v>0</v>
      </c>
      <c r="BL103" s="37">
        <f>BL$4*投入係数表!BL102</f>
        <v>0</v>
      </c>
      <c r="BM103" s="37">
        <f>BM$4*投入係数表!BM102</f>
        <v>0</v>
      </c>
      <c r="BN103" s="37">
        <f>BN$4*投入係数表!BN102</f>
        <v>0</v>
      </c>
      <c r="BO103" s="37">
        <f>BO$4*投入係数表!BO102</f>
        <v>0</v>
      </c>
      <c r="BP103" s="37">
        <f>BP$4*投入係数表!BP102</f>
        <v>0</v>
      </c>
      <c r="BQ103" s="37">
        <f>BQ$4*投入係数表!BQ102</f>
        <v>0</v>
      </c>
      <c r="BR103" s="37">
        <f>BR$4*投入係数表!BR102</f>
        <v>0</v>
      </c>
      <c r="BS103" s="37">
        <f>BS$4*投入係数表!BS102</f>
        <v>0</v>
      </c>
      <c r="BT103" s="37">
        <f>BT$4*投入係数表!BT102</f>
        <v>0</v>
      </c>
      <c r="BU103" s="37">
        <f>BU$4*投入係数表!BU102</f>
        <v>0</v>
      </c>
      <c r="BV103" s="37">
        <f>BV$4*投入係数表!BV102</f>
        <v>0</v>
      </c>
      <c r="BW103" s="37">
        <f>BW$4*投入係数表!BW102</f>
        <v>0</v>
      </c>
      <c r="BX103" s="37">
        <f>BX$4*投入係数表!BX102</f>
        <v>0</v>
      </c>
      <c r="BY103" s="37">
        <f>BY$4*投入係数表!BY102</f>
        <v>0</v>
      </c>
      <c r="BZ103" s="37">
        <f>BZ$4*投入係数表!BZ102</f>
        <v>0</v>
      </c>
      <c r="CA103" s="37">
        <f>CA$4*投入係数表!CA102</f>
        <v>0</v>
      </c>
      <c r="CB103" s="37">
        <f>CB$4*投入係数表!CB102</f>
        <v>0</v>
      </c>
      <c r="CC103" s="37">
        <f>CC$4*投入係数表!CC102</f>
        <v>0</v>
      </c>
      <c r="CD103" s="37">
        <f>CD$4*投入係数表!CD102</f>
        <v>0</v>
      </c>
      <c r="CE103" s="37">
        <f>CE$4*投入係数表!CE102</f>
        <v>0</v>
      </c>
      <c r="CF103" s="37">
        <f>CF$4*投入係数表!CF102</f>
        <v>0</v>
      </c>
      <c r="CG103" s="37">
        <f>CG$4*投入係数表!CG102</f>
        <v>0</v>
      </c>
      <c r="CH103" s="37">
        <f>CH$4*投入係数表!CH102</f>
        <v>0</v>
      </c>
      <c r="CI103" s="37">
        <f>CI$4*投入係数表!CI102</f>
        <v>0</v>
      </c>
      <c r="CJ103" s="37">
        <f>CJ$4*投入係数表!CJ102</f>
        <v>0</v>
      </c>
      <c r="CK103" s="37">
        <f>CK$4*投入係数表!CK102</f>
        <v>0</v>
      </c>
      <c r="CL103" s="37">
        <f>CL$4*投入係数表!CL102</f>
        <v>0</v>
      </c>
      <c r="CM103" s="37">
        <f>CM$4*投入係数表!CM102</f>
        <v>0</v>
      </c>
      <c r="CN103" s="37">
        <f>CN$4*投入係数表!CN102</f>
        <v>0</v>
      </c>
      <c r="CO103" s="37">
        <f>CO$4*投入係数表!CO102</f>
        <v>0</v>
      </c>
      <c r="CP103" s="37">
        <f>CP$4*投入係数表!CP102</f>
        <v>0</v>
      </c>
      <c r="CQ103" s="37">
        <f>CQ$4*投入係数表!CQ102</f>
        <v>0</v>
      </c>
      <c r="CR103" s="37">
        <f>CR$4*投入係数表!CR102</f>
        <v>0</v>
      </c>
      <c r="CS103" s="37">
        <f>CS$4*投入係数表!CS102</f>
        <v>0</v>
      </c>
      <c r="CT103" s="37">
        <f>CT$4*投入係数表!CT102</f>
        <v>0</v>
      </c>
      <c r="CU103" s="37">
        <f>CU$4*投入係数表!CU102</f>
        <v>0</v>
      </c>
      <c r="CV103" s="37">
        <f>CV$4*投入係数表!CV102</f>
        <v>0</v>
      </c>
      <c r="CW103" s="37">
        <f>CW$4*投入係数表!CW102</f>
        <v>0</v>
      </c>
      <c r="CX103" s="37">
        <f>CX$4*投入係数表!CX102</f>
        <v>0</v>
      </c>
      <c r="CY103" s="37">
        <f>CY$4*投入係数表!CY102</f>
        <v>0</v>
      </c>
      <c r="CZ103" s="37">
        <f>CZ$4*投入係数表!CZ102</f>
        <v>0</v>
      </c>
      <c r="DA103" s="37">
        <f>DA$4*投入係数表!DA102</f>
        <v>0</v>
      </c>
      <c r="DB103" s="37">
        <f>DB$4*投入係数表!DB102</f>
        <v>0</v>
      </c>
      <c r="DC103" s="37">
        <f>DC$4*投入係数表!DC102</f>
        <v>0</v>
      </c>
      <c r="DD103" s="37">
        <f>DD$4*投入係数表!DD102</f>
        <v>0</v>
      </c>
      <c r="DE103" s="34">
        <f t="shared" si="1"/>
        <v>0</v>
      </c>
    </row>
    <row r="104" spans="1:109" x14ac:dyDescent="0.15">
      <c r="A104" s="8" t="s">
        <v>159</v>
      </c>
      <c r="B104" s="9" t="s">
        <v>305</v>
      </c>
      <c r="C104" s="37">
        <f>C$4*投入係数表!C103</f>
        <v>0</v>
      </c>
      <c r="D104" s="37">
        <f>D$4*投入係数表!D103</f>
        <v>0</v>
      </c>
      <c r="E104" s="37">
        <f>E$4*投入係数表!E103</f>
        <v>0</v>
      </c>
      <c r="F104" s="37">
        <f>F$4*投入係数表!F103</f>
        <v>0</v>
      </c>
      <c r="G104" s="37">
        <f>G$4*投入係数表!G103</f>
        <v>0</v>
      </c>
      <c r="H104" s="37">
        <f>H$4*投入係数表!H103</f>
        <v>0</v>
      </c>
      <c r="I104" s="37">
        <f>I$4*投入係数表!I103</f>
        <v>0</v>
      </c>
      <c r="J104" s="37">
        <f>J$4*投入係数表!J103</f>
        <v>0</v>
      </c>
      <c r="K104" s="37">
        <f>K$4*投入係数表!K103</f>
        <v>0</v>
      </c>
      <c r="L104" s="37">
        <f>L$4*投入係数表!L103</f>
        <v>0</v>
      </c>
      <c r="M104" s="37">
        <f>M$4*投入係数表!M103</f>
        <v>0</v>
      </c>
      <c r="N104" s="37">
        <f>N$4*投入係数表!N103</f>
        <v>0</v>
      </c>
      <c r="O104" s="37">
        <f>O$4*投入係数表!O103</f>
        <v>0</v>
      </c>
      <c r="P104" s="37">
        <f>P$4*投入係数表!P103</f>
        <v>0</v>
      </c>
      <c r="Q104" s="37">
        <f>Q$4*投入係数表!Q103</f>
        <v>0</v>
      </c>
      <c r="R104" s="37">
        <f>R$4*投入係数表!R103</f>
        <v>0</v>
      </c>
      <c r="S104" s="37">
        <f>S$4*投入係数表!S103</f>
        <v>0</v>
      </c>
      <c r="T104" s="37">
        <f>T$4*投入係数表!T103</f>
        <v>0</v>
      </c>
      <c r="U104" s="37">
        <f>U$4*投入係数表!U103</f>
        <v>0</v>
      </c>
      <c r="V104" s="37">
        <f>V$4*投入係数表!V103</f>
        <v>0</v>
      </c>
      <c r="W104" s="37">
        <f>W$4*投入係数表!W103</f>
        <v>0</v>
      </c>
      <c r="X104" s="37">
        <f>X$4*投入係数表!X103</f>
        <v>0</v>
      </c>
      <c r="Y104" s="37">
        <f>Y$4*投入係数表!Y103</f>
        <v>0</v>
      </c>
      <c r="Z104" s="37">
        <f>Z$4*投入係数表!Z103</f>
        <v>0</v>
      </c>
      <c r="AA104" s="37">
        <f>AA$4*投入係数表!AA103</f>
        <v>0</v>
      </c>
      <c r="AB104" s="37">
        <f>AB$4*投入係数表!AB103</f>
        <v>0</v>
      </c>
      <c r="AC104" s="37">
        <f>AC$4*投入係数表!AC103</f>
        <v>0</v>
      </c>
      <c r="AD104" s="37">
        <f>AD$4*投入係数表!AD103</f>
        <v>0</v>
      </c>
      <c r="AE104" s="37">
        <f>AE$4*投入係数表!AE103</f>
        <v>0</v>
      </c>
      <c r="AF104" s="37">
        <f>AF$4*投入係数表!AF103</f>
        <v>0</v>
      </c>
      <c r="AG104" s="37">
        <f>AG$4*投入係数表!AG103</f>
        <v>0</v>
      </c>
      <c r="AH104" s="37">
        <f>AH$4*投入係数表!AH103</f>
        <v>0</v>
      </c>
      <c r="AI104" s="37">
        <f>AI$4*投入係数表!AI103</f>
        <v>0</v>
      </c>
      <c r="AJ104" s="37">
        <f>AJ$4*投入係数表!AJ103</f>
        <v>0</v>
      </c>
      <c r="AK104" s="37">
        <f>AK$4*投入係数表!AK103</f>
        <v>0</v>
      </c>
      <c r="AL104" s="37">
        <f>AL$4*投入係数表!AL103</f>
        <v>0</v>
      </c>
      <c r="AM104" s="37">
        <f>AM$4*投入係数表!AM103</f>
        <v>0</v>
      </c>
      <c r="AN104" s="37">
        <f>AN$4*投入係数表!AN103</f>
        <v>0</v>
      </c>
      <c r="AO104" s="37">
        <f>AO$4*投入係数表!AO103</f>
        <v>0</v>
      </c>
      <c r="AP104" s="37">
        <f>AP$4*投入係数表!AP103</f>
        <v>0</v>
      </c>
      <c r="AQ104" s="37">
        <f>AQ$4*投入係数表!AQ103</f>
        <v>0</v>
      </c>
      <c r="AR104" s="37">
        <f>AR$4*投入係数表!AR103</f>
        <v>0</v>
      </c>
      <c r="AS104" s="37">
        <f>AS$4*投入係数表!AS103</f>
        <v>0</v>
      </c>
      <c r="AT104" s="37">
        <f>AT$4*投入係数表!AT103</f>
        <v>0</v>
      </c>
      <c r="AU104" s="37">
        <f>AU$4*投入係数表!AU103</f>
        <v>0</v>
      </c>
      <c r="AV104" s="37">
        <f>AV$4*投入係数表!AV103</f>
        <v>0</v>
      </c>
      <c r="AW104" s="37">
        <f>AW$4*投入係数表!AW103</f>
        <v>0</v>
      </c>
      <c r="AX104" s="37">
        <f>AX$4*投入係数表!AX103</f>
        <v>0</v>
      </c>
      <c r="AY104" s="37">
        <f>AY$4*投入係数表!AY103</f>
        <v>0</v>
      </c>
      <c r="AZ104" s="37">
        <f>AZ$4*投入係数表!AZ103</f>
        <v>0</v>
      </c>
      <c r="BA104" s="37">
        <f>BA$4*投入係数表!BA103</f>
        <v>0</v>
      </c>
      <c r="BB104" s="37">
        <f>BB$4*投入係数表!BB103</f>
        <v>0</v>
      </c>
      <c r="BC104" s="37">
        <f>BC$4*投入係数表!BC103</f>
        <v>0</v>
      </c>
      <c r="BD104" s="37">
        <f>BD$4*投入係数表!BD103</f>
        <v>0</v>
      </c>
      <c r="BE104" s="37">
        <f>BE$4*投入係数表!BE103</f>
        <v>0</v>
      </c>
      <c r="BF104" s="37">
        <f>BF$4*投入係数表!BF103</f>
        <v>0</v>
      </c>
      <c r="BG104" s="37">
        <f>BG$4*投入係数表!BG103</f>
        <v>0</v>
      </c>
      <c r="BH104" s="37">
        <f>BH$4*投入係数表!BH103</f>
        <v>0</v>
      </c>
      <c r="BI104" s="37">
        <f>BI$4*投入係数表!BI103</f>
        <v>0</v>
      </c>
      <c r="BJ104" s="37">
        <f>BJ$4*投入係数表!BJ103</f>
        <v>0</v>
      </c>
      <c r="BK104" s="37">
        <f>BK$4*投入係数表!BK103</f>
        <v>0</v>
      </c>
      <c r="BL104" s="37">
        <f>BL$4*投入係数表!BL103</f>
        <v>0</v>
      </c>
      <c r="BM104" s="37">
        <f>BM$4*投入係数表!BM103</f>
        <v>0</v>
      </c>
      <c r="BN104" s="37">
        <f>BN$4*投入係数表!BN103</f>
        <v>0</v>
      </c>
      <c r="BO104" s="37">
        <f>BO$4*投入係数表!BO103</f>
        <v>0</v>
      </c>
      <c r="BP104" s="37">
        <f>BP$4*投入係数表!BP103</f>
        <v>0</v>
      </c>
      <c r="BQ104" s="37">
        <f>BQ$4*投入係数表!BQ103</f>
        <v>0</v>
      </c>
      <c r="BR104" s="37">
        <f>BR$4*投入係数表!BR103</f>
        <v>0</v>
      </c>
      <c r="BS104" s="37">
        <f>BS$4*投入係数表!BS103</f>
        <v>0</v>
      </c>
      <c r="BT104" s="37">
        <f>BT$4*投入係数表!BT103</f>
        <v>0</v>
      </c>
      <c r="BU104" s="37">
        <f>BU$4*投入係数表!BU103</f>
        <v>0</v>
      </c>
      <c r="BV104" s="37">
        <f>BV$4*投入係数表!BV103</f>
        <v>0</v>
      </c>
      <c r="BW104" s="37">
        <f>BW$4*投入係数表!BW103</f>
        <v>0</v>
      </c>
      <c r="BX104" s="37">
        <f>BX$4*投入係数表!BX103</f>
        <v>0</v>
      </c>
      <c r="BY104" s="37">
        <f>BY$4*投入係数表!BY103</f>
        <v>0</v>
      </c>
      <c r="BZ104" s="37">
        <f>BZ$4*投入係数表!BZ103</f>
        <v>0</v>
      </c>
      <c r="CA104" s="37">
        <f>CA$4*投入係数表!CA103</f>
        <v>0</v>
      </c>
      <c r="CB104" s="37">
        <f>CB$4*投入係数表!CB103</f>
        <v>0</v>
      </c>
      <c r="CC104" s="37">
        <f>CC$4*投入係数表!CC103</f>
        <v>0</v>
      </c>
      <c r="CD104" s="37">
        <f>CD$4*投入係数表!CD103</f>
        <v>0</v>
      </c>
      <c r="CE104" s="37">
        <f>CE$4*投入係数表!CE103</f>
        <v>0</v>
      </c>
      <c r="CF104" s="37">
        <f>CF$4*投入係数表!CF103</f>
        <v>0</v>
      </c>
      <c r="CG104" s="37">
        <f>CG$4*投入係数表!CG103</f>
        <v>0</v>
      </c>
      <c r="CH104" s="37">
        <f>CH$4*投入係数表!CH103</f>
        <v>0</v>
      </c>
      <c r="CI104" s="37">
        <f>CI$4*投入係数表!CI103</f>
        <v>0</v>
      </c>
      <c r="CJ104" s="37">
        <f>CJ$4*投入係数表!CJ103</f>
        <v>0</v>
      </c>
      <c r="CK104" s="37">
        <f>CK$4*投入係数表!CK103</f>
        <v>0</v>
      </c>
      <c r="CL104" s="37">
        <f>CL$4*投入係数表!CL103</f>
        <v>0</v>
      </c>
      <c r="CM104" s="37">
        <f>CM$4*投入係数表!CM103</f>
        <v>0</v>
      </c>
      <c r="CN104" s="37">
        <f>CN$4*投入係数表!CN103</f>
        <v>0</v>
      </c>
      <c r="CO104" s="37">
        <f>CO$4*投入係数表!CO103</f>
        <v>0</v>
      </c>
      <c r="CP104" s="37">
        <f>CP$4*投入係数表!CP103</f>
        <v>0</v>
      </c>
      <c r="CQ104" s="37">
        <f>CQ$4*投入係数表!CQ103</f>
        <v>0</v>
      </c>
      <c r="CR104" s="37">
        <f>CR$4*投入係数表!CR103</f>
        <v>0</v>
      </c>
      <c r="CS104" s="37">
        <f>CS$4*投入係数表!CS103</f>
        <v>0</v>
      </c>
      <c r="CT104" s="37">
        <f>CT$4*投入係数表!CT103</f>
        <v>0</v>
      </c>
      <c r="CU104" s="37">
        <f>CU$4*投入係数表!CU103</f>
        <v>0</v>
      </c>
      <c r="CV104" s="37">
        <f>CV$4*投入係数表!CV103</f>
        <v>0</v>
      </c>
      <c r="CW104" s="37">
        <f>CW$4*投入係数表!CW103</f>
        <v>0</v>
      </c>
      <c r="CX104" s="37">
        <f>CX$4*投入係数表!CX103</f>
        <v>0</v>
      </c>
      <c r="CY104" s="37">
        <f>CY$4*投入係数表!CY103</f>
        <v>0</v>
      </c>
      <c r="CZ104" s="37">
        <f>CZ$4*投入係数表!CZ103</f>
        <v>0</v>
      </c>
      <c r="DA104" s="37">
        <f>DA$4*投入係数表!DA103</f>
        <v>0</v>
      </c>
      <c r="DB104" s="37">
        <f>DB$4*投入係数表!DB103</f>
        <v>0</v>
      </c>
      <c r="DC104" s="37">
        <f>DC$4*投入係数表!DC103</f>
        <v>0</v>
      </c>
      <c r="DD104" s="37">
        <f>DD$4*投入係数表!DD103</f>
        <v>0</v>
      </c>
      <c r="DE104" s="34">
        <f t="shared" si="1"/>
        <v>0</v>
      </c>
    </row>
    <row r="105" spans="1:109" x14ac:dyDescent="0.15">
      <c r="A105" s="8" t="s">
        <v>161</v>
      </c>
      <c r="B105" s="9" t="s">
        <v>180</v>
      </c>
      <c r="C105" s="37">
        <f>C$4*投入係数表!C104</f>
        <v>0</v>
      </c>
      <c r="D105" s="37">
        <f>D$4*投入係数表!D104</f>
        <v>0</v>
      </c>
      <c r="E105" s="37">
        <f>E$4*投入係数表!E104</f>
        <v>0</v>
      </c>
      <c r="F105" s="37">
        <f>F$4*投入係数表!F104</f>
        <v>0</v>
      </c>
      <c r="G105" s="37">
        <f>G$4*投入係数表!G104</f>
        <v>0</v>
      </c>
      <c r="H105" s="37">
        <f>H$4*投入係数表!H104</f>
        <v>0</v>
      </c>
      <c r="I105" s="37">
        <f>I$4*投入係数表!I104</f>
        <v>0</v>
      </c>
      <c r="J105" s="37">
        <f>J$4*投入係数表!J104</f>
        <v>0</v>
      </c>
      <c r="K105" s="37">
        <f>K$4*投入係数表!K104</f>
        <v>0</v>
      </c>
      <c r="L105" s="37">
        <f>L$4*投入係数表!L104</f>
        <v>0</v>
      </c>
      <c r="M105" s="37">
        <f>M$4*投入係数表!M104</f>
        <v>0</v>
      </c>
      <c r="N105" s="37">
        <f>N$4*投入係数表!N104</f>
        <v>0</v>
      </c>
      <c r="O105" s="37">
        <f>O$4*投入係数表!O104</f>
        <v>0</v>
      </c>
      <c r="P105" s="37">
        <f>P$4*投入係数表!P104</f>
        <v>0</v>
      </c>
      <c r="Q105" s="37">
        <f>Q$4*投入係数表!Q104</f>
        <v>0</v>
      </c>
      <c r="R105" s="37">
        <f>R$4*投入係数表!R104</f>
        <v>0</v>
      </c>
      <c r="S105" s="37">
        <f>S$4*投入係数表!S104</f>
        <v>0</v>
      </c>
      <c r="T105" s="37">
        <f>T$4*投入係数表!T104</f>
        <v>0</v>
      </c>
      <c r="U105" s="37">
        <f>U$4*投入係数表!U104</f>
        <v>0</v>
      </c>
      <c r="V105" s="37">
        <f>V$4*投入係数表!V104</f>
        <v>0</v>
      </c>
      <c r="W105" s="37">
        <f>W$4*投入係数表!W104</f>
        <v>0</v>
      </c>
      <c r="X105" s="37">
        <f>X$4*投入係数表!X104</f>
        <v>0</v>
      </c>
      <c r="Y105" s="37">
        <f>Y$4*投入係数表!Y104</f>
        <v>0</v>
      </c>
      <c r="Z105" s="37">
        <f>Z$4*投入係数表!Z104</f>
        <v>0</v>
      </c>
      <c r="AA105" s="37">
        <f>AA$4*投入係数表!AA104</f>
        <v>0</v>
      </c>
      <c r="AB105" s="37">
        <f>AB$4*投入係数表!AB104</f>
        <v>0</v>
      </c>
      <c r="AC105" s="37">
        <f>AC$4*投入係数表!AC104</f>
        <v>0</v>
      </c>
      <c r="AD105" s="37">
        <f>AD$4*投入係数表!AD104</f>
        <v>0</v>
      </c>
      <c r="AE105" s="37">
        <f>AE$4*投入係数表!AE104</f>
        <v>0</v>
      </c>
      <c r="AF105" s="37">
        <f>AF$4*投入係数表!AF104</f>
        <v>0</v>
      </c>
      <c r="AG105" s="37">
        <f>AG$4*投入係数表!AG104</f>
        <v>0</v>
      </c>
      <c r="AH105" s="37">
        <f>AH$4*投入係数表!AH104</f>
        <v>0</v>
      </c>
      <c r="AI105" s="37">
        <f>AI$4*投入係数表!AI104</f>
        <v>0</v>
      </c>
      <c r="AJ105" s="37">
        <f>AJ$4*投入係数表!AJ104</f>
        <v>0</v>
      </c>
      <c r="AK105" s="37">
        <f>AK$4*投入係数表!AK104</f>
        <v>0</v>
      </c>
      <c r="AL105" s="37">
        <f>AL$4*投入係数表!AL104</f>
        <v>0</v>
      </c>
      <c r="AM105" s="37">
        <f>AM$4*投入係数表!AM104</f>
        <v>0</v>
      </c>
      <c r="AN105" s="37">
        <f>AN$4*投入係数表!AN104</f>
        <v>0</v>
      </c>
      <c r="AO105" s="37">
        <f>AO$4*投入係数表!AO104</f>
        <v>0</v>
      </c>
      <c r="AP105" s="37">
        <f>AP$4*投入係数表!AP104</f>
        <v>0</v>
      </c>
      <c r="AQ105" s="37">
        <f>AQ$4*投入係数表!AQ104</f>
        <v>0</v>
      </c>
      <c r="AR105" s="37">
        <f>AR$4*投入係数表!AR104</f>
        <v>0</v>
      </c>
      <c r="AS105" s="37">
        <f>AS$4*投入係数表!AS104</f>
        <v>0</v>
      </c>
      <c r="AT105" s="37">
        <f>AT$4*投入係数表!AT104</f>
        <v>0</v>
      </c>
      <c r="AU105" s="37">
        <f>AU$4*投入係数表!AU104</f>
        <v>0</v>
      </c>
      <c r="AV105" s="37">
        <f>AV$4*投入係数表!AV104</f>
        <v>0</v>
      </c>
      <c r="AW105" s="37">
        <f>AW$4*投入係数表!AW104</f>
        <v>0</v>
      </c>
      <c r="AX105" s="37">
        <f>AX$4*投入係数表!AX104</f>
        <v>0</v>
      </c>
      <c r="AY105" s="37">
        <f>AY$4*投入係数表!AY104</f>
        <v>0</v>
      </c>
      <c r="AZ105" s="37">
        <f>AZ$4*投入係数表!AZ104</f>
        <v>0</v>
      </c>
      <c r="BA105" s="37">
        <f>BA$4*投入係数表!BA104</f>
        <v>0</v>
      </c>
      <c r="BB105" s="37">
        <f>BB$4*投入係数表!BB104</f>
        <v>0</v>
      </c>
      <c r="BC105" s="37">
        <f>BC$4*投入係数表!BC104</f>
        <v>0</v>
      </c>
      <c r="BD105" s="37">
        <f>BD$4*投入係数表!BD104</f>
        <v>0</v>
      </c>
      <c r="BE105" s="37">
        <f>BE$4*投入係数表!BE104</f>
        <v>0</v>
      </c>
      <c r="BF105" s="37">
        <f>BF$4*投入係数表!BF104</f>
        <v>0</v>
      </c>
      <c r="BG105" s="37">
        <f>BG$4*投入係数表!BG104</f>
        <v>0</v>
      </c>
      <c r="BH105" s="37">
        <f>BH$4*投入係数表!BH104</f>
        <v>0</v>
      </c>
      <c r="BI105" s="37">
        <f>BI$4*投入係数表!BI104</f>
        <v>0</v>
      </c>
      <c r="BJ105" s="37">
        <f>BJ$4*投入係数表!BJ104</f>
        <v>0</v>
      </c>
      <c r="BK105" s="37">
        <f>BK$4*投入係数表!BK104</f>
        <v>0</v>
      </c>
      <c r="BL105" s="37">
        <f>BL$4*投入係数表!BL104</f>
        <v>0</v>
      </c>
      <c r="BM105" s="37">
        <f>BM$4*投入係数表!BM104</f>
        <v>0</v>
      </c>
      <c r="BN105" s="37">
        <f>BN$4*投入係数表!BN104</f>
        <v>0</v>
      </c>
      <c r="BO105" s="37">
        <f>BO$4*投入係数表!BO104</f>
        <v>0</v>
      </c>
      <c r="BP105" s="37">
        <f>BP$4*投入係数表!BP104</f>
        <v>0</v>
      </c>
      <c r="BQ105" s="37">
        <f>BQ$4*投入係数表!BQ104</f>
        <v>0</v>
      </c>
      <c r="BR105" s="37">
        <f>BR$4*投入係数表!BR104</f>
        <v>0</v>
      </c>
      <c r="BS105" s="37">
        <f>BS$4*投入係数表!BS104</f>
        <v>0</v>
      </c>
      <c r="BT105" s="37">
        <f>BT$4*投入係数表!BT104</f>
        <v>0</v>
      </c>
      <c r="BU105" s="37">
        <f>BU$4*投入係数表!BU104</f>
        <v>0</v>
      </c>
      <c r="BV105" s="37">
        <f>BV$4*投入係数表!BV104</f>
        <v>0</v>
      </c>
      <c r="BW105" s="37">
        <f>BW$4*投入係数表!BW104</f>
        <v>0</v>
      </c>
      <c r="BX105" s="37">
        <f>BX$4*投入係数表!BX104</f>
        <v>0</v>
      </c>
      <c r="BY105" s="37">
        <f>BY$4*投入係数表!BY104</f>
        <v>0</v>
      </c>
      <c r="BZ105" s="37">
        <f>BZ$4*投入係数表!BZ104</f>
        <v>0</v>
      </c>
      <c r="CA105" s="37">
        <f>CA$4*投入係数表!CA104</f>
        <v>0</v>
      </c>
      <c r="CB105" s="37">
        <f>CB$4*投入係数表!CB104</f>
        <v>0</v>
      </c>
      <c r="CC105" s="37">
        <f>CC$4*投入係数表!CC104</f>
        <v>0</v>
      </c>
      <c r="CD105" s="37">
        <f>CD$4*投入係数表!CD104</f>
        <v>0</v>
      </c>
      <c r="CE105" s="37">
        <f>CE$4*投入係数表!CE104</f>
        <v>0</v>
      </c>
      <c r="CF105" s="37">
        <f>CF$4*投入係数表!CF104</f>
        <v>0</v>
      </c>
      <c r="CG105" s="37">
        <f>CG$4*投入係数表!CG104</f>
        <v>0</v>
      </c>
      <c r="CH105" s="37">
        <f>CH$4*投入係数表!CH104</f>
        <v>0</v>
      </c>
      <c r="CI105" s="37">
        <f>CI$4*投入係数表!CI104</f>
        <v>0</v>
      </c>
      <c r="CJ105" s="37">
        <f>CJ$4*投入係数表!CJ104</f>
        <v>0</v>
      </c>
      <c r="CK105" s="37">
        <f>CK$4*投入係数表!CK104</f>
        <v>0</v>
      </c>
      <c r="CL105" s="37">
        <f>CL$4*投入係数表!CL104</f>
        <v>0</v>
      </c>
      <c r="CM105" s="37">
        <f>CM$4*投入係数表!CM104</f>
        <v>0</v>
      </c>
      <c r="CN105" s="37">
        <f>CN$4*投入係数表!CN104</f>
        <v>0</v>
      </c>
      <c r="CO105" s="37">
        <f>CO$4*投入係数表!CO104</f>
        <v>0</v>
      </c>
      <c r="CP105" s="37">
        <f>CP$4*投入係数表!CP104</f>
        <v>0</v>
      </c>
      <c r="CQ105" s="37">
        <f>CQ$4*投入係数表!CQ104</f>
        <v>0</v>
      </c>
      <c r="CR105" s="37">
        <f>CR$4*投入係数表!CR104</f>
        <v>0</v>
      </c>
      <c r="CS105" s="37">
        <f>CS$4*投入係数表!CS104</f>
        <v>0</v>
      </c>
      <c r="CT105" s="37">
        <f>CT$4*投入係数表!CT104</f>
        <v>0</v>
      </c>
      <c r="CU105" s="37">
        <f>CU$4*投入係数表!CU104</f>
        <v>0</v>
      </c>
      <c r="CV105" s="37">
        <f>CV$4*投入係数表!CV104</f>
        <v>0</v>
      </c>
      <c r="CW105" s="37">
        <f>CW$4*投入係数表!CW104</f>
        <v>0</v>
      </c>
      <c r="CX105" s="37">
        <f>CX$4*投入係数表!CX104</f>
        <v>0</v>
      </c>
      <c r="CY105" s="37">
        <f>CY$4*投入係数表!CY104</f>
        <v>0</v>
      </c>
      <c r="CZ105" s="37">
        <f>CZ$4*投入係数表!CZ104</f>
        <v>0</v>
      </c>
      <c r="DA105" s="37">
        <f>DA$4*投入係数表!DA104</f>
        <v>0</v>
      </c>
      <c r="DB105" s="37">
        <f>DB$4*投入係数表!DB104</f>
        <v>0</v>
      </c>
      <c r="DC105" s="37">
        <f>DC$4*投入係数表!DC104</f>
        <v>0</v>
      </c>
      <c r="DD105" s="37">
        <f>DD$4*投入係数表!DD104</f>
        <v>0</v>
      </c>
      <c r="DE105" s="34">
        <f t="shared" si="1"/>
        <v>0</v>
      </c>
    </row>
    <row r="106" spans="1:109" x14ac:dyDescent="0.15">
      <c r="A106" s="8" t="s">
        <v>163</v>
      </c>
      <c r="B106" s="9" t="s">
        <v>162</v>
      </c>
      <c r="C106" s="37">
        <f>C$4*投入係数表!C105</f>
        <v>0</v>
      </c>
      <c r="D106" s="37">
        <f>D$4*投入係数表!D105</f>
        <v>0</v>
      </c>
      <c r="E106" s="37">
        <f>E$4*投入係数表!E105</f>
        <v>0</v>
      </c>
      <c r="F106" s="37">
        <f>F$4*投入係数表!F105</f>
        <v>0</v>
      </c>
      <c r="G106" s="37">
        <f>G$4*投入係数表!G105</f>
        <v>0</v>
      </c>
      <c r="H106" s="37">
        <f>H$4*投入係数表!H105</f>
        <v>0</v>
      </c>
      <c r="I106" s="37">
        <f>I$4*投入係数表!I105</f>
        <v>0</v>
      </c>
      <c r="J106" s="37">
        <f>J$4*投入係数表!J105</f>
        <v>0</v>
      </c>
      <c r="K106" s="37">
        <f>K$4*投入係数表!K105</f>
        <v>0</v>
      </c>
      <c r="L106" s="37">
        <f>L$4*投入係数表!L105</f>
        <v>0</v>
      </c>
      <c r="M106" s="37">
        <f>M$4*投入係数表!M105</f>
        <v>0</v>
      </c>
      <c r="N106" s="37">
        <f>N$4*投入係数表!N105</f>
        <v>0</v>
      </c>
      <c r="O106" s="37">
        <f>O$4*投入係数表!O105</f>
        <v>0</v>
      </c>
      <c r="P106" s="37">
        <f>P$4*投入係数表!P105</f>
        <v>0</v>
      </c>
      <c r="Q106" s="37">
        <f>Q$4*投入係数表!Q105</f>
        <v>0</v>
      </c>
      <c r="R106" s="37">
        <f>R$4*投入係数表!R105</f>
        <v>0</v>
      </c>
      <c r="S106" s="37">
        <f>S$4*投入係数表!S105</f>
        <v>0</v>
      </c>
      <c r="T106" s="37">
        <f>T$4*投入係数表!T105</f>
        <v>0</v>
      </c>
      <c r="U106" s="37">
        <f>U$4*投入係数表!U105</f>
        <v>0</v>
      </c>
      <c r="V106" s="37">
        <f>V$4*投入係数表!V105</f>
        <v>0</v>
      </c>
      <c r="W106" s="37">
        <f>W$4*投入係数表!W105</f>
        <v>0</v>
      </c>
      <c r="X106" s="37">
        <f>X$4*投入係数表!X105</f>
        <v>0</v>
      </c>
      <c r="Y106" s="37">
        <f>Y$4*投入係数表!Y105</f>
        <v>0</v>
      </c>
      <c r="Z106" s="37">
        <f>Z$4*投入係数表!Z105</f>
        <v>0</v>
      </c>
      <c r="AA106" s="37">
        <f>AA$4*投入係数表!AA105</f>
        <v>0</v>
      </c>
      <c r="AB106" s="37">
        <f>AB$4*投入係数表!AB105</f>
        <v>0</v>
      </c>
      <c r="AC106" s="37">
        <f>AC$4*投入係数表!AC105</f>
        <v>0</v>
      </c>
      <c r="AD106" s="37">
        <f>AD$4*投入係数表!AD105</f>
        <v>0</v>
      </c>
      <c r="AE106" s="37">
        <f>AE$4*投入係数表!AE105</f>
        <v>0</v>
      </c>
      <c r="AF106" s="37">
        <f>AF$4*投入係数表!AF105</f>
        <v>0</v>
      </c>
      <c r="AG106" s="37">
        <f>AG$4*投入係数表!AG105</f>
        <v>0</v>
      </c>
      <c r="AH106" s="37">
        <f>AH$4*投入係数表!AH105</f>
        <v>0</v>
      </c>
      <c r="AI106" s="37">
        <f>AI$4*投入係数表!AI105</f>
        <v>0</v>
      </c>
      <c r="AJ106" s="37">
        <f>AJ$4*投入係数表!AJ105</f>
        <v>0</v>
      </c>
      <c r="AK106" s="37">
        <f>AK$4*投入係数表!AK105</f>
        <v>0</v>
      </c>
      <c r="AL106" s="37">
        <f>AL$4*投入係数表!AL105</f>
        <v>0</v>
      </c>
      <c r="AM106" s="37">
        <f>AM$4*投入係数表!AM105</f>
        <v>0</v>
      </c>
      <c r="AN106" s="37">
        <f>AN$4*投入係数表!AN105</f>
        <v>0</v>
      </c>
      <c r="AO106" s="37">
        <f>AO$4*投入係数表!AO105</f>
        <v>0</v>
      </c>
      <c r="AP106" s="37">
        <f>AP$4*投入係数表!AP105</f>
        <v>0</v>
      </c>
      <c r="AQ106" s="37">
        <f>AQ$4*投入係数表!AQ105</f>
        <v>0</v>
      </c>
      <c r="AR106" s="37">
        <f>AR$4*投入係数表!AR105</f>
        <v>0</v>
      </c>
      <c r="AS106" s="37">
        <f>AS$4*投入係数表!AS105</f>
        <v>0</v>
      </c>
      <c r="AT106" s="37">
        <f>AT$4*投入係数表!AT105</f>
        <v>0</v>
      </c>
      <c r="AU106" s="37">
        <f>AU$4*投入係数表!AU105</f>
        <v>0</v>
      </c>
      <c r="AV106" s="37">
        <f>AV$4*投入係数表!AV105</f>
        <v>0</v>
      </c>
      <c r="AW106" s="37">
        <f>AW$4*投入係数表!AW105</f>
        <v>0</v>
      </c>
      <c r="AX106" s="37">
        <f>AX$4*投入係数表!AX105</f>
        <v>0</v>
      </c>
      <c r="AY106" s="37">
        <f>AY$4*投入係数表!AY105</f>
        <v>0</v>
      </c>
      <c r="AZ106" s="37">
        <f>AZ$4*投入係数表!AZ105</f>
        <v>0</v>
      </c>
      <c r="BA106" s="37">
        <f>BA$4*投入係数表!BA105</f>
        <v>0</v>
      </c>
      <c r="BB106" s="37">
        <f>BB$4*投入係数表!BB105</f>
        <v>0</v>
      </c>
      <c r="BC106" s="37">
        <f>BC$4*投入係数表!BC105</f>
        <v>0</v>
      </c>
      <c r="BD106" s="37">
        <f>BD$4*投入係数表!BD105</f>
        <v>0</v>
      </c>
      <c r="BE106" s="37">
        <f>BE$4*投入係数表!BE105</f>
        <v>0</v>
      </c>
      <c r="BF106" s="37">
        <f>BF$4*投入係数表!BF105</f>
        <v>0</v>
      </c>
      <c r="BG106" s="37">
        <f>BG$4*投入係数表!BG105</f>
        <v>0</v>
      </c>
      <c r="BH106" s="37">
        <f>BH$4*投入係数表!BH105</f>
        <v>0</v>
      </c>
      <c r="BI106" s="37">
        <f>BI$4*投入係数表!BI105</f>
        <v>0</v>
      </c>
      <c r="BJ106" s="37">
        <f>BJ$4*投入係数表!BJ105</f>
        <v>0</v>
      </c>
      <c r="BK106" s="37">
        <f>BK$4*投入係数表!BK105</f>
        <v>0</v>
      </c>
      <c r="BL106" s="37">
        <f>BL$4*投入係数表!BL105</f>
        <v>0</v>
      </c>
      <c r="BM106" s="37">
        <f>BM$4*投入係数表!BM105</f>
        <v>0</v>
      </c>
      <c r="BN106" s="37">
        <f>BN$4*投入係数表!BN105</f>
        <v>0</v>
      </c>
      <c r="BO106" s="37">
        <f>BO$4*投入係数表!BO105</f>
        <v>0</v>
      </c>
      <c r="BP106" s="37">
        <f>BP$4*投入係数表!BP105</f>
        <v>0</v>
      </c>
      <c r="BQ106" s="37">
        <f>BQ$4*投入係数表!BQ105</f>
        <v>0</v>
      </c>
      <c r="BR106" s="37">
        <f>BR$4*投入係数表!BR105</f>
        <v>0</v>
      </c>
      <c r="BS106" s="37">
        <f>BS$4*投入係数表!BS105</f>
        <v>0</v>
      </c>
      <c r="BT106" s="37">
        <f>BT$4*投入係数表!BT105</f>
        <v>0</v>
      </c>
      <c r="BU106" s="37">
        <f>BU$4*投入係数表!BU105</f>
        <v>0</v>
      </c>
      <c r="BV106" s="37">
        <f>BV$4*投入係数表!BV105</f>
        <v>0</v>
      </c>
      <c r="BW106" s="37">
        <f>BW$4*投入係数表!BW105</f>
        <v>0</v>
      </c>
      <c r="BX106" s="37">
        <f>BX$4*投入係数表!BX105</f>
        <v>0</v>
      </c>
      <c r="BY106" s="37">
        <f>BY$4*投入係数表!BY105</f>
        <v>0</v>
      </c>
      <c r="BZ106" s="37">
        <f>BZ$4*投入係数表!BZ105</f>
        <v>0</v>
      </c>
      <c r="CA106" s="37">
        <f>CA$4*投入係数表!CA105</f>
        <v>0</v>
      </c>
      <c r="CB106" s="37">
        <f>CB$4*投入係数表!CB105</f>
        <v>0</v>
      </c>
      <c r="CC106" s="37">
        <f>CC$4*投入係数表!CC105</f>
        <v>0</v>
      </c>
      <c r="CD106" s="37">
        <f>CD$4*投入係数表!CD105</f>
        <v>0</v>
      </c>
      <c r="CE106" s="37">
        <f>CE$4*投入係数表!CE105</f>
        <v>0</v>
      </c>
      <c r="CF106" s="37">
        <f>CF$4*投入係数表!CF105</f>
        <v>0</v>
      </c>
      <c r="CG106" s="37">
        <f>CG$4*投入係数表!CG105</f>
        <v>0</v>
      </c>
      <c r="CH106" s="37">
        <f>CH$4*投入係数表!CH105</f>
        <v>0</v>
      </c>
      <c r="CI106" s="37">
        <f>CI$4*投入係数表!CI105</f>
        <v>0</v>
      </c>
      <c r="CJ106" s="37">
        <f>CJ$4*投入係数表!CJ105</f>
        <v>0</v>
      </c>
      <c r="CK106" s="37">
        <f>CK$4*投入係数表!CK105</f>
        <v>0</v>
      </c>
      <c r="CL106" s="37">
        <f>CL$4*投入係数表!CL105</f>
        <v>0</v>
      </c>
      <c r="CM106" s="37">
        <f>CM$4*投入係数表!CM105</f>
        <v>0</v>
      </c>
      <c r="CN106" s="37">
        <f>CN$4*投入係数表!CN105</f>
        <v>0</v>
      </c>
      <c r="CO106" s="37">
        <f>CO$4*投入係数表!CO105</f>
        <v>0</v>
      </c>
      <c r="CP106" s="37">
        <f>CP$4*投入係数表!CP105</f>
        <v>0</v>
      </c>
      <c r="CQ106" s="37">
        <f>CQ$4*投入係数表!CQ105</f>
        <v>0</v>
      </c>
      <c r="CR106" s="37">
        <f>CR$4*投入係数表!CR105</f>
        <v>0</v>
      </c>
      <c r="CS106" s="37">
        <f>CS$4*投入係数表!CS105</f>
        <v>0</v>
      </c>
      <c r="CT106" s="37">
        <f>CT$4*投入係数表!CT105</f>
        <v>0</v>
      </c>
      <c r="CU106" s="37">
        <f>CU$4*投入係数表!CU105</f>
        <v>0</v>
      </c>
      <c r="CV106" s="37">
        <f>CV$4*投入係数表!CV105</f>
        <v>0</v>
      </c>
      <c r="CW106" s="37">
        <f>CW$4*投入係数表!CW105</f>
        <v>0</v>
      </c>
      <c r="CX106" s="37">
        <f>CX$4*投入係数表!CX105</f>
        <v>0</v>
      </c>
      <c r="CY106" s="37">
        <f>CY$4*投入係数表!CY105</f>
        <v>0</v>
      </c>
      <c r="CZ106" s="37">
        <f>CZ$4*投入係数表!CZ105</f>
        <v>0</v>
      </c>
      <c r="DA106" s="37">
        <f>DA$4*投入係数表!DA105</f>
        <v>0</v>
      </c>
      <c r="DB106" s="37">
        <f>DB$4*投入係数表!DB105</f>
        <v>0</v>
      </c>
      <c r="DC106" s="37">
        <f>DC$4*投入係数表!DC105</f>
        <v>0</v>
      </c>
      <c r="DD106" s="37">
        <f>DD$4*投入係数表!DD105</f>
        <v>0</v>
      </c>
      <c r="DE106" s="34">
        <f t="shared" si="1"/>
        <v>0</v>
      </c>
    </row>
    <row r="107" spans="1:109" x14ac:dyDescent="0.15">
      <c r="A107" s="8" t="s">
        <v>164</v>
      </c>
      <c r="B107" s="9" t="s">
        <v>307</v>
      </c>
      <c r="C107" s="37">
        <f>C$4*投入係数表!C106</f>
        <v>0</v>
      </c>
      <c r="D107" s="37">
        <f>D$4*投入係数表!D106</f>
        <v>0</v>
      </c>
      <c r="E107" s="37">
        <f>E$4*投入係数表!E106</f>
        <v>0</v>
      </c>
      <c r="F107" s="37">
        <f>F$4*投入係数表!F106</f>
        <v>0</v>
      </c>
      <c r="G107" s="37">
        <f>G$4*投入係数表!G106</f>
        <v>0</v>
      </c>
      <c r="H107" s="37">
        <f>H$4*投入係数表!H106</f>
        <v>0</v>
      </c>
      <c r="I107" s="37">
        <f>I$4*投入係数表!I106</f>
        <v>0</v>
      </c>
      <c r="J107" s="37">
        <f>J$4*投入係数表!J106</f>
        <v>0</v>
      </c>
      <c r="K107" s="37">
        <f>K$4*投入係数表!K106</f>
        <v>0</v>
      </c>
      <c r="L107" s="37">
        <f>L$4*投入係数表!L106</f>
        <v>0</v>
      </c>
      <c r="M107" s="37">
        <f>M$4*投入係数表!M106</f>
        <v>0</v>
      </c>
      <c r="N107" s="37">
        <f>N$4*投入係数表!N106</f>
        <v>0</v>
      </c>
      <c r="O107" s="37">
        <f>O$4*投入係数表!O106</f>
        <v>0</v>
      </c>
      <c r="P107" s="37">
        <f>P$4*投入係数表!P106</f>
        <v>0</v>
      </c>
      <c r="Q107" s="37">
        <f>Q$4*投入係数表!Q106</f>
        <v>0</v>
      </c>
      <c r="R107" s="37">
        <f>R$4*投入係数表!R106</f>
        <v>0</v>
      </c>
      <c r="S107" s="37">
        <f>S$4*投入係数表!S106</f>
        <v>0</v>
      </c>
      <c r="T107" s="37">
        <f>T$4*投入係数表!T106</f>
        <v>0</v>
      </c>
      <c r="U107" s="37">
        <f>U$4*投入係数表!U106</f>
        <v>0</v>
      </c>
      <c r="V107" s="37">
        <f>V$4*投入係数表!V106</f>
        <v>0</v>
      </c>
      <c r="W107" s="37">
        <f>W$4*投入係数表!W106</f>
        <v>0</v>
      </c>
      <c r="X107" s="37">
        <f>X$4*投入係数表!X106</f>
        <v>0</v>
      </c>
      <c r="Y107" s="37">
        <f>Y$4*投入係数表!Y106</f>
        <v>0</v>
      </c>
      <c r="Z107" s="37">
        <f>Z$4*投入係数表!Z106</f>
        <v>0</v>
      </c>
      <c r="AA107" s="37">
        <f>AA$4*投入係数表!AA106</f>
        <v>0</v>
      </c>
      <c r="AB107" s="37">
        <f>AB$4*投入係数表!AB106</f>
        <v>0</v>
      </c>
      <c r="AC107" s="37">
        <f>AC$4*投入係数表!AC106</f>
        <v>0</v>
      </c>
      <c r="AD107" s="37">
        <f>AD$4*投入係数表!AD106</f>
        <v>0</v>
      </c>
      <c r="AE107" s="37">
        <f>AE$4*投入係数表!AE106</f>
        <v>0</v>
      </c>
      <c r="AF107" s="37">
        <f>AF$4*投入係数表!AF106</f>
        <v>0</v>
      </c>
      <c r="AG107" s="37">
        <f>AG$4*投入係数表!AG106</f>
        <v>0</v>
      </c>
      <c r="AH107" s="37">
        <f>AH$4*投入係数表!AH106</f>
        <v>0</v>
      </c>
      <c r="AI107" s="37">
        <f>AI$4*投入係数表!AI106</f>
        <v>0</v>
      </c>
      <c r="AJ107" s="37">
        <f>AJ$4*投入係数表!AJ106</f>
        <v>0</v>
      </c>
      <c r="AK107" s="37">
        <f>AK$4*投入係数表!AK106</f>
        <v>0</v>
      </c>
      <c r="AL107" s="37">
        <f>AL$4*投入係数表!AL106</f>
        <v>0</v>
      </c>
      <c r="AM107" s="37">
        <f>AM$4*投入係数表!AM106</f>
        <v>0</v>
      </c>
      <c r="AN107" s="37">
        <f>AN$4*投入係数表!AN106</f>
        <v>0</v>
      </c>
      <c r="AO107" s="37">
        <f>AO$4*投入係数表!AO106</f>
        <v>0</v>
      </c>
      <c r="AP107" s="37">
        <f>AP$4*投入係数表!AP106</f>
        <v>0</v>
      </c>
      <c r="AQ107" s="37">
        <f>AQ$4*投入係数表!AQ106</f>
        <v>0</v>
      </c>
      <c r="AR107" s="37">
        <f>AR$4*投入係数表!AR106</f>
        <v>0</v>
      </c>
      <c r="AS107" s="37">
        <f>AS$4*投入係数表!AS106</f>
        <v>0</v>
      </c>
      <c r="AT107" s="37">
        <f>AT$4*投入係数表!AT106</f>
        <v>0</v>
      </c>
      <c r="AU107" s="37">
        <f>AU$4*投入係数表!AU106</f>
        <v>0</v>
      </c>
      <c r="AV107" s="37">
        <f>AV$4*投入係数表!AV106</f>
        <v>0</v>
      </c>
      <c r="AW107" s="37">
        <f>AW$4*投入係数表!AW106</f>
        <v>0</v>
      </c>
      <c r="AX107" s="37">
        <f>AX$4*投入係数表!AX106</f>
        <v>0</v>
      </c>
      <c r="AY107" s="37">
        <f>AY$4*投入係数表!AY106</f>
        <v>0</v>
      </c>
      <c r="AZ107" s="37">
        <f>AZ$4*投入係数表!AZ106</f>
        <v>0</v>
      </c>
      <c r="BA107" s="37">
        <f>BA$4*投入係数表!BA106</f>
        <v>0</v>
      </c>
      <c r="BB107" s="37">
        <f>BB$4*投入係数表!BB106</f>
        <v>0</v>
      </c>
      <c r="BC107" s="37">
        <f>BC$4*投入係数表!BC106</f>
        <v>0</v>
      </c>
      <c r="BD107" s="37">
        <f>BD$4*投入係数表!BD106</f>
        <v>0</v>
      </c>
      <c r="BE107" s="37">
        <f>BE$4*投入係数表!BE106</f>
        <v>0</v>
      </c>
      <c r="BF107" s="37">
        <f>BF$4*投入係数表!BF106</f>
        <v>0</v>
      </c>
      <c r="BG107" s="37">
        <f>BG$4*投入係数表!BG106</f>
        <v>0</v>
      </c>
      <c r="BH107" s="37">
        <f>BH$4*投入係数表!BH106</f>
        <v>0</v>
      </c>
      <c r="BI107" s="37">
        <f>BI$4*投入係数表!BI106</f>
        <v>0</v>
      </c>
      <c r="BJ107" s="37">
        <f>BJ$4*投入係数表!BJ106</f>
        <v>0</v>
      </c>
      <c r="BK107" s="37">
        <f>BK$4*投入係数表!BK106</f>
        <v>0</v>
      </c>
      <c r="BL107" s="37">
        <f>BL$4*投入係数表!BL106</f>
        <v>0</v>
      </c>
      <c r="BM107" s="37">
        <f>BM$4*投入係数表!BM106</f>
        <v>0</v>
      </c>
      <c r="BN107" s="37">
        <f>BN$4*投入係数表!BN106</f>
        <v>0</v>
      </c>
      <c r="BO107" s="37">
        <f>BO$4*投入係数表!BO106</f>
        <v>0</v>
      </c>
      <c r="BP107" s="37">
        <f>BP$4*投入係数表!BP106</f>
        <v>0</v>
      </c>
      <c r="BQ107" s="37">
        <f>BQ$4*投入係数表!BQ106</f>
        <v>0</v>
      </c>
      <c r="BR107" s="37">
        <f>BR$4*投入係数表!BR106</f>
        <v>0</v>
      </c>
      <c r="BS107" s="37">
        <f>BS$4*投入係数表!BS106</f>
        <v>0</v>
      </c>
      <c r="BT107" s="37">
        <f>BT$4*投入係数表!BT106</f>
        <v>0</v>
      </c>
      <c r="BU107" s="37">
        <f>BU$4*投入係数表!BU106</f>
        <v>0</v>
      </c>
      <c r="BV107" s="37">
        <f>BV$4*投入係数表!BV106</f>
        <v>0</v>
      </c>
      <c r="BW107" s="37">
        <f>BW$4*投入係数表!BW106</f>
        <v>0</v>
      </c>
      <c r="BX107" s="37">
        <f>BX$4*投入係数表!BX106</f>
        <v>0</v>
      </c>
      <c r="BY107" s="37">
        <f>BY$4*投入係数表!BY106</f>
        <v>0</v>
      </c>
      <c r="BZ107" s="37">
        <f>BZ$4*投入係数表!BZ106</f>
        <v>0</v>
      </c>
      <c r="CA107" s="37">
        <f>CA$4*投入係数表!CA106</f>
        <v>0</v>
      </c>
      <c r="CB107" s="37">
        <f>CB$4*投入係数表!CB106</f>
        <v>0</v>
      </c>
      <c r="CC107" s="37">
        <f>CC$4*投入係数表!CC106</f>
        <v>0</v>
      </c>
      <c r="CD107" s="37">
        <f>CD$4*投入係数表!CD106</f>
        <v>0</v>
      </c>
      <c r="CE107" s="37">
        <f>CE$4*投入係数表!CE106</f>
        <v>0</v>
      </c>
      <c r="CF107" s="37">
        <f>CF$4*投入係数表!CF106</f>
        <v>0</v>
      </c>
      <c r="CG107" s="37">
        <f>CG$4*投入係数表!CG106</f>
        <v>0</v>
      </c>
      <c r="CH107" s="37">
        <f>CH$4*投入係数表!CH106</f>
        <v>0</v>
      </c>
      <c r="CI107" s="37">
        <f>CI$4*投入係数表!CI106</f>
        <v>0</v>
      </c>
      <c r="CJ107" s="37">
        <f>CJ$4*投入係数表!CJ106</f>
        <v>0</v>
      </c>
      <c r="CK107" s="37">
        <f>CK$4*投入係数表!CK106</f>
        <v>0</v>
      </c>
      <c r="CL107" s="37">
        <f>CL$4*投入係数表!CL106</f>
        <v>0</v>
      </c>
      <c r="CM107" s="37">
        <f>CM$4*投入係数表!CM106</f>
        <v>0</v>
      </c>
      <c r="CN107" s="37">
        <f>CN$4*投入係数表!CN106</f>
        <v>0</v>
      </c>
      <c r="CO107" s="37">
        <f>CO$4*投入係数表!CO106</f>
        <v>0</v>
      </c>
      <c r="CP107" s="37">
        <f>CP$4*投入係数表!CP106</f>
        <v>0</v>
      </c>
      <c r="CQ107" s="37">
        <f>CQ$4*投入係数表!CQ106</f>
        <v>0</v>
      </c>
      <c r="CR107" s="37">
        <f>CR$4*投入係数表!CR106</f>
        <v>0</v>
      </c>
      <c r="CS107" s="37">
        <f>CS$4*投入係数表!CS106</f>
        <v>0</v>
      </c>
      <c r="CT107" s="37">
        <f>CT$4*投入係数表!CT106</f>
        <v>0</v>
      </c>
      <c r="CU107" s="37">
        <f>CU$4*投入係数表!CU106</f>
        <v>0</v>
      </c>
      <c r="CV107" s="37">
        <f>CV$4*投入係数表!CV106</f>
        <v>0</v>
      </c>
      <c r="CW107" s="37">
        <f>CW$4*投入係数表!CW106</f>
        <v>0</v>
      </c>
      <c r="CX107" s="37">
        <f>CX$4*投入係数表!CX106</f>
        <v>0</v>
      </c>
      <c r="CY107" s="37">
        <f>CY$4*投入係数表!CY106</f>
        <v>0</v>
      </c>
      <c r="CZ107" s="37">
        <f>CZ$4*投入係数表!CZ106</f>
        <v>0</v>
      </c>
      <c r="DA107" s="37">
        <f>DA$4*投入係数表!DA106</f>
        <v>0</v>
      </c>
      <c r="DB107" s="37">
        <f>DB$4*投入係数表!DB106</f>
        <v>0</v>
      </c>
      <c r="DC107" s="37">
        <f>DC$4*投入係数表!DC106</f>
        <v>0</v>
      </c>
      <c r="DD107" s="37">
        <f>DD$4*投入係数表!DD106</f>
        <v>0</v>
      </c>
      <c r="DE107" s="34">
        <f t="shared" si="1"/>
        <v>0</v>
      </c>
    </row>
    <row r="108" spans="1:109" x14ac:dyDescent="0.15">
      <c r="A108" s="8" t="s">
        <v>165</v>
      </c>
      <c r="B108" s="9" t="s">
        <v>167</v>
      </c>
      <c r="C108" s="37">
        <f>C$4*投入係数表!C107</f>
        <v>0</v>
      </c>
      <c r="D108" s="37">
        <f>D$4*投入係数表!D107</f>
        <v>0</v>
      </c>
      <c r="E108" s="37">
        <f>E$4*投入係数表!E107</f>
        <v>0</v>
      </c>
      <c r="F108" s="37">
        <f>F$4*投入係数表!F107</f>
        <v>0</v>
      </c>
      <c r="G108" s="37">
        <f>G$4*投入係数表!G107</f>
        <v>0</v>
      </c>
      <c r="H108" s="37">
        <f>H$4*投入係数表!H107</f>
        <v>0</v>
      </c>
      <c r="I108" s="37">
        <f>I$4*投入係数表!I107</f>
        <v>0</v>
      </c>
      <c r="J108" s="37">
        <f>J$4*投入係数表!J107</f>
        <v>0</v>
      </c>
      <c r="K108" s="37">
        <f>K$4*投入係数表!K107</f>
        <v>0</v>
      </c>
      <c r="L108" s="37">
        <f>L$4*投入係数表!L107</f>
        <v>0</v>
      </c>
      <c r="M108" s="37">
        <f>M$4*投入係数表!M107</f>
        <v>0</v>
      </c>
      <c r="N108" s="37">
        <f>N$4*投入係数表!N107</f>
        <v>0</v>
      </c>
      <c r="O108" s="37">
        <f>O$4*投入係数表!O107</f>
        <v>0</v>
      </c>
      <c r="P108" s="37">
        <f>P$4*投入係数表!P107</f>
        <v>0</v>
      </c>
      <c r="Q108" s="37">
        <f>Q$4*投入係数表!Q107</f>
        <v>0</v>
      </c>
      <c r="R108" s="37">
        <f>R$4*投入係数表!R107</f>
        <v>0</v>
      </c>
      <c r="S108" s="37">
        <f>S$4*投入係数表!S107</f>
        <v>0</v>
      </c>
      <c r="T108" s="37">
        <f>T$4*投入係数表!T107</f>
        <v>0</v>
      </c>
      <c r="U108" s="37">
        <f>U$4*投入係数表!U107</f>
        <v>0</v>
      </c>
      <c r="V108" s="37">
        <f>V$4*投入係数表!V107</f>
        <v>0</v>
      </c>
      <c r="W108" s="37">
        <f>W$4*投入係数表!W107</f>
        <v>0</v>
      </c>
      <c r="X108" s="37">
        <f>X$4*投入係数表!X107</f>
        <v>0</v>
      </c>
      <c r="Y108" s="37">
        <f>Y$4*投入係数表!Y107</f>
        <v>0</v>
      </c>
      <c r="Z108" s="37">
        <f>Z$4*投入係数表!Z107</f>
        <v>0</v>
      </c>
      <c r="AA108" s="37">
        <f>AA$4*投入係数表!AA107</f>
        <v>0</v>
      </c>
      <c r="AB108" s="37">
        <f>AB$4*投入係数表!AB107</f>
        <v>0</v>
      </c>
      <c r="AC108" s="37">
        <f>AC$4*投入係数表!AC107</f>
        <v>0</v>
      </c>
      <c r="AD108" s="37">
        <f>AD$4*投入係数表!AD107</f>
        <v>0</v>
      </c>
      <c r="AE108" s="37">
        <f>AE$4*投入係数表!AE107</f>
        <v>0</v>
      </c>
      <c r="AF108" s="37">
        <f>AF$4*投入係数表!AF107</f>
        <v>0</v>
      </c>
      <c r="AG108" s="37">
        <f>AG$4*投入係数表!AG107</f>
        <v>0</v>
      </c>
      <c r="AH108" s="37">
        <f>AH$4*投入係数表!AH107</f>
        <v>0</v>
      </c>
      <c r="AI108" s="37">
        <f>AI$4*投入係数表!AI107</f>
        <v>0</v>
      </c>
      <c r="AJ108" s="37">
        <f>AJ$4*投入係数表!AJ107</f>
        <v>0</v>
      </c>
      <c r="AK108" s="37">
        <f>AK$4*投入係数表!AK107</f>
        <v>0</v>
      </c>
      <c r="AL108" s="37">
        <f>AL$4*投入係数表!AL107</f>
        <v>0</v>
      </c>
      <c r="AM108" s="37">
        <f>AM$4*投入係数表!AM107</f>
        <v>0</v>
      </c>
      <c r="AN108" s="37">
        <f>AN$4*投入係数表!AN107</f>
        <v>0</v>
      </c>
      <c r="AO108" s="37">
        <f>AO$4*投入係数表!AO107</f>
        <v>0</v>
      </c>
      <c r="AP108" s="37">
        <f>AP$4*投入係数表!AP107</f>
        <v>0</v>
      </c>
      <c r="AQ108" s="37">
        <f>AQ$4*投入係数表!AQ107</f>
        <v>0</v>
      </c>
      <c r="AR108" s="37">
        <f>AR$4*投入係数表!AR107</f>
        <v>0</v>
      </c>
      <c r="AS108" s="37">
        <f>AS$4*投入係数表!AS107</f>
        <v>0</v>
      </c>
      <c r="AT108" s="37">
        <f>AT$4*投入係数表!AT107</f>
        <v>0</v>
      </c>
      <c r="AU108" s="37">
        <f>AU$4*投入係数表!AU107</f>
        <v>0</v>
      </c>
      <c r="AV108" s="37">
        <f>AV$4*投入係数表!AV107</f>
        <v>0</v>
      </c>
      <c r="AW108" s="37">
        <f>AW$4*投入係数表!AW107</f>
        <v>0</v>
      </c>
      <c r="AX108" s="37">
        <f>AX$4*投入係数表!AX107</f>
        <v>0</v>
      </c>
      <c r="AY108" s="37">
        <f>AY$4*投入係数表!AY107</f>
        <v>0</v>
      </c>
      <c r="AZ108" s="37">
        <f>AZ$4*投入係数表!AZ107</f>
        <v>0</v>
      </c>
      <c r="BA108" s="37">
        <f>BA$4*投入係数表!BA107</f>
        <v>0</v>
      </c>
      <c r="BB108" s="37">
        <f>BB$4*投入係数表!BB107</f>
        <v>0</v>
      </c>
      <c r="BC108" s="37">
        <f>BC$4*投入係数表!BC107</f>
        <v>0</v>
      </c>
      <c r="BD108" s="37">
        <f>BD$4*投入係数表!BD107</f>
        <v>0</v>
      </c>
      <c r="BE108" s="37">
        <f>BE$4*投入係数表!BE107</f>
        <v>0</v>
      </c>
      <c r="BF108" s="37">
        <f>BF$4*投入係数表!BF107</f>
        <v>0</v>
      </c>
      <c r="BG108" s="37">
        <f>BG$4*投入係数表!BG107</f>
        <v>0</v>
      </c>
      <c r="BH108" s="37">
        <f>BH$4*投入係数表!BH107</f>
        <v>0</v>
      </c>
      <c r="BI108" s="37">
        <f>BI$4*投入係数表!BI107</f>
        <v>0</v>
      </c>
      <c r="BJ108" s="37">
        <f>BJ$4*投入係数表!BJ107</f>
        <v>0</v>
      </c>
      <c r="BK108" s="37">
        <f>BK$4*投入係数表!BK107</f>
        <v>0</v>
      </c>
      <c r="BL108" s="37">
        <f>BL$4*投入係数表!BL107</f>
        <v>0</v>
      </c>
      <c r="BM108" s="37">
        <f>BM$4*投入係数表!BM107</f>
        <v>0</v>
      </c>
      <c r="BN108" s="37">
        <f>BN$4*投入係数表!BN107</f>
        <v>0</v>
      </c>
      <c r="BO108" s="37">
        <f>BO$4*投入係数表!BO107</f>
        <v>0</v>
      </c>
      <c r="BP108" s="37">
        <f>BP$4*投入係数表!BP107</f>
        <v>0</v>
      </c>
      <c r="BQ108" s="37">
        <f>BQ$4*投入係数表!BQ107</f>
        <v>0</v>
      </c>
      <c r="BR108" s="37">
        <f>BR$4*投入係数表!BR107</f>
        <v>0</v>
      </c>
      <c r="BS108" s="37">
        <f>BS$4*投入係数表!BS107</f>
        <v>0</v>
      </c>
      <c r="BT108" s="37">
        <f>BT$4*投入係数表!BT107</f>
        <v>0</v>
      </c>
      <c r="BU108" s="37">
        <f>BU$4*投入係数表!BU107</f>
        <v>0</v>
      </c>
      <c r="BV108" s="37">
        <f>BV$4*投入係数表!BV107</f>
        <v>0</v>
      </c>
      <c r="BW108" s="37">
        <f>BW$4*投入係数表!BW107</f>
        <v>0</v>
      </c>
      <c r="BX108" s="37">
        <f>BX$4*投入係数表!BX107</f>
        <v>0</v>
      </c>
      <c r="BY108" s="37">
        <f>BY$4*投入係数表!BY107</f>
        <v>0</v>
      </c>
      <c r="BZ108" s="37">
        <f>BZ$4*投入係数表!BZ107</f>
        <v>0</v>
      </c>
      <c r="CA108" s="37">
        <f>CA$4*投入係数表!CA107</f>
        <v>0</v>
      </c>
      <c r="CB108" s="37">
        <f>CB$4*投入係数表!CB107</f>
        <v>0</v>
      </c>
      <c r="CC108" s="37">
        <f>CC$4*投入係数表!CC107</f>
        <v>0</v>
      </c>
      <c r="CD108" s="37">
        <f>CD$4*投入係数表!CD107</f>
        <v>0</v>
      </c>
      <c r="CE108" s="37">
        <f>CE$4*投入係数表!CE107</f>
        <v>0</v>
      </c>
      <c r="CF108" s="37">
        <f>CF$4*投入係数表!CF107</f>
        <v>0</v>
      </c>
      <c r="CG108" s="37">
        <f>CG$4*投入係数表!CG107</f>
        <v>0</v>
      </c>
      <c r="CH108" s="37">
        <f>CH$4*投入係数表!CH107</f>
        <v>0</v>
      </c>
      <c r="CI108" s="37">
        <f>CI$4*投入係数表!CI107</f>
        <v>0</v>
      </c>
      <c r="CJ108" s="37">
        <f>CJ$4*投入係数表!CJ107</f>
        <v>0</v>
      </c>
      <c r="CK108" s="37">
        <f>CK$4*投入係数表!CK107</f>
        <v>0</v>
      </c>
      <c r="CL108" s="37">
        <f>CL$4*投入係数表!CL107</f>
        <v>0</v>
      </c>
      <c r="CM108" s="37">
        <f>CM$4*投入係数表!CM107</f>
        <v>0</v>
      </c>
      <c r="CN108" s="37">
        <f>CN$4*投入係数表!CN107</f>
        <v>0</v>
      </c>
      <c r="CO108" s="37">
        <f>CO$4*投入係数表!CO107</f>
        <v>0</v>
      </c>
      <c r="CP108" s="37">
        <f>CP$4*投入係数表!CP107</f>
        <v>0</v>
      </c>
      <c r="CQ108" s="37">
        <f>CQ$4*投入係数表!CQ107</f>
        <v>0</v>
      </c>
      <c r="CR108" s="37">
        <f>CR$4*投入係数表!CR107</f>
        <v>0</v>
      </c>
      <c r="CS108" s="37">
        <f>CS$4*投入係数表!CS107</f>
        <v>0</v>
      </c>
      <c r="CT108" s="37">
        <f>CT$4*投入係数表!CT107</f>
        <v>0</v>
      </c>
      <c r="CU108" s="37">
        <f>CU$4*投入係数表!CU107</f>
        <v>0</v>
      </c>
      <c r="CV108" s="37">
        <f>CV$4*投入係数表!CV107</f>
        <v>0</v>
      </c>
      <c r="CW108" s="37">
        <f>CW$4*投入係数表!CW107</f>
        <v>0</v>
      </c>
      <c r="CX108" s="37">
        <f>CX$4*投入係数表!CX107</f>
        <v>0</v>
      </c>
      <c r="CY108" s="37">
        <f>CY$4*投入係数表!CY107</f>
        <v>0</v>
      </c>
      <c r="CZ108" s="37">
        <f>CZ$4*投入係数表!CZ107</f>
        <v>0</v>
      </c>
      <c r="DA108" s="37">
        <f>DA$4*投入係数表!DA107</f>
        <v>0</v>
      </c>
      <c r="DB108" s="37">
        <f>DB$4*投入係数表!DB107</f>
        <v>0</v>
      </c>
      <c r="DC108" s="37">
        <f>DC$4*投入係数表!DC107</f>
        <v>0</v>
      </c>
      <c r="DD108" s="37">
        <f>DD$4*投入係数表!DD107</f>
        <v>0</v>
      </c>
      <c r="DE108" s="34">
        <f t="shared" si="1"/>
        <v>0</v>
      </c>
    </row>
    <row r="109" spans="1:109" x14ac:dyDescent="0.15">
      <c r="A109" s="8" t="s">
        <v>166</v>
      </c>
      <c r="B109" s="9" t="s">
        <v>168</v>
      </c>
      <c r="C109" s="37">
        <f>C$4*投入係数表!C108</f>
        <v>0</v>
      </c>
      <c r="D109" s="37">
        <f>D$4*投入係数表!D108</f>
        <v>0</v>
      </c>
      <c r="E109" s="37">
        <f>E$4*投入係数表!E108</f>
        <v>0</v>
      </c>
      <c r="F109" s="37">
        <f>F$4*投入係数表!F108</f>
        <v>0</v>
      </c>
      <c r="G109" s="37">
        <f>G$4*投入係数表!G108</f>
        <v>0</v>
      </c>
      <c r="H109" s="37">
        <f>H$4*投入係数表!H108</f>
        <v>0</v>
      </c>
      <c r="I109" s="37">
        <f>I$4*投入係数表!I108</f>
        <v>0</v>
      </c>
      <c r="J109" s="37">
        <f>J$4*投入係数表!J108</f>
        <v>0</v>
      </c>
      <c r="K109" s="37">
        <f>K$4*投入係数表!K108</f>
        <v>0</v>
      </c>
      <c r="L109" s="37">
        <f>L$4*投入係数表!L108</f>
        <v>0</v>
      </c>
      <c r="M109" s="37">
        <f>M$4*投入係数表!M108</f>
        <v>0</v>
      </c>
      <c r="N109" s="37">
        <f>N$4*投入係数表!N108</f>
        <v>0</v>
      </c>
      <c r="O109" s="37">
        <f>O$4*投入係数表!O108</f>
        <v>0</v>
      </c>
      <c r="P109" s="37">
        <f>P$4*投入係数表!P108</f>
        <v>0</v>
      </c>
      <c r="Q109" s="37">
        <f>Q$4*投入係数表!Q108</f>
        <v>0</v>
      </c>
      <c r="R109" s="37">
        <f>R$4*投入係数表!R108</f>
        <v>0</v>
      </c>
      <c r="S109" s="37">
        <f>S$4*投入係数表!S108</f>
        <v>0</v>
      </c>
      <c r="T109" s="37">
        <f>T$4*投入係数表!T108</f>
        <v>0</v>
      </c>
      <c r="U109" s="37">
        <f>U$4*投入係数表!U108</f>
        <v>0</v>
      </c>
      <c r="V109" s="37">
        <f>V$4*投入係数表!V108</f>
        <v>0</v>
      </c>
      <c r="W109" s="37">
        <f>W$4*投入係数表!W108</f>
        <v>0</v>
      </c>
      <c r="X109" s="37">
        <f>X$4*投入係数表!X108</f>
        <v>0</v>
      </c>
      <c r="Y109" s="37">
        <f>Y$4*投入係数表!Y108</f>
        <v>0</v>
      </c>
      <c r="Z109" s="37">
        <f>Z$4*投入係数表!Z108</f>
        <v>0</v>
      </c>
      <c r="AA109" s="37">
        <f>AA$4*投入係数表!AA108</f>
        <v>0</v>
      </c>
      <c r="AB109" s="37">
        <f>AB$4*投入係数表!AB108</f>
        <v>0</v>
      </c>
      <c r="AC109" s="37">
        <f>AC$4*投入係数表!AC108</f>
        <v>0</v>
      </c>
      <c r="AD109" s="37">
        <f>AD$4*投入係数表!AD108</f>
        <v>0</v>
      </c>
      <c r="AE109" s="37">
        <f>AE$4*投入係数表!AE108</f>
        <v>0</v>
      </c>
      <c r="AF109" s="37">
        <f>AF$4*投入係数表!AF108</f>
        <v>0</v>
      </c>
      <c r="AG109" s="37">
        <f>AG$4*投入係数表!AG108</f>
        <v>0</v>
      </c>
      <c r="AH109" s="37">
        <f>AH$4*投入係数表!AH108</f>
        <v>0</v>
      </c>
      <c r="AI109" s="37">
        <f>AI$4*投入係数表!AI108</f>
        <v>0</v>
      </c>
      <c r="AJ109" s="37">
        <f>AJ$4*投入係数表!AJ108</f>
        <v>0</v>
      </c>
      <c r="AK109" s="37">
        <f>AK$4*投入係数表!AK108</f>
        <v>0</v>
      </c>
      <c r="AL109" s="37">
        <f>AL$4*投入係数表!AL108</f>
        <v>0</v>
      </c>
      <c r="AM109" s="37">
        <f>AM$4*投入係数表!AM108</f>
        <v>0</v>
      </c>
      <c r="AN109" s="37">
        <f>AN$4*投入係数表!AN108</f>
        <v>0</v>
      </c>
      <c r="AO109" s="37">
        <f>AO$4*投入係数表!AO108</f>
        <v>0</v>
      </c>
      <c r="AP109" s="37">
        <f>AP$4*投入係数表!AP108</f>
        <v>0</v>
      </c>
      <c r="AQ109" s="37">
        <f>AQ$4*投入係数表!AQ108</f>
        <v>0</v>
      </c>
      <c r="AR109" s="37">
        <f>AR$4*投入係数表!AR108</f>
        <v>0</v>
      </c>
      <c r="AS109" s="37">
        <f>AS$4*投入係数表!AS108</f>
        <v>0</v>
      </c>
      <c r="AT109" s="37">
        <f>AT$4*投入係数表!AT108</f>
        <v>0</v>
      </c>
      <c r="AU109" s="37">
        <f>AU$4*投入係数表!AU108</f>
        <v>0</v>
      </c>
      <c r="AV109" s="37">
        <f>AV$4*投入係数表!AV108</f>
        <v>0</v>
      </c>
      <c r="AW109" s="37">
        <f>AW$4*投入係数表!AW108</f>
        <v>0</v>
      </c>
      <c r="AX109" s="37">
        <f>AX$4*投入係数表!AX108</f>
        <v>0</v>
      </c>
      <c r="AY109" s="37">
        <f>AY$4*投入係数表!AY108</f>
        <v>0</v>
      </c>
      <c r="AZ109" s="37">
        <f>AZ$4*投入係数表!AZ108</f>
        <v>0</v>
      </c>
      <c r="BA109" s="37">
        <f>BA$4*投入係数表!BA108</f>
        <v>0</v>
      </c>
      <c r="BB109" s="37">
        <f>BB$4*投入係数表!BB108</f>
        <v>0</v>
      </c>
      <c r="BC109" s="37">
        <f>BC$4*投入係数表!BC108</f>
        <v>0</v>
      </c>
      <c r="BD109" s="37">
        <f>BD$4*投入係数表!BD108</f>
        <v>0</v>
      </c>
      <c r="BE109" s="37">
        <f>BE$4*投入係数表!BE108</f>
        <v>0</v>
      </c>
      <c r="BF109" s="37">
        <f>BF$4*投入係数表!BF108</f>
        <v>0</v>
      </c>
      <c r="BG109" s="37">
        <f>BG$4*投入係数表!BG108</f>
        <v>0</v>
      </c>
      <c r="BH109" s="37">
        <f>BH$4*投入係数表!BH108</f>
        <v>0</v>
      </c>
      <c r="BI109" s="37">
        <f>BI$4*投入係数表!BI108</f>
        <v>0</v>
      </c>
      <c r="BJ109" s="37">
        <f>BJ$4*投入係数表!BJ108</f>
        <v>0</v>
      </c>
      <c r="BK109" s="37">
        <f>BK$4*投入係数表!BK108</f>
        <v>0</v>
      </c>
      <c r="BL109" s="37">
        <f>BL$4*投入係数表!BL108</f>
        <v>0</v>
      </c>
      <c r="BM109" s="37">
        <f>BM$4*投入係数表!BM108</f>
        <v>0</v>
      </c>
      <c r="BN109" s="37">
        <f>BN$4*投入係数表!BN108</f>
        <v>0</v>
      </c>
      <c r="BO109" s="37">
        <f>BO$4*投入係数表!BO108</f>
        <v>0</v>
      </c>
      <c r="BP109" s="37">
        <f>BP$4*投入係数表!BP108</f>
        <v>0</v>
      </c>
      <c r="BQ109" s="37">
        <f>BQ$4*投入係数表!BQ108</f>
        <v>0</v>
      </c>
      <c r="BR109" s="37">
        <f>BR$4*投入係数表!BR108</f>
        <v>0</v>
      </c>
      <c r="BS109" s="37">
        <f>BS$4*投入係数表!BS108</f>
        <v>0</v>
      </c>
      <c r="BT109" s="37">
        <f>BT$4*投入係数表!BT108</f>
        <v>0</v>
      </c>
      <c r="BU109" s="37">
        <f>BU$4*投入係数表!BU108</f>
        <v>0</v>
      </c>
      <c r="BV109" s="37">
        <f>BV$4*投入係数表!BV108</f>
        <v>0</v>
      </c>
      <c r="BW109" s="37">
        <f>BW$4*投入係数表!BW108</f>
        <v>0</v>
      </c>
      <c r="BX109" s="37">
        <f>BX$4*投入係数表!BX108</f>
        <v>0</v>
      </c>
      <c r="BY109" s="37">
        <f>BY$4*投入係数表!BY108</f>
        <v>0</v>
      </c>
      <c r="BZ109" s="37">
        <f>BZ$4*投入係数表!BZ108</f>
        <v>0</v>
      </c>
      <c r="CA109" s="37">
        <f>CA$4*投入係数表!CA108</f>
        <v>0</v>
      </c>
      <c r="CB109" s="37">
        <f>CB$4*投入係数表!CB108</f>
        <v>0</v>
      </c>
      <c r="CC109" s="37">
        <f>CC$4*投入係数表!CC108</f>
        <v>0</v>
      </c>
      <c r="CD109" s="37">
        <f>CD$4*投入係数表!CD108</f>
        <v>0</v>
      </c>
      <c r="CE109" s="37">
        <f>CE$4*投入係数表!CE108</f>
        <v>0</v>
      </c>
      <c r="CF109" s="37">
        <f>CF$4*投入係数表!CF108</f>
        <v>0</v>
      </c>
      <c r="CG109" s="37">
        <f>CG$4*投入係数表!CG108</f>
        <v>0</v>
      </c>
      <c r="CH109" s="37">
        <f>CH$4*投入係数表!CH108</f>
        <v>0</v>
      </c>
      <c r="CI109" s="37">
        <f>CI$4*投入係数表!CI108</f>
        <v>0</v>
      </c>
      <c r="CJ109" s="37">
        <f>CJ$4*投入係数表!CJ108</f>
        <v>0</v>
      </c>
      <c r="CK109" s="37">
        <f>CK$4*投入係数表!CK108</f>
        <v>0</v>
      </c>
      <c r="CL109" s="37">
        <f>CL$4*投入係数表!CL108</f>
        <v>0</v>
      </c>
      <c r="CM109" s="37">
        <f>CM$4*投入係数表!CM108</f>
        <v>0</v>
      </c>
      <c r="CN109" s="37">
        <f>CN$4*投入係数表!CN108</f>
        <v>0</v>
      </c>
      <c r="CO109" s="37">
        <f>CO$4*投入係数表!CO108</f>
        <v>0</v>
      </c>
      <c r="CP109" s="37">
        <f>CP$4*投入係数表!CP108</f>
        <v>0</v>
      </c>
      <c r="CQ109" s="37">
        <f>CQ$4*投入係数表!CQ108</f>
        <v>0</v>
      </c>
      <c r="CR109" s="37">
        <f>CR$4*投入係数表!CR108</f>
        <v>0</v>
      </c>
      <c r="CS109" s="37">
        <f>CS$4*投入係数表!CS108</f>
        <v>0</v>
      </c>
      <c r="CT109" s="37">
        <f>CT$4*投入係数表!CT108</f>
        <v>0</v>
      </c>
      <c r="CU109" s="37">
        <f>CU$4*投入係数表!CU108</f>
        <v>0</v>
      </c>
      <c r="CV109" s="37">
        <f>CV$4*投入係数表!CV108</f>
        <v>0</v>
      </c>
      <c r="CW109" s="37">
        <f>CW$4*投入係数表!CW108</f>
        <v>0</v>
      </c>
      <c r="CX109" s="37">
        <f>CX$4*投入係数表!CX108</f>
        <v>0</v>
      </c>
      <c r="CY109" s="37">
        <f>CY$4*投入係数表!CY108</f>
        <v>0</v>
      </c>
      <c r="CZ109" s="37">
        <f>CZ$4*投入係数表!CZ108</f>
        <v>0</v>
      </c>
      <c r="DA109" s="37">
        <f>DA$4*投入係数表!DA108</f>
        <v>0</v>
      </c>
      <c r="DB109" s="37">
        <f>DB$4*投入係数表!DB108</f>
        <v>0</v>
      </c>
      <c r="DC109" s="37">
        <f>DC$4*投入係数表!DC108</f>
        <v>0</v>
      </c>
      <c r="DD109" s="37">
        <f>DD$4*投入係数表!DD108</f>
        <v>0</v>
      </c>
      <c r="DE109" s="34">
        <f t="shared" si="1"/>
        <v>0</v>
      </c>
    </row>
    <row r="110" spans="1:109" x14ac:dyDescent="0.15">
      <c r="A110" s="183" t="s">
        <v>308</v>
      </c>
      <c r="B110" s="184" t="s">
        <v>181</v>
      </c>
      <c r="C110" s="185">
        <f>C$4*投入係数表!C109</f>
        <v>0</v>
      </c>
      <c r="D110" s="185">
        <f>D$4*投入係数表!D109</f>
        <v>0</v>
      </c>
      <c r="E110" s="185">
        <f>E$4*投入係数表!E109</f>
        <v>0</v>
      </c>
      <c r="F110" s="185">
        <f>F$4*投入係数表!F109</f>
        <v>0</v>
      </c>
      <c r="G110" s="185">
        <f>G$4*投入係数表!G109</f>
        <v>0</v>
      </c>
      <c r="H110" s="185">
        <f>H$4*投入係数表!H109</f>
        <v>0</v>
      </c>
      <c r="I110" s="185">
        <f>I$4*投入係数表!I109</f>
        <v>0</v>
      </c>
      <c r="J110" s="185">
        <f>J$4*投入係数表!J109</f>
        <v>0</v>
      </c>
      <c r="K110" s="185">
        <f>K$4*投入係数表!K109</f>
        <v>0</v>
      </c>
      <c r="L110" s="185">
        <f>L$4*投入係数表!L109</f>
        <v>0</v>
      </c>
      <c r="M110" s="185">
        <f>M$4*投入係数表!M109</f>
        <v>0</v>
      </c>
      <c r="N110" s="185">
        <f>N$4*投入係数表!N109</f>
        <v>0</v>
      </c>
      <c r="O110" s="185">
        <f>O$4*投入係数表!O109</f>
        <v>0</v>
      </c>
      <c r="P110" s="185">
        <f>P$4*投入係数表!P109</f>
        <v>0</v>
      </c>
      <c r="Q110" s="185">
        <f>Q$4*投入係数表!Q109</f>
        <v>0</v>
      </c>
      <c r="R110" s="185">
        <f>R$4*投入係数表!R109</f>
        <v>0</v>
      </c>
      <c r="S110" s="185">
        <f>S$4*投入係数表!S109</f>
        <v>0</v>
      </c>
      <c r="T110" s="185">
        <f>T$4*投入係数表!T109</f>
        <v>0</v>
      </c>
      <c r="U110" s="185">
        <f>U$4*投入係数表!U109</f>
        <v>0</v>
      </c>
      <c r="V110" s="185">
        <f>V$4*投入係数表!V109</f>
        <v>0</v>
      </c>
      <c r="W110" s="185">
        <f>W$4*投入係数表!W109</f>
        <v>0</v>
      </c>
      <c r="X110" s="185">
        <f>X$4*投入係数表!X109</f>
        <v>0</v>
      </c>
      <c r="Y110" s="185">
        <f>Y$4*投入係数表!Y109</f>
        <v>0</v>
      </c>
      <c r="Z110" s="185">
        <f>Z$4*投入係数表!Z109</f>
        <v>0</v>
      </c>
      <c r="AA110" s="185">
        <f>AA$4*投入係数表!AA109</f>
        <v>0</v>
      </c>
      <c r="AB110" s="185">
        <f>AB$4*投入係数表!AB109</f>
        <v>0</v>
      </c>
      <c r="AC110" s="185">
        <f>AC$4*投入係数表!AC109</f>
        <v>0</v>
      </c>
      <c r="AD110" s="185">
        <f>AD$4*投入係数表!AD109</f>
        <v>0</v>
      </c>
      <c r="AE110" s="185">
        <f>AE$4*投入係数表!AE109</f>
        <v>0</v>
      </c>
      <c r="AF110" s="185">
        <f>AF$4*投入係数表!AF109</f>
        <v>0</v>
      </c>
      <c r="AG110" s="185">
        <f>AG$4*投入係数表!AG109</f>
        <v>0</v>
      </c>
      <c r="AH110" s="185">
        <f>AH$4*投入係数表!AH109</f>
        <v>0</v>
      </c>
      <c r="AI110" s="185">
        <f>AI$4*投入係数表!AI109</f>
        <v>0</v>
      </c>
      <c r="AJ110" s="185">
        <f>AJ$4*投入係数表!AJ109</f>
        <v>0</v>
      </c>
      <c r="AK110" s="185">
        <f>AK$4*投入係数表!AK109</f>
        <v>0</v>
      </c>
      <c r="AL110" s="185">
        <f>AL$4*投入係数表!AL109</f>
        <v>0</v>
      </c>
      <c r="AM110" s="185">
        <f>AM$4*投入係数表!AM109</f>
        <v>0</v>
      </c>
      <c r="AN110" s="185">
        <f>AN$4*投入係数表!AN109</f>
        <v>0</v>
      </c>
      <c r="AO110" s="185">
        <f>AO$4*投入係数表!AO109</f>
        <v>0</v>
      </c>
      <c r="AP110" s="185">
        <f>AP$4*投入係数表!AP109</f>
        <v>0</v>
      </c>
      <c r="AQ110" s="185">
        <f>AQ$4*投入係数表!AQ109</f>
        <v>0</v>
      </c>
      <c r="AR110" s="185">
        <f>AR$4*投入係数表!AR109</f>
        <v>0</v>
      </c>
      <c r="AS110" s="185">
        <f>AS$4*投入係数表!AS109</f>
        <v>0</v>
      </c>
      <c r="AT110" s="185">
        <f>AT$4*投入係数表!AT109</f>
        <v>0</v>
      </c>
      <c r="AU110" s="185">
        <f>AU$4*投入係数表!AU109</f>
        <v>0</v>
      </c>
      <c r="AV110" s="185">
        <f>AV$4*投入係数表!AV109</f>
        <v>0</v>
      </c>
      <c r="AW110" s="185">
        <f>AW$4*投入係数表!AW109</f>
        <v>0</v>
      </c>
      <c r="AX110" s="185">
        <f>AX$4*投入係数表!AX109</f>
        <v>0</v>
      </c>
      <c r="AY110" s="185">
        <f>AY$4*投入係数表!AY109</f>
        <v>0</v>
      </c>
      <c r="AZ110" s="185">
        <f>AZ$4*投入係数表!AZ109</f>
        <v>0</v>
      </c>
      <c r="BA110" s="185">
        <f>BA$4*投入係数表!BA109</f>
        <v>0</v>
      </c>
      <c r="BB110" s="185">
        <f>BB$4*投入係数表!BB109</f>
        <v>0</v>
      </c>
      <c r="BC110" s="185">
        <f>BC$4*投入係数表!BC109</f>
        <v>0</v>
      </c>
      <c r="BD110" s="185">
        <f>BD$4*投入係数表!BD109</f>
        <v>0</v>
      </c>
      <c r="BE110" s="185">
        <f>BE$4*投入係数表!BE109</f>
        <v>0</v>
      </c>
      <c r="BF110" s="185">
        <f>BF$4*投入係数表!BF109</f>
        <v>0</v>
      </c>
      <c r="BG110" s="185">
        <f>BG$4*投入係数表!BG109</f>
        <v>0</v>
      </c>
      <c r="BH110" s="185">
        <f>BH$4*投入係数表!BH109</f>
        <v>0</v>
      </c>
      <c r="BI110" s="185">
        <f>BI$4*投入係数表!BI109</f>
        <v>0</v>
      </c>
      <c r="BJ110" s="185">
        <f>BJ$4*投入係数表!BJ109</f>
        <v>0</v>
      </c>
      <c r="BK110" s="185">
        <f>BK$4*投入係数表!BK109</f>
        <v>0</v>
      </c>
      <c r="BL110" s="185">
        <f>BL$4*投入係数表!BL109</f>
        <v>0</v>
      </c>
      <c r="BM110" s="185">
        <f>BM$4*投入係数表!BM109</f>
        <v>0</v>
      </c>
      <c r="BN110" s="185">
        <f>BN$4*投入係数表!BN109</f>
        <v>0</v>
      </c>
      <c r="BO110" s="185">
        <f>BO$4*投入係数表!BO109</f>
        <v>0</v>
      </c>
      <c r="BP110" s="185">
        <f>BP$4*投入係数表!BP109</f>
        <v>0</v>
      </c>
      <c r="BQ110" s="185">
        <f>BQ$4*投入係数表!BQ109</f>
        <v>0</v>
      </c>
      <c r="BR110" s="185">
        <f>BR$4*投入係数表!BR109</f>
        <v>0</v>
      </c>
      <c r="BS110" s="185">
        <f>BS$4*投入係数表!BS109</f>
        <v>0</v>
      </c>
      <c r="BT110" s="185">
        <f>BT$4*投入係数表!BT109</f>
        <v>0</v>
      </c>
      <c r="BU110" s="185">
        <f>BU$4*投入係数表!BU109</f>
        <v>0</v>
      </c>
      <c r="BV110" s="185">
        <f>BV$4*投入係数表!BV109</f>
        <v>0</v>
      </c>
      <c r="BW110" s="185">
        <f>BW$4*投入係数表!BW109</f>
        <v>0</v>
      </c>
      <c r="BX110" s="185">
        <f>BX$4*投入係数表!BX109</f>
        <v>0</v>
      </c>
      <c r="BY110" s="185">
        <f>BY$4*投入係数表!BY109</f>
        <v>0</v>
      </c>
      <c r="BZ110" s="185">
        <f>BZ$4*投入係数表!BZ109</f>
        <v>0</v>
      </c>
      <c r="CA110" s="185">
        <f>CA$4*投入係数表!CA109</f>
        <v>0</v>
      </c>
      <c r="CB110" s="185">
        <f>CB$4*投入係数表!CB109</f>
        <v>0</v>
      </c>
      <c r="CC110" s="185">
        <f>CC$4*投入係数表!CC109</f>
        <v>0</v>
      </c>
      <c r="CD110" s="185">
        <f>CD$4*投入係数表!CD109</f>
        <v>0</v>
      </c>
      <c r="CE110" s="185">
        <f>CE$4*投入係数表!CE109</f>
        <v>0</v>
      </c>
      <c r="CF110" s="185">
        <f>CF$4*投入係数表!CF109</f>
        <v>0</v>
      </c>
      <c r="CG110" s="185">
        <f>CG$4*投入係数表!CG109</f>
        <v>0</v>
      </c>
      <c r="CH110" s="185">
        <f>CH$4*投入係数表!CH109</f>
        <v>0</v>
      </c>
      <c r="CI110" s="185">
        <f>CI$4*投入係数表!CI109</f>
        <v>0</v>
      </c>
      <c r="CJ110" s="185">
        <f>CJ$4*投入係数表!CJ109</f>
        <v>0</v>
      </c>
      <c r="CK110" s="185">
        <f>CK$4*投入係数表!CK109</f>
        <v>0</v>
      </c>
      <c r="CL110" s="185">
        <f>CL$4*投入係数表!CL109</f>
        <v>0</v>
      </c>
      <c r="CM110" s="185">
        <f>CM$4*投入係数表!CM109</f>
        <v>0</v>
      </c>
      <c r="CN110" s="185">
        <f>CN$4*投入係数表!CN109</f>
        <v>0</v>
      </c>
      <c r="CO110" s="185">
        <f>CO$4*投入係数表!CO109</f>
        <v>0</v>
      </c>
      <c r="CP110" s="185">
        <f>CP$4*投入係数表!CP109</f>
        <v>0</v>
      </c>
      <c r="CQ110" s="185">
        <f>CQ$4*投入係数表!CQ109</f>
        <v>0</v>
      </c>
      <c r="CR110" s="185">
        <f>CR$4*投入係数表!CR109</f>
        <v>0</v>
      </c>
      <c r="CS110" s="185">
        <f>CS$4*投入係数表!CS109</f>
        <v>0</v>
      </c>
      <c r="CT110" s="185">
        <f>CT$4*投入係数表!CT109</f>
        <v>0</v>
      </c>
      <c r="CU110" s="185">
        <f>CU$4*投入係数表!CU109</f>
        <v>0</v>
      </c>
      <c r="CV110" s="185">
        <f>CV$4*投入係数表!CV109</f>
        <v>0</v>
      </c>
      <c r="CW110" s="185">
        <f>CW$4*投入係数表!CW109</f>
        <v>0</v>
      </c>
      <c r="CX110" s="185">
        <f>CX$4*投入係数表!CX109</f>
        <v>0</v>
      </c>
      <c r="CY110" s="185">
        <f>CY$4*投入係数表!CY109</f>
        <v>0</v>
      </c>
      <c r="CZ110" s="185">
        <f>CZ$4*投入係数表!CZ109</f>
        <v>0</v>
      </c>
      <c r="DA110" s="185">
        <f>DA$4*投入係数表!DA109</f>
        <v>0</v>
      </c>
      <c r="DB110" s="185">
        <f>DB$4*投入係数表!DB109</f>
        <v>0</v>
      </c>
      <c r="DC110" s="185">
        <f>DC$4*投入係数表!DC109</f>
        <v>0</v>
      </c>
      <c r="DD110" s="185">
        <f>DD$4*投入係数表!DD109</f>
        <v>0</v>
      </c>
      <c r="DE110" s="186">
        <f t="shared" si="1"/>
        <v>0</v>
      </c>
    </row>
  </sheetData>
  <mergeCells count="1">
    <mergeCell ref="A2:B3"/>
  </mergeCells>
  <phoneticPr fontId="2"/>
  <pageMargins left="0.70866141732283472" right="0.70866141732283472" top="0.74803149606299213" bottom="0.74803149606299213" header="0.31496062992125984" footer="0.31496062992125984"/>
  <pageSetup paperSize="9" scale="60" orientation="landscape" r:id="rId1"/>
  <rowBreaks count="1" manualBreakCount="1">
    <brk id="49" max="109" man="1"/>
  </rowBreaks>
  <colBreaks count="2" manualBreakCount="2">
    <brk id="83" max="234" man="1"/>
    <brk id="97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BA7A7-7026-4EC6-8067-CED78157B9F3}">
  <sheetPr codeName="Sheet12">
    <pageSetUpPr fitToPage="1"/>
  </sheetPr>
  <dimension ref="A1:DN111"/>
  <sheetViews>
    <sheetView zoomScaleNormal="100" workbookViewId="0">
      <pane xSplit="2" ySplit="3" topLeftCell="C4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ColWidth="9" defaultRowHeight="13.5" x14ac:dyDescent="0.15"/>
  <cols>
    <col min="1" max="1" width="3.625" style="2" customWidth="1"/>
    <col min="2" max="2" width="29.625" style="3" customWidth="1"/>
    <col min="3" max="108" width="12.625" style="1" customWidth="1"/>
    <col min="109" max="110" width="12.625" customWidth="1"/>
    <col min="111" max="118" width="8.875" customWidth="1"/>
    <col min="119" max="16384" width="9" style="1"/>
  </cols>
  <sheetData>
    <row r="1" spans="1:118" ht="30" customHeight="1" x14ac:dyDescent="0.25">
      <c r="A1" s="14" t="s">
        <v>316</v>
      </c>
      <c r="B1" s="15"/>
      <c r="D1" s="4"/>
    </row>
    <row r="2" spans="1:118" x14ac:dyDescent="0.15">
      <c r="A2" s="340" t="s">
        <v>184</v>
      </c>
      <c r="B2" s="341"/>
      <c r="C2" s="30" t="s">
        <v>0</v>
      </c>
      <c r="D2" s="31" t="s">
        <v>2</v>
      </c>
      <c r="E2" s="31" t="s">
        <v>4</v>
      </c>
      <c r="F2" s="31" t="s">
        <v>6</v>
      </c>
      <c r="G2" s="31" t="s">
        <v>8</v>
      </c>
      <c r="H2" s="31" t="s">
        <v>10</v>
      </c>
      <c r="I2" s="31" t="s">
        <v>11</v>
      </c>
      <c r="J2" s="31" t="s">
        <v>12</v>
      </c>
      <c r="K2" s="31" t="s">
        <v>13</v>
      </c>
      <c r="L2" s="31" t="s">
        <v>14</v>
      </c>
      <c r="M2" s="31" t="s">
        <v>16</v>
      </c>
      <c r="N2" s="31" t="s">
        <v>17</v>
      </c>
      <c r="O2" s="31" t="s">
        <v>19</v>
      </c>
      <c r="P2" s="31" t="s">
        <v>21</v>
      </c>
      <c r="Q2" s="31" t="s">
        <v>22</v>
      </c>
      <c r="R2" s="31" t="s">
        <v>24</v>
      </c>
      <c r="S2" s="31" t="s">
        <v>26</v>
      </c>
      <c r="T2" s="31" t="s">
        <v>28</v>
      </c>
      <c r="U2" s="31" t="s">
        <v>30</v>
      </c>
      <c r="V2" s="31" t="s">
        <v>32</v>
      </c>
      <c r="W2" s="31" t="s">
        <v>33</v>
      </c>
      <c r="X2" s="31" t="s">
        <v>34</v>
      </c>
      <c r="Y2" s="31" t="s">
        <v>35</v>
      </c>
      <c r="Z2" s="31" t="s">
        <v>36</v>
      </c>
      <c r="AA2" s="31" t="s">
        <v>37</v>
      </c>
      <c r="AB2" s="31" t="s">
        <v>39</v>
      </c>
      <c r="AC2" s="31" t="s">
        <v>40</v>
      </c>
      <c r="AD2" s="31" t="s">
        <v>42</v>
      </c>
      <c r="AE2" s="31" t="s">
        <v>44</v>
      </c>
      <c r="AF2" s="31" t="s">
        <v>46</v>
      </c>
      <c r="AG2" s="31" t="s">
        <v>48</v>
      </c>
      <c r="AH2" s="31" t="s">
        <v>49</v>
      </c>
      <c r="AI2" s="31" t="s">
        <v>51</v>
      </c>
      <c r="AJ2" s="31" t="s">
        <v>53</v>
      </c>
      <c r="AK2" s="31" t="s">
        <v>55</v>
      </c>
      <c r="AL2" s="31" t="s">
        <v>57</v>
      </c>
      <c r="AM2" s="31" t="s">
        <v>59</v>
      </c>
      <c r="AN2" s="31" t="s">
        <v>61</v>
      </c>
      <c r="AO2" s="31" t="s">
        <v>62</v>
      </c>
      <c r="AP2" s="31" t="s">
        <v>64</v>
      </c>
      <c r="AQ2" s="31" t="s">
        <v>66</v>
      </c>
      <c r="AR2" s="31" t="s">
        <v>68</v>
      </c>
      <c r="AS2" s="31" t="s">
        <v>69</v>
      </c>
      <c r="AT2" s="31" t="s">
        <v>71</v>
      </c>
      <c r="AU2" s="31" t="s">
        <v>72</v>
      </c>
      <c r="AV2" s="31" t="s">
        <v>73</v>
      </c>
      <c r="AW2" s="31" t="s">
        <v>74</v>
      </c>
      <c r="AX2" s="31" t="s">
        <v>75</v>
      </c>
      <c r="AY2" s="31" t="s">
        <v>76</v>
      </c>
      <c r="AZ2" s="31" t="s">
        <v>78</v>
      </c>
      <c r="BA2" s="31" t="s">
        <v>79</v>
      </c>
      <c r="BB2" s="31" t="s">
        <v>81</v>
      </c>
      <c r="BC2" s="31" t="s">
        <v>82</v>
      </c>
      <c r="BD2" s="31" t="s">
        <v>83</v>
      </c>
      <c r="BE2" s="31" t="s">
        <v>84</v>
      </c>
      <c r="BF2" s="31" t="s">
        <v>85</v>
      </c>
      <c r="BG2" s="31" t="s">
        <v>87</v>
      </c>
      <c r="BH2" s="31" t="s">
        <v>89</v>
      </c>
      <c r="BI2" s="31" t="s">
        <v>90</v>
      </c>
      <c r="BJ2" s="31" t="s">
        <v>92</v>
      </c>
      <c r="BK2" s="31" t="s">
        <v>94</v>
      </c>
      <c r="BL2" s="31" t="s">
        <v>95</v>
      </c>
      <c r="BM2" s="31" t="s">
        <v>97</v>
      </c>
      <c r="BN2" s="31" t="s">
        <v>99</v>
      </c>
      <c r="BO2" s="31" t="s">
        <v>101</v>
      </c>
      <c r="BP2" s="31" t="s">
        <v>103</v>
      </c>
      <c r="BQ2" s="31" t="s">
        <v>105</v>
      </c>
      <c r="BR2" s="31" t="s">
        <v>107</v>
      </c>
      <c r="BS2" s="31" t="s">
        <v>108</v>
      </c>
      <c r="BT2" s="31" t="s">
        <v>110</v>
      </c>
      <c r="BU2" s="31" t="s">
        <v>112</v>
      </c>
      <c r="BV2" s="31" t="s">
        <v>114</v>
      </c>
      <c r="BW2" s="31" t="s">
        <v>116</v>
      </c>
      <c r="BX2" s="31" t="s">
        <v>118</v>
      </c>
      <c r="BY2" s="31" t="s">
        <v>120</v>
      </c>
      <c r="BZ2" s="31" t="s">
        <v>122</v>
      </c>
      <c r="CA2" s="31" t="s">
        <v>124</v>
      </c>
      <c r="CB2" s="31" t="s">
        <v>126</v>
      </c>
      <c r="CC2" s="31" t="s">
        <v>127</v>
      </c>
      <c r="CD2" s="31" t="s">
        <v>129</v>
      </c>
      <c r="CE2" s="31" t="s">
        <v>131</v>
      </c>
      <c r="CF2" s="31" t="s">
        <v>133</v>
      </c>
      <c r="CG2" s="31" t="s">
        <v>134</v>
      </c>
      <c r="CH2" s="31" t="s">
        <v>136</v>
      </c>
      <c r="CI2" s="31" t="s">
        <v>137</v>
      </c>
      <c r="CJ2" s="31" t="s">
        <v>139</v>
      </c>
      <c r="CK2" s="31" t="s">
        <v>141</v>
      </c>
      <c r="CL2" s="31" t="s">
        <v>142</v>
      </c>
      <c r="CM2" s="31" t="s">
        <v>143</v>
      </c>
      <c r="CN2" s="31" t="s">
        <v>144</v>
      </c>
      <c r="CO2" s="31" t="s">
        <v>146</v>
      </c>
      <c r="CP2" s="31" t="s">
        <v>148</v>
      </c>
      <c r="CQ2" s="31" t="s">
        <v>150</v>
      </c>
      <c r="CR2" s="31" t="s">
        <v>151</v>
      </c>
      <c r="CS2" s="31" t="s">
        <v>152</v>
      </c>
      <c r="CT2" s="31" t="s">
        <v>154</v>
      </c>
      <c r="CU2" s="31" t="s">
        <v>155</v>
      </c>
      <c r="CV2" s="31" t="s">
        <v>156</v>
      </c>
      <c r="CW2" s="31" t="s">
        <v>158</v>
      </c>
      <c r="CX2" s="31" t="s">
        <v>159</v>
      </c>
      <c r="CY2" s="31" t="s">
        <v>161</v>
      </c>
      <c r="CZ2" s="31" t="s">
        <v>163</v>
      </c>
      <c r="DA2" s="31" t="s">
        <v>164</v>
      </c>
      <c r="DB2" s="31" t="s">
        <v>165</v>
      </c>
      <c r="DC2" s="31" t="s">
        <v>166</v>
      </c>
      <c r="DD2" s="31" t="s">
        <v>308</v>
      </c>
      <c r="DE2" s="346" t="s">
        <v>185</v>
      </c>
      <c r="DF2" s="346" t="s">
        <v>183</v>
      </c>
      <c r="DG2" s="1"/>
      <c r="DH2" s="1"/>
      <c r="DI2" s="1"/>
      <c r="DJ2" s="1"/>
      <c r="DK2" s="1"/>
      <c r="DL2" s="1"/>
      <c r="DM2" s="1"/>
      <c r="DN2" s="1"/>
    </row>
    <row r="3" spans="1:118" customFormat="1" ht="36" customHeight="1" x14ac:dyDescent="0.15">
      <c r="A3" s="342"/>
      <c r="B3" s="343"/>
      <c r="C3" s="5" t="s">
        <v>1</v>
      </c>
      <c r="D3" s="6" t="s">
        <v>3</v>
      </c>
      <c r="E3" s="6" t="s">
        <v>5</v>
      </c>
      <c r="F3" s="6" t="s">
        <v>7</v>
      </c>
      <c r="G3" s="6" t="s">
        <v>9</v>
      </c>
      <c r="H3" s="6" t="s">
        <v>170</v>
      </c>
      <c r="I3" s="6" t="s">
        <v>278</v>
      </c>
      <c r="J3" s="6" t="s">
        <v>171</v>
      </c>
      <c r="K3" s="6" t="s">
        <v>15</v>
      </c>
      <c r="L3" s="6" t="s">
        <v>279</v>
      </c>
      <c r="M3" s="6" t="s">
        <v>18</v>
      </c>
      <c r="N3" s="6" t="s">
        <v>20</v>
      </c>
      <c r="O3" s="6" t="s">
        <v>280</v>
      </c>
      <c r="P3" s="6" t="s">
        <v>23</v>
      </c>
      <c r="Q3" s="6" t="s">
        <v>25</v>
      </c>
      <c r="R3" s="6" t="s">
        <v>27</v>
      </c>
      <c r="S3" s="6" t="s">
        <v>29</v>
      </c>
      <c r="T3" s="6" t="s">
        <v>31</v>
      </c>
      <c r="U3" s="6" t="s">
        <v>172</v>
      </c>
      <c r="V3" s="6" t="s">
        <v>281</v>
      </c>
      <c r="W3" s="6" t="s">
        <v>282</v>
      </c>
      <c r="X3" s="6" t="s">
        <v>283</v>
      </c>
      <c r="Y3" s="6" t="s">
        <v>38</v>
      </c>
      <c r="Z3" s="6" t="s">
        <v>284</v>
      </c>
      <c r="AA3" s="6" t="s">
        <v>41</v>
      </c>
      <c r="AB3" s="6" t="s">
        <v>43</v>
      </c>
      <c r="AC3" s="6" t="s">
        <v>45</v>
      </c>
      <c r="AD3" s="6" t="s">
        <v>47</v>
      </c>
      <c r="AE3" s="6" t="s">
        <v>285</v>
      </c>
      <c r="AF3" s="6" t="s">
        <v>50</v>
      </c>
      <c r="AG3" s="6" t="s">
        <v>52</v>
      </c>
      <c r="AH3" s="6" t="s">
        <v>54</v>
      </c>
      <c r="AI3" s="6" t="s">
        <v>56</v>
      </c>
      <c r="AJ3" s="6" t="s">
        <v>58</v>
      </c>
      <c r="AK3" s="6" t="s">
        <v>60</v>
      </c>
      <c r="AL3" s="6" t="s">
        <v>286</v>
      </c>
      <c r="AM3" s="6" t="s">
        <v>63</v>
      </c>
      <c r="AN3" s="6" t="s">
        <v>65</v>
      </c>
      <c r="AO3" s="6" t="s">
        <v>67</v>
      </c>
      <c r="AP3" s="6" t="s">
        <v>287</v>
      </c>
      <c r="AQ3" s="6" t="s">
        <v>70</v>
      </c>
      <c r="AR3" s="6" t="s">
        <v>288</v>
      </c>
      <c r="AS3" s="6" t="s">
        <v>289</v>
      </c>
      <c r="AT3" s="6" t="s">
        <v>290</v>
      </c>
      <c r="AU3" s="6" t="s">
        <v>291</v>
      </c>
      <c r="AV3" s="6" t="s">
        <v>174</v>
      </c>
      <c r="AW3" s="6" t="s">
        <v>173</v>
      </c>
      <c r="AX3" s="6" t="s">
        <v>80</v>
      </c>
      <c r="AY3" s="6" t="s">
        <v>77</v>
      </c>
      <c r="AZ3" s="6" t="s">
        <v>292</v>
      </c>
      <c r="BA3" s="6" t="s">
        <v>293</v>
      </c>
      <c r="BB3" s="6" t="s">
        <v>294</v>
      </c>
      <c r="BC3" s="6" t="s">
        <v>86</v>
      </c>
      <c r="BD3" s="6" t="s">
        <v>88</v>
      </c>
      <c r="BE3" s="6" t="s">
        <v>295</v>
      </c>
      <c r="BF3" s="6" t="s">
        <v>91</v>
      </c>
      <c r="BG3" s="6" t="s">
        <v>93</v>
      </c>
      <c r="BH3" s="6" t="s">
        <v>96</v>
      </c>
      <c r="BI3" s="6" t="s">
        <v>98</v>
      </c>
      <c r="BJ3" s="6" t="s">
        <v>100</v>
      </c>
      <c r="BK3" s="6" t="s">
        <v>102</v>
      </c>
      <c r="BL3" s="6" t="s">
        <v>104</v>
      </c>
      <c r="BM3" s="6" t="s">
        <v>106</v>
      </c>
      <c r="BN3" s="6" t="s">
        <v>306</v>
      </c>
      <c r="BO3" s="6" t="s">
        <v>109</v>
      </c>
      <c r="BP3" s="6" t="s">
        <v>111</v>
      </c>
      <c r="BQ3" s="6" t="s">
        <v>113</v>
      </c>
      <c r="BR3" s="6" t="s">
        <v>115</v>
      </c>
      <c r="BS3" s="6" t="s">
        <v>117</v>
      </c>
      <c r="BT3" s="6" t="s">
        <v>119</v>
      </c>
      <c r="BU3" s="6" t="s">
        <v>121</v>
      </c>
      <c r="BV3" s="6" t="s">
        <v>123</v>
      </c>
      <c r="BW3" s="6" t="s">
        <v>125</v>
      </c>
      <c r="BX3" s="6" t="s">
        <v>296</v>
      </c>
      <c r="BY3" s="6" t="s">
        <v>128</v>
      </c>
      <c r="BZ3" s="6" t="s">
        <v>130</v>
      </c>
      <c r="CA3" s="6" t="s">
        <v>132</v>
      </c>
      <c r="CB3" s="6" t="s">
        <v>175</v>
      </c>
      <c r="CC3" s="6" t="s">
        <v>135</v>
      </c>
      <c r="CD3" s="6" t="s">
        <v>297</v>
      </c>
      <c r="CE3" s="6" t="s">
        <v>298</v>
      </c>
      <c r="CF3" s="6" t="s">
        <v>138</v>
      </c>
      <c r="CG3" s="6" t="s">
        <v>140</v>
      </c>
      <c r="CH3" s="6" t="s">
        <v>176</v>
      </c>
      <c r="CI3" s="6" t="s">
        <v>177</v>
      </c>
      <c r="CJ3" s="6" t="s">
        <v>299</v>
      </c>
      <c r="CK3" s="6" t="s">
        <v>145</v>
      </c>
      <c r="CL3" s="6" t="s">
        <v>147</v>
      </c>
      <c r="CM3" s="6" t="s">
        <v>149</v>
      </c>
      <c r="CN3" s="6" t="s">
        <v>300</v>
      </c>
      <c r="CO3" s="6" t="s">
        <v>301</v>
      </c>
      <c r="CP3" s="6" t="s">
        <v>302</v>
      </c>
      <c r="CQ3" s="6" t="s">
        <v>153</v>
      </c>
      <c r="CR3" s="6" t="s">
        <v>303</v>
      </c>
      <c r="CS3" s="6" t="s">
        <v>157</v>
      </c>
      <c r="CT3" s="6" t="s">
        <v>178</v>
      </c>
      <c r="CU3" s="6" t="s">
        <v>304</v>
      </c>
      <c r="CV3" s="6" t="s">
        <v>160</v>
      </c>
      <c r="CW3" s="6" t="s">
        <v>179</v>
      </c>
      <c r="CX3" s="6" t="s">
        <v>305</v>
      </c>
      <c r="CY3" s="6" t="s">
        <v>180</v>
      </c>
      <c r="CZ3" s="6" t="s">
        <v>162</v>
      </c>
      <c r="DA3" s="6" t="s">
        <v>307</v>
      </c>
      <c r="DB3" s="6" t="s">
        <v>167</v>
      </c>
      <c r="DC3" s="6" t="s">
        <v>168</v>
      </c>
      <c r="DD3" s="6" t="s">
        <v>181</v>
      </c>
      <c r="DE3" s="347"/>
      <c r="DF3" s="347"/>
    </row>
    <row r="4" spans="1:118" customFormat="1" ht="13.5" customHeight="1" x14ac:dyDescent="0.15">
      <c r="A4" s="8" t="s">
        <v>0</v>
      </c>
      <c r="B4" s="9" t="s">
        <v>1</v>
      </c>
      <c r="C4" s="18">
        <v>1.011929258651433</v>
      </c>
      <c r="D4" s="19">
        <v>4.1432480318092872E-2</v>
      </c>
      <c r="E4" s="19">
        <v>6.0133047523830497E-3</v>
      </c>
      <c r="F4" s="19">
        <v>8.8584391466985535E-4</v>
      </c>
      <c r="G4" s="19">
        <v>6.2683427752576772E-4</v>
      </c>
      <c r="H4" s="19">
        <v>0</v>
      </c>
      <c r="I4" s="19">
        <v>5.1356058004925808E-5</v>
      </c>
      <c r="J4" s="19">
        <v>0.13214754800535358</v>
      </c>
      <c r="K4" s="19">
        <v>9.2522482068753062E-3</v>
      </c>
      <c r="L4" s="19">
        <v>0.120360486003252</v>
      </c>
      <c r="M4" s="19">
        <v>5.3516820199803411E-3</v>
      </c>
      <c r="N4" s="19">
        <v>5.1370209631234189E-4</v>
      </c>
      <c r="O4" s="19">
        <v>1.8684957138679313E-4</v>
      </c>
      <c r="P4" s="19">
        <v>2.8275707170775602E-5</v>
      </c>
      <c r="Q4" s="19">
        <v>1.373432551262477E-3</v>
      </c>
      <c r="R4" s="19">
        <v>1.0525959539973044E-4</v>
      </c>
      <c r="S4" s="19">
        <v>4.6583054208986256E-5</v>
      </c>
      <c r="T4" s="19">
        <v>3.4333669866744022E-5</v>
      </c>
      <c r="U4" s="19">
        <v>2.0603812086552046E-5</v>
      </c>
      <c r="V4" s="19">
        <v>0</v>
      </c>
      <c r="W4" s="19">
        <v>4.2977783377685908E-4</v>
      </c>
      <c r="X4" s="19">
        <v>6.5298478472815809E-5</v>
      </c>
      <c r="Y4" s="19">
        <v>2.7755424440404778E-3</v>
      </c>
      <c r="Z4" s="19">
        <v>6.1941909784542497E-4</v>
      </c>
      <c r="AA4" s="19">
        <v>1.0553365361770278E-6</v>
      </c>
      <c r="AB4" s="19">
        <v>1.1917557263606169E-5</v>
      </c>
      <c r="AC4" s="19">
        <v>1.4278428270431938E-5</v>
      </c>
      <c r="AD4" s="19">
        <v>2.6942975556013528E-2</v>
      </c>
      <c r="AE4" s="19">
        <v>7.682044963619204E-4</v>
      </c>
      <c r="AF4" s="19">
        <v>2.7851433694500842E-5</v>
      </c>
      <c r="AG4" s="19">
        <v>1.6299912590146176E-5</v>
      </c>
      <c r="AH4" s="19">
        <v>5.7816876159917177E-5</v>
      </c>
      <c r="AI4" s="19">
        <v>1.5868121327230735E-4</v>
      </c>
      <c r="AJ4" s="19">
        <v>1.0480406436638459E-5</v>
      </c>
      <c r="AK4" s="19">
        <v>1.3959435698869347E-5</v>
      </c>
      <c r="AL4" s="19">
        <v>1.7481228448213381E-5</v>
      </c>
      <c r="AM4" s="19">
        <v>5.5782098150931253E-6</v>
      </c>
      <c r="AN4" s="19">
        <v>5.9916553040196158E-6</v>
      </c>
      <c r="AO4" s="19">
        <v>7.8138818014538396E-6</v>
      </c>
      <c r="AP4" s="19">
        <v>2.082430721255237E-5</v>
      </c>
      <c r="AQ4" s="19">
        <v>9.2334980547825912E-6</v>
      </c>
      <c r="AR4" s="19">
        <v>5.537075554622087E-5</v>
      </c>
      <c r="AS4" s="19">
        <v>4.6551949458196691E-5</v>
      </c>
      <c r="AT4" s="19">
        <v>5.3800606748913394E-5</v>
      </c>
      <c r="AU4" s="19">
        <v>2.5082543455990585E-5</v>
      </c>
      <c r="AV4" s="19">
        <v>1.1998808485095928E-5</v>
      </c>
      <c r="AW4" s="19">
        <v>3.8472907597455409E-5</v>
      </c>
      <c r="AX4" s="19">
        <v>3.7394631504698023E-5</v>
      </c>
      <c r="AY4" s="19">
        <v>1.1892124324094619E-5</v>
      </c>
      <c r="AZ4" s="19">
        <v>1.3147008043203749E-5</v>
      </c>
      <c r="BA4" s="19">
        <v>4.2304895814209047E-5</v>
      </c>
      <c r="BB4" s="19">
        <v>1.5264410487501627E-5</v>
      </c>
      <c r="BC4" s="19">
        <v>0</v>
      </c>
      <c r="BD4" s="19">
        <v>1.2094732626926106E-4</v>
      </c>
      <c r="BE4" s="19">
        <v>9.309941568710843E-5</v>
      </c>
      <c r="BF4" s="19">
        <v>8.1601015905492289E-5</v>
      </c>
      <c r="BG4" s="19">
        <v>9.9326874509897891E-6</v>
      </c>
      <c r="BH4" s="19">
        <v>4.8251583305793872E-3</v>
      </c>
      <c r="BI4" s="19">
        <v>4.2641001330417703E-5</v>
      </c>
      <c r="BJ4" s="19">
        <v>3.4593195752820674E-4</v>
      </c>
      <c r="BK4" s="19">
        <v>2.8279343193886865E-5</v>
      </c>
      <c r="BL4" s="19">
        <v>9.8067921922504147E-4</v>
      </c>
      <c r="BM4" s="19">
        <v>1.3966406898951742E-3</v>
      </c>
      <c r="BN4" s="19">
        <v>1.2993476998827834E-5</v>
      </c>
      <c r="BO4" s="19">
        <v>1.39419042058761E-5</v>
      </c>
      <c r="BP4" s="19">
        <v>2.8701287576762928E-5</v>
      </c>
      <c r="BQ4" s="19">
        <v>1.0009232147288335E-4</v>
      </c>
      <c r="BR4" s="19">
        <v>1.0228847396211248E-4</v>
      </c>
      <c r="BS4" s="19">
        <v>1.0814774977128791E-5</v>
      </c>
      <c r="BT4" s="19">
        <v>8.9230806707728461E-6</v>
      </c>
      <c r="BU4" s="19">
        <v>7.8259215703775446E-6</v>
      </c>
      <c r="BV4" s="19">
        <v>6.5544082816102645E-6</v>
      </c>
      <c r="BW4" s="19">
        <v>2.0525523005573001E-5</v>
      </c>
      <c r="BX4" s="19">
        <v>2.0246506578320042E-5</v>
      </c>
      <c r="BY4" s="19">
        <v>8.442648381221049E-5</v>
      </c>
      <c r="BZ4" s="19">
        <v>1.9371794439745581E-5</v>
      </c>
      <c r="CA4" s="19">
        <v>1.1353467288260593E-5</v>
      </c>
      <c r="CB4" s="19">
        <v>1.3433404665039953E-5</v>
      </c>
      <c r="CC4" s="19">
        <v>1.687499405528766E-5</v>
      </c>
      <c r="CD4" s="19">
        <v>2.5502367347935109E-5</v>
      </c>
      <c r="CE4" s="19">
        <v>7.1117104182675535E-6</v>
      </c>
      <c r="CF4" s="19">
        <v>2.6556686017187926E-5</v>
      </c>
      <c r="CG4" s="19">
        <v>8.9214631463932213E-5</v>
      </c>
      <c r="CH4" s="19">
        <v>2.297936258176017E-5</v>
      </c>
      <c r="CI4" s="19">
        <v>2.3573841530775436E-5</v>
      </c>
      <c r="CJ4" s="19">
        <v>9.2201593439104545E-5</v>
      </c>
      <c r="CK4" s="19">
        <v>4.500458505000406E-5</v>
      </c>
      <c r="CL4" s="19">
        <v>1.6179749764247318E-3</v>
      </c>
      <c r="CM4" s="19">
        <v>2.2383040288208487E-4</v>
      </c>
      <c r="CN4" s="19">
        <v>6.1502516639143725E-4</v>
      </c>
      <c r="CO4" s="19">
        <v>1.9234994910463133E-5</v>
      </c>
      <c r="CP4" s="19">
        <v>1.9157298839129026E-3</v>
      </c>
      <c r="CQ4" s="19">
        <v>3.2227112360691001E-3</v>
      </c>
      <c r="CR4" s="19">
        <v>1.223241342093166E-3</v>
      </c>
      <c r="CS4" s="19">
        <v>7.3633469078217395E-5</v>
      </c>
      <c r="CT4" s="19">
        <v>5.1871317221515588E-5</v>
      </c>
      <c r="CU4" s="19">
        <v>2.3488077769377415E-4</v>
      </c>
      <c r="CV4" s="19">
        <v>1.3957973790362354E-5</v>
      </c>
      <c r="CW4" s="19">
        <v>1.1712041161948081E-2</v>
      </c>
      <c r="CX4" s="19">
        <v>1.4883569080315996E-2</v>
      </c>
      <c r="CY4" s="19">
        <v>1.2480756747090696E-4</v>
      </c>
      <c r="CZ4" s="19">
        <v>1.5639776797005528E-3</v>
      </c>
      <c r="DA4" s="19">
        <v>1.6322431771041478E-3</v>
      </c>
      <c r="DB4" s="19">
        <v>3.6655764057941412E-3</v>
      </c>
      <c r="DC4" s="19">
        <v>1.5274657656681308E-4</v>
      </c>
      <c r="DD4" s="19">
        <v>2.9620221660561143E-5</v>
      </c>
      <c r="DE4" s="28">
        <v>1.4144039411933043</v>
      </c>
      <c r="DF4" s="20">
        <v>1.1254881862914057</v>
      </c>
    </row>
    <row r="5" spans="1:118" x14ac:dyDescent="0.15">
      <c r="A5" s="8" t="s">
        <v>2</v>
      </c>
      <c r="B5" s="9" t="s">
        <v>3</v>
      </c>
      <c r="C5" s="17">
        <v>2.4539848532311626E-3</v>
      </c>
      <c r="D5" s="12">
        <v>1.039535867843518</v>
      </c>
      <c r="E5" s="12">
        <v>1.4018990002872055E-2</v>
      </c>
      <c r="F5" s="12">
        <v>1.8196215855702992E-4</v>
      </c>
      <c r="G5" s="12">
        <v>9.5571791987891105E-5</v>
      </c>
      <c r="H5" s="12">
        <v>0</v>
      </c>
      <c r="I5" s="12">
        <v>7.6318565495384328E-7</v>
      </c>
      <c r="J5" s="12">
        <v>2.5237812736308627E-2</v>
      </c>
      <c r="K5" s="12">
        <v>3.3611516732642355E-4</v>
      </c>
      <c r="L5" s="12">
        <v>9.2223129807295356E-3</v>
      </c>
      <c r="M5" s="12">
        <v>2.4778201718207807E-4</v>
      </c>
      <c r="N5" s="12">
        <v>4.5664656133186359E-5</v>
      </c>
      <c r="O5" s="12">
        <v>3.0413361915032379E-5</v>
      </c>
      <c r="P5" s="12">
        <v>2.0504665710174828E-6</v>
      </c>
      <c r="Q5" s="12">
        <v>2.829813982625286E-5</v>
      </c>
      <c r="R5" s="12">
        <v>2.6322067375672806E-6</v>
      </c>
      <c r="S5" s="12">
        <v>1.0467042785973276E-6</v>
      </c>
      <c r="T5" s="12">
        <v>2.4532908550750339E-4</v>
      </c>
      <c r="U5" s="12">
        <v>1.7894669737146039E-6</v>
      </c>
      <c r="V5" s="12">
        <v>0</v>
      </c>
      <c r="W5" s="12">
        <v>6.6979935806153932E-5</v>
      </c>
      <c r="X5" s="12">
        <v>1.7775458142540765E-6</v>
      </c>
      <c r="Y5" s="12">
        <v>1.2214134886765068E-4</v>
      </c>
      <c r="Z5" s="12">
        <v>7.6363377994821452E-5</v>
      </c>
      <c r="AA5" s="12">
        <v>1.6801903785219159E-8</v>
      </c>
      <c r="AB5" s="12">
        <v>4.1264584155595297E-7</v>
      </c>
      <c r="AC5" s="12">
        <v>3.9015610615247875E-7</v>
      </c>
      <c r="AD5" s="12">
        <v>6.5717920903307056E-5</v>
      </c>
      <c r="AE5" s="12">
        <v>3.6052038235422339E-3</v>
      </c>
      <c r="AF5" s="12">
        <v>2.4779226751581663E-6</v>
      </c>
      <c r="AG5" s="12">
        <v>3.5262616211046739E-7</v>
      </c>
      <c r="AH5" s="12">
        <v>6.7029830445005354E-6</v>
      </c>
      <c r="AI5" s="12">
        <v>1.0400916831734895E-5</v>
      </c>
      <c r="AJ5" s="12">
        <v>1.5480638177186645E-7</v>
      </c>
      <c r="AK5" s="12">
        <v>1.5562815504846905E-7</v>
      </c>
      <c r="AL5" s="12">
        <v>3.0053726428513108E-7</v>
      </c>
      <c r="AM5" s="12">
        <v>6.0399290828492485E-8</v>
      </c>
      <c r="AN5" s="12">
        <v>9.7387627209114033E-8</v>
      </c>
      <c r="AO5" s="12">
        <v>1.2120346511775785E-7</v>
      </c>
      <c r="AP5" s="12">
        <v>4.8541755977442454E-7</v>
      </c>
      <c r="AQ5" s="12">
        <v>1.9007447572519E-7</v>
      </c>
      <c r="AR5" s="12">
        <v>3.7941715234145109E-7</v>
      </c>
      <c r="AS5" s="12">
        <v>3.0592578741631627E-7</v>
      </c>
      <c r="AT5" s="12">
        <v>8.4115889206002568E-7</v>
      </c>
      <c r="AU5" s="12">
        <v>4.0200773348729029E-7</v>
      </c>
      <c r="AV5" s="12">
        <v>5.8461427387513716E-7</v>
      </c>
      <c r="AW5" s="12">
        <v>4.1847490438777879E-7</v>
      </c>
      <c r="AX5" s="12">
        <v>5.2375410836928766E-7</v>
      </c>
      <c r="AY5" s="12">
        <v>3.4123797761177381E-7</v>
      </c>
      <c r="AZ5" s="12">
        <v>4.6767292731434751E-7</v>
      </c>
      <c r="BA5" s="12">
        <v>9.3741476680683139E-7</v>
      </c>
      <c r="BB5" s="12">
        <v>2.3381686742780837E-7</v>
      </c>
      <c r="BC5" s="12">
        <v>0</v>
      </c>
      <c r="BD5" s="12">
        <v>4.3669515349786371E-7</v>
      </c>
      <c r="BE5" s="12">
        <v>4.2442173676612466E-7</v>
      </c>
      <c r="BF5" s="12">
        <v>6.1084351112097696E-7</v>
      </c>
      <c r="BG5" s="12">
        <v>1.0752189294916854E-7</v>
      </c>
      <c r="BH5" s="12">
        <v>5.5120079802324431E-5</v>
      </c>
      <c r="BI5" s="12">
        <v>2.8740300345648118E-7</v>
      </c>
      <c r="BJ5" s="12">
        <v>1.9628853169547154E-6</v>
      </c>
      <c r="BK5" s="12">
        <v>5.3411592254708053E-7</v>
      </c>
      <c r="BL5" s="12">
        <v>2.7778182775444919E-6</v>
      </c>
      <c r="BM5" s="12">
        <v>3.7395737916740032E-6</v>
      </c>
      <c r="BN5" s="12">
        <v>3.294598050943101E-7</v>
      </c>
      <c r="BO5" s="12">
        <v>1.4754832263187146E-6</v>
      </c>
      <c r="BP5" s="12">
        <v>3.8797321215966609E-7</v>
      </c>
      <c r="BQ5" s="12">
        <v>4.9413819822486854E-7</v>
      </c>
      <c r="BR5" s="12">
        <v>5.5861205181126044E-7</v>
      </c>
      <c r="BS5" s="12">
        <v>2.6057423936587226E-7</v>
      </c>
      <c r="BT5" s="12">
        <v>3.1705879090541418E-7</v>
      </c>
      <c r="BU5" s="12">
        <v>2.5799261725372868E-7</v>
      </c>
      <c r="BV5" s="12">
        <v>1.0696523811600147E-7</v>
      </c>
      <c r="BW5" s="12">
        <v>1.4092329526713557E-6</v>
      </c>
      <c r="BX5" s="12">
        <v>2.2460235943770033E-7</v>
      </c>
      <c r="BY5" s="12">
        <v>4.770044574777338E-7</v>
      </c>
      <c r="BZ5" s="12">
        <v>2.3561319655477418E-7</v>
      </c>
      <c r="CA5" s="12">
        <v>1.7024619312010306E-7</v>
      </c>
      <c r="CB5" s="12">
        <v>2.9367733787912363E-7</v>
      </c>
      <c r="CC5" s="12">
        <v>3.3745317171678682E-7</v>
      </c>
      <c r="CD5" s="12">
        <v>4.6192736773594668E-7</v>
      </c>
      <c r="CE5" s="12">
        <v>2.4233158638753124E-7</v>
      </c>
      <c r="CF5" s="12">
        <v>2.1096240397986569E-6</v>
      </c>
      <c r="CG5" s="12">
        <v>9.5994438923253457E-7</v>
      </c>
      <c r="CH5" s="12">
        <v>1.276984889125375E-6</v>
      </c>
      <c r="CI5" s="12">
        <v>1.9156417500838202E-6</v>
      </c>
      <c r="CJ5" s="12">
        <v>1.7614538281417012E-6</v>
      </c>
      <c r="CK5" s="12">
        <v>5.0510849471331573E-6</v>
      </c>
      <c r="CL5" s="12">
        <v>2.0319971503623637E-4</v>
      </c>
      <c r="CM5" s="12">
        <v>4.1538711274565653E-4</v>
      </c>
      <c r="CN5" s="12">
        <v>7.7456315650105282E-5</v>
      </c>
      <c r="CO5" s="12">
        <v>4.1102328724906797E-7</v>
      </c>
      <c r="CP5" s="12">
        <v>2.7492551759830301E-4</v>
      </c>
      <c r="CQ5" s="12">
        <v>4.9471638884796909E-4</v>
      </c>
      <c r="CR5" s="12">
        <v>1.3488945924221478E-5</v>
      </c>
      <c r="CS5" s="12">
        <v>7.3477451680346277E-7</v>
      </c>
      <c r="CT5" s="12">
        <v>7.4509388551919861E-7</v>
      </c>
      <c r="CU5" s="12">
        <v>7.4703888406200093E-7</v>
      </c>
      <c r="CV5" s="12">
        <v>4.685855968412618E-7</v>
      </c>
      <c r="CW5" s="12">
        <v>1.2948230968863111E-3</v>
      </c>
      <c r="CX5" s="12">
        <v>2.7020292186388144E-3</v>
      </c>
      <c r="CY5" s="12">
        <v>1.096781378837824E-6</v>
      </c>
      <c r="CZ5" s="12">
        <v>5.3518473357045379E-6</v>
      </c>
      <c r="DA5" s="12">
        <v>9.416846622841341E-6</v>
      </c>
      <c r="DB5" s="12">
        <v>1.7089231538852917E-4</v>
      </c>
      <c r="DC5" s="12">
        <v>1.9019758528198779E-6</v>
      </c>
      <c r="DD5" s="12">
        <v>1.7761040687435054E-6</v>
      </c>
      <c r="DE5" s="23">
        <v>1.1014110109168145</v>
      </c>
      <c r="DF5" s="20">
        <v>0.87642931763347776</v>
      </c>
      <c r="DG5" s="1"/>
      <c r="DH5" s="1"/>
      <c r="DI5" s="1"/>
      <c r="DJ5" s="1"/>
      <c r="DK5" s="1"/>
      <c r="DL5" s="1"/>
      <c r="DM5" s="1"/>
      <c r="DN5" s="1"/>
    </row>
    <row r="6" spans="1:118" x14ac:dyDescent="0.15">
      <c r="A6" s="8" t="s">
        <v>4</v>
      </c>
      <c r="B6" s="9" t="s">
        <v>5</v>
      </c>
      <c r="C6" s="17">
        <v>5.728374631790125E-2</v>
      </c>
      <c r="D6" s="12">
        <v>3.1903533222185261E-2</v>
      </c>
      <c r="E6" s="12">
        <v>1.0007386444402606</v>
      </c>
      <c r="F6" s="12">
        <v>1.0403359466700483E-4</v>
      </c>
      <c r="G6" s="12">
        <v>3.8162721015498864E-5</v>
      </c>
      <c r="H6" s="12">
        <v>0</v>
      </c>
      <c r="I6" s="12">
        <v>2.9283918982203025E-6</v>
      </c>
      <c r="J6" s="12">
        <v>8.1892810842114534E-3</v>
      </c>
      <c r="K6" s="12">
        <v>5.3267701487927214E-4</v>
      </c>
      <c r="L6" s="12">
        <v>7.0674694729056476E-3</v>
      </c>
      <c r="M6" s="12">
        <v>3.0962890870225759E-4</v>
      </c>
      <c r="N6" s="12">
        <v>3.0343984613583131E-5</v>
      </c>
      <c r="O6" s="12">
        <v>1.7507045671397298E-5</v>
      </c>
      <c r="P6" s="12">
        <v>1.9530758701864018E-6</v>
      </c>
      <c r="Q6" s="12">
        <v>7.8460297320646419E-5</v>
      </c>
      <c r="R6" s="12">
        <v>6.0293701572759882E-6</v>
      </c>
      <c r="S6" s="12">
        <v>2.6645392898853919E-6</v>
      </c>
      <c r="T6" s="12">
        <v>8.9196885666073088E-6</v>
      </c>
      <c r="U6" s="12">
        <v>1.2279971221749776E-6</v>
      </c>
      <c r="V6" s="12">
        <v>0</v>
      </c>
      <c r="W6" s="12">
        <v>2.6205608103546316E-5</v>
      </c>
      <c r="X6" s="12">
        <v>3.7436708065449548E-6</v>
      </c>
      <c r="Y6" s="12">
        <v>1.6040239369941809E-4</v>
      </c>
      <c r="Z6" s="12">
        <v>3.7246146392793262E-5</v>
      </c>
      <c r="AA6" s="12">
        <v>6.0268008126467336E-8</v>
      </c>
      <c r="AB6" s="12">
        <v>6.8645000821913699E-7</v>
      </c>
      <c r="AC6" s="12">
        <v>8.2025953377490689E-7</v>
      </c>
      <c r="AD6" s="12">
        <v>1.5252119327518561E-3</v>
      </c>
      <c r="AE6" s="12">
        <v>1.4597899836741701E-4</v>
      </c>
      <c r="AF6" s="12">
        <v>1.6525836229955046E-6</v>
      </c>
      <c r="AG6" s="12">
        <v>9.3317810565943093E-7</v>
      </c>
      <c r="AH6" s="12">
        <v>3.5200613679771475E-6</v>
      </c>
      <c r="AI6" s="12">
        <v>9.2727473084513138E-6</v>
      </c>
      <c r="AJ6" s="12">
        <v>5.9947217896308993E-7</v>
      </c>
      <c r="AK6" s="12">
        <v>7.9430463283699395E-7</v>
      </c>
      <c r="AL6" s="12">
        <v>1.0003056586826865E-6</v>
      </c>
      <c r="AM6" s="12">
        <v>3.1761650670849095E-7</v>
      </c>
      <c r="AN6" s="12">
        <v>3.4246412462726696E-7</v>
      </c>
      <c r="AO6" s="12">
        <v>4.4871048444413009E-7</v>
      </c>
      <c r="AP6" s="12">
        <v>1.1950709676111155E-6</v>
      </c>
      <c r="AQ6" s="12">
        <v>5.2993624504324577E-7</v>
      </c>
      <c r="AR6" s="12">
        <v>3.1422627948255728E-6</v>
      </c>
      <c r="AS6" s="12">
        <v>2.6414055911145361E-6</v>
      </c>
      <c r="AT6" s="12">
        <v>3.0676044002949491E-6</v>
      </c>
      <c r="AU6" s="12">
        <v>1.4306696090926526E-6</v>
      </c>
      <c r="AV6" s="12">
        <v>6.9663731090629133E-7</v>
      </c>
      <c r="AW6" s="12">
        <v>2.1879953042624938E-6</v>
      </c>
      <c r="AX6" s="12">
        <v>2.1302049547919232E-6</v>
      </c>
      <c r="AY6" s="12">
        <v>6.8265463073683089E-7</v>
      </c>
      <c r="AZ6" s="12">
        <v>7.5754363144587415E-7</v>
      </c>
      <c r="BA6" s="12">
        <v>2.419388926367204E-6</v>
      </c>
      <c r="BB6" s="12">
        <v>8.7050460197933826E-7</v>
      </c>
      <c r="BC6" s="12">
        <v>0</v>
      </c>
      <c r="BD6" s="12">
        <v>6.8510857545428212E-6</v>
      </c>
      <c r="BE6" s="12">
        <v>5.2766855464524364E-6</v>
      </c>
      <c r="BF6" s="12">
        <v>4.6444816765525621E-6</v>
      </c>
      <c r="BG6" s="12">
        <v>5.6559908942582666E-7</v>
      </c>
      <c r="BH6" s="12">
        <v>2.7449769191281904E-4</v>
      </c>
      <c r="BI6" s="12">
        <v>2.4199935500554017E-6</v>
      </c>
      <c r="BJ6" s="12">
        <v>1.9787621572919578E-5</v>
      </c>
      <c r="BK6" s="12">
        <v>1.6608118028304786E-6</v>
      </c>
      <c r="BL6" s="12">
        <v>5.5536185005868323E-5</v>
      </c>
      <c r="BM6" s="12">
        <v>7.9083322890240859E-5</v>
      </c>
      <c r="BN6" s="12">
        <v>7.5737335102114474E-7</v>
      </c>
      <c r="BO6" s="12">
        <v>8.3331647712224166E-7</v>
      </c>
      <c r="BP6" s="12">
        <v>1.6375259441549286E-6</v>
      </c>
      <c r="BQ6" s="12">
        <v>5.6748301873823047E-6</v>
      </c>
      <c r="BR6" s="12">
        <v>5.8018661511537102E-6</v>
      </c>
      <c r="BS6" s="12">
        <v>6.1984272401014645E-7</v>
      </c>
      <c r="BT6" s="12">
        <v>5.1419099737515189E-7</v>
      </c>
      <c r="BU6" s="12">
        <v>4.5104901221972926E-7</v>
      </c>
      <c r="BV6" s="12">
        <v>3.7445826654602347E-7</v>
      </c>
      <c r="BW6" s="12">
        <v>1.2023847181963636E-6</v>
      </c>
      <c r="BX6" s="12">
        <v>1.1517415633578856E-6</v>
      </c>
      <c r="BY6" s="12">
        <v>4.7902733652802184E-6</v>
      </c>
      <c r="BZ6" s="12">
        <v>1.1041864921919776E-6</v>
      </c>
      <c r="CA6" s="12">
        <v>6.5152354611586172E-7</v>
      </c>
      <c r="CB6" s="12">
        <v>7.6886380375241296E-7</v>
      </c>
      <c r="CC6" s="12">
        <v>9.675437532942953E-7</v>
      </c>
      <c r="CD6" s="12">
        <v>1.4753244366070556E-6</v>
      </c>
      <c r="CE6" s="12">
        <v>4.0942926672280531E-7</v>
      </c>
      <c r="CF6" s="12">
        <v>1.5627967235958652E-6</v>
      </c>
      <c r="CG6" s="12">
        <v>5.072588133335539E-6</v>
      </c>
      <c r="CH6" s="12">
        <v>1.3362558862803873E-6</v>
      </c>
      <c r="CI6" s="12">
        <v>1.3883999512546071E-6</v>
      </c>
      <c r="CJ6" s="12">
        <v>5.2639553801046741E-6</v>
      </c>
      <c r="CK6" s="12">
        <v>2.6892130353044219E-6</v>
      </c>
      <c r="CL6" s="12">
        <v>9.7264120474133608E-5</v>
      </c>
      <c r="CM6" s="12">
        <v>2.4470342989304267E-5</v>
      </c>
      <c r="CN6" s="12">
        <v>3.69775843713712E-5</v>
      </c>
      <c r="CO6" s="12">
        <v>1.1006250784736721E-6</v>
      </c>
      <c r="CP6" s="12">
        <v>1.16139343966951E-4</v>
      </c>
      <c r="CQ6" s="12">
        <v>1.9628992358123177E-4</v>
      </c>
      <c r="CR6" s="12">
        <v>6.9547229611199008E-5</v>
      </c>
      <c r="CS6" s="12">
        <v>4.1849613370407546E-6</v>
      </c>
      <c r="CT6" s="12">
        <v>2.9545405473894751E-6</v>
      </c>
      <c r="CU6" s="12">
        <v>1.3301724995380897E-5</v>
      </c>
      <c r="CV6" s="12">
        <v>8.0390906564321162E-7</v>
      </c>
      <c r="CW6" s="12">
        <v>6.9908392165865735E-4</v>
      </c>
      <c r="CX6" s="12">
        <v>9.1844336562242591E-4</v>
      </c>
      <c r="CY6" s="12">
        <v>7.0894434177732705E-6</v>
      </c>
      <c r="CZ6" s="12">
        <v>8.8581914840179737E-5</v>
      </c>
      <c r="DA6" s="12">
        <v>9.2554363717198065E-5</v>
      </c>
      <c r="DB6" s="12">
        <v>2.1212155286462706E-4</v>
      </c>
      <c r="DC6" s="12">
        <v>8.6918942753653179E-6</v>
      </c>
      <c r="DD6" s="12">
        <v>1.7264984992902105E-6</v>
      </c>
      <c r="DE6" s="23">
        <v>1.1113463498907519</v>
      </c>
      <c r="DF6" s="20">
        <v>0.88433519679309958</v>
      </c>
      <c r="DG6" s="1"/>
      <c r="DH6" s="1"/>
      <c r="DI6" s="1"/>
      <c r="DJ6" s="1"/>
      <c r="DK6" s="1"/>
      <c r="DL6" s="1"/>
      <c r="DM6" s="1"/>
      <c r="DN6" s="1"/>
    </row>
    <row r="7" spans="1:118" x14ac:dyDescent="0.15">
      <c r="A7" s="8" t="s">
        <v>6</v>
      </c>
      <c r="B7" s="9" t="s">
        <v>7</v>
      </c>
      <c r="C7" s="17">
        <v>7.8616310482059241E-4</v>
      </c>
      <c r="D7" s="12">
        <v>5.35590116974018E-4</v>
      </c>
      <c r="E7" s="12">
        <v>5.0118650577604413E-5</v>
      </c>
      <c r="F7" s="12">
        <v>1.2142790385240489</v>
      </c>
      <c r="G7" s="12">
        <v>1.022489890144071E-4</v>
      </c>
      <c r="H7" s="12">
        <v>0</v>
      </c>
      <c r="I7" s="12">
        <v>7.5827363603940838E-5</v>
      </c>
      <c r="J7" s="12">
        <v>1.2682793372679145E-3</v>
      </c>
      <c r="K7" s="12">
        <v>4.7826308036494335E-5</v>
      </c>
      <c r="L7" s="12">
        <v>2.5134606229535229E-3</v>
      </c>
      <c r="M7" s="12">
        <v>4.0155991551842543E-5</v>
      </c>
      <c r="N7" s="12">
        <v>2.4789837997493628E-5</v>
      </c>
      <c r="O7" s="12">
        <v>0.15131334172698574</v>
      </c>
      <c r="P7" s="12">
        <v>7.371065056732443E-3</v>
      </c>
      <c r="Q7" s="12">
        <v>6.1260331195249997E-5</v>
      </c>
      <c r="R7" s="12">
        <v>7.9630022267865525E-5</v>
      </c>
      <c r="S7" s="12">
        <v>2.4743553165053046E-5</v>
      </c>
      <c r="T7" s="12">
        <v>5.3239150706330902E-5</v>
      </c>
      <c r="U7" s="12">
        <v>3.0328983183860352E-4</v>
      </c>
      <c r="V7" s="12">
        <v>0</v>
      </c>
      <c r="W7" s="12">
        <v>3.7739358941945278E-5</v>
      </c>
      <c r="X7" s="12">
        <v>2.9445788925344493E-5</v>
      </c>
      <c r="Y7" s="12">
        <v>3.5733372798279854E-5</v>
      </c>
      <c r="Z7" s="12">
        <v>1.319638660731373E-3</v>
      </c>
      <c r="AA7" s="12">
        <v>3.0388647834136495E-6</v>
      </c>
      <c r="AB7" s="12">
        <v>2.2493729789898671E-5</v>
      </c>
      <c r="AC7" s="12">
        <v>4.6560499953951897E-5</v>
      </c>
      <c r="AD7" s="12">
        <v>4.7435804938280237E-5</v>
      </c>
      <c r="AE7" s="12">
        <v>6.2563146231995345E-4</v>
      </c>
      <c r="AF7" s="12">
        <v>1.8459853223209378E-4</v>
      </c>
      <c r="AG7" s="12">
        <v>3.889679745296611E-5</v>
      </c>
      <c r="AH7" s="12">
        <v>1.5066063949050303E-3</v>
      </c>
      <c r="AI7" s="12">
        <v>1.3020808920871887E-4</v>
      </c>
      <c r="AJ7" s="12">
        <v>6.2576182013563257E-5</v>
      </c>
      <c r="AK7" s="12">
        <v>1.5439523677008223E-5</v>
      </c>
      <c r="AL7" s="12">
        <v>8.4153491388476871E-5</v>
      </c>
      <c r="AM7" s="12">
        <v>1.2696800730614064E-5</v>
      </c>
      <c r="AN7" s="12">
        <v>2.3148363816881365E-5</v>
      </c>
      <c r="AO7" s="12">
        <v>8.6419519748623955E-5</v>
      </c>
      <c r="AP7" s="12">
        <v>9.6404011472719321E-5</v>
      </c>
      <c r="AQ7" s="12">
        <v>6.1597336121949813E-5</v>
      </c>
      <c r="AR7" s="12">
        <v>2.0936016533306683E-5</v>
      </c>
      <c r="AS7" s="12">
        <v>1.7031340714565892E-5</v>
      </c>
      <c r="AT7" s="12">
        <v>4.5497616495513935E-5</v>
      </c>
      <c r="AU7" s="12">
        <v>2.6998226610992789E-5</v>
      </c>
      <c r="AV7" s="12">
        <v>4.0000412107337333E-5</v>
      </c>
      <c r="AW7" s="12">
        <v>2.1359179468750282E-5</v>
      </c>
      <c r="AX7" s="12">
        <v>2.5865500157393038E-5</v>
      </c>
      <c r="AY7" s="12">
        <v>1.4357448529865853E-5</v>
      </c>
      <c r="AZ7" s="12">
        <v>2.2900917630182033E-5</v>
      </c>
      <c r="BA7" s="12">
        <v>2.0815523517059601E-5</v>
      </c>
      <c r="BB7" s="12">
        <v>2.0268733817362852E-5</v>
      </c>
      <c r="BC7" s="12">
        <v>0</v>
      </c>
      <c r="BD7" s="12">
        <v>9.2451918856099663E-6</v>
      </c>
      <c r="BE7" s="12">
        <v>2.0562193728484291E-5</v>
      </c>
      <c r="BF7" s="12">
        <v>3.3445603499366417E-4</v>
      </c>
      <c r="BG7" s="12">
        <v>2.371996090940985E-5</v>
      </c>
      <c r="BH7" s="12">
        <v>2.9482989579599386E-3</v>
      </c>
      <c r="BI7" s="12">
        <v>2.2945927338195557E-5</v>
      </c>
      <c r="BJ7" s="12">
        <v>4.3069667838118398E-3</v>
      </c>
      <c r="BK7" s="12">
        <v>1.1632554656230039E-3</v>
      </c>
      <c r="BL7" s="12">
        <v>2.5199245033059251E-4</v>
      </c>
      <c r="BM7" s="12">
        <v>2.906498825728126E-4</v>
      </c>
      <c r="BN7" s="12">
        <v>3.3262216892161316E-4</v>
      </c>
      <c r="BO7" s="12">
        <v>7.6952014734095391E-5</v>
      </c>
      <c r="BP7" s="12">
        <v>9.3062247259476563E-5</v>
      </c>
      <c r="BQ7" s="12">
        <v>4.0156227330860862E-5</v>
      </c>
      <c r="BR7" s="12">
        <v>6.5880541415264753E-5</v>
      </c>
      <c r="BS7" s="12">
        <v>2.4182643236462965E-5</v>
      </c>
      <c r="BT7" s="12">
        <v>1.6649386502475803E-5</v>
      </c>
      <c r="BU7" s="12">
        <v>3.0851083966752998E-5</v>
      </c>
      <c r="BV7" s="12">
        <v>2.0759301886267966E-5</v>
      </c>
      <c r="BW7" s="12">
        <v>4.5033884492229716E-5</v>
      </c>
      <c r="BX7" s="12">
        <v>1.5637576215798166E-5</v>
      </c>
      <c r="BY7" s="12">
        <v>8.1691995750596535E-5</v>
      </c>
      <c r="BZ7" s="12">
        <v>5.5161650915362269E-5</v>
      </c>
      <c r="CA7" s="12">
        <v>1.1859026855650635E-4</v>
      </c>
      <c r="CB7" s="12">
        <v>2.4776042433620262E-5</v>
      </c>
      <c r="CC7" s="12">
        <v>9.5717505819863688E-5</v>
      </c>
      <c r="CD7" s="12">
        <v>5.0535737102228961E-4</v>
      </c>
      <c r="CE7" s="12">
        <v>1.1101420409133254E-5</v>
      </c>
      <c r="CF7" s="12">
        <v>3.2499411208415227E-5</v>
      </c>
      <c r="CG7" s="12">
        <v>2.8471596194125114E-5</v>
      </c>
      <c r="CH7" s="12">
        <v>1.7476601202767461E-5</v>
      </c>
      <c r="CI7" s="12">
        <v>2.6719766882969064E-5</v>
      </c>
      <c r="CJ7" s="12">
        <v>2.0847803073266146E-5</v>
      </c>
      <c r="CK7" s="12">
        <v>2.5945317357000854E-5</v>
      </c>
      <c r="CL7" s="12">
        <v>1.585564353247956E-4</v>
      </c>
      <c r="CM7" s="12">
        <v>7.1347200864390042E-5</v>
      </c>
      <c r="CN7" s="12">
        <v>4.4688845450454284E-5</v>
      </c>
      <c r="CO7" s="12">
        <v>3.4873354460090473E-5</v>
      </c>
      <c r="CP7" s="12">
        <v>1.7546758872170236E-4</v>
      </c>
      <c r="CQ7" s="12">
        <v>2.8604285515865951E-4</v>
      </c>
      <c r="CR7" s="12">
        <v>5.5933192220074142E-5</v>
      </c>
      <c r="CS7" s="12">
        <v>2.1668971422724382E-5</v>
      </c>
      <c r="CT7" s="12">
        <v>1.4350231629800996E-5</v>
      </c>
      <c r="CU7" s="12">
        <v>1.1200360157273277E-5</v>
      </c>
      <c r="CV7" s="12">
        <v>3.5048106897980072E-5</v>
      </c>
      <c r="CW7" s="12">
        <v>1.7677123639742241E-3</v>
      </c>
      <c r="CX7" s="12">
        <v>2.4327991122270313E-3</v>
      </c>
      <c r="CY7" s="12">
        <v>4.2383326521016663E-5</v>
      </c>
      <c r="CZ7" s="12">
        <v>8.1563003540988064E-5</v>
      </c>
      <c r="DA7" s="12">
        <v>1.084875208144202E-5</v>
      </c>
      <c r="DB7" s="12">
        <v>3.0476647070691484E-4</v>
      </c>
      <c r="DC7" s="12">
        <v>3.9828520788655946E-5</v>
      </c>
      <c r="DD7" s="12">
        <v>3.1885227136418178E-5</v>
      </c>
      <c r="DE7" s="23">
        <v>1.4004757626164981</v>
      </c>
      <c r="DF7" s="20">
        <v>1.1144050720634244</v>
      </c>
      <c r="DG7" s="1"/>
      <c r="DH7" s="1"/>
      <c r="DI7" s="1"/>
      <c r="DJ7" s="1"/>
      <c r="DK7" s="1"/>
      <c r="DL7" s="1"/>
      <c r="DM7" s="1"/>
      <c r="DN7" s="1"/>
    </row>
    <row r="8" spans="1:118" x14ac:dyDescent="0.15">
      <c r="A8" s="8" t="s">
        <v>8</v>
      </c>
      <c r="B8" s="9" t="s">
        <v>9</v>
      </c>
      <c r="C8" s="17">
        <v>1.1457866544425042E-6</v>
      </c>
      <c r="D8" s="12">
        <v>5.0155682707173593E-5</v>
      </c>
      <c r="E8" s="12">
        <v>3.3066725063118551E-6</v>
      </c>
      <c r="F8" s="12">
        <v>2.7074940562936891E-5</v>
      </c>
      <c r="G8" s="12">
        <v>1.0037868912915926</v>
      </c>
      <c r="H8" s="12">
        <v>0</v>
      </c>
      <c r="I8" s="12">
        <v>2.4960053173355253E-7</v>
      </c>
      <c r="J8" s="12">
        <v>8.5134133486796711E-3</v>
      </c>
      <c r="K8" s="12">
        <v>1.0736595948027057E-4</v>
      </c>
      <c r="L8" s="12">
        <v>1.0726128205149701E-3</v>
      </c>
      <c r="M8" s="12">
        <v>1.6082568325225904E-7</v>
      </c>
      <c r="N8" s="12">
        <v>5.618543268343966E-6</v>
      </c>
      <c r="O8" s="12">
        <v>6.1035975887484269E-6</v>
      </c>
      <c r="P8" s="12">
        <v>9.9930272560032628E-7</v>
      </c>
      <c r="Q8" s="12">
        <v>8.6390803732497103E-6</v>
      </c>
      <c r="R8" s="12">
        <v>8.4809701869326816E-7</v>
      </c>
      <c r="S8" s="12">
        <v>3.7228770923313513E-7</v>
      </c>
      <c r="T8" s="12">
        <v>3.6557221487929142E-5</v>
      </c>
      <c r="U8" s="12">
        <v>6.4248863698702659E-7</v>
      </c>
      <c r="V8" s="12">
        <v>0</v>
      </c>
      <c r="W8" s="12">
        <v>2.2615438684073869E-5</v>
      </c>
      <c r="X8" s="12">
        <v>5.9227854322068736E-7</v>
      </c>
      <c r="Y8" s="12">
        <v>1.1637895541385709E-4</v>
      </c>
      <c r="Z8" s="12">
        <v>2.5645595115594271E-5</v>
      </c>
      <c r="AA8" s="12">
        <v>8.0409212635277295E-9</v>
      </c>
      <c r="AB8" s="12">
        <v>1.5650615051971091E-7</v>
      </c>
      <c r="AC8" s="12">
        <v>1.6633606710604534E-7</v>
      </c>
      <c r="AD8" s="12">
        <v>2.124492427957202E-7</v>
      </c>
      <c r="AE8" s="12">
        <v>1.8604232704687727E-5</v>
      </c>
      <c r="AF8" s="12">
        <v>9.7177002445820359E-7</v>
      </c>
      <c r="AG8" s="12">
        <v>1.8032068185518238E-7</v>
      </c>
      <c r="AH8" s="12">
        <v>2.777963877892387E-6</v>
      </c>
      <c r="AI8" s="12">
        <v>3.5694624091966525E-6</v>
      </c>
      <c r="AJ8" s="12">
        <v>6.4552572141444118E-8</v>
      </c>
      <c r="AK8" s="12">
        <v>1.5473278397817691E-7</v>
      </c>
      <c r="AL8" s="12">
        <v>2.2359701192480675E-7</v>
      </c>
      <c r="AM8" s="12">
        <v>4.214178815519196E-8</v>
      </c>
      <c r="AN8" s="12">
        <v>4.7348055053099823E-8</v>
      </c>
      <c r="AO8" s="12">
        <v>1.0528863472664023E-7</v>
      </c>
      <c r="AP8" s="12">
        <v>1.9114123641321789E-7</v>
      </c>
      <c r="AQ8" s="12">
        <v>1.0291420889841004E-7</v>
      </c>
      <c r="AR8" s="12">
        <v>1.4675609015931356E-7</v>
      </c>
      <c r="AS8" s="12">
        <v>1.5165021790673408E-7</v>
      </c>
      <c r="AT8" s="12">
        <v>2.6622709937226307E-7</v>
      </c>
      <c r="AU8" s="12">
        <v>2.0168762836627647E-7</v>
      </c>
      <c r="AV8" s="12">
        <v>3.6915659845812862E-7</v>
      </c>
      <c r="AW8" s="12">
        <v>2.8748890092479499E-7</v>
      </c>
      <c r="AX8" s="12">
        <v>2.3502288063382532E-7</v>
      </c>
      <c r="AY8" s="12">
        <v>4.6615393693103592E-7</v>
      </c>
      <c r="AZ8" s="12">
        <v>2.7550352512344126E-7</v>
      </c>
      <c r="BA8" s="12">
        <v>5.5099441461770329E-7</v>
      </c>
      <c r="BB8" s="12">
        <v>1.7035276676277529E-7</v>
      </c>
      <c r="BC8" s="12">
        <v>0</v>
      </c>
      <c r="BD8" s="12">
        <v>9.1478422615989427E-8</v>
      </c>
      <c r="BE8" s="12">
        <v>1.2213809926251893E-7</v>
      </c>
      <c r="BF8" s="12">
        <v>3.0897487178885103E-7</v>
      </c>
      <c r="BG8" s="12">
        <v>6.5425244688584109E-8</v>
      </c>
      <c r="BH8" s="12">
        <v>1.2897520184443521E-3</v>
      </c>
      <c r="BI8" s="12">
        <v>1.6340043519816559E-7</v>
      </c>
      <c r="BJ8" s="12">
        <v>4.4599952482448998E-7</v>
      </c>
      <c r="BK8" s="12">
        <v>4.6020559021793846E-7</v>
      </c>
      <c r="BL8" s="12">
        <v>4.2111141081534256E-7</v>
      </c>
      <c r="BM8" s="12">
        <v>4.6912099718251196E-7</v>
      </c>
      <c r="BN8" s="12">
        <v>1.5079436706562859E-7</v>
      </c>
      <c r="BO8" s="12">
        <v>1.9667232940120394E-7</v>
      </c>
      <c r="BP8" s="12">
        <v>2.6946979394677921E-7</v>
      </c>
      <c r="BQ8" s="12">
        <v>1.6689977368871104E-7</v>
      </c>
      <c r="BR8" s="12">
        <v>2.6608043140973719E-7</v>
      </c>
      <c r="BS8" s="12">
        <v>2.0188467502860186E-7</v>
      </c>
      <c r="BT8" s="12">
        <v>3.769448172221429E-7</v>
      </c>
      <c r="BU8" s="12">
        <v>2.9975460471727231E-7</v>
      </c>
      <c r="BV8" s="12">
        <v>1.1417390540769101E-7</v>
      </c>
      <c r="BW8" s="12">
        <v>7.2435351057449165E-7</v>
      </c>
      <c r="BX8" s="12">
        <v>1.7944788204958272E-7</v>
      </c>
      <c r="BY8" s="12">
        <v>2.7503040194114198E-7</v>
      </c>
      <c r="BZ8" s="12">
        <v>1.8123827726279861E-7</v>
      </c>
      <c r="CA8" s="12">
        <v>1.3988736329098004E-7</v>
      </c>
      <c r="CB8" s="12">
        <v>2.4055795338495812E-7</v>
      </c>
      <c r="CC8" s="12">
        <v>2.4588882910579937E-7</v>
      </c>
      <c r="CD8" s="12">
        <v>2.8461523044703511E-7</v>
      </c>
      <c r="CE8" s="12">
        <v>1.5640226199998104E-7</v>
      </c>
      <c r="CF8" s="12">
        <v>1.1688478421596323E-6</v>
      </c>
      <c r="CG8" s="12">
        <v>1.2401337674816187E-6</v>
      </c>
      <c r="CH8" s="12">
        <v>1.5843667882279368E-6</v>
      </c>
      <c r="CI8" s="12">
        <v>1.0231035425941137E-6</v>
      </c>
      <c r="CJ8" s="12">
        <v>1.5103045500433615E-6</v>
      </c>
      <c r="CK8" s="12">
        <v>3.1275871653322083E-6</v>
      </c>
      <c r="CL8" s="12">
        <v>9.7198834947293799E-5</v>
      </c>
      <c r="CM8" s="12">
        <v>4.4754206438780064E-5</v>
      </c>
      <c r="CN8" s="12">
        <v>7.3160930323757116E-5</v>
      </c>
      <c r="CO8" s="12">
        <v>2.6887524001050776E-7</v>
      </c>
      <c r="CP8" s="12">
        <v>2.5047630706507044E-4</v>
      </c>
      <c r="CQ8" s="12">
        <v>4.7861353852095609E-4</v>
      </c>
      <c r="CR8" s="12">
        <v>4.2115242221780694E-6</v>
      </c>
      <c r="CS8" s="12">
        <v>1.0355242421526268E-6</v>
      </c>
      <c r="CT8" s="12">
        <v>9.9478316502033791E-7</v>
      </c>
      <c r="CU8" s="12">
        <v>2.2034277748989751E-7</v>
      </c>
      <c r="CV8" s="12">
        <v>5.1057260066404128E-7</v>
      </c>
      <c r="CW8" s="12">
        <v>2.2114527514172895E-3</v>
      </c>
      <c r="CX8" s="12">
        <v>2.8618192533900557E-3</v>
      </c>
      <c r="CY8" s="12">
        <v>8.3099676722818018E-7</v>
      </c>
      <c r="CZ8" s="12">
        <v>1.2350609971239204E-5</v>
      </c>
      <c r="DA8" s="12">
        <v>1.1778552222967082E-6</v>
      </c>
      <c r="DB8" s="12">
        <v>2.2128690400660521E-4</v>
      </c>
      <c r="DC8" s="12">
        <v>8.389584269959832E-6</v>
      </c>
      <c r="DD8" s="12">
        <v>1.0588486716608057E-6</v>
      </c>
      <c r="DE8" s="23">
        <v>1.0213943261642733</v>
      </c>
      <c r="DF8" s="20">
        <v>0.81275738433894185</v>
      </c>
      <c r="DG8" s="1"/>
      <c r="DH8" s="1"/>
      <c r="DI8" s="1"/>
      <c r="DJ8" s="1"/>
      <c r="DK8" s="1"/>
      <c r="DL8" s="1"/>
      <c r="DM8" s="1"/>
      <c r="DN8" s="1"/>
    </row>
    <row r="9" spans="1:118" x14ac:dyDescent="0.15">
      <c r="A9" s="8" t="s">
        <v>10</v>
      </c>
      <c r="B9" s="9" t="s">
        <v>170</v>
      </c>
      <c r="C9" s="17">
        <v>0</v>
      </c>
      <c r="D9" s="12">
        <v>0</v>
      </c>
      <c r="E9" s="12">
        <v>0</v>
      </c>
      <c r="F9" s="12">
        <v>0</v>
      </c>
      <c r="G9" s="12">
        <v>0</v>
      </c>
      <c r="H9" s="12">
        <v>1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2">
        <v>0</v>
      </c>
      <c r="P9" s="12">
        <v>0</v>
      </c>
      <c r="Q9" s="12">
        <v>0</v>
      </c>
      <c r="R9" s="12">
        <v>0</v>
      </c>
      <c r="S9" s="12">
        <v>0</v>
      </c>
      <c r="T9" s="12">
        <v>0</v>
      </c>
      <c r="U9" s="12">
        <v>0</v>
      </c>
      <c r="V9" s="12">
        <v>0</v>
      </c>
      <c r="W9" s="12">
        <v>0</v>
      </c>
      <c r="X9" s="12">
        <v>0</v>
      </c>
      <c r="Y9" s="12">
        <v>0</v>
      </c>
      <c r="Z9" s="12">
        <v>0</v>
      </c>
      <c r="AA9" s="12">
        <v>0</v>
      </c>
      <c r="AB9" s="12">
        <v>0</v>
      </c>
      <c r="AC9" s="12">
        <v>0</v>
      </c>
      <c r="AD9" s="12">
        <v>0</v>
      </c>
      <c r="AE9" s="12">
        <v>0</v>
      </c>
      <c r="AF9" s="12">
        <v>0</v>
      </c>
      <c r="AG9" s="12">
        <v>0</v>
      </c>
      <c r="AH9" s="12">
        <v>0</v>
      </c>
      <c r="AI9" s="12">
        <v>0</v>
      </c>
      <c r="AJ9" s="12">
        <v>0</v>
      </c>
      <c r="AK9" s="12">
        <v>0</v>
      </c>
      <c r="AL9" s="12">
        <v>0</v>
      </c>
      <c r="AM9" s="12">
        <v>0</v>
      </c>
      <c r="AN9" s="12">
        <v>0</v>
      </c>
      <c r="AO9" s="12">
        <v>0</v>
      </c>
      <c r="AP9" s="12">
        <v>0</v>
      </c>
      <c r="AQ9" s="12">
        <v>0</v>
      </c>
      <c r="AR9" s="12">
        <v>0</v>
      </c>
      <c r="AS9" s="12">
        <v>0</v>
      </c>
      <c r="AT9" s="12">
        <v>0</v>
      </c>
      <c r="AU9" s="12">
        <v>0</v>
      </c>
      <c r="AV9" s="12">
        <v>0</v>
      </c>
      <c r="AW9" s="12">
        <v>0</v>
      </c>
      <c r="AX9" s="12">
        <v>0</v>
      </c>
      <c r="AY9" s="12">
        <v>0</v>
      </c>
      <c r="AZ9" s="12">
        <v>0</v>
      </c>
      <c r="BA9" s="12">
        <v>0</v>
      </c>
      <c r="BB9" s="12">
        <v>0</v>
      </c>
      <c r="BC9" s="12">
        <v>0</v>
      </c>
      <c r="BD9" s="12">
        <v>0</v>
      </c>
      <c r="BE9" s="12">
        <v>0</v>
      </c>
      <c r="BF9" s="12">
        <v>0</v>
      </c>
      <c r="BG9" s="12">
        <v>0</v>
      </c>
      <c r="BH9" s="12">
        <v>0</v>
      </c>
      <c r="BI9" s="12">
        <v>0</v>
      </c>
      <c r="BJ9" s="12">
        <v>0</v>
      </c>
      <c r="BK9" s="12">
        <v>0</v>
      </c>
      <c r="BL9" s="12">
        <v>0</v>
      </c>
      <c r="BM9" s="12">
        <v>0</v>
      </c>
      <c r="BN9" s="12">
        <v>0</v>
      </c>
      <c r="BO9" s="12">
        <v>0</v>
      </c>
      <c r="BP9" s="12">
        <v>0</v>
      </c>
      <c r="BQ9" s="12">
        <v>0</v>
      </c>
      <c r="BR9" s="12">
        <v>0</v>
      </c>
      <c r="BS9" s="12">
        <v>0</v>
      </c>
      <c r="BT9" s="12">
        <v>0</v>
      </c>
      <c r="BU9" s="12">
        <v>0</v>
      </c>
      <c r="BV9" s="12">
        <v>0</v>
      </c>
      <c r="BW9" s="12">
        <v>0</v>
      </c>
      <c r="BX9" s="12">
        <v>0</v>
      </c>
      <c r="BY9" s="12">
        <v>0</v>
      </c>
      <c r="BZ9" s="12">
        <v>0</v>
      </c>
      <c r="CA9" s="12">
        <v>0</v>
      </c>
      <c r="CB9" s="12">
        <v>0</v>
      </c>
      <c r="CC9" s="12">
        <v>0</v>
      </c>
      <c r="CD9" s="12">
        <v>0</v>
      </c>
      <c r="CE9" s="12">
        <v>0</v>
      </c>
      <c r="CF9" s="12">
        <v>0</v>
      </c>
      <c r="CG9" s="12">
        <v>0</v>
      </c>
      <c r="CH9" s="12">
        <v>0</v>
      </c>
      <c r="CI9" s="12">
        <v>0</v>
      </c>
      <c r="CJ9" s="12">
        <v>0</v>
      </c>
      <c r="CK9" s="12">
        <v>0</v>
      </c>
      <c r="CL9" s="12">
        <v>0</v>
      </c>
      <c r="CM9" s="12">
        <v>0</v>
      </c>
      <c r="CN9" s="12">
        <v>0</v>
      </c>
      <c r="CO9" s="12">
        <v>0</v>
      </c>
      <c r="CP9" s="12">
        <v>0</v>
      </c>
      <c r="CQ9" s="12">
        <v>0</v>
      </c>
      <c r="CR9" s="12">
        <v>0</v>
      </c>
      <c r="CS9" s="12">
        <v>0</v>
      </c>
      <c r="CT9" s="12">
        <v>0</v>
      </c>
      <c r="CU9" s="12">
        <v>0</v>
      </c>
      <c r="CV9" s="12">
        <v>0</v>
      </c>
      <c r="CW9" s="12">
        <v>0</v>
      </c>
      <c r="CX9" s="12">
        <v>0</v>
      </c>
      <c r="CY9" s="12">
        <v>0</v>
      </c>
      <c r="CZ9" s="12">
        <v>0</v>
      </c>
      <c r="DA9" s="12">
        <v>0</v>
      </c>
      <c r="DB9" s="12">
        <v>0</v>
      </c>
      <c r="DC9" s="12">
        <v>0</v>
      </c>
      <c r="DD9" s="12">
        <v>0</v>
      </c>
      <c r="DE9" s="23">
        <v>1</v>
      </c>
      <c r="DF9" s="20">
        <v>0.79573320853578355</v>
      </c>
      <c r="DG9" s="1"/>
      <c r="DH9" s="1"/>
      <c r="DI9" s="1"/>
      <c r="DJ9" s="1"/>
      <c r="DK9" s="1"/>
      <c r="DL9" s="1"/>
      <c r="DM9" s="1"/>
      <c r="DN9" s="1"/>
    </row>
    <row r="10" spans="1:118" x14ac:dyDescent="0.15">
      <c r="A10" s="8" t="s">
        <v>11</v>
      </c>
      <c r="B10" s="9" t="s">
        <v>278</v>
      </c>
      <c r="C10" s="17">
        <v>3.6244495259008877E-6</v>
      </c>
      <c r="D10" s="12">
        <v>3.1745996916790768E-6</v>
      </c>
      <c r="E10" s="12">
        <v>4.29697820953803E-6</v>
      </c>
      <c r="F10" s="12">
        <v>2.7622040306400572E-5</v>
      </c>
      <c r="G10" s="12">
        <v>6.1934245337372279E-7</v>
      </c>
      <c r="H10" s="12">
        <v>0</v>
      </c>
      <c r="I10" s="12">
        <v>1.0000517061292979</v>
      </c>
      <c r="J10" s="12">
        <v>2.8089550871192016E-6</v>
      </c>
      <c r="K10" s="12">
        <v>5.7019108241904366E-6</v>
      </c>
      <c r="L10" s="12">
        <v>8.0549556040489603E-5</v>
      </c>
      <c r="M10" s="12">
        <v>2.1972661489843757E-6</v>
      </c>
      <c r="N10" s="12">
        <v>1.2079613261177992E-6</v>
      </c>
      <c r="O10" s="12">
        <v>4.7153431867410388E-6</v>
      </c>
      <c r="P10" s="12">
        <v>5.446666850986456E-6</v>
      </c>
      <c r="Q10" s="12">
        <v>9.3506679256355585E-5</v>
      </c>
      <c r="R10" s="12">
        <v>6.8440234495064925E-6</v>
      </c>
      <c r="S10" s="12">
        <v>2.8293372030964827E-6</v>
      </c>
      <c r="T10" s="12">
        <v>2.9560925018826486E-4</v>
      </c>
      <c r="U10" s="12">
        <v>2.450966315872253E-3</v>
      </c>
      <c r="V10" s="12">
        <v>0</v>
      </c>
      <c r="W10" s="12">
        <v>7.7487476818389621E-5</v>
      </c>
      <c r="X10" s="12">
        <v>3.4339712976277285E-5</v>
      </c>
      <c r="Y10" s="12">
        <v>4.1050852860591314E-5</v>
      </c>
      <c r="Z10" s="12">
        <v>5.7645993338752298E-5</v>
      </c>
      <c r="AA10" s="12">
        <v>-8.1430278964806168E-5</v>
      </c>
      <c r="AB10" s="12">
        <v>2.4949968661999661E-3</v>
      </c>
      <c r="AC10" s="12">
        <v>5.1699120421222079E-6</v>
      </c>
      <c r="AD10" s="12">
        <v>3.6093923273848598E-5</v>
      </c>
      <c r="AE10" s="12">
        <v>1.7745112387126978E-6</v>
      </c>
      <c r="AF10" s="12">
        <v>2.7556874449035478E-3</v>
      </c>
      <c r="AG10" s="12">
        <v>1.2657504242697762E-3</v>
      </c>
      <c r="AH10" s="12">
        <v>2.3275272867219437E-3</v>
      </c>
      <c r="AI10" s="12">
        <v>1.5723172816811352E-3</v>
      </c>
      <c r="AJ10" s="12">
        <v>6.7235818136827927E-5</v>
      </c>
      <c r="AK10" s="12">
        <v>1.1246559140265705E-5</v>
      </c>
      <c r="AL10" s="12">
        <v>1.9159776719373149E-5</v>
      </c>
      <c r="AM10" s="12">
        <v>5.7360258289591167E-7</v>
      </c>
      <c r="AN10" s="12">
        <v>2.9756703836948537E-2</v>
      </c>
      <c r="AO10" s="12">
        <v>3.2798430123612466E-4</v>
      </c>
      <c r="AP10" s="12">
        <v>1.0190696990115004E-5</v>
      </c>
      <c r="AQ10" s="12">
        <v>1.9440527587093154E-5</v>
      </c>
      <c r="AR10" s="12">
        <v>4.2011655400601313E-6</v>
      </c>
      <c r="AS10" s="12">
        <v>5.4221515551457948E-6</v>
      </c>
      <c r="AT10" s="12">
        <v>4.5445343282414968E-5</v>
      </c>
      <c r="AU10" s="12">
        <v>1.1579947456417919E-5</v>
      </c>
      <c r="AV10" s="12">
        <v>2.7717541237140442E-5</v>
      </c>
      <c r="AW10" s="12">
        <v>9.8811231420592047E-6</v>
      </c>
      <c r="AX10" s="12">
        <v>3.5999798860881235E-6</v>
      </c>
      <c r="AY10" s="12">
        <v>3.4026422212549849E-6</v>
      </c>
      <c r="AZ10" s="12">
        <v>1.0125682697784945E-4</v>
      </c>
      <c r="BA10" s="12">
        <v>6.0565070530584982E-6</v>
      </c>
      <c r="BB10" s="12">
        <v>3.0482149835691199E-6</v>
      </c>
      <c r="BC10" s="12">
        <v>0</v>
      </c>
      <c r="BD10" s="12">
        <v>3.7696518046546652E-6</v>
      </c>
      <c r="BE10" s="12">
        <v>7.6994581163027311E-6</v>
      </c>
      <c r="BF10" s="12">
        <v>6.1873272770088021E-6</v>
      </c>
      <c r="BG10" s="12">
        <v>7.202578336130563E-6</v>
      </c>
      <c r="BH10" s="12">
        <v>7.9259199349448117E-5</v>
      </c>
      <c r="BI10" s="12">
        <v>1.5183757832966886E-6</v>
      </c>
      <c r="BJ10" s="12">
        <v>9.1766107003837935E-5</v>
      </c>
      <c r="BK10" s="12">
        <v>4.7179462940057413E-5</v>
      </c>
      <c r="BL10" s="12">
        <v>3.051986884069583E-4</v>
      </c>
      <c r="BM10" s="12">
        <v>3.4608120295589865E-4</v>
      </c>
      <c r="BN10" s="12">
        <v>1.8091197555466489E-5</v>
      </c>
      <c r="BO10" s="12">
        <v>3.1869099637910087E-6</v>
      </c>
      <c r="BP10" s="12">
        <v>9.1391273669951094E-6</v>
      </c>
      <c r="BQ10" s="12">
        <v>5.3528648107056675E-6</v>
      </c>
      <c r="BR10" s="12">
        <v>9.5192468971438667E-7</v>
      </c>
      <c r="BS10" s="12">
        <v>5.3751922905895351E-7</v>
      </c>
      <c r="BT10" s="12">
        <v>6.8219380156213571E-7</v>
      </c>
      <c r="BU10" s="12">
        <v>1.1383170373968263E-6</v>
      </c>
      <c r="BV10" s="12">
        <v>8.8050713007157588E-7</v>
      </c>
      <c r="BW10" s="12">
        <v>2.2437431502503142E-6</v>
      </c>
      <c r="BX10" s="12">
        <v>3.9682308225029102E-7</v>
      </c>
      <c r="BY10" s="12">
        <v>1.8416823230546226E-6</v>
      </c>
      <c r="BZ10" s="12">
        <v>5.4707009553405995E-7</v>
      </c>
      <c r="CA10" s="12">
        <v>7.2623398563046045E-7</v>
      </c>
      <c r="CB10" s="12">
        <v>5.4508427785486685E-7</v>
      </c>
      <c r="CC10" s="12">
        <v>2.2852250899451473E-6</v>
      </c>
      <c r="CD10" s="12">
        <v>2.020495540156413E-6</v>
      </c>
      <c r="CE10" s="12">
        <v>3.1950697603397144E-7</v>
      </c>
      <c r="CF10" s="12">
        <v>9.438443298318333E-7</v>
      </c>
      <c r="CG10" s="12">
        <v>9.6210992501828233E-7</v>
      </c>
      <c r="CH10" s="12">
        <v>4.8161078187486932E-7</v>
      </c>
      <c r="CI10" s="12">
        <v>7.9741641301720749E-7</v>
      </c>
      <c r="CJ10" s="12">
        <v>3.3909629296623911E-6</v>
      </c>
      <c r="CK10" s="12">
        <v>1.4435208845845366E-6</v>
      </c>
      <c r="CL10" s="12">
        <v>1.5536606031125287E-6</v>
      </c>
      <c r="CM10" s="12">
        <v>4.5235816005944887E-6</v>
      </c>
      <c r="CN10" s="12">
        <v>1.1457339775098723E-6</v>
      </c>
      <c r="CO10" s="12">
        <v>1.3630249169817022E-5</v>
      </c>
      <c r="CP10" s="12">
        <v>1.3716715249598475E-6</v>
      </c>
      <c r="CQ10" s="12">
        <v>1.0356897125884828E-6</v>
      </c>
      <c r="CR10" s="12">
        <v>9.9915396375672576E-7</v>
      </c>
      <c r="CS10" s="12">
        <v>7.744940462384915E-7</v>
      </c>
      <c r="CT10" s="12">
        <v>8.1417281471958353E-7</v>
      </c>
      <c r="CU10" s="12">
        <v>3.8394356393683122E-6</v>
      </c>
      <c r="CV10" s="12">
        <v>4.7730539225758001E-7</v>
      </c>
      <c r="CW10" s="12">
        <v>-7.7994300158814851E-7</v>
      </c>
      <c r="CX10" s="12">
        <v>-5.9930554329232805E-8</v>
      </c>
      <c r="CY10" s="12">
        <v>2.3248644908107335E-6</v>
      </c>
      <c r="CZ10" s="12">
        <v>3.8589870574061682E-6</v>
      </c>
      <c r="DA10" s="12">
        <v>2.6878552941550993E-6</v>
      </c>
      <c r="DB10" s="12">
        <v>4.2859955628107324E-6</v>
      </c>
      <c r="DC10" s="12">
        <v>6.4890409894373964E-6</v>
      </c>
      <c r="DD10" s="12">
        <v>9.7836560821320183E-6</v>
      </c>
      <c r="DE10" s="23">
        <v>1.0450795083926649</v>
      </c>
      <c r="DF10" s="20">
        <v>0.83160447038829466</v>
      </c>
      <c r="DG10" s="1"/>
      <c r="DH10" s="1"/>
      <c r="DI10" s="1"/>
      <c r="DJ10" s="1"/>
      <c r="DK10" s="1"/>
      <c r="DL10" s="1"/>
      <c r="DM10" s="1"/>
      <c r="DN10" s="1"/>
    </row>
    <row r="11" spans="1:118" x14ac:dyDescent="0.15">
      <c r="A11" s="8" t="s">
        <v>12</v>
      </c>
      <c r="B11" s="9" t="s">
        <v>171</v>
      </c>
      <c r="C11" s="17">
        <v>7.3970596429420255E-5</v>
      </c>
      <c r="D11" s="12">
        <v>4.7464295706091883E-3</v>
      </c>
      <c r="E11" s="12">
        <v>2.0571226880004067E-4</v>
      </c>
      <c r="F11" s="12">
        <v>3.3157045210030506E-3</v>
      </c>
      <c r="G11" s="12">
        <v>3.7238616931266908E-3</v>
      </c>
      <c r="H11" s="12">
        <v>0</v>
      </c>
      <c r="I11" s="12">
        <v>5.4804324101240265E-6</v>
      </c>
      <c r="J11" s="12">
        <v>1.0524266948542369</v>
      </c>
      <c r="K11" s="12">
        <v>1.3247510677872519E-2</v>
      </c>
      <c r="L11" s="12">
        <v>6.9363516077908513E-2</v>
      </c>
      <c r="M11" s="12">
        <v>6.1071037454768159E-6</v>
      </c>
      <c r="N11" s="12">
        <v>5.6121504781853017E-4</v>
      </c>
      <c r="O11" s="12">
        <v>7.2862901512390685E-4</v>
      </c>
      <c r="P11" s="12">
        <v>4.6861614633607997E-5</v>
      </c>
      <c r="Q11" s="12">
        <v>1.0513727056844029E-3</v>
      </c>
      <c r="R11" s="12">
        <v>9.608452108401659E-5</v>
      </c>
      <c r="S11" s="12">
        <v>3.6926866146457127E-5</v>
      </c>
      <c r="T11" s="12">
        <v>3.6015042458629657E-5</v>
      </c>
      <c r="U11" s="12">
        <v>6.4438928285298072E-5</v>
      </c>
      <c r="V11" s="12">
        <v>0</v>
      </c>
      <c r="W11" s="12">
        <v>2.7781313419423274E-3</v>
      </c>
      <c r="X11" s="12">
        <v>6.34482882719369E-5</v>
      </c>
      <c r="Y11" s="12">
        <v>4.3965278227985662E-3</v>
      </c>
      <c r="Z11" s="12">
        <v>3.1485345317302251E-3</v>
      </c>
      <c r="AA11" s="12">
        <v>4.5789908799039646E-7</v>
      </c>
      <c r="AB11" s="12">
        <v>1.0917660882335311E-5</v>
      </c>
      <c r="AC11" s="12">
        <v>1.2153343634931761E-5</v>
      </c>
      <c r="AD11" s="12">
        <v>1.4590573069374265E-5</v>
      </c>
      <c r="AE11" s="12">
        <v>2.2738345336369187E-3</v>
      </c>
      <c r="AF11" s="12">
        <v>9.7865686975921284E-5</v>
      </c>
      <c r="AG11" s="12">
        <v>8.6163837570611884E-6</v>
      </c>
      <c r="AH11" s="12">
        <v>2.4643243698697567E-4</v>
      </c>
      <c r="AI11" s="12">
        <v>4.1515501717924512E-4</v>
      </c>
      <c r="AJ11" s="12">
        <v>3.9561909189802185E-6</v>
      </c>
      <c r="AK11" s="12">
        <v>1.4772632311145042E-6</v>
      </c>
      <c r="AL11" s="12">
        <v>5.1490798831712094E-6</v>
      </c>
      <c r="AM11" s="12">
        <v>1.1367380671159651E-6</v>
      </c>
      <c r="AN11" s="12">
        <v>1.8895468509666666E-6</v>
      </c>
      <c r="AO11" s="12">
        <v>2.5713831792994348E-6</v>
      </c>
      <c r="AP11" s="12">
        <v>7.5220718587196728E-6</v>
      </c>
      <c r="AQ11" s="12">
        <v>4.1457839936030163E-6</v>
      </c>
      <c r="AR11" s="12">
        <v>5.3915043287018782E-6</v>
      </c>
      <c r="AS11" s="12">
        <v>3.1496529483403104E-6</v>
      </c>
      <c r="AT11" s="12">
        <v>5.4951518828085049E-6</v>
      </c>
      <c r="AU11" s="12">
        <v>6.5191962439378639E-6</v>
      </c>
      <c r="AV11" s="12">
        <v>1.0442072021857014E-5</v>
      </c>
      <c r="AW11" s="12">
        <v>6.8671712979840833E-6</v>
      </c>
      <c r="AX11" s="12">
        <v>8.1606616123288061E-6</v>
      </c>
      <c r="AY11" s="12">
        <v>6.0572332984657585E-6</v>
      </c>
      <c r="AZ11" s="12">
        <v>9.9765097585218902E-6</v>
      </c>
      <c r="BA11" s="12">
        <v>1.421510993293156E-5</v>
      </c>
      <c r="BB11" s="12">
        <v>4.6288809780105931E-6</v>
      </c>
      <c r="BC11" s="12">
        <v>0</v>
      </c>
      <c r="BD11" s="12">
        <v>3.6401943550585756E-6</v>
      </c>
      <c r="BE11" s="12">
        <v>4.764394391235865E-6</v>
      </c>
      <c r="BF11" s="12">
        <v>1.0279790495224633E-5</v>
      </c>
      <c r="BG11" s="12">
        <v>1.9335125777289875E-6</v>
      </c>
      <c r="BH11" s="12">
        <v>1.0302069860644596E-3</v>
      </c>
      <c r="BI11" s="12">
        <v>3.5636236116948261E-6</v>
      </c>
      <c r="BJ11" s="12">
        <v>2.7698562557143875E-5</v>
      </c>
      <c r="BK11" s="12">
        <v>1.2393133107324638E-5</v>
      </c>
      <c r="BL11" s="12">
        <v>7.3208109864211085E-6</v>
      </c>
      <c r="BM11" s="12">
        <v>7.7611541309583836E-6</v>
      </c>
      <c r="BN11" s="12">
        <v>5.685675389126944E-6</v>
      </c>
      <c r="BO11" s="12">
        <v>8.446762982214755E-6</v>
      </c>
      <c r="BP11" s="12">
        <v>7.9328351783987001E-6</v>
      </c>
      <c r="BQ11" s="12">
        <v>4.7531397776341355E-6</v>
      </c>
      <c r="BR11" s="12">
        <v>5.0923314239769378E-6</v>
      </c>
      <c r="BS11" s="12">
        <v>4.882454418823155E-6</v>
      </c>
      <c r="BT11" s="12">
        <v>5.0330307876249671E-6</v>
      </c>
      <c r="BU11" s="12">
        <v>4.2089201361867892E-6</v>
      </c>
      <c r="BV11" s="12">
        <v>1.5812572828075426E-6</v>
      </c>
      <c r="BW11" s="12">
        <v>2.2120900347312745E-5</v>
      </c>
      <c r="BX11" s="12">
        <v>3.3534328335799312E-6</v>
      </c>
      <c r="BY11" s="12">
        <v>5.0464890526297525E-6</v>
      </c>
      <c r="BZ11" s="12">
        <v>3.740055124946779E-6</v>
      </c>
      <c r="CA11" s="12">
        <v>3.1922243115795149E-6</v>
      </c>
      <c r="CB11" s="12">
        <v>5.0980231344083804E-6</v>
      </c>
      <c r="CC11" s="12">
        <v>6.9740630953338677E-6</v>
      </c>
      <c r="CD11" s="12">
        <v>9.9084382087969034E-6</v>
      </c>
      <c r="CE11" s="12">
        <v>2.7187310735493143E-6</v>
      </c>
      <c r="CF11" s="12">
        <v>3.2476815573188776E-5</v>
      </c>
      <c r="CG11" s="12">
        <v>1.4039364543031919E-5</v>
      </c>
      <c r="CH11" s="12">
        <v>2.1306619779170625E-5</v>
      </c>
      <c r="CI11" s="12">
        <v>3.0159512000966259E-5</v>
      </c>
      <c r="CJ11" s="12">
        <v>4.4135576754670556E-5</v>
      </c>
      <c r="CK11" s="12">
        <v>1.7969164150393041E-4</v>
      </c>
      <c r="CL11" s="12">
        <v>3.2364834765631974E-3</v>
      </c>
      <c r="CM11" s="12">
        <v>3.504710532010861E-4</v>
      </c>
      <c r="CN11" s="12">
        <v>1.1035766969916792E-3</v>
      </c>
      <c r="CO11" s="12">
        <v>9.9194622162942811E-6</v>
      </c>
      <c r="CP11" s="12">
        <v>3.6173049112447147E-3</v>
      </c>
      <c r="CQ11" s="12">
        <v>6.3778536347963719E-3</v>
      </c>
      <c r="CR11" s="12">
        <v>4.1636847380455502E-4</v>
      </c>
      <c r="CS11" s="12">
        <v>8.1288568542151453E-6</v>
      </c>
      <c r="CT11" s="12">
        <v>1.2636142052162699E-5</v>
      </c>
      <c r="CU11" s="12">
        <v>4.4691932523105375E-6</v>
      </c>
      <c r="CV11" s="12">
        <v>8.8477037321991946E-6</v>
      </c>
      <c r="CW11" s="12">
        <v>1.9750137810195533E-2</v>
      </c>
      <c r="CX11" s="12">
        <v>4.3664104953317219E-2</v>
      </c>
      <c r="CY11" s="12">
        <v>1.6767499564099933E-5</v>
      </c>
      <c r="CZ11" s="12">
        <v>2.6866607195140681E-5</v>
      </c>
      <c r="DA11" s="12">
        <v>5.2241737700508044E-5</v>
      </c>
      <c r="DB11" s="12">
        <v>2.4973090317208634E-3</v>
      </c>
      <c r="DC11" s="12">
        <v>5.6448807883271815E-5</v>
      </c>
      <c r="DD11" s="12">
        <v>4.4885391665791692E-5</v>
      </c>
      <c r="DE11" s="23">
        <v>1.2461079101605599</v>
      </c>
      <c r="DF11" s="20">
        <v>0.99156944553388227</v>
      </c>
      <c r="DG11" s="1"/>
      <c r="DH11" s="1"/>
      <c r="DI11" s="1"/>
      <c r="DJ11" s="1"/>
      <c r="DK11" s="1"/>
      <c r="DL11" s="1"/>
      <c r="DM11" s="1"/>
      <c r="DN11" s="1"/>
    </row>
    <row r="12" spans="1:118" x14ac:dyDescent="0.15">
      <c r="A12" s="8" t="s">
        <v>13</v>
      </c>
      <c r="B12" s="9" t="s">
        <v>15</v>
      </c>
      <c r="C12" s="17">
        <v>6.1709151533729968E-6</v>
      </c>
      <c r="D12" s="12">
        <v>4.0912167463959804E-5</v>
      </c>
      <c r="E12" s="12">
        <v>3.5568538480780334E-6</v>
      </c>
      <c r="F12" s="12">
        <v>2.664495721223729E-6</v>
      </c>
      <c r="G12" s="12">
        <v>5.7359393968965527E-3</v>
      </c>
      <c r="H12" s="12">
        <v>0</v>
      </c>
      <c r="I12" s="12">
        <v>4.4044647849810387E-6</v>
      </c>
      <c r="J12" s="12">
        <v>3.962448165415951E-4</v>
      </c>
      <c r="K12" s="12">
        <v>1.0054865899904324</v>
      </c>
      <c r="L12" s="12">
        <v>3.1981791726425432E-5</v>
      </c>
      <c r="M12" s="12">
        <v>2.2448921378287536E-6</v>
      </c>
      <c r="N12" s="12">
        <v>2.63616773475782E-6</v>
      </c>
      <c r="O12" s="12">
        <v>5.9454468097391029E-6</v>
      </c>
      <c r="P12" s="12">
        <v>2.7210283861875849E-6</v>
      </c>
      <c r="Q12" s="12">
        <v>3.2079516100999114E-6</v>
      </c>
      <c r="R12" s="12">
        <v>2.4607028736954239E-6</v>
      </c>
      <c r="S12" s="12">
        <v>2.138061696577044E-6</v>
      </c>
      <c r="T12" s="12">
        <v>1.4129117889637884E-6</v>
      </c>
      <c r="U12" s="12">
        <v>1.8137266279212132E-6</v>
      </c>
      <c r="V12" s="12">
        <v>0</v>
      </c>
      <c r="W12" s="12">
        <v>2.3729650352419557E-6</v>
      </c>
      <c r="X12" s="12">
        <v>1.7932892034137982E-6</v>
      </c>
      <c r="Y12" s="12">
        <v>4.0190669953243367E-5</v>
      </c>
      <c r="Z12" s="12">
        <v>3.5663443337631181E-6</v>
      </c>
      <c r="AA12" s="12">
        <v>1.5682760256772081E-7</v>
      </c>
      <c r="AB12" s="12">
        <v>9.550518551565045E-6</v>
      </c>
      <c r="AC12" s="12">
        <v>1.989790614197994E-6</v>
      </c>
      <c r="AD12" s="12">
        <v>3.5345586213409919E-6</v>
      </c>
      <c r="AE12" s="12">
        <v>4.4824340929538362E-6</v>
      </c>
      <c r="AF12" s="12">
        <v>6.5046324202911648E-6</v>
      </c>
      <c r="AG12" s="12">
        <v>5.4858527580006219E-6</v>
      </c>
      <c r="AH12" s="12">
        <v>3.3164453957094707E-6</v>
      </c>
      <c r="AI12" s="12">
        <v>6.4634770055630757E-6</v>
      </c>
      <c r="AJ12" s="12">
        <v>4.8945900521140458E-6</v>
      </c>
      <c r="AK12" s="12">
        <v>7.0361125222482075E-6</v>
      </c>
      <c r="AL12" s="12">
        <v>7.3386887697113535E-6</v>
      </c>
      <c r="AM12" s="12">
        <v>5.5893138915297637E-6</v>
      </c>
      <c r="AN12" s="12">
        <v>2.286156331800676E-6</v>
      </c>
      <c r="AO12" s="12">
        <v>2.9951569009870323E-6</v>
      </c>
      <c r="AP12" s="12">
        <v>2.7125472570226362E-6</v>
      </c>
      <c r="AQ12" s="12">
        <v>3.6351387606806703E-6</v>
      </c>
      <c r="AR12" s="12">
        <v>4.5192626766153862E-6</v>
      </c>
      <c r="AS12" s="12">
        <v>2.813117364448327E-6</v>
      </c>
      <c r="AT12" s="12">
        <v>2.2923498459311242E-6</v>
      </c>
      <c r="AU12" s="12">
        <v>1.9553458360392477E-6</v>
      </c>
      <c r="AV12" s="12">
        <v>1.8646167802914693E-6</v>
      </c>
      <c r="AW12" s="12">
        <v>2.1439481517978692E-6</v>
      </c>
      <c r="AX12" s="12">
        <v>1.5745337915767809E-6</v>
      </c>
      <c r="AY12" s="12">
        <v>1.5721272786491118E-6</v>
      </c>
      <c r="AZ12" s="12">
        <v>2.5078457323343796E-6</v>
      </c>
      <c r="BA12" s="12">
        <v>2.7961701917156831E-6</v>
      </c>
      <c r="BB12" s="12">
        <v>1.8337773472941062E-6</v>
      </c>
      <c r="BC12" s="12">
        <v>0</v>
      </c>
      <c r="BD12" s="12">
        <v>1.0122380360822669E-6</v>
      </c>
      <c r="BE12" s="12">
        <v>1.4816337517221223E-6</v>
      </c>
      <c r="BF12" s="12">
        <v>3.4350411088411844E-6</v>
      </c>
      <c r="BG12" s="12">
        <v>2.8466817959851577E-6</v>
      </c>
      <c r="BH12" s="12">
        <v>1.0082334058009944E-5</v>
      </c>
      <c r="BI12" s="12">
        <v>2.4310612419010455E-6</v>
      </c>
      <c r="BJ12" s="12">
        <v>8.0983461427388405E-6</v>
      </c>
      <c r="BK12" s="12">
        <v>9.5738882408213031E-6</v>
      </c>
      <c r="BL12" s="12">
        <v>7.117811731057091E-6</v>
      </c>
      <c r="BM12" s="12">
        <v>8.3661185152319665E-6</v>
      </c>
      <c r="BN12" s="12">
        <v>2.7665100203456293E-6</v>
      </c>
      <c r="BO12" s="12">
        <v>2.3627853726825696E-6</v>
      </c>
      <c r="BP12" s="12">
        <v>5.161994324293109E-6</v>
      </c>
      <c r="BQ12" s="12">
        <v>4.5252815585754716E-6</v>
      </c>
      <c r="BR12" s="12">
        <v>2.5421203353981172E-5</v>
      </c>
      <c r="BS12" s="12">
        <v>5.918547571366501E-6</v>
      </c>
      <c r="BT12" s="12">
        <v>6.3096121844856623E-6</v>
      </c>
      <c r="BU12" s="12">
        <v>5.1799285711338911E-6</v>
      </c>
      <c r="BV12" s="12">
        <v>8.2617707985824067E-7</v>
      </c>
      <c r="BW12" s="12">
        <v>5.3461015748046249E-6</v>
      </c>
      <c r="BX12" s="12">
        <v>1.6961091366812989E-6</v>
      </c>
      <c r="BY12" s="12">
        <v>3.368011050846763E-6</v>
      </c>
      <c r="BZ12" s="12">
        <v>7.8663781393481494E-6</v>
      </c>
      <c r="CA12" s="12">
        <v>3.2953064793143161E-6</v>
      </c>
      <c r="CB12" s="12">
        <v>4.1956536784375444E-6</v>
      </c>
      <c r="CC12" s="12">
        <v>2.8606873207522357E-6</v>
      </c>
      <c r="CD12" s="12">
        <v>6.3162294522789604E-6</v>
      </c>
      <c r="CE12" s="12">
        <v>1.1323005364080263E-6</v>
      </c>
      <c r="CF12" s="12">
        <v>6.9189881825504027E-6</v>
      </c>
      <c r="CG12" s="12">
        <v>4.2942834496761594E-6</v>
      </c>
      <c r="CH12" s="12">
        <v>3.3007169099539207E-6</v>
      </c>
      <c r="CI12" s="12">
        <v>9.0454660514269569E-6</v>
      </c>
      <c r="CJ12" s="12">
        <v>4.4649743769033367E-6</v>
      </c>
      <c r="CK12" s="12">
        <v>1.6096187707908299E-5</v>
      </c>
      <c r="CL12" s="12">
        <v>3.1324219265995004E-4</v>
      </c>
      <c r="CM12" s="12">
        <v>1.1043237948867074E-5</v>
      </c>
      <c r="CN12" s="12">
        <v>2.1499048762562011E-4</v>
      </c>
      <c r="CO12" s="12">
        <v>9.920142201605373E-6</v>
      </c>
      <c r="CP12" s="12">
        <v>4.7967475814257354E-4</v>
      </c>
      <c r="CQ12" s="12">
        <v>8.8062734803036205E-4</v>
      </c>
      <c r="CR12" s="12">
        <v>8.4678452183066064E-6</v>
      </c>
      <c r="CS12" s="12">
        <v>3.6148528736073636E-6</v>
      </c>
      <c r="CT12" s="12">
        <v>2.5563659332308772E-6</v>
      </c>
      <c r="CU12" s="12">
        <v>3.9833248362081375E-6</v>
      </c>
      <c r="CV12" s="12">
        <v>4.6035079028286381E-6</v>
      </c>
      <c r="CW12" s="12">
        <v>5.7501952544185475E-3</v>
      </c>
      <c r="CX12" s="12">
        <v>1.5951354694117938E-2</v>
      </c>
      <c r="CY12" s="12">
        <v>6.432573882177605E-6</v>
      </c>
      <c r="CZ12" s="12">
        <v>3.1499437596021762E-6</v>
      </c>
      <c r="DA12" s="12">
        <v>4.6997333156860631E-5</v>
      </c>
      <c r="DB12" s="12">
        <v>5.6195806785190735E-4</v>
      </c>
      <c r="DC12" s="12">
        <v>3.9245054130222053E-6</v>
      </c>
      <c r="DD12" s="12">
        <v>1.018665685122042E-3</v>
      </c>
      <c r="DE12" s="23">
        <v>1.0373533310971077</v>
      </c>
      <c r="DF12" s="20">
        <v>0.82545649453918457</v>
      </c>
      <c r="DG12" s="1"/>
      <c r="DH12" s="1"/>
      <c r="DI12" s="1"/>
      <c r="DJ12" s="1"/>
      <c r="DK12" s="1"/>
      <c r="DL12" s="1"/>
      <c r="DM12" s="1"/>
      <c r="DN12" s="1"/>
    </row>
    <row r="13" spans="1:118" x14ac:dyDescent="0.15">
      <c r="A13" s="8" t="s">
        <v>14</v>
      </c>
      <c r="B13" s="9" t="s">
        <v>279</v>
      </c>
      <c r="C13" s="17">
        <v>7.5499744454360623E-4</v>
      </c>
      <c r="D13" s="12">
        <v>2.292569031198902E-2</v>
      </c>
      <c r="E13" s="12">
        <v>2.2068515209017169E-3</v>
      </c>
      <c r="F13" s="12">
        <v>1.7754822206819475E-4</v>
      </c>
      <c r="G13" s="12">
        <v>7.8040005812473007E-4</v>
      </c>
      <c r="H13" s="12">
        <v>0</v>
      </c>
      <c r="I13" s="12">
        <v>1.7231284711765281E-7</v>
      </c>
      <c r="J13" s="12">
        <v>6.5398598958948332E-4</v>
      </c>
      <c r="K13" s="12">
        <v>1.3973585390142761E-5</v>
      </c>
      <c r="L13" s="12">
        <v>1.0026450667941054</v>
      </c>
      <c r="M13" s="12">
        <v>9.3121079962425334E-6</v>
      </c>
      <c r="N13" s="12">
        <v>1.5225721405147639E-6</v>
      </c>
      <c r="O13" s="12">
        <v>2.2504919953067016E-5</v>
      </c>
      <c r="P13" s="12">
        <v>1.2896812133022445E-6</v>
      </c>
      <c r="Q13" s="12">
        <v>1.7794136533445609E-6</v>
      </c>
      <c r="R13" s="12">
        <v>3.4440580623822445E-7</v>
      </c>
      <c r="S13" s="12">
        <v>1.7672108299407579E-7</v>
      </c>
      <c r="T13" s="12">
        <v>3.8935791539983812E-5</v>
      </c>
      <c r="U13" s="12">
        <v>2.0636914967985842E-7</v>
      </c>
      <c r="V13" s="12">
        <v>0</v>
      </c>
      <c r="W13" s="12">
        <v>1.9290400364371406E-6</v>
      </c>
      <c r="X13" s="12">
        <v>1.8532254612729181E-7</v>
      </c>
      <c r="Y13" s="12">
        <v>4.9067365785221351E-6</v>
      </c>
      <c r="Z13" s="12">
        <v>2.4829901861098127E-6</v>
      </c>
      <c r="AA13" s="12">
        <v>1.4865967416429238E-8</v>
      </c>
      <c r="AB13" s="12">
        <v>7.7706217523417009E-8</v>
      </c>
      <c r="AC13" s="12">
        <v>1.7259995051447903E-7</v>
      </c>
      <c r="AD13" s="12">
        <v>2.0220800205070628E-5</v>
      </c>
      <c r="AE13" s="12">
        <v>8.0238227624739329E-5</v>
      </c>
      <c r="AF13" s="12">
        <v>1.9208573299942569E-7</v>
      </c>
      <c r="AG13" s="12">
        <v>1.1393123178826126E-7</v>
      </c>
      <c r="AH13" s="12">
        <v>5.5567823527910769E-7</v>
      </c>
      <c r="AI13" s="12">
        <v>4.6219805837322346E-7</v>
      </c>
      <c r="AJ13" s="12">
        <v>7.3262235840049574E-8</v>
      </c>
      <c r="AK13" s="12">
        <v>5.9178434437288205E-8</v>
      </c>
      <c r="AL13" s="12">
        <v>9.3012496863263831E-8</v>
      </c>
      <c r="AM13" s="12">
        <v>1.0015760729316899E-7</v>
      </c>
      <c r="AN13" s="12">
        <v>4.400466607797135E-8</v>
      </c>
      <c r="AO13" s="12">
        <v>9.2463374224599421E-8</v>
      </c>
      <c r="AP13" s="12">
        <v>1.4665543781469364E-7</v>
      </c>
      <c r="AQ13" s="12">
        <v>9.6871814571332454E-8</v>
      </c>
      <c r="AR13" s="12">
        <v>1.4734266188718915E-7</v>
      </c>
      <c r="AS13" s="12">
        <v>1.1973636737833734E-7</v>
      </c>
      <c r="AT13" s="12">
        <v>1.8873856252573806E-7</v>
      </c>
      <c r="AU13" s="12">
        <v>1.8194182904836811E-7</v>
      </c>
      <c r="AV13" s="12">
        <v>1.6937083951879523E-7</v>
      </c>
      <c r="AW13" s="12">
        <v>1.6242908500986486E-7</v>
      </c>
      <c r="AX13" s="12">
        <v>1.8447323726928736E-7</v>
      </c>
      <c r="AY13" s="12">
        <v>1.5569069247199755E-7</v>
      </c>
      <c r="AZ13" s="12">
        <v>1.7367433744567888E-7</v>
      </c>
      <c r="BA13" s="12">
        <v>2.623291899659718E-7</v>
      </c>
      <c r="BB13" s="12">
        <v>1.3250332501932111E-7</v>
      </c>
      <c r="BC13" s="12">
        <v>0</v>
      </c>
      <c r="BD13" s="12">
        <v>1.49122281301484E-7</v>
      </c>
      <c r="BE13" s="12">
        <v>2.1189763383922222E-7</v>
      </c>
      <c r="BF13" s="12">
        <v>2.585009305531252E-7</v>
      </c>
      <c r="BG13" s="12">
        <v>6.354095406266063E-8</v>
      </c>
      <c r="BH13" s="12">
        <v>6.1975747642759889E-6</v>
      </c>
      <c r="BI13" s="12">
        <v>7.9940605423997228E-8</v>
      </c>
      <c r="BJ13" s="12">
        <v>1.0403365475176556E-6</v>
      </c>
      <c r="BK13" s="12">
        <v>3.4927114896522627E-7</v>
      </c>
      <c r="BL13" s="12">
        <v>1.2737161936041269E-5</v>
      </c>
      <c r="BM13" s="12">
        <v>1.193096328019741E-6</v>
      </c>
      <c r="BN13" s="12">
        <v>1.0965538597237558E-7</v>
      </c>
      <c r="BO13" s="12">
        <v>1.1448210939531913E-7</v>
      </c>
      <c r="BP13" s="12">
        <v>1.1089096389586201E-7</v>
      </c>
      <c r="BQ13" s="12">
        <v>1.5095066923023155E-7</v>
      </c>
      <c r="BR13" s="12">
        <v>4.1034551687136403E-6</v>
      </c>
      <c r="BS13" s="12">
        <v>5.9251610417437796E-8</v>
      </c>
      <c r="BT13" s="12">
        <v>3.4097331385537932E-8</v>
      </c>
      <c r="BU13" s="12">
        <v>3.9968630967164176E-8</v>
      </c>
      <c r="BV13" s="12">
        <v>1.652374520408488E-8</v>
      </c>
      <c r="BW13" s="12">
        <v>2.5062503414478906E-7</v>
      </c>
      <c r="BX13" s="12">
        <v>6.1734233781832825E-8</v>
      </c>
      <c r="BY13" s="12">
        <v>3.0904134687219499E-7</v>
      </c>
      <c r="BZ13" s="12">
        <v>5.8244552935884056E-8</v>
      </c>
      <c r="CA13" s="12">
        <v>5.8223423264977784E-8</v>
      </c>
      <c r="CB13" s="12">
        <v>6.8582848903423481E-8</v>
      </c>
      <c r="CC13" s="12">
        <v>7.7678572658415782E-8</v>
      </c>
      <c r="CD13" s="12">
        <v>1.4849545053255598E-7</v>
      </c>
      <c r="CE13" s="12">
        <v>3.9083223805589539E-8</v>
      </c>
      <c r="CF13" s="12">
        <v>3.6227355451682504E-7</v>
      </c>
      <c r="CG13" s="12">
        <v>3.360570193757559E-6</v>
      </c>
      <c r="CH13" s="12">
        <v>2.2668564182541107E-7</v>
      </c>
      <c r="CI13" s="12">
        <v>3.735084573224335E-7</v>
      </c>
      <c r="CJ13" s="12">
        <v>1.6301720391804675E-6</v>
      </c>
      <c r="CK13" s="12">
        <v>1.9081203722859744E-7</v>
      </c>
      <c r="CL13" s="12">
        <v>3.4628063916550066E-5</v>
      </c>
      <c r="CM13" s="12">
        <v>1.8232783124807504E-4</v>
      </c>
      <c r="CN13" s="12">
        <v>6.2447222484479609E-6</v>
      </c>
      <c r="CO13" s="12">
        <v>1.1620447478899904E-7</v>
      </c>
      <c r="CP13" s="12">
        <v>1.1510699212131293E-5</v>
      </c>
      <c r="CQ13" s="12">
        <v>1.5309000779039114E-5</v>
      </c>
      <c r="CR13" s="12">
        <v>1.2657250832330595E-6</v>
      </c>
      <c r="CS13" s="12">
        <v>1.6472739123737924E-7</v>
      </c>
      <c r="CT13" s="12">
        <v>1.6995444594372687E-6</v>
      </c>
      <c r="CU13" s="12">
        <v>3.211180728437309E-7</v>
      </c>
      <c r="CV13" s="12">
        <v>7.9582705488757632E-8</v>
      </c>
      <c r="CW13" s="12">
        <v>3.8874372993533569E-5</v>
      </c>
      <c r="CX13" s="12">
        <v>7.2637379865724382E-5</v>
      </c>
      <c r="CY13" s="12">
        <v>2.6064311135426628E-7</v>
      </c>
      <c r="CZ13" s="12">
        <v>7.5615781476635777E-5</v>
      </c>
      <c r="DA13" s="12">
        <v>5.4505184544711917E-4</v>
      </c>
      <c r="DB13" s="12">
        <v>6.6872485363631603E-6</v>
      </c>
      <c r="DC13" s="12">
        <v>6.8986178740819824E-7</v>
      </c>
      <c r="DD13" s="12">
        <v>1.9702760215699316E-7</v>
      </c>
      <c r="DE13" s="23">
        <v>1.031376811070629</v>
      </c>
      <c r="DF13" s="20">
        <v>0.82070077908263628</v>
      </c>
      <c r="DG13" s="1"/>
      <c r="DH13" s="1"/>
      <c r="DI13" s="1"/>
      <c r="DJ13" s="1"/>
      <c r="DK13" s="1"/>
      <c r="DL13" s="1"/>
      <c r="DM13" s="1"/>
      <c r="DN13" s="1"/>
    </row>
    <row r="14" spans="1:118" x14ac:dyDescent="0.15">
      <c r="A14" s="8" t="s">
        <v>16</v>
      </c>
      <c r="B14" s="9" t="s">
        <v>18</v>
      </c>
      <c r="C14" s="17">
        <v>2.9815792894117894E-6</v>
      </c>
      <c r="D14" s="12">
        <v>9.1553184131139912E-7</v>
      </c>
      <c r="E14" s="12">
        <v>2.8391326057297854E-6</v>
      </c>
      <c r="F14" s="12">
        <v>7.6408509138119591E-6</v>
      </c>
      <c r="G14" s="12">
        <v>1.3464291984144499E-4</v>
      </c>
      <c r="H14" s="12">
        <v>0</v>
      </c>
      <c r="I14" s="12">
        <v>1.2929215574864424E-6</v>
      </c>
      <c r="J14" s="12">
        <v>2.4495335451539652E-6</v>
      </c>
      <c r="K14" s="12">
        <v>1.0785471193686777E-6</v>
      </c>
      <c r="L14" s="12">
        <v>9.7910116003227624E-7</v>
      </c>
      <c r="M14" s="12">
        <v>1.0012077389320519</v>
      </c>
      <c r="N14" s="12">
        <v>1.2912123537823204E-3</v>
      </c>
      <c r="O14" s="12">
        <v>5.9386982096413218E-6</v>
      </c>
      <c r="P14" s="12">
        <v>2.8106544577586928E-5</v>
      </c>
      <c r="Q14" s="12">
        <v>8.4087071706359532E-6</v>
      </c>
      <c r="R14" s="12">
        <v>9.1063623240121761E-5</v>
      </c>
      <c r="S14" s="12">
        <v>2.2092938910428892E-6</v>
      </c>
      <c r="T14" s="12">
        <v>8.874549059229128E-6</v>
      </c>
      <c r="U14" s="12">
        <v>6.9978972123935578E-7</v>
      </c>
      <c r="V14" s="12">
        <v>0</v>
      </c>
      <c r="W14" s="12">
        <v>5.2492823523749012E-7</v>
      </c>
      <c r="X14" s="12">
        <v>5.5577778079403769E-6</v>
      </c>
      <c r="Y14" s="12">
        <v>2.030579692600386E-6</v>
      </c>
      <c r="Z14" s="12">
        <v>1.1213827285509344E-6</v>
      </c>
      <c r="AA14" s="12">
        <v>8.8580232838277205E-8</v>
      </c>
      <c r="AB14" s="12">
        <v>4.9227178055284893E-7</v>
      </c>
      <c r="AC14" s="12">
        <v>2.8817108417283134E-6</v>
      </c>
      <c r="AD14" s="12">
        <v>1.0839964416074532E-4</v>
      </c>
      <c r="AE14" s="12">
        <v>2.1071220866245816E-4</v>
      </c>
      <c r="AF14" s="12">
        <v>3.0202954713136964E-6</v>
      </c>
      <c r="AG14" s="12">
        <v>9.842207772814552E-7</v>
      </c>
      <c r="AH14" s="12">
        <v>1.8269724162543735E-6</v>
      </c>
      <c r="AI14" s="12">
        <v>8.6161262701004075E-6</v>
      </c>
      <c r="AJ14" s="12">
        <v>5.45592442953892E-7</v>
      </c>
      <c r="AK14" s="12">
        <v>2.7320038467674492E-7</v>
      </c>
      <c r="AL14" s="12">
        <v>8.434271477889023E-7</v>
      </c>
      <c r="AM14" s="12">
        <v>4.4803070008578E-7</v>
      </c>
      <c r="AN14" s="12">
        <v>5.1675469028771066E-7</v>
      </c>
      <c r="AO14" s="12">
        <v>1.930683787291454E-6</v>
      </c>
      <c r="AP14" s="12">
        <v>1.145459110640506E-6</v>
      </c>
      <c r="AQ14" s="12">
        <v>2.8833790905001636E-6</v>
      </c>
      <c r="AR14" s="12">
        <v>8.7258121199776886E-7</v>
      </c>
      <c r="AS14" s="12">
        <v>2.1500272853367269E-6</v>
      </c>
      <c r="AT14" s="12">
        <v>6.3640701191681872E-6</v>
      </c>
      <c r="AU14" s="12">
        <v>1.2877846362225246E-5</v>
      </c>
      <c r="AV14" s="12">
        <v>1.4052168680862058E-6</v>
      </c>
      <c r="AW14" s="12">
        <v>6.846563936283736E-7</v>
      </c>
      <c r="AX14" s="12">
        <v>1.3530970522089681E-5</v>
      </c>
      <c r="AY14" s="12">
        <v>5.8815775092978191E-7</v>
      </c>
      <c r="AZ14" s="12">
        <v>7.07707737382658E-6</v>
      </c>
      <c r="BA14" s="12">
        <v>1.8320495012478953E-6</v>
      </c>
      <c r="BB14" s="12">
        <v>7.3940671169692628E-7</v>
      </c>
      <c r="BC14" s="12">
        <v>0</v>
      </c>
      <c r="BD14" s="12">
        <v>1.0234372634414716E-6</v>
      </c>
      <c r="BE14" s="12">
        <v>4.0239240104250252E-6</v>
      </c>
      <c r="BF14" s="12">
        <v>2.9394930326307514E-5</v>
      </c>
      <c r="BG14" s="12">
        <v>2.7666997784743041E-6</v>
      </c>
      <c r="BH14" s="12">
        <v>2.9051487920163796E-5</v>
      </c>
      <c r="BI14" s="12">
        <v>2.2484560918379902E-6</v>
      </c>
      <c r="BJ14" s="12">
        <v>4.4782656629814792E-6</v>
      </c>
      <c r="BK14" s="12">
        <v>1.9457571050772773E-5</v>
      </c>
      <c r="BL14" s="12">
        <v>5.1041410418472609E-6</v>
      </c>
      <c r="BM14" s="12">
        <v>2.3034221110670847E-6</v>
      </c>
      <c r="BN14" s="12">
        <v>7.11228042489796E-7</v>
      </c>
      <c r="BO14" s="12">
        <v>1.4901536603251605E-6</v>
      </c>
      <c r="BP14" s="12">
        <v>2.1552234412749282E-6</v>
      </c>
      <c r="BQ14" s="12">
        <v>1.8704075661267325E-6</v>
      </c>
      <c r="BR14" s="12">
        <v>3.2843405526665372E-6</v>
      </c>
      <c r="BS14" s="12">
        <v>1.0302312105669215E-6</v>
      </c>
      <c r="BT14" s="12">
        <v>4.7524987478723373E-7</v>
      </c>
      <c r="BU14" s="12">
        <v>6.2976186151198041E-7</v>
      </c>
      <c r="BV14" s="12">
        <v>3.7578797712117015E-7</v>
      </c>
      <c r="BW14" s="12">
        <v>5.4640815634086909E-6</v>
      </c>
      <c r="BX14" s="12">
        <v>1.1710867092733814E-6</v>
      </c>
      <c r="BY14" s="12">
        <v>2.1445836110577394E-6</v>
      </c>
      <c r="BZ14" s="12">
        <v>2.2306525692699847E-5</v>
      </c>
      <c r="CA14" s="12">
        <v>1.9425191459625635E-6</v>
      </c>
      <c r="CB14" s="12">
        <v>4.5003808301333876E-6</v>
      </c>
      <c r="CC14" s="12">
        <v>4.9783581985890342E-6</v>
      </c>
      <c r="CD14" s="12">
        <v>6.2400113873820723E-6</v>
      </c>
      <c r="CE14" s="12">
        <v>1.0477119906490255E-6</v>
      </c>
      <c r="CF14" s="12">
        <v>1.0360955492035081E-6</v>
      </c>
      <c r="CG14" s="12">
        <v>1.7815981023882451E-6</v>
      </c>
      <c r="CH14" s="12">
        <v>3.4666001247613835E-6</v>
      </c>
      <c r="CI14" s="12">
        <v>9.9820592802478835E-7</v>
      </c>
      <c r="CJ14" s="12">
        <v>1.7959218190361781E-6</v>
      </c>
      <c r="CK14" s="12">
        <v>1.5984651929023717E-6</v>
      </c>
      <c r="CL14" s="12">
        <v>7.3863260199245898E-7</v>
      </c>
      <c r="CM14" s="12">
        <v>1.5770184687684075E-6</v>
      </c>
      <c r="CN14" s="12">
        <v>1.4344133710839345E-6</v>
      </c>
      <c r="CO14" s="12">
        <v>1.9500028168607427E-5</v>
      </c>
      <c r="CP14" s="12">
        <v>2.1061339374837496E-6</v>
      </c>
      <c r="CQ14" s="12">
        <v>1.7822789233627878E-6</v>
      </c>
      <c r="CR14" s="12">
        <v>4.0602859226997689E-6</v>
      </c>
      <c r="CS14" s="12">
        <v>2.0183283096672759E-6</v>
      </c>
      <c r="CT14" s="12">
        <v>1.0639854199665822E-6</v>
      </c>
      <c r="CU14" s="12">
        <v>1.7797857738789689E-6</v>
      </c>
      <c r="CV14" s="12">
        <v>3.0882884608742144E-6</v>
      </c>
      <c r="CW14" s="12">
        <v>8.4884176980671684E-6</v>
      </c>
      <c r="CX14" s="12">
        <v>1.2039954147907964E-6</v>
      </c>
      <c r="CY14" s="12">
        <v>2.377814181348372E-6</v>
      </c>
      <c r="CZ14" s="12">
        <v>2.1644005317477525E-5</v>
      </c>
      <c r="DA14" s="12">
        <v>1.4502121200497149E-6</v>
      </c>
      <c r="DB14" s="12">
        <v>3.297124570491693E-6</v>
      </c>
      <c r="DC14" s="12">
        <v>1.1614018494347131E-4</v>
      </c>
      <c r="DD14" s="12">
        <v>1.3239669997810393E-6</v>
      </c>
      <c r="DE14" s="23">
        <v>1.0035694596620024</v>
      </c>
      <c r="DF14" s="20">
        <v>0.79857354612536779</v>
      </c>
      <c r="DG14" s="1"/>
      <c r="DH14" s="1"/>
      <c r="DI14" s="1"/>
      <c r="DJ14" s="1"/>
      <c r="DK14" s="1"/>
      <c r="DL14" s="1"/>
      <c r="DM14" s="1"/>
      <c r="DN14" s="1"/>
    </row>
    <row r="15" spans="1:118" x14ac:dyDescent="0.15">
      <c r="A15" s="8" t="s">
        <v>17</v>
      </c>
      <c r="B15" s="9" t="s">
        <v>20</v>
      </c>
      <c r="C15" s="17">
        <v>2.4324880957141156E-4</v>
      </c>
      <c r="D15" s="12">
        <v>5.1780113337816795E-5</v>
      </c>
      <c r="E15" s="12">
        <v>2.9871710966684965E-4</v>
      </c>
      <c r="F15" s="12">
        <v>2.8281519681737583E-5</v>
      </c>
      <c r="G15" s="12">
        <v>4.3242488318639044E-4</v>
      </c>
      <c r="H15" s="12">
        <v>0</v>
      </c>
      <c r="I15" s="12">
        <v>1.9299375922096734E-4</v>
      </c>
      <c r="J15" s="12">
        <v>9.6281455261794269E-5</v>
      </c>
      <c r="K15" s="12">
        <v>2.8299798032226122E-5</v>
      </c>
      <c r="L15" s="12">
        <v>4.8303571175312615E-5</v>
      </c>
      <c r="M15" s="12">
        <v>1.4437494384202383E-4</v>
      </c>
      <c r="N15" s="12">
        <v>1.0007946951857567</v>
      </c>
      <c r="O15" s="12">
        <v>8.8594033858531809E-5</v>
      </c>
      <c r="P15" s="12">
        <v>1.127130204731222E-4</v>
      </c>
      <c r="Q15" s="12">
        <v>1.0309778087689414E-4</v>
      </c>
      <c r="R15" s="12">
        <v>7.8404000483358284E-5</v>
      </c>
      <c r="S15" s="12">
        <v>5.3636892280177268E-5</v>
      </c>
      <c r="T15" s="12">
        <v>3.5170249584469892E-4</v>
      </c>
      <c r="U15" s="12">
        <v>6.8438583375623414E-5</v>
      </c>
      <c r="V15" s="12">
        <v>0</v>
      </c>
      <c r="W15" s="12">
        <v>4.9730877488774656E-5</v>
      </c>
      <c r="X15" s="12">
        <v>6.8106171367345242E-5</v>
      </c>
      <c r="Y15" s="12">
        <v>1.5750463827316949E-4</v>
      </c>
      <c r="Z15" s="12">
        <v>5.7520813417828731E-5</v>
      </c>
      <c r="AA15" s="12">
        <v>2.4162596035947083E-6</v>
      </c>
      <c r="AB15" s="12">
        <v>4.2031391953893473E-5</v>
      </c>
      <c r="AC15" s="12">
        <v>7.0590893171296635E-5</v>
      </c>
      <c r="AD15" s="12">
        <v>1.147187353597703E-4</v>
      </c>
      <c r="AE15" s="12">
        <v>1.4729175578986759E-4</v>
      </c>
      <c r="AF15" s="12">
        <v>1.7978984098938335E-4</v>
      </c>
      <c r="AG15" s="12">
        <v>8.1116540536832376E-5</v>
      </c>
      <c r="AH15" s="12">
        <v>2.6547712831769682E-4</v>
      </c>
      <c r="AI15" s="12">
        <v>1.4367640078234554E-4</v>
      </c>
      <c r="AJ15" s="12">
        <v>1.2816251877650892E-5</v>
      </c>
      <c r="AK15" s="12">
        <v>1.4837924826273198E-5</v>
      </c>
      <c r="AL15" s="12">
        <v>1.2617767652920657E-4</v>
      </c>
      <c r="AM15" s="12">
        <v>5.0745391399084912E-5</v>
      </c>
      <c r="AN15" s="12">
        <v>2.42500782895397E-5</v>
      </c>
      <c r="AO15" s="12">
        <v>5.5738647355641254E-5</v>
      </c>
      <c r="AP15" s="12">
        <v>7.5736062364707834E-5</v>
      </c>
      <c r="AQ15" s="12">
        <v>6.6119370282187963E-5</v>
      </c>
      <c r="AR15" s="12">
        <v>7.8498775776942448E-5</v>
      </c>
      <c r="AS15" s="12">
        <v>4.1526107632284279E-5</v>
      </c>
      <c r="AT15" s="12">
        <v>8.9589402364368629E-5</v>
      </c>
      <c r="AU15" s="12">
        <v>9.6027775799565222E-5</v>
      </c>
      <c r="AV15" s="12">
        <v>2.1171732132351282E-4</v>
      </c>
      <c r="AW15" s="12">
        <v>7.9877288503689479E-5</v>
      </c>
      <c r="AX15" s="12">
        <v>2.0639823520525208E-4</v>
      </c>
      <c r="AY15" s="12">
        <v>6.0415071700326452E-5</v>
      </c>
      <c r="AZ15" s="12">
        <v>3.7913077496091942E-5</v>
      </c>
      <c r="BA15" s="12">
        <v>8.6965768058808616E-5</v>
      </c>
      <c r="BB15" s="12">
        <v>6.4867270381249468E-5</v>
      </c>
      <c r="BC15" s="12">
        <v>0</v>
      </c>
      <c r="BD15" s="12">
        <v>4.3094386285871648E-5</v>
      </c>
      <c r="BE15" s="12">
        <v>3.9154424687173413E-5</v>
      </c>
      <c r="BF15" s="12">
        <v>9.9305228591074088E-5</v>
      </c>
      <c r="BG15" s="12">
        <v>3.39101873535967E-5</v>
      </c>
      <c r="BH15" s="12">
        <v>2.2025316200501808E-4</v>
      </c>
      <c r="BI15" s="12">
        <v>1.343975198210027E-4</v>
      </c>
      <c r="BJ15" s="12">
        <v>2.4950316021726376E-4</v>
      </c>
      <c r="BK15" s="12">
        <v>1.2028797215174358E-4</v>
      </c>
      <c r="BL15" s="12">
        <v>1.2589221762599056E-4</v>
      </c>
      <c r="BM15" s="12">
        <v>1.3217406842921196E-4</v>
      </c>
      <c r="BN15" s="12">
        <v>2.5263263616159845E-5</v>
      </c>
      <c r="BO15" s="12">
        <v>5.2457545461004058E-5</v>
      </c>
      <c r="BP15" s="12">
        <v>7.9257327894601923E-5</v>
      </c>
      <c r="BQ15" s="12">
        <v>1.6507026491096452E-4</v>
      </c>
      <c r="BR15" s="12">
        <v>2.4310303107052546E-4</v>
      </c>
      <c r="BS15" s="12">
        <v>9.3955193342682783E-5</v>
      </c>
      <c r="BT15" s="12">
        <v>2.6128489652514384E-5</v>
      </c>
      <c r="BU15" s="12">
        <v>1.7008146008850173E-5</v>
      </c>
      <c r="BV15" s="12">
        <v>7.3493545002935825E-6</v>
      </c>
      <c r="BW15" s="12">
        <v>7.1021656266247383E-5</v>
      </c>
      <c r="BX15" s="12">
        <v>5.6131997961981433E-5</v>
      </c>
      <c r="BY15" s="12">
        <v>9.7250136384176717E-5</v>
      </c>
      <c r="BZ15" s="12">
        <v>1.5974573467733967E-4</v>
      </c>
      <c r="CA15" s="12">
        <v>1.3126384092701247E-4</v>
      </c>
      <c r="CB15" s="12">
        <v>3.8431850064337963E-5</v>
      </c>
      <c r="CC15" s="12">
        <v>1.1256642006167783E-4</v>
      </c>
      <c r="CD15" s="12">
        <v>1.4576006671633646E-4</v>
      </c>
      <c r="CE15" s="12">
        <v>8.8646337865974E-5</v>
      </c>
      <c r="CF15" s="12">
        <v>4.9561920614463171E-5</v>
      </c>
      <c r="CG15" s="12">
        <v>7.0664750713226893E-5</v>
      </c>
      <c r="CH15" s="12">
        <v>6.6195475952682037E-5</v>
      </c>
      <c r="CI15" s="12">
        <v>6.6079820225298071E-5</v>
      </c>
      <c r="CJ15" s="12">
        <v>6.6509533901922655E-5</v>
      </c>
      <c r="CK15" s="12">
        <v>2.5446396242350815E-4</v>
      </c>
      <c r="CL15" s="12">
        <v>2.1993139313802642E-5</v>
      </c>
      <c r="CM15" s="12">
        <v>8.8727921928098756E-5</v>
      </c>
      <c r="CN15" s="12">
        <v>1.7697781862463838E-4</v>
      </c>
      <c r="CO15" s="12">
        <v>6.8952103192096361E-4</v>
      </c>
      <c r="CP15" s="12">
        <v>3.3097779944659875E-4</v>
      </c>
      <c r="CQ15" s="12">
        <v>1.8118798204657925E-4</v>
      </c>
      <c r="CR15" s="12">
        <v>1.3980728136669645E-3</v>
      </c>
      <c r="CS15" s="12">
        <v>2.2482761315589282E-4</v>
      </c>
      <c r="CT15" s="12">
        <v>3.2111506028802199E-5</v>
      </c>
      <c r="CU15" s="12">
        <v>7.0389763637665451E-5</v>
      </c>
      <c r="CV15" s="12">
        <v>1.1881180645214265E-4</v>
      </c>
      <c r="CW15" s="12">
        <v>3.4163279657695552E-4</v>
      </c>
      <c r="CX15" s="12">
        <v>9.6667838949217457E-5</v>
      </c>
      <c r="CY15" s="12">
        <v>6.6398375538327843E-4</v>
      </c>
      <c r="CZ15" s="12">
        <v>2.0912621677667201E-4</v>
      </c>
      <c r="DA15" s="12">
        <v>4.9296170166071248E-4</v>
      </c>
      <c r="DB15" s="12">
        <v>1.9853483473381109E-4</v>
      </c>
      <c r="DC15" s="12">
        <v>3.4796883703092291E-4</v>
      </c>
      <c r="DD15" s="12">
        <v>4.8371826114681249E-5</v>
      </c>
      <c r="DE15" s="23">
        <v>1.0151908823519737</v>
      </c>
      <c r="DF15" s="20">
        <v>0.8078210980902093</v>
      </c>
      <c r="DG15" s="1"/>
      <c r="DH15" s="1"/>
      <c r="DI15" s="1"/>
      <c r="DJ15" s="1"/>
      <c r="DK15" s="1"/>
      <c r="DL15" s="1"/>
      <c r="DM15" s="1"/>
      <c r="DN15" s="1"/>
    </row>
    <row r="16" spans="1:118" x14ac:dyDescent="0.15">
      <c r="A16" s="8" t="s">
        <v>19</v>
      </c>
      <c r="B16" s="9" t="s">
        <v>280</v>
      </c>
      <c r="C16" s="17">
        <v>2.6981045028856706E-4</v>
      </c>
      <c r="D16" s="12">
        <v>3.2988728532033756E-3</v>
      </c>
      <c r="E16" s="12">
        <v>2.8723811590360642E-4</v>
      </c>
      <c r="F16" s="12">
        <v>8.0976269023150492E-3</v>
      </c>
      <c r="G16" s="12">
        <v>6.800260335432073E-4</v>
      </c>
      <c r="H16" s="12">
        <v>0</v>
      </c>
      <c r="I16" s="12">
        <v>5.2834510575721998E-4</v>
      </c>
      <c r="J16" s="12">
        <v>4.4781116249024023E-4</v>
      </c>
      <c r="K16" s="12">
        <v>1.8848514438183806E-4</v>
      </c>
      <c r="L16" s="12">
        <v>6.167604130084106E-3</v>
      </c>
      <c r="M16" s="12">
        <v>2.4693607053151895E-4</v>
      </c>
      <c r="N16" s="12">
        <v>1.6075980697648209E-4</v>
      </c>
      <c r="O16" s="12">
        <v>1.0719631849496754</v>
      </c>
      <c r="P16" s="12">
        <v>5.2049180772873828E-2</v>
      </c>
      <c r="Q16" s="12">
        <v>4.0557804392859923E-4</v>
      </c>
      <c r="R16" s="12">
        <v>5.4152646822348827E-4</v>
      </c>
      <c r="S16" s="12">
        <v>1.5217122612397855E-4</v>
      </c>
      <c r="T16" s="12">
        <v>3.5242611166266461E-4</v>
      </c>
      <c r="U16" s="12">
        <v>2.5884397688243137E-4</v>
      </c>
      <c r="V16" s="12">
        <v>0</v>
      </c>
      <c r="W16" s="12">
        <v>2.1778556555573843E-4</v>
      </c>
      <c r="X16" s="12">
        <v>1.917002390856804E-4</v>
      </c>
      <c r="Y16" s="12">
        <v>1.693455747152954E-4</v>
      </c>
      <c r="Z16" s="12">
        <v>2.4226920512085965E-4</v>
      </c>
      <c r="AA16" s="12">
        <v>2.0445927767265504E-5</v>
      </c>
      <c r="AB16" s="12">
        <v>1.351373702218401E-4</v>
      </c>
      <c r="AC16" s="12">
        <v>3.2185930435700441E-4</v>
      </c>
      <c r="AD16" s="12">
        <v>1.7337690670180865E-4</v>
      </c>
      <c r="AE16" s="12">
        <v>8.06646690922842E-4</v>
      </c>
      <c r="AF16" s="12">
        <v>1.2884968145079382E-3</v>
      </c>
      <c r="AG16" s="12">
        <v>2.6370687392619671E-4</v>
      </c>
      <c r="AH16" s="12">
        <v>1.0654853964669836E-2</v>
      </c>
      <c r="AI16" s="12">
        <v>9.0091742660189508E-4</v>
      </c>
      <c r="AJ16" s="12">
        <v>4.355153606018686E-4</v>
      </c>
      <c r="AK16" s="12">
        <v>1.0579566963374034E-4</v>
      </c>
      <c r="AL16" s="12">
        <v>5.8929576384728175E-4</v>
      </c>
      <c r="AM16" s="12">
        <v>8.7987832277208112E-5</v>
      </c>
      <c r="AN16" s="12">
        <v>1.6074568873537744E-4</v>
      </c>
      <c r="AO16" s="12">
        <v>6.0885221340217918E-4</v>
      </c>
      <c r="AP16" s="12">
        <v>6.7200099000584322E-4</v>
      </c>
      <c r="AQ16" s="12">
        <v>4.2916989507210467E-4</v>
      </c>
      <c r="AR16" s="12">
        <v>1.4385094988722069E-4</v>
      </c>
      <c r="AS16" s="12">
        <v>1.1664287880843112E-4</v>
      </c>
      <c r="AT16" s="12">
        <v>3.1485702702726393E-4</v>
      </c>
      <c r="AU16" s="12">
        <v>1.8270393628274986E-4</v>
      </c>
      <c r="AV16" s="12">
        <v>2.7458687057139915E-4</v>
      </c>
      <c r="AW16" s="12">
        <v>1.4590722833061521E-4</v>
      </c>
      <c r="AX16" s="12">
        <v>1.7797372979580706E-4</v>
      </c>
      <c r="AY16" s="12">
        <v>9.6134463404760662E-5</v>
      </c>
      <c r="AZ16" s="12">
        <v>1.4533147998105177E-4</v>
      </c>
      <c r="BA16" s="12">
        <v>1.3695296495967813E-4</v>
      </c>
      <c r="BB16" s="12">
        <v>1.3549064461476474E-4</v>
      </c>
      <c r="BC16" s="12">
        <v>0</v>
      </c>
      <c r="BD16" s="12">
        <v>5.8553557107998378E-5</v>
      </c>
      <c r="BE16" s="12">
        <v>1.3714734929101436E-4</v>
      </c>
      <c r="BF16" s="12">
        <v>2.3516145011533451E-3</v>
      </c>
      <c r="BG16" s="12">
        <v>1.6493506336114991E-4</v>
      </c>
      <c r="BH16" s="12">
        <v>1.8486256724276867E-2</v>
      </c>
      <c r="BI16" s="12">
        <v>1.5955920411645736E-4</v>
      </c>
      <c r="BJ16" s="12">
        <v>3.0438740462793698E-2</v>
      </c>
      <c r="BK16" s="12">
        <v>7.9121916229324806E-3</v>
      </c>
      <c r="BL16" s="12">
        <v>8.3334383929306816E-4</v>
      </c>
      <c r="BM16" s="12">
        <v>1.7392492295260588E-3</v>
      </c>
      <c r="BN16" s="12">
        <v>2.3480464979916127E-3</v>
      </c>
      <c r="BO16" s="12">
        <v>5.2057441367378771E-4</v>
      </c>
      <c r="BP16" s="12">
        <v>6.3565283016634019E-4</v>
      </c>
      <c r="BQ16" s="12">
        <v>2.7630737452217819E-4</v>
      </c>
      <c r="BR16" s="12">
        <v>4.6207128323817672E-4</v>
      </c>
      <c r="BS16" s="12">
        <v>1.6791797235026518E-4</v>
      </c>
      <c r="BT16" s="12">
        <v>1.1297883558600793E-4</v>
      </c>
      <c r="BU16" s="12">
        <v>2.1020686504127529E-4</v>
      </c>
      <c r="BV16" s="12">
        <v>1.4087673894004726E-4</v>
      </c>
      <c r="BW16" s="12">
        <v>3.0499425753198944E-4</v>
      </c>
      <c r="BX16" s="12">
        <v>1.0844807235853135E-4</v>
      </c>
      <c r="BY16" s="12">
        <v>5.6800298496641189E-4</v>
      </c>
      <c r="BZ16" s="12">
        <v>3.8744055897972391E-4</v>
      </c>
      <c r="CA16" s="12">
        <v>8.3702541441737512E-4</v>
      </c>
      <c r="CB16" s="12">
        <v>1.7206011078039866E-4</v>
      </c>
      <c r="CC16" s="12">
        <v>6.706485847924955E-4</v>
      </c>
      <c r="CD16" s="12">
        <v>3.5697318699676418E-3</v>
      </c>
      <c r="CE16" s="12">
        <v>7.6478625469836279E-5</v>
      </c>
      <c r="CF16" s="12">
        <v>2.1681812160650495E-4</v>
      </c>
      <c r="CG16" s="12">
        <v>1.9348692419624309E-4</v>
      </c>
      <c r="CH16" s="12">
        <v>1.1423952167982053E-4</v>
      </c>
      <c r="CI16" s="12">
        <v>1.7656207341577664E-4</v>
      </c>
      <c r="CJ16" s="12">
        <v>1.3407573731416073E-4</v>
      </c>
      <c r="CK16" s="12">
        <v>1.569987433162524E-4</v>
      </c>
      <c r="CL16" s="12">
        <v>2.0064539036224912E-4</v>
      </c>
      <c r="CM16" s="12">
        <v>2.2657859382909702E-4</v>
      </c>
      <c r="CN16" s="12">
        <v>1.0961522671813363E-4</v>
      </c>
      <c r="CO16" s="12">
        <v>2.281835774137291E-4</v>
      </c>
      <c r="CP16" s="12">
        <v>2.524365629914199E-4</v>
      </c>
      <c r="CQ16" s="12">
        <v>1.6117302161722618E-4</v>
      </c>
      <c r="CR16" s="12">
        <v>3.7786841471844303E-4</v>
      </c>
      <c r="CS16" s="12">
        <v>1.4519337127205434E-4</v>
      </c>
      <c r="CT16" s="12">
        <v>9.2901054175049995E-5</v>
      </c>
      <c r="CU16" s="12">
        <v>7.1627813041476372E-5</v>
      </c>
      <c r="CV16" s="12">
        <v>2.4207407481552709E-4</v>
      </c>
      <c r="CW16" s="12">
        <v>4.6497094252557759E-4</v>
      </c>
      <c r="CX16" s="12">
        <v>5.269433766664748E-4</v>
      </c>
      <c r="CY16" s="12">
        <v>2.7421538505915922E-4</v>
      </c>
      <c r="CZ16" s="12">
        <v>5.5868667210416309E-4</v>
      </c>
      <c r="DA16" s="12">
        <v>5.6540990588957538E-5</v>
      </c>
      <c r="DB16" s="12">
        <v>5.2174091281302929E-4</v>
      </c>
      <c r="DC16" s="12">
        <v>2.5683175071742514E-4</v>
      </c>
      <c r="DD16" s="12">
        <v>2.1206506078109375E-4</v>
      </c>
      <c r="DE16" s="23">
        <v>1.2462662929346049</v>
      </c>
      <c r="DF16" s="20">
        <v>0.99169547596684993</v>
      </c>
      <c r="DG16" s="1"/>
      <c r="DH16" s="1"/>
      <c r="DI16" s="1"/>
      <c r="DJ16" s="1"/>
      <c r="DK16" s="1"/>
      <c r="DL16" s="1"/>
      <c r="DM16" s="1"/>
      <c r="DN16" s="1"/>
    </row>
    <row r="17" spans="1:118" x14ac:dyDescent="0.15">
      <c r="A17" s="8" t="s">
        <v>21</v>
      </c>
      <c r="B17" s="9" t="s">
        <v>23</v>
      </c>
      <c r="C17" s="17">
        <v>1.1884485378513562E-4</v>
      </c>
      <c r="D17" s="12">
        <v>9.0008372338037419E-5</v>
      </c>
      <c r="E17" s="12">
        <v>1.3763292310241048E-4</v>
      </c>
      <c r="F17" s="12">
        <v>1.7720480040719929E-4</v>
      </c>
      <c r="G17" s="12">
        <v>1.9334400930099367E-4</v>
      </c>
      <c r="H17" s="12">
        <v>0</v>
      </c>
      <c r="I17" s="12">
        <v>3.2065915049282349E-4</v>
      </c>
      <c r="J17" s="12">
        <v>1.9928912939715611E-4</v>
      </c>
      <c r="K17" s="12">
        <v>1.2456868723636041E-4</v>
      </c>
      <c r="L17" s="12">
        <v>9.2812237239416011E-5</v>
      </c>
      <c r="M17" s="12">
        <v>5.0669635016130723E-4</v>
      </c>
      <c r="N17" s="12">
        <v>3.1435237667645164E-4</v>
      </c>
      <c r="O17" s="12">
        <v>3.2199641226766717E-4</v>
      </c>
      <c r="P17" s="12">
        <v>1.0071400336234924</v>
      </c>
      <c r="Q17" s="12">
        <v>5.876545718499468E-4</v>
      </c>
      <c r="R17" s="12">
        <v>3.9773148233244722E-4</v>
      </c>
      <c r="S17" s="12">
        <v>2.8215569720877305E-4</v>
      </c>
      <c r="T17" s="12">
        <v>4.2656942707316293E-4</v>
      </c>
      <c r="U17" s="12">
        <v>4.455663487268588E-4</v>
      </c>
      <c r="V17" s="12">
        <v>0</v>
      </c>
      <c r="W17" s="12">
        <v>2.947246268914095E-4</v>
      </c>
      <c r="X17" s="12">
        <v>3.9307477285544098E-4</v>
      </c>
      <c r="Y17" s="12">
        <v>9.0869494982776975E-4</v>
      </c>
      <c r="Z17" s="12">
        <v>3.3150253782542776E-4</v>
      </c>
      <c r="AA17" s="12">
        <v>1.4141647819420509E-5</v>
      </c>
      <c r="AB17" s="12">
        <v>3.2460725277220039E-4</v>
      </c>
      <c r="AC17" s="12">
        <v>3.636317855855009E-4</v>
      </c>
      <c r="AD17" s="12">
        <v>5.352347041626944E-4</v>
      </c>
      <c r="AE17" s="12">
        <v>4.2343272604241831E-4</v>
      </c>
      <c r="AF17" s="12">
        <v>1.3282336333930627E-4</v>
      </c>
      <c r="AG17" s="12">
        <v>3.7033184254397334E-4</v>
      </c>
      <c r="AH17" s="12">
        <v>1.5859250461461843E-3</v>
      </c>
      <c r="AI17" s="12">
        <v>6.4078470137081877E-4</v>
      </c>
      <c r="AJ17" s="12">
        <v>1.6939500930999402E-4</v>
      </c>
      <c r="AK17" s="12">
        <v>1.0467190361915171E-4</v>
      </c>
      <c r="AL17" s="12">
        <v>3.7367667988840239E-4</v>
      </c>
      <c r="AM17" s="12">
        <v>9.7893981752151111E-5</v>
      </c>
      <c r="AN17" s="12">
        <v>1.2871712482643121E-4</v>
      </c>
      <c r="AO17" s="12">
        <v>2.7379957085989844E-4</v>
      </c>
      <c r="AP17" s="12">
        <v>1.6951352938531793E-4</v>
      </c>
      <c r="AQ17" s="12">
        <v>2.1871527904125963E-4</v>
      </c>
      <c r="AR17" s="12">
        <v>2.0675771797934719E-4</v>
      </c>
      <c r="AS17" s="12">
        <v>1.4356696736724517E-4</v>
      </c>
      <c r="AT17" s="12">
        <v>3.6803143365909084E-4</v>
      </c>
      <c r="AU17" s="12">
        <v>4.1332820794365174E-4</v>
      </c>
      <c r="AV17" s="12">
        <v>6.0603178860297821E-4</v>
      </c>
      <c r="AW17" s="12">
        <v>2.227745582003307E-4</v>
      </c>
      <c r="AX17" s="12">
        <v>2.5985582423313929E-4</v>
      </c>
      <c r="AY17" s="12">
        <v>3.246148533850037E-4</v>
      </c>
      <c r="AZ17" s="12">
        <v>2.0671746196409207E-4</v>
      </c>
      <c r="BA17" s="12">
        <v>4.943517487068981E-4</v>
      </c>
      <c r="BB17" s="12">
        <v>7.1529475506386235E-4</v>
      </c>
      <c r="BC17" s="12">
        <v>0</v>
      </c>
      <c r="BD17" s="12">
        <v>2.4475967764621631E-4</v>
      </c>
      <c r="BE17" s="12">
        <v>2.3499497990750728E-4</v>
      </c>
      <c r="BF17" s="12">
        <v>1.0172061013295622E-3</v>
      </c>
      <c r="BG17" s="12">
        <v>2.4832080494810107E-4</v>
      </c>
      <c r="BH17" s="12">
        <v>1.1311459228599864E-3</v>
      </c>
      <c r="BI17" s="12">
        <v>2.1680753357015509E-4</v>
      </c>
      <c r="BJ17" s="12">
        <v>3.2376315032915642E-3</v>
      </c>
      <c r="BK17" s="12">
        <v>6.7495457718720299E-3</v>
      </c>
      <c r="BL17" s="12">
        <v>1.6775332927518967E-4</v>
      </c>
      <c r="BM17" s="12">
        <v>1.5592166506591431E-4</v>
      </c>
      <c r="BN17" s="12">
        <v>4.5551646574598312E-4</v>
      </c>
      <c r="BO17" s="12">
        <v>6.1915185515536088E-4</v>
      </c>
      <c r="BP17" s="12">
        <v>1.5231983431734737E-3</v>
      </c>
      <c r="BQ17" s="12">
        <v>1.1176141632312281E-3</v>
      </c>
      <c r="BR17" s="12">
        <v>4.3540146792262342E-4</v>
      </c>
      <c r="BS17" s="12">
        <v>9.6784325886418749E-4</v>
      </c>
      <c r="BT17" s="12">
        <v>3.0957462811628664E-4</v>
      </c>
      <c r="BU17" s="12">
        <v>7.8366554570513832E-4</v>
      </c>
      <c r="BV17" s="12">
        <v>2.0498418116403531E-4</v>
      </c>
      <c r="BW17" s="12">
        <v>3.8873779343516452E-4</v>
      </c>
      <c r="BX17" s="12">
        <v>1.9332030344023436E-4</v>
      </c>
      <c r="BY17" s="12">
        <v>4.4634978945449745E-4</v>
      </c>
      <c r="BZ17" s="12">
        <v>4.8430342571567154E-4</v>
      </c>
      <c r="CA17" s="12">
        <v>3.5503302543410327E-4</v>
      </c>
      <c r="CB17" s="12">
        <v>2.519487132188337E-4</v>
      </c>
      <c r="CC17" s="12">
        <v>9.1714859104332399E-4</v>
      </c>
      <c r="CD17" s="12">
        <v>1.2340799570743641E-3</v>
      </c>
      <c r="CE17" s="12">
        <v>1.4924285017812804E-4</v>
      </c>
      <c r="CF17" s="12">
        <v>1.2639258763926027E-3</v>
      </c>
      <c r="CG17" s="12">
        <v>4.4410383727570981E-4</v>
      </c>
      <c r="CH17" s="12">
        <v>8.1820086358026572E-4</v>
      </c>
      <c r="CI17" s="12">
        <v>1.1330931201661331E-3</v>
      </c>
      <c r="CJ17" s="12">
        <v>5.5871540086776454E-4</v>
      </c>
      <c r="CK17" s="12">
        <v>4.4830652052531381E-4</v>
      </c>
      <c r="CL17" s="12">
        <v>7.7755589552800926E-4</v>
      </c>
      <c r="CM17" s="12">
        <v>1.2260714971227204E-3</v>
      </c>
      <c r="CN17" s="12">
        <v>6.9754231609342281E-4</v>
      </c>
      <c r="CO17" s="12">
        <v>3.5703116807031667E-4</v>
      </c>
      <c r="CP17" s="12">
        <v>2.29220390438761E-3</v>
      </c>
      <c r="CQ17" s="12">
        <v>1.070255366575662E-3</v>
      </c>
      <c r="CR17" s="12">
        <v>4.6992299172512377E-3</v>
      </c>
      <c r="CS17" s="12">
        <v>8.4528827020388002E-4</v>
      </c>
      <c r="CT17" s="12">
        <v>3.1872969511261299E-4</v>
      </c>
      <c r="CU17" s="12">
        <v>1.4813210369781586E-4</v>
      </c>
      <c r="CV17" s="12">
        <v>6.8798198189434822E-4</v>
      </c>
      <c r="CW17" s="12">
        <v>8.1767092882493032E-4</v>
      </c>
      <c r="CX17" s="12">
        <v>8.6520842649594665E-4</v>
      </c>
      <c r="CY17" s="12">
        <v>3.0384506714687911E-4</v>
      </c>
      <c r="CZ17" s="12">
        <v>1.6452815323652222E-3</v>
      </c>
      <c r="DA17" s="12">
        <v>7.7749517629930202E-5</v>
      </c>
      <c r="DB17" s="12">
        <v>6.6144266624570437E-4</v>
      </c>
      <c r="DC17" s="12">
        <v>1.4167823330310479E-4</v>
      </c>
      <c r="DD17" s="12">
        <v>2.6728618185913299E-4</v>
      </c>
      <c r="DE17" s="23">
        <v>1.0705014707425144</v>
      </c>
      <c r="DF17" s="20">
        <v>0.85183357005621629</v>
      </c>
      <c r="DG17" s="1"/>
      <c r="DH17" s="1"/>
      <c r="DI17" s="1"/>
      <c r="DJ17" s="1"/>
      <c r="DK17" s="1"/>
      <c r="DL17" s="1"/>
      <c r="DM17" s="1"/>
      <c r="DN17" s="1"/>
    </row>
    <row r="18" spans="1:118" x14ac:dyDescent="0.15">
      <c r="A18" s="8" t="s">
        <v>22</v>
      </c>
      <c r="B18" s="9" t="s">
        <v>25</v>
      </c>
      <c r="C18" s="17">
        <v>1.0173658479824884E-3</v>
      </c>
      <c r="D18" s="12">
        <v>3.6632106515908442E-4</v>
      </c>
      <c r="E18" s="12">
        <v>1.1719672806146469E-3</v>
      </c>
      <c r="F18" s="12">
        <v>3.9976388297996408E-4</v>
      </c>
      <c r="G18" s="12">
        <v>1.46398877531042E-4</v>
      </c>
      <c r="H18" s="12">
        <v>0</v>
      </c>
      <c r="I18" s="12">
        <v>2.8239338267528597E-4</v>
      </c>
      <c r="J18" s="12">
        <v>7.2359675528458191E-4</v>
      </c>
      <c r="K18" s="12">
        <v>5.6816546496423793E-4</v>
      </c>
      <c r="L18" s="12">
        <v>2.6634026973585724E-4</v>
      </c>
      <c r="M18" s="12">
        <v>8.0134931105761242E-4</v>
      </c>
      <c r="N18" s="12">
        <v>4.8735374690009862E-4</v>
      </c>
      <c r="O18" s="12">
        <v>1.8384018646031965E-3</v>
      </c>
      <c r="P18" s="12">
        <v>1.1499238896086968E-3</v>
      </c>
      <c r="Q18" s="12">
        <v>1.1162585168134747</v>
      </c>
      <c r="R18" s="12">
        <v>6.7495899512050858E-2</v>
      </c>
      <c r="S18" s="12">
        <v>3.0084271596363406E-2</v>
      </c>
      <c r="T18" s="12">
        <v>2.4744308306614968E-4</v>
      </c>
      <c r="U18" s="12">
        <v>1.9421129317056317E-4</v>
      </c>
      <c r="V18" s="12">
        <v>0</v>
      </c>
      <c r="W18" s="12">
        <v>1.1457972264295148E-4</v>
      </c>
      <c r="X18" s="12">
        <v>8.4958203860713483E-4</v>
      </c>
      <c r="Y18" s="12">
        <v>2.9000472978384321E-3</v>
      </c>
      <c r="Z18" s="12">
        <v>4.0085316390452187E-3</v>
      </c>
      <c r="AA18" s="12">
        <v>1.8283363263351661E-5</v>
      </c>
      <c r="AB18" s="12">
        <v>1.1182823803072397E-4</v>
      </c>
      <c r="AC18" s="12">
        <v>6.5260583746607381E-4</v>
      </c>
      <c r="AD18" s="12">
        <v>9.8698777729399473E-4</v>
      </c>
      <c r="AE18" s="12">
        <v>4.9647282490875759E-4</v>
      </c>
      <c r="AF18" s="12">
        <v>5.8230278652806932E-3</v>
      </c>
      <c r="AG18" s="12">
        <v>2.1890123327089977E-4</v>
      </c>
      <c r="AH18" s="12">
        <v>6.0185624165143689E-3</v>
      </c>
      <c r="AI18" s="12">
        <v>2.7649757418437165E-3</v>
      </c>
      <c r="AJ18" s="12">
        <v>8.2017788551548763E-5</v>
      </c>
      <c r="AK18" s="12">
        <v>6.7416633083277648E-5</v>
      </c>
      <c r="AL18" s="12">
        <v>1.1091599791110941E-4</v>
      </c>
      <c r="AM18" s="12">
        <v>1.816372446485311E-4</v>
      </c>
      <c r="AN18" s="12">
        <v>7.0009203819900302E-5</v>
      </c>
      <c r="AO18" s="12">
        <v>2.0212298951834977E-4</v>
      </c>
      <c r="AP18" s="12">
        <v>1.6821009050834221E-4</v>
      </c>
      <c r="AQ18" s="12">
        <v>4.0405780685996197E-4</v>
      </c>
      <c r="AR18" s="12">
        <v>3.6110775370174484E-4</v>
      </c>
      <c r="AS18" s="12">
        <v>1.857094945717493E-4</v>
      </c>
      <c r="AT18" s="12">
        <v>4.0050294988956155E-4</v>
      </c>
      <c r="AU18" s="12">
        <v>4.4725088106227511E-4</v>
      </c>
      <c r="AV18" s="12">
        <v>9.325243347993329E-4</v>
      </c>
      <c r="AW18" s="12">
        <v>1.3033663451114275E-3</v>
      </c>
      <c r="AX18" s="12">
        <v>8.4159909890998334E-4</v>
      </c>
      <c r="AY18" s="12">
        <v>1.5664115636998088E-4</v>
      </c>
      <c r="AZ18" s="12">
        <v>1.3267744164914166E-3</v>
      </c>
      <c r="BA18" s="12">
        <v>9.0697579680361112E-4</v>
      </c>
      <c r="BB18" s="12">
        <v>3.4748856690107309E-4</v>
      </c>
      <c r="BC18" s="12">
        <v>0</v>
      </c>
      <c r="BD18" s="12">
        <v>7.8576776287923227E-5</v>
      </c>
      <c r="BE18" s="12">
        <v>2.1036877549547518E-4</v>
      </c>
      <c r="BF18" s="12">
        <v>1.3720816583138876E-4</v>
      </c>
      <c r="BG18" s="12">
        <v>1.6024394435575794E-4</v>
      </c>
      <c r="BH18" s="12">
        <v>4.7726944282607195E-3</v>
      </c>
      <c r="BI18" s="12">
        <v>3.4336245486473967E-4</v>
      </c>
      <c r="BJ18" s="12">
        <v>1.7342902478323253E-3</v>
      </c>
      <c r="BK18" s="12">
        <v>1.584728162158564E-3</v>
      </c>
      <c r="BL18" s="12">
        <v>3.1457606335553718E-4</v>
      </c>
      <c r="BM18" s="12">
        <v>1.6649461147150223E-4</v>
      </c>
      <c r="BN18" s="12">
        <v>1.5782519691991527E-4</v>
      </c>
      <c r="BO18" s="12">
        <v>2.63547443479521E-4</v>
      </c>
      <c r="BP18" s="12">
        <v>3.6435606320113614E-4</v>
      </c>
      <c r="BQ18" s="12">
        <v>4.3982041506956406E-4</v>
      </c>
      <c r="BR18" s="12">
        <v>3.1271600404614422E-4</v>
      </c>
      <c r="BS18" s="12">
        <v>7.299534290294723E-4</v>
      </c>
      <c r="BT18" s="12">
        <v>1.9764861883393443E-4</v>
      </c>
      <c r="BU18" s="12">
        <v>1.7674830942869717E-4</v>
      </c>
      <c r="BV18" s="12">
        <v>8.7965551626781311E-5</v>
      </c>
      <c r="BW18" s="12">
        <v>2.996481738985799E-4</v>
      </c>
      <c r="BX18" s="12">
        <v>3.2575281396206204E-4</v>
      </c>
      <c r="BY18" s="12">
        <v>4.7848890416794896E-4</v>
      </c>
      <c r="BZ18" s="12">
        <v>3.487187208529003E-4</v>
      </c>
      <c r="CA18" s="12">
        <v>8.2557044619266308E-4</v>
      </c>
      <c r="CB18" s="12">
        <v>9.1286727164758446E-4</v>
      </c>
      <c r="CC18" s="12">
        <v>1.8284360206672311E-3</v>
      </c>
      <c r="CD18" s="12">
        <v>2.9902522446480103E-3</v>
      </c>
      <c r="CE18" s="12">
        <v>3.2285916554995752E-4</v>
      </c>
      <c r="CF18" s="12">
        <v>5.6929575129078982E-4</v>
      </c>
      <c r="CG18" s="12">
        <v>2.8712771238744461E-3</v>
      </c>
      <c r="CH18" s="12">
        <v>1.9122361603747461E-3</v>
      </c>
      <c r="CI18" s="12">
        <v>6.0644105599758026E-4</v>
      </c>
      <c r="CJ18" s="12">
        <v>3.0765801337994763E-2</v>
      </c>
      <c r="CK18" s="12">
        <v>4.4686395927424427E-4</v>
      </c>
      <c r="CL18" s="12">
        <v>9.9234954082734667E-4</v>
      </c>
      <c r="CM18" s="12">
        <v>2.078819580881101E-3</v>
      </c>
      <c r="CN18" s="12">
        <v>2.5322049398082008E-4</v>
      </c>
      <c r="CO18" s="12">
        <v>2.3231939777799962E-3</v>
      </c>
      <c r="CP18" s="12">
        <v>1.0352500134571674E-3</v>
      </c>
      <c r="CQ18" s="12">
        <v>7.0908585627999269E-4</v>
      </c>
      <c r="CR18" s="12">
        <v>1.7026368137724474E-3</v>
      </c>
      <c r="CS18" s="12">
        <v>2.8151115394925538E-4</v>
      </c>
      <c r="CT18" s="12">
        <v>3.36476107543715E-3</v>
      </c>
      <c r="CU18" s="12">
        <v>2.4715493646361621E-4</v>
      </c>
      <c r="CV18" s="12">
        <v>1.8091628912538017E-3</v>
      </c>
      <c r="CW18" s="12">
        <v>5.8186998785118458E-4</v>
      </c>
      <c r="CX18" s="12">
        <v>2.8402278001242031E-4</v>
      </c>
      <c r="CY18" s="12">
        <v>6.4504879290567824E-4</v>
      </c>
      <c r="CZ18" s="12">
        <v>5.9003354659335012E-4</v>
      </c>
      <c r="DA18" s="12">
        <v>2.5718663973056937E-4</v>
      </c>
      <c r="DB18" s="12">
        <v>3.1979762195997173E-4</v>
      </c>
      <c r="DC18" s="12">
        <v>4.5636510320599746E-2</v>
      </c>
      <c r="DD18" s="12">
        <v>2.8508341973438326E-4</v>
      </c>
      <c r="DE18" s="23">
        <v>1.3780947317381547</v>
      </c>
      <c r="DF18" s="20">
        <v>1.0965957425522619</v>
      </c>
      <c r="DG18" s="1"/>
      <c r="DH18" s="1"/>
      <c r="DI18" s="1"/>
      <c r="DJ18" s="1"/>
      <c r="DK18" s="1"/>
      <c r="DL18" s="1"/>
      <c r="DM18" s="1"/>
      <c r="DN18" s="1"/>
    </row>
    <row r="19" spans="1:118" x14ac:dyDescent="0.15">
      <c r="A19" s="8" t="s">
        <v>24</v>
      </c>
      <c r="B19" s="9" t="s">
        <v>27</v>
      </c>
      <c r="C19" s="17">
        <v>1.3467134714262025E-2</v>
      </c>
      <c r="D19" s="12">
        <v>4.2264733467112818E-3</v>
      </c>
      <c r="E19" s="12">
        <v>1.4861298797667819E-2</v>
      </c>
      <c r="F19" s="12">
        <v>1.9099889683758659E-3</v>
      </c>
      <c r="G19" s="12">
        <v>3.187680719491189E-4</v>
      </c>
      <c r="H19" s="12">
        <v>0</v>
      </c>
      <c r="I19" s="12">
        <v>4.4335129781707648E-4</v>
      </c>
      <c r="J19" s="12">
        <v>7.0063399352160213E-3</v>
      </c>
      <c r="K19" s="12">
        <v>6.6039245248630954E-3</v>
      </c>
      <c r="L19" s="12">
        <v>2.4676302557906757E-3</v>
      </c>
      <c r="M19" s="12">
        <v>1.2185871726533284E-3</v>
      </c>
      <c r="N19" s="12">
        <v>8.1409028012491334E-4</v>
      </c>
      <c r="O19" s="12">
        <v>1.000498648743099E-3</v>
      </c>
      <c r="P19" s="12">
        <v>2.5157946543059979E-3</v>
      </c>
      <c r="Q19" s="12">
        <v>7.9302131237424126E-4</v>
      </c>
      <c r="R19" s="12">
        <v>1.0219880473844032</v>
      </c>
      <c r="S19" s="12">
        <v>6.6818400180280318E-4</v>
      </c>
      <c r="T19" s="12">
        <v>1.0937597238661766E-3</v>
      </c>
      <c r="U19" s="12">
        <v>7.4774114057368822E-4</v>
      </c>
      <c r="V19" s="12">
        <v>0</v>
      </c>
      <c r="W19" s="12">
        <v>6.5552240026647119E-4</v>
      </c>
      <c r="X19" s="12">
        <v>8.1545855514209703E-4</v>
      </c>
      <c r="Y19" s="12">
        <v>1.3152839635311189E-2</v>
      </c>
      <c r="Z19" s="12">
        <v>3.8422782699762954E-3</v>
      </c>
      <c r="AA19" s="12">
        <v>2.2551708018019858E-5</v>
      </c>
      <c r="AB19" s="12">
        <v>1.5077565365111543E-4</v>
      </c>
      <c r="AC19" s="12">
        <v>1.3094560948867598E-3</v>
      </c>
      <c r="AD19" s="12">
        <v>9.5162783376482674E-4</v>
      </c>
      <c r="AE19" s="12">
        <v>2.5697681046841859E-3</v>
      </c>
      <c r="AF19" s="12">
        <v>7.1967132400840017E-3</v>
      </c>
      <c r="AG19" s="12">
        <v>3.945560961925844E-4</v>
      </c>
      <c r="AH19" s="12">
        <v>8.8102603613149939E-3</v>
      </c>
      <c r="AI19" s="12">
        <v>8.775190878283532E-4</v>
      </c>
      <c r="AJ19" s="12">
        <v>8.7564461735270357E-5</v>
      </c>
      <c r="AK19" s="12">
        <v>6.9618312590165297E-5</v>
      </c>
      <c r="AL19" s="12">
        <v>1.5548617605848085E-4</v>
      </c>
      <c r="AM19" s="12">
        <v>6.1708765064832547E-4</v>
      </c>
      <c r="AN19" s="12">
        <v>1.0023678876003581E-4</v>
      </c>
      <c r="AO19" s="12">
        <v>2.6459786842362797E-4</v>
      </c>
      <c r="AP19" s="12">
        <v>3.17732189053245E-4</v>
      </c>
      <c r="AQ19" s="12">
        <v>1.0495736369119191E-3</v>
      </c>
      <c r="AR19" s="12">
        <v>4.6333356794759262E-4</v>
      </c>
      <c r="AS19" s="12">
        <v>2.8500984956078828E-4</v>
      </c>
      <c r="AT19" s="12">
        <v>2.5048860773846898E-3</v>
      </c>
      <c r="AU19" s="12">
        <v>5.2379076700789101E-4</v>
      </c>
      <c r="AV19" s="12">
        <v>7.4584386259355848E-4</v>
      </c>
      <c r="AW19" s="12">
        <v>8.1462945053093231E-4</v>
      </c>
      <c r="AX19" s="12">
        <v>1.9596529961975625E-3</v>
      </c>
      <c r="AY19" s="12">
        <v>3.1726609822956903E-4</v>
      </c>
      <c r="AZ19" s="12">
        <v>1.6751190779602802E-3</v>
      </c>
      <c r="BA19" s="12">
        <v>1.3916118248434668E-3</v>
      </c>
      <c r="BB19" s="12">
        <v>5.7660307629998691E-4</v>
      </c>
      <c r="BC19" s="12">
        <v>0</v>
      </c>
      <c r="BD19" s="12">
        <v>9.2313867975487662E-5</v>
      </c>
      <c r="BE19" s="12">
        <v>3.1992439096702348E-4</v>
      </c>
      <c r="BF19" s="12">
        <v>2.2320389191542655E-4</v>
      </c>
      <c r="BG19" s="12">
        <v>1.7946262369627792E-4</v>
      </c>
      <c r="BH19" s="12">
        <v>1.7671300988497795E-3</v>
      </c>
      <c r="BI19" s="12">
        <v>8.3124871870594896E-4</v>
      </c>
      <c r="BJ19" s="12">
        <v>3.2046131594259052E-4</v>
      </c>
      <c r="BK19" s="12">
        <v>6.2141357443292605E-4</v>
      </c>
      <c r="BL19" s="12">
        <v>4.4387012024778717E-4</v>
      </c>
      <c r="BM19" s="12">
        <v>2.0604471616395405E-4</v>
      </c>
      <c r="BN19" s="12">
        <v>1.1067708765081011E-4</v>
      </c>
      <c r="BO19" s="12">
        <v>1.3734357775799385E-4</v>
      </c>
      <c r="BP19" s="12">
        <v>2.976296310225614E-4</v>
      </c>
      <c r="BQ19" s="12">
        <v>8.7390934479567419E-4</v>
      </c>
      <c r="BR19" s="12">
        <v>2.7654968118866088E-3</v>
      </c>
      <c r="BS19" s="12">
        <v>1.0817878796901717E-3</v>
      </c>
      <c r="BT19" s="12">
        <v>2.6790289599876551E-4</v>
      </c>
      <c r="BU19" s="12">
        <v>1.9411649734520737E-4</v>
      </c>
      <c r="BV19" s="12">
        <v>7.0654895357616544E-5</v>
      </c>
      <c r="BW19" s="12">
        <v>5.1242477714608721E-4</v>
      </c>
      <c r="BX19" s="12">
        <v>5.263545836360049E-4</v>
      </c>
      <c r="BY19" s="12">
        <v>7.8958623941303757E-4</v>
      </c>
      <c r="BZ19" s="12">
        <v>7.614778761502939E-4</v>
      </c>
      <c r="CA19" s="12">
        <v>1.2079190841136184E-3</v>
      </c>
      <c r="CB19" s="12">
        <v>8.6180427157277531E-4</v>
      </c>
      <c r="CC19" s="12">
        <v>1.1833171626448706E-3</v>
      </c>
      <c r="CD19" s="12">
        <v>4.2808121594946043E-3</v>
      </c>
      <c r="CE19" s="12">
        <v>5.6395058370521602E-4</v>
      </c>
      <c r="CF19" s="12">
        <v>6.1764454934818064E-4</v>
      </c>
      <c r="CG19" s="12">
        <v>5.3463630920934401E-4</v>
      </c>
      <c r="CH19" s="12">
        <v>5.2822187063859317E-4</v>
      </c>
      <c r="CI19" s="12">
        <v>5.4549613567811829E-4</v>
      </c>
      <c r="CJ19" s="12">
        <v>5.2703363277509176E-4</v>
      </c>
      <c r="CK19" s="12">
        <v>4.9921790687526969E-4</v>
      </c>
      <c r="CL19" s="12">
        <v>6.4951126715975566E-4</v>
      </c>
      <c r="CM19" s="12">
        <v>1.8555882830276519E-3</v>
      </c>
      <c r="CN19" s="12">
        <v>8.4238157542345662E-4</v>
      </c>
      <c r="CO19" s="12">
        <v>2.5961635814889692E-3</v>
      </c>
      <c r="CP19" s="12">
        <v>2.7474887347313385E-3</v>
      </c>
      <c r="CQ19" s="12">
        <v>3.0850819493067304E-3</v>
      </c>
      <c r="CR19" s="12">
        <v>1.4981762047529229E-3</v>
      </c>
      <c r="CS19" s="12">
        <v>3.3595858832112215E-4</v>
      </c>
      <c r="CT19" s="12">
        <v>5.055409657951722E-4</v>
      </c>
      <c r="CU19" s="12">
        <v>3.4670518363608783E-4</v>
      </c>
      <c r="CV19" s="12">
        <v>6.1326667801939584E-4</v>
      </c>
      <c r="CW19" s="12">
        <v>1.4891219323124115E-3</v>
      </c>
      <c r="CX19" s="12">
        <v>1.9647976434310831E-3</v>
      </c>
      <c r="CY19" s="12">
        <v>9.0201468224075448E-4</v>
      </c>
      <c r="CZ19" s="12">
        <v>6.288068037150744E-4</v>
      </c>
      <c r="DA19" s="12">
        <v>5.6746933726867298E-4</v>
      </c>
      <c r="DB19" s="12">
        <v>8.7340414513516435E-4</v>
      </c>
      <c r="DC19" s="12">
        <v>0.11528791789906336</v>
      </c>
      <c r="DD19" s="12">
        <v>3.1112700723924389E-4</v>
      </c>
      <c r="DE19" s="23">
        <v>1.2986586165502316</v>
      </c>
      <c r="DF19" s="20">
        <v>1.0333857877401578</v>
      </c>
      <c r="DG19" s="1"/>
      <c r="DH19" s="1"/>
      <c r="DI19" s="1"/>
      <c r="DJ19" s="1"/>
      <c r="DK19" s="1"/>
      <c r="DL19" s="1"/>
      <c r="DM19" s="1"/>
      <c r="DN19" s="1"/>
    </row>
    <row r="20" spans="1:118" x14ac:dyDescent="0.15">
      <c r="A20" s="8" t="s">
        <v>26</v>
      </c>
      <c r="B20" s="9" t="s">
        <v>29</v>
      </c>
      <c r="C20" s="17">
        <v>3.3353039071436664E-4</v>
      </c>
      <c r="D20" s="12">
        <v>2.370452226040537E-4</v>
      </c>
      <c r="E20" s="12">
        <v>3.8045808928751973E-4</v>
      </c>
      <c r="F20" s="12">
        <v>2.661626804978586E-4</v>
      </c>
      <c r="G20" s="12">
        <v>4.4167667102291969E-4</v>
      </c>
      <c r="H20" s="12">
        <v>0</v>
      </c>
      <c r="I20" s="12">
        <v>7.8096955242747351E-4</v>
      </c>
      <c r="J20" s="12">
        <v>3.3708408810276544E-3</v>
      </c>
      <c r="K20" s="12">
        <v>7.8694012969852674E-4</v>
      </c>
      <c r="L20" s="12">
        <v>4.4264121129999304E-4</v>
      </c>
      <c r="M20" s="12">
        <v>3.4306513184569352E-4</v>
      </c>
      <c r="N20" s="12">
        <v>4.6407807156229584E-4</v>
      </c>
      <c r="O20" s="12">
        <v>5.3661210769550139E-4</v>
      </c>
      <c r="P20" s="12">
        <v>5.0725363987921802E-4</v>
      </c>
      <c r="Q20" s="12">
        <v>5.2104879538388959E-4</v>
      </c>
      <c r="R20" s="12">
        <v>9.7304751611155898E-4</v>
      </c>
      <c r="S20" s="12">
        <v>1.0163522332591166</v>
      </c>
      <c r="T20" s="12">
        <v>4.0403395071587309E-4</v>
      </c>
      <c r="U20" s="12">
        <v>3.2062683106657771E-4</v>
      </c>
      <c r="V20" s="12">
        <v>0</v>
      </c>
      <c r="W20" s="12">
        <v>2.3632820087599E-4</v>
      </c>
      <c r="X20" s="12">
        <v>3.5549341351686611E-4</v>
      </c>
      <c r="Y20" s="12">
        <v>2.8566753379010413E-3</v>
      </c>
      <c r="Z20" s="12">
        <v>2.8479807478963694E-3</v>
      </c>
      <c r="AA20" s="12">
        <v>4.613637387355094E-5</v>
      </c>
      <c r="AB20" s="12">
        <v>3.0507795597066402E-4</v>
      </c>
      <c r="AC20" s="12">
        <v>5.2314463550937518E-4</v>
      </c>
      <c r="AD20" s="12">
        <v>3.1155191835104601E-4</v>
      </c>
      <c r="AE20" s="12">
        <v>3.9217107371568695E-4</v>
      </c>
      <c r="AF20" s="12">
        <v>1.493299832853439E-3</v>
      </c>
      <c r="AG20" s="12">
        <v>3.5820405090357816E-4</v>
      </c>
      <c r="AH20" s="12">
        <v>8.6108006927909555E-4</v>
      </c>
      <c r="AI20" s="12">
        <v>3.6866036388864761E-4</v>
      </c>
      <c r="AJ20" s="12">
        <v>2.2751930945707509E-4</v>
      </c>
      <c r="AK20" s="12">
        <v>1.251599889298597E-4</v>
      </c>
      <c r="AL20" s="12">
        <v>5.6621939183960609E-4</v>
      </c>
      <c r="AM20" s="12">
        <v>2.163984002547604E-4</v>
      </c>
      <c r="AN20" s="12">
        <v>2.0952538106716869E-4</v>
      </c>
      <c r="AO20" s="12">
        <v>3.9178377517137911E-4</v>
      </c>
      <c r="AP20" s="12">
        <v>2.9719180343159814E-4</v>
      </c>
      <c r="AQ20" s="12">
        <v>4.7141466162335861E-4</v>
      </c>
      <c r="AR20" s="12">
        <v>6.1145702711513732E-4</v>
      </c>
      <c r="AS20" s="12">
        <v>4.4835468044836897E-4</v>
      </c>
      <c r="AT20" s="12">
        <v>8.622344952307527E-4</v>
      </c>
      <c r="AU20" s="12">
        <v>1.5027016552191471E-3</v>
      </c>
      <c r="AV20" s="12">
        <v>4.2802397127365659E-4</v>
      </c>
      <c r="AW20" s="12">
        <v>3.3520489112425704E-4</v>
      </c>
      <c r="AX20" s="12">
        <v>2.8748224130670055E-3</v>
      </c>
      <c r="AY20" s="12">
        <v>3.3897050405573553E-4</v>
      </c>
      <c r="AZ20" s="12">
        <v>2.9934357423947182E-4</v>
      </c>
      <c r="BA20" s="12">
        <v>2.1326706360338581E-3</v>
      </c>
      <c r="BB20" s="12">
        <v>8.0259776836758055E-4</v>
      </c>
      <c r="BC20" s="12">
        <v>0</v>
      </c>
      <c r="BD20" s="12">
        <v>3.9040987127380401E-4</v>
      </c>
      <c r="BE20" s="12">
        <v>2.8502383810491096E-4</v>
      </c>
      <c r="BF20" s="12">
        <v>4.9375788568841101E-4</v>
      </c>
      <c r="BG20" s="12">
        <v>1.559231909239652E-3</v>
      </c>
      <c r="BH20" s="12">
        <v>3.0714441442771228E-3</v>
      </c>
      <c r="BI20" s="12">
        <v>1.6637128424892985E-3</v>
      </c>
      <c r="BJ20" s="12">
        <v>5.658468539814467E-4</v>
      </c>
      <c r="BK20" s="12">
        <v>6.6207700997547993E-4</v>
      </c>
      <c r="BL20" s="12">
        <v>5.6264683468310039E-4</v>
      </c>
      <c r="BM20" s="12">
        <v>4.3324433449930846E-4</v>
      </c>
      <c r="BN20" s="12">
        <v>8.943923467450123E-4</v>
      </c>
      <c r="BO20" s="12">
        <v>2.4795265930403617E-3</v>
      </c>
      <c r="BP20" s="12">
        <v>1.6101456293247363E-3</v>
      </c>
      <c r="BQ20" s="12">
        <v>2.3880718256932168E-3</v>
      </c>
      <c r="BR20" s="12">
        <v>2.6398301544667642E-3</v>
      </c>
      <c r="BS20" s="12">
        <v>6.908005156964628E-3</v>
      </c>
      <c r="BT20" s="12">
        <v>7.4121563998275097E-4</v>
      </c>
      <c r="BU20" s="12">
        <v>6.0220812974525438E-4</v>
      </c>
      <c r="BV20" s="12">
        <v>3.6741627883621054E-4</v>
      </c>
      <c r="BW20" s="12">
        <v>9.6979351549822542E-4</v>
      </c>
      <c r="BX20" s="12">
        <v>7.7786003099847723E-4</v>
      </c>
      <c r="BY20" s="12">
        <v>8.0111189779645813E-4</v>
      </c>
      <c r="BZ20" s="12">
        <v>8.1676946383922719E-4</v>
      </c>
      <c r="CA20" s="12">
        <v>8.3652255650335189E-4</v>
      </c>
      <c r="CB20" s="12">
        <v>9.0015249123540824E-4</v>
      </c>
      <c r="CC20" s="12">
        <v>8.0415161970684651E-4</v>
      </c>
      <c r="CD20" s="12">
        <v>2.4417730624848311E-3</v>
      </c>
      <c r="CE20" s="12">
        <v>2.5456588852327358E-3</v>
      </c>
      <c r="CF20" s="12">
        <v>3.9294281182045299E-3</v>
      </c>
      <c r="CG20" s="12">
        <v>4.8067182786649771E-3</v>
      </c>
      <c r="CH20" s="12">
        <v>2.5057246028471034E-3</v>
      </c>
      <c r="CI20" s="12">
        <v>3.7265905022496391E-3</v>
      </c>
      <c r="CJ20" s="12">
        <v>4.1582066489162642E-2</v>
      </c>
      <c r="CK20" s="12">
        <v>2.6679471560678092E-3</v>
      </c>
      <c r="CL20" s="12">
        <v>1.5347289575791394E-3</v>
      </c>
      <c r="CM20" s="12">
        <v>8.3725367361592012E-3</v>
      </c>
      <c r="CN20" s="12">
        <v>1.060309101533012E-3</v>
      </c>
      <c r="CO20" s="12">
        <v>3.951116764539739E-3</v>
      </c>
      <c r="CP20" s="12">
        <v>2.8266524927680397E-3</v>
      </c>
      <c r="CQ20" s="12">
        <v>7.3874983749382074E-4</v>
      </c>
      <c r="CR20" s="12">
        <v>1.3944067934691712E-2</v>
      </c>
      <c r="CS20" s="12">
        <v>6.998685810525549E-4</v>
      </c>
      <c r="CT20" s="12">
        <v>1.5738289686936791E-2</v>
      </c>
      <c r="CU20" s="12">
        <v>7.343677838076454E-4</v>
      </c>
      <c r="CV20" s="12">
        <v>1.8684734218788583E-3</v>
      </c>
      <c r="CW20" s="12">
        <v>9.8767616692720583E-4</v>
      </c>
      <c r="CX20" s="12">
        <v>7.0794926330630453E-4</v>
      </c>
      <c r="CY20" s="12">
        <v>1.0350769020071899E-3</v>
      </c>
      <c r="CZ20" s="12">
        <v>2.6076519206771633E-3</v>
      </c>
      <c r="DA20" s="12">
        <v>3.3082850007529495E-4</v>
      </c>
      <c r="DB20" s="12">
        <v>9.2576555705079075E-4</v>
      </c>
      <c r="DC20" s="12">
        <v>5.1121207526793244E-4</v>
      </c>
      <c r="DD20" s="12">
        <v>6.6846256221242623E-4</v>
      </c>
      <c r="DE20" s="23">
        <v>1.2092339226299105</v>
      </c>
      <c r="DF20" s="20">
        <v>0.96222758912461015</v>
      </c>
      <c r="DG20" s="1"/>
      <c r="DH20" s="1"/>
      <c r="DI20" s="1"/>
      <c r="DJ20" s="1"/>
      <c r="DK20" s="1"/>
      <c r="DL20" s="1"/>
      <c r="DM20" s="1"/>
      <c r="DN20" s="1"/>
    </row>
    <row r="21" spans="1:118" x14ac:dyDescent="0.15">
      <c r="A21" s="8" t="s">
        <v>28</v>
      </c>
      <c r="B21" s="9" t="s">
        <v>31</v>
      </c>
      <c r="C21" s="17">
        <v>2.3751428475923685E-3</v>
      </c>
      <c r="D21" s="12">
        <v>1.0004468560471966E-4</v>
      </c>
      <c r="E21" s="12">
        <v>1.0086188621539176E-4</v>
      </c>
      <c r="F21" s="12">
        <v>8.3372046913034798E-6</v>
      </c>
      <c r="G21" s="12">
        <v>1.80114079788648E-6</v>
      </c>
      <c r="H21" s="12">
        <v>0</v>
      </c>
      <c r="I21" s="12">
        <v>4.9292749671908637E-7</v>
      </c>
      <c r="J21" s="12">
        <v>3.1092600727282774E-4</v>
      </c>
      <c r="K21" s="12">
        <v>3.310325903427449E-5</v>
      </c>
      <c r="L21" s="12">
        <v>2.8292177479852015E-4</v>
      </c>
      <c r="M21" s="12">
        <v>1.4316786999673575E-5</v>
      </c>
      <c r="N21" s="12">
        <v>1.7786525671246125E-6</v>
      </c>
      <c r="O21" s="12">
        <v>1.8697504074821924E-6</v>
      </c>
      <c r="P21" s="12">
        <v>6.3659252949961653E-7</v>
      </c>
      <c r="Q21" s="12">
        <v>4.8128763858580676E-6</v>
      </c>
      <c r="R21" s="12">
        <v>1.8265053657701726E-6</v>
      </c>
      <c r="S21" s="12">
        <v>6.3933288665974606E-7</v>
      </c>
      <c r="T21" s="12">
        <v>1.0117780123121205</v>
      </c>
      <c r="U21" s="12">
        <v>4.4758373580648631E-4</v>
      </c>
      <c r="V21" s="12">
        <v>0</v>
      </c>
      <c r="W21" s="12">
        <v>4.8254172445010127E-4</v>
      </c>
      <c r="X21" s="12">
        <v>1.8165185748680808E-4</v>
      </c>
      <c r="Y21" s="12">
        <v>1.056617326110013E-4</v>
      </c>
      <c r="Z21" s="12">
        <v>1.0711617146785169E-4</v>
      </c>
      <c r="AA21" s="12">
        <v>6.3296343735158913E-8</v>
      </c>
      <c r="AB21" s="12">
        <v>8.2516633286029675E-7</v>
      </c>
      <c r="AC21" s="12">
        <v>2.1378482188117861E-6</v>
      </c>
      <c r="AD21" s="12">
        <v>6.9700860239007483E-5</v>
      </c>
      <c r="AE21" s="12">
        <v>2.3833541137767167E-6</v>
      </c>
      <c r="AF21" s="12">
        <v>5.1865325430224212E-6</v>
      </c>
      <c r="AG21" s="12">
        <v>7.7061250619244581E-7</v>
      </c>
      <c r="AH21" s="12">
        <v>2.454601043027334E-6</v>
      </c>
      <c r="AI21" s="12">
        <v>9.7706407638473987E-6</v>
      </c>
      <c r="AJ21" s="12">
        <v>1.7286255584833562E-6</v>
      </c>
      <c r="AK21" s="12">
        <v>2.2293359875009273E-5</v>
      </c>
      <c r="AL21" s="12">
        <v>1.1198950727343386E-6</v>
      </c>
      <c r="AM21" s="12">
        <v>4.0790699530826378E-7</v>
      </c>
      <c r="AN21" s="12">
        <v>9.6904140234517245E-6</v>
      </c>
      <c r="AO21" s="12">
        <v>1.3016829643135479E-6</v>
      </c>
      <c r="AP21" s="12">
        <v>8.689512205343369E-7</v>
      </c>
      <c r="AQ21" s="12">
        <v>5.2338136129697905E-7</v>
      </c>
      <c r="AR21" s="12">
        <v>5.158206800134412E-7</v>
      </c>
      <c r="AS21" s="12">
        <v>8.0434805098526618E-7</v>
      </c>
      <c r="AT21" s="12">
        <v>5.2075256069480717E-7</v>
      </c>
      <c r="AU21" s="12">
        <v>1.4616916481703713E-6</v>
      </c>
      <c r="AV21" s="12">
        <v>8.2349602502630653E-7</v>
      </c>
      <c r="AW21" s="12">
        <v>3.8960171100356554E-7</v>
      </c>
      <c r="AX21" s="12">
        <v>4.5421046486078689E-7</v>
      </c>
      <c r="AY21" s="12">
        <v>2.4872491656690243E-7</v>
      </c>
      <c r="AZ21" s="12">
        <v>3.6310295144289437E-5</v>
      </c>
      <c r="BA21" s="12">
        <v>6.9550107360566818E-7</v>
      </c>
      <c r="BB21" s="12">
        <v>4.2547574829282189E-7</v>
      </c>
      <c r="BC21" s="12">
        <v>0</v>
      </c>
      <c r="BD21" s="12">
        <v>4.9635744996386964E-7</v>
      </c>
      <c r="BE21" s="12">
        <v>5.2475411399760028E-7</v>
      </c>
      <c r="BF21" s="12">
        <v>8.6433443148925501E-7</v>
      </c>
      <c r="BG21" s="12">
        <v>3.4742350031077365E-7</v>
      </c>
      <c r="BH21" s="12">
        <v>1.3598435859714902E-5</v>
      </c>
      <c r="BI21" s="12">
        <v>5.2275410924100117E-7</v>
      </c>
      <c r="BJ21" s="12">
        <v>1.2359859490840965E-6</v>
      </c>
      <c r="BK21" s="12">
        <v>5.5727654875482335E-7</v>
      </c>
      <c r="BL21" s="12">
        <v>1.7164843812348018E-5</v>
      </c>
      <c r="BM21" s="12">
        <v>1.3659374604075062E-5</v>
      </c>
      <c r="BN21" s="12">
        <v>7.4511524595356835E-6</v>
      </c>
      <c r="BO21" s="12">
        <v>1.082620016192397E-5</v>
      </c>
      <c r="BP21" s="12">
        <v>1.4042037973788458E-6</v>
      </c>
      <c r="BQ21" s="12">
        <v>1.520705826496078E-6</v>
      </c>
      <c r="BR21" s="12">
        <v>5.633578063726655E-7</v>
      </c>
      <c r="BS21" s="12">
        <v>2.7209882858382666E-7</v>
      </c>
      <c r="BT21" s="12">
        <v>6.9409863410870003E-7</v>
      </c>
      <c r="BU21" s="12">
        <v>3.1198204713074026E-7</v>
      </c>
      <c r="BV21" s="12">
        <v>6.2227254942262744E-8</v>
      </c>
      <c r="BW21" s="12">
        <v>5.5839608675567527E-7</v>
      </c>
      <c r="BX21" s="12">
        <v>1.6701519318249418E-7</v>
      </c>
      <c r="BY21" s="12">
        <v>3.7371199778093639E-7</v>
      </c>
      <c r="BZ21" s="12">
        <v>3.4729095078224847E-7</v>
      </c>
      <c r="CA21" s="12">
        <v>1.7503912231737007E-7</v>
      </c>
      <c r="CB21" s="12">
        <v>2.2817579730003778E-7</v>
      </c>
      <c r="CC21" s="12">
        <v>6.1860644677519373E-7</v>
      </c>
      <c r="CD21" s="12">
        <v>3.472750945019555E-7</v>
      </c>
      <c r="CE21" s="12">
        <v>1.1478936861708605E-7</v>
      </c>
      <c r="CF21" s="12">
        <v>3.4102483617228977E-7</v>
      </c>
      <c r="CG21" s="12">
        <v>6.4382500271784416E-7</v>
      </c>
      <c r="CH21" s="12">
        <v>1.8430024007468972E-7</v>
      </c>
      <c r="CI21" s="12">
        <v>3.3588955630502133E-7</v>
      </c>
      <c r="CJ21" s="12">
        <v>6.6012782424486808E-7</v>
      </c>
      <c r="CK21" s="12">
        <v>4.5947816407995127E-7</v>
      </c>
      <c r="CL21" s="12">
        <v>4.2501869795218331E-6</v>
      </c>
      <c r="CM21" s="12">
        <v>1.2385704349413897E-6</v>
      </c>
      <c r="CN21" s="12">
        <v>1.9898429621859523E-6</v>
      </c>
      <c r="CO21" s="12">
        <v>2.4160354374733736E-6</v>
      </c>
      <c r="CP21" s="12">
        <v>4.8802389196796081E-6</v>
      </c>
      <c r="CQ21" s="12">
        <v>7.8514917998117664E-6</v>
      </c>
      <c r="CR21" s="12">
        <v>3.2337749976425487E-6</v>
      </c>
      <c r="CS21" s="12">
        <v>3.6943005759265825E-7</v>
      </c>
      <c r="CT21" s="12">
        <v>4.4338619462891425E-7</v>
      </c>
      <c r="CU21" s="12">
        <v>8.8369026225763528E-7</v>
      </c>
      <c r="CV21" s="12">
        <v>2.2769203289931837E-7</v>
      </c>
      <c r="CW21" s="12">
        <v>2.8458032035859775E-5</v>
      </c>
      <c r="CX21" s="12">
        <v>3.5502884962386175E-5</v>
      </c>
      <c r="CY21" s="12">
        <v>1.139628799146365E-6</v>
      </c>
      <c r="CZ21" s="12">
        <v>8.6550795744961463E-6</v>
      </c>
      <c r="DA21" s="12">
        <v>4.5484781628337506E-6</v>
      </c>
      <c r="DB21" s="12">
        <v>4.3138932000680983E-5</v>
      </c>
      <c r="DC21" s="12">
        <v>7.6336903712552529E-7</v>
      </c>
      <c r="DD21" s="12">
        <v>3.0478211412741604E-5</v>
      </c>
      <c r="DE21" s="23">
        <v>1.016774058280729</v>
      </c>
      <c r="DF21" s="20">
        <v>0.80908088375167431</v>
      </c>
      <c r="DG21" s="1"/>
      <c r="DH21" s="1"/>
      <c r="DI21" s="1"/>
      <c r="DJ21" s="1"/>
      <c r="DK21" s="1"/>
      <c r="DL21" s="1"/>
      <c r="DM21" s="1"/>
      <c r="DN21" s="1"/>
    </row>
    <row r="22" spans="1:118" x14ac:dyDescent="0.15">
      <c r="A22" s="8" t="s">
        <v>30</v>
      </c>
      <c r="B22" s="9" t="s">
        <v>172</v>
      </c>
      <c r="C22" s="17">
        <v>3.7811002275055559E-4</v>
      </c>
      <c r="D22" s="12">
        <v>1.8573189470775229E-4</v>
      </c>
      <c r="E22" s="12">
        <v>5.2241826042073634E-5</v>
      </c>
      <c r="F22" s="12">
        <v>2.5222205618877868E-5</v>
      </c>
      <c r="G22" s="12">
        <v>8.0551501732955999E-5</v>
      </c>
      <c r="H22" s="12">
        <v>0</v>
      </c>
      <c r="I22" s="12">
        <v>6.7688897961024026E-5</v>
      </c>
      <c r="J22" s="12">
        <v>6.7940336947395444E-4</v>
      </c>
      <c r="K22" s="12">
        <v>4.0648660986121357E-4</v>
      </c>
      <c r="L22" s="12">
        <v>6.1718672801983781E-4</v>
      </c>
      <c r="M22" s="12">
        <v>3.587555556100592E-4</v>
      </c>
      <c r="N22" s="12">
        <v>2.1425978204850905E-4</v>
      </c>
      <c r="O22" s="12">
        <v>1.045809236767375E-4</v>
      </c>
      <c r="P22" s="12">
        <v>1.6962208849305124E-4</v>
      </c>
      <c r="Q22" s="12">
        <v>1.1723844637023019E-3</v>
      </c>
      <c r="R22" s="12">
        <v>2.3502136460538532E-4</v>
      </c>
      <c r="S22" s="12">
        <v>7.4518022236507442E-5</v>
      </c>
      <c r="T22" s="12">
        <v>9.7746292110067277E-3</v>
      </c>
      <c r="U22" s="12">
        <v>1.0286128885050139</v>
      </c>
      <c r="V22" s="12">
        <v>0</v>
      </c>
      <c r="W22" s="12">
        <v>7.6817415094154844E-3</v>
      </c>
      <c r="X22" s="12">
        <v>2.8171249290078471E-3</v>
      </c>
      <c r="Y22" s="12">
        <v>9.3569786018808492E-3</v>
      </c>
      <c r="Z22" s="12">
        <v>1.3552840787337067E-2</v>
      </c>
      <c r="AA22" s="12">
        <v>3.1169117736552765E-6</v>
      </c>
      <c r="AB22" s="12">
        <v>1.3115151451003647E-4</v>
      </c>
      <c r="AC22" s="12">
        <v>8.8749330835359846E-4</v>
      </c>
      <c r="AD22" s="12">
        <v>7.3378416595439085E-3</v>
      </c>
      <c r="AE22" s="12">
        <v>3.0572656205238503E-4</v>
      </c>
      <c r="AF22" s="12">
        <v>6.3903284519906114E-3</v>
      </c>
      <c r="AG22" s="12">
        <v>3.137623813338989E-4</v>
      </c>
      <c r="AH22" s="12">
        <v>4.2111015741962262E-3</v>
      </c>
      <c r="AI22" s="12">
        <v>5.5225001768332898E-4</v>
      </c>
      <c r="AJ22" s="12">
        <v>1.1504446128624151E-3</v>
      </c>
      <c r="AK22" s="12">
        <v>6.9256559238146714E-4</v>
      </c>
      <c r="AL22" s="12">
        <v>2.236485051142706E-4</v>
      </c>
      <c r="AM22" s="12">
        <v>7.2068141761789741E-5</v>
      </c>
      <c r="AN22" s="12">
        <v>5.3394259541256033E-4</v>
      </c>
      <c r="AO22" s="12">
        <v>1.3376437484560532E-4</v>
      </c>
      <c r="AP22" s="12">
        <v>1.3221781915402425E-3</v>
      </c>
      <c r="AQ22" s="12">
        <v>2.1900514606113403E-4</v>
      </c>
      <c r="AR22" s="12">
        <v>2.0993198991634953E-4</v>
      </c>
      <c r="AS22" s="12">
        <v>1.6620987353678328E-4</v>
      </c>
      <c r="AT22" s="12">
        <v>1.8690064830080225E-4</v>
      </c>
      <c r="AU22" s="12">
        <v>2.1194383139518289E-3</v>
      </c>
      <c r="AV22" s="12">
        <v>5.9301447681934074E-4</v>
      </c>
      <c r="AW22" s="12">
        <v>1.7538882678066754E-4</v>
      </c>
      <c r="AX22" s="12">
        <v>4.1900980197946247E-4</v>
      </c>
      <c r="AY22" s="12">
        <v>1.7143604018201892E-4</v>
      </c>
      <c r="AZ22" s="12">
        <v>4.8885799429787659E-3</v>
      </c>
      <c r="BA22" s="12">
        <v>8.7240125754478517E-4</v>
      </c>
      <c r="BB22" s="12">
        <v>4.6349597370586769E-4</v>
      </c>
      <c r="BC22" s="12">
        <v>0</v>
      </c>
      <c r="BD22" s="12">
        <v>5.8893483553333612E-5</v>
      </c>
      <c r="BE22" s="12">
        <v>8.8877640613309602E-5</v>
      </c>
      <c r="BF22" s="12">
        <v>6.1016154698060655E-4</v>
      </c>
      <c r="BG22" s="12">
        <v>1.6097573190471405E-4</v>
      </c>
      <c r="BH22" s="12">
        <v>7.1204549884470579E-4</v>
      </c>
      <c r="BI22" s="12">
        <v>2.0497709561417767E-4</v>
      </c>
      <c r="BJ22" s="12">
        <v>9.3225585576548354E-5</v>
      </c>
      <c r="BK22" s="12">
        <v>1.5757033429643192E-4</v>
      </c>
      <c r="BL22" s="12">
        <v>2.1312503864660609E-4</v>
      </c>
      <c r="BM22" s="12">
        <v>1.8389915124119788E-4</v>
      </c>
      <c r="BN22" s="12">
        <v>3.933126194883859E-5</v>
      </c>
      <c r="BO22" s="12">
        <v>2.9309049393038664E-5</v>
      </c>
      <c r="BP22" s="12">
        <v>1.6810438218054884E-3</v>
      </c>
      <c r="BQ22" s="12">
        <v>1.3991383736395825E-3</v>
      </c>
      <c r="BR22" s="12">
        <v>1.6315519730772659E-5</v>
      </c>
      <c r="BS22" s="12">
        <v>1.5853530927353394E-5</v>
      </c>
      <c r="BT22" s="12">
        <v>8.7568486150899799E-6</v>
      </c>
      <c r="BU22" s="12">
        <v>7.711407778950861E-6</v>
      </c>
      <c r="BV22" s="12">
        <v>3.7340206389673183E-6</v>
      </c>
      <c r="BW22" s="12">
        <v>1.0063529807712787E-4</v>
      </c>
      <c r="BX22" s="12">
        <v>2.9333923463387395E-5</v>
      </c>
      <c r="BY22" s="12">
        <v>6.8045549923570592E-5</v>
      </c>
      <c r="BZ22" s="12">
        <v>2.1058412235734593E-5</v>
      </c>
      <c r="CA22" s="12">
        <v>3.7247301781311601E-5</v>
      </c>
      <c r="CB22" s="12">
        <v>1.6411899058949019E-5</v>
      </c>
      <c r="CC22" s="12">
        <v>1.9673481010540233E-4</v>
      </c>
      <c r="CD22" s="12">
        <v>1.2400691745965639E-4</v>
      </c>
      <c r="CE22" s="12">
        <v>9.1869677747181244E-6</v>
      </c>
      <c r="CF22" s="12">
        <v>4.1882923376656525E-5</v>
      </c>
      <c r="CG22" s="12">
        <v>2.9220399930242187E-5</v>
      </c>
      <c r="CH22" s="12">
        <v>1.1700370068769834E-5</v>
      </c>
      <c r="CI22" s="12">
        <v>1.8268349787455855E-5</v>
      </c>
      <c r="CJ22" s="12">
        <v>7.9818848017659621E-5</v>
      </c>
      <c r="CK22" s="12">
        <v>9.5266879968364769E-5</v>
      </c>
      <c r="CL22" s="12">
        <v>4.3475140237744458E-5</v>
      </c>
      <c r="CM22" s="12">
        <v>9.6640358940345455E-4</v>
      </c>
      <c r="CN22" s="12">
        <v>1.6036447024634815E-4</v>
      </c>
      <c r="CO22" s="12">
        <v>3.96215713928166E-3</v>
      </c>
      <c r="CP22" s="12">
        <v>1.3079401075923359E-4</v>
      </c>
      <c r="CQ22" s="12">
        <v>1.1312333899349237E-4</v>
      </c>
      <c r="CR22" s="12">
        <v>2.4824521374793407E-5</v>
      </c>
      <c r="CS22" s="12">
        <v>2.5210326400529818E-5</v>
      </c>
      <c r="CT22" s="12">
        <v>6.2862295762537558E-5</v>
      </c>
      <c r="CU22" s="12">
        <v>1.7917672526306691E-4</v>
      </c>
      <c r="CV22" s="12">
        <v>1.3416097842514798E-5</v>
      </c>
      <c r="CW22" s="12">
        <v>1.6806319620224689E-4</v>
      </c>
      <c r="CX22" s="12">
        <v>1.6013757708555418E-4</v>
      </c>
      <c r="CY22" s="12">
        <v>5.5046283714072191E-4</v>
      </c>
      <c r="CZ22" s="12">
        <v>1.7032352934934127E-4</v>
      </c>
      <c r="DA22" s="12">
        <v>9.4209631644213694E-4</v>
      </c>
      <c r="DB22" s="12">
        <v>6.6860122466905927E-5</v>
      </c>
      <c r="DC22" s="12">
        <v>1.0412201631892815E-4</v>
      </c>
      <c r="DD22" s="12">
        <v>1.8062333868496203E-4</v>
      </c>
      <c r="DE22" s="23">
        <v>1.1259524258693507</v>
      </c>
      <c r="DF22" s="20">
        <v>0.89595773649566746</v>
      </c>
      <c r="DG22" s="1"/>
      <c r="DH22" s="1"/>
      <c r="DI22" s="1"/>
      <c r="DJ22" s="1"/>
      <c r="DK22" s="1"/>
      <c r="DL22" s="1"/>
      <c r="DM22" s="1"/>
      <c r="DN22" s="1"/>
    </row>
    <row r="23" spans="1:118" x14ac:dyDescent="0.15">
      <c r="A23" s="8" t="s">
        <v>32</v>
      </c>
      <c r="B23" s="9" t="s">
        <v>281</v>
      </c>
      <c r="C23" s="17">
        <v>0</v>
      </c>
      <c r="D23" s="12">
        <v>0</v>
      </c>
      <c r="E23" s="12">
        <v>0</v>
      </c>
      <c r="F23" s="12">
        <v>0</v>
      </c>
      <c r="G23" s="12">
        <v>0</v>
      </c>
      <c r="H23" s="12">
        <v>0</v>
      </c>
      <c r="I23" s="12">
        <v>0</v>
      </c>
      <c r="J23" s="12">
        <v>0</v>
      </c>
      <c r="K23" s="12">
        <v>0</v>
      </c>
      <c r="L23" s="12">
        <v>0</v>
      </c>
      <c r="M23" s="12">
        <v>0</v>
      </c>
      <c r="N23" s="12">
        <v>0</v>
      </c>
      <c r="O23" s="12">
        <v>0</v>
      </c>
      <c r="P23" s="12">
        <v>0</v>
      </c>
      <c r="Q23" s="12">
        <v>0</v>
      </c>
      <c r="R23" s="12">
        <v>0</v>
      </c>
      <c r="S23" s="12">
        <v>0</v>
      </c>
      <c r="T23" s="12">
        <v>0</v>
      </c>
      <c r="U23" s="12">
        <v>0</v>
      </c>
      <c r="V23" s="12">
        <v>1</v>
      </c>
      <c r="W23" s="12">
        <v>0</v>
      </c>
      <c r="X23" s="12">
        <v>0</v>
      </c>
      <c r="Y23" s="12">
        <v>0</v>
      </c>
      <c r="Z23" s="12">
        <v>0</v>
      </c>
      <c r="AA23" s="12">
        <v>0</v>
      </c>
      <c r="AB23" s="12">
        <v>0</v>
      </c>
      <c r="AC23" s="12">
        <v>0</v>
      </c>
      <c r="AD23" s="12">
        <v>0</v>
      </c>
      <c r="AE23" s="12">
        <v>0</v>
      </c>
      <c r="AF23" s="12">
        <v>0</v>
      </c>
      <c r="AG23" s="12">
        <v>0</v>
      </c>
      <c r="AH23" s="12">
        <v>0</v>
      </c>
      <c r="AI23" s="12">
        <v>0</v>
      </c>
      <c r="AJ23" s="12">
        <v>0</v>
      </c>
      <c r="AK23" s="12">
        <v>0</v>
      </c>
      <c r="AL23" s="12">
        <v>0</v>
      </c>
      <c r="AM23" s="12">
        <v>0</v>
      </c>
      <c r="AN23" s="12">
        <v>0</v>
      </c>
      <c r="AO23" s="12">
        <v>0</v>
      </c>
      <c r="AP23" s="12">
        <v>0</v>
      </c>
      <c r="AQ23" s="12">
        <v>0</v>
      </c>
      <c r="AR23" s="12">
        <v>0</v>
      </c>
      <c r="AS23" s="12">
        <v>0</v>
      </c>
      <c r="AT23" s="12">
        <v>0</v>
      </c>
      <c r="AU23" s="12">
        <v>0</v>
      </c>
      <c r="AV23" s="12">
        <v>0</v>
      </c>
      <c r="AW23" s="12">
        <v>0</v>
      </c>
      <c r="AX23" s="12">
        <v>0</v>
      </c>
      <c r="AY23" s="12">
        <v>0</v>
      </c>
      <c r="AZ23" s="12">
        <v>0</v>
      </c>
      <c r="BA23" s="12">
        <v>0</v>
      </c>
      <c r="BB23" s="12">
        <v>0</v>
      </c>
      <c r="BC23" s="12">
        <v>0</v>
      </c>
      <c r="BD23" s="12">
        <v>0</v>
      </c>
      <c r="BE23" s="12">
        <v>0</v>
      </c>
      <c r="BF23" s="12">
        <v>0</v>
      </c>
      <c r="BG23" s="12">
        <v>0</v>
      </c>
      <c r="BH23" s="12">
        <v>0</v>
      </c>
      <c r="BI23" s="12">
        <v>0</v>
      </c>
      <c r="BJ23" s="12">
        <v>0</v>
      </c>
      <c r="BK23" s="12">
        <v>0</v>
      </c>
      <c r="BL23" s="12">
        <v>0</v>
      </c>
      <c r="BM23" s="12">
        <v>0</v>
      </c>
      <c r="BN23" s="12">
        <v>0</v>
      </c>
      <c r="BO23" s="12">
        <v>0</v>
      </c>
      <c r="BP23" s="12">
        <v>0</v>
      </c>
      <c r="BQ23" s="12">
        <v>0</v>
      </c>
      <c r="BR23" s="12">
        <v>0</v>
      </c>
      <c r="BS23" s="12">
        <v>0</v>
      </c>
      <c r="BT23" s="12">
        <v>0</v>
      </c>
      <c r="BU23" s="12">
        <v>0</v>
      </c>
      <c r="BV23" s="12">
        <v>0</v>
      </c>
      <c r="BW23" s="12">
        <v>0</v>
      </c>
      <c r="BX23" s="12">
        <v>0</v>
      </c>
      <c r="BY23" s="12">
        <v>0</v>
      </c>
      <c r="BZ23" s="12">
        <v>0</v>
      </c>
      <c r="CA23" s="12">
        <v>0</v>
      </c>
      <c r="CB23" s="12">
        <v>0</v>
      </c>
      <c r="CC23" s="12">
        <v>0</v>
      </c>
      <c r="CD23" s="12">
        <v>0</v>
      </c>
      <c r="CE23" s="12">
        <v>0</v>
      </c>
      <c r="CF23" s="12">
        <v>0</v>
      </c>
      <c r="CG23" s="12">
        <v>0</v>
      </c>
      <c r="CH23" s="12">
        <v>0</v>
      </c>
      <c r="CI23" s="12">
        <v>0</v>
      </c>
      <c r="CJ23" s="12">
        <v>0</v>
      </c>
      <c r="CK23" s="12">
        <v>0</v>
      </c>
      <c r="CL23" s="12">
        <v>0</v>
      </c>
      <c r="CM23" s="12">
        <v>0</v>
      </c>
      <c r="CN23" s="12">
        <v>0</v>
      </c>
      <c r="CO23" s="12">
        <v>0</v>
      </c>
      <c r="CP23" s="12">
        <v>0</v>
      </c>
      <c r="CQ23" s="12">
        <v>0</v>
      </c>
      <c r="CR23" s="12">
        <v>0</v>
      </c>
      <c r="CS23" s="12">
        <v>0</v>
      </c>
      <c r="CT23" s="12">
        <v>0</v>
      </c>
      <c r="CU23" s="12">
        <v>0</v>
      </c>
      <c r="CV23" s="12">
        <v>0</v>
      </c>
      <c r="CW23" s="12">
        <v>0</v>
      </c>
      <c r="CX23" s="12">
        <v>0</v>
      </c>
      <c r="CY23" s="12">
        <v>0</v>
      </c>
      <c r="CZ23" s="12">
        <v>0</v>
      </c>
      <c r="DA23" s="12">
        <v>0</v>
      </c>
      <c r="DB23" s="12">
        <v>0</v>
      </c>
      <c r="DC23" s="12">
        <v>0</v>
      </c>
      <c r="DD23" s="12">
        <v>0</v>
      </c>
      <c r="DE23" s="23">
        <v>1</v>
      </c>
      <c r="DF23" s="20">
        <v>0.79573320853578355</v>
      </c>
      <c r="DG23" s="1"/>
      <c r="DH23" s="1"/>
      <c r="DI23" s="1"/>
      <c r="DJ23" s="1"/>
      <c r="DK23" s="1"/>
      <c r="DL23" s="1"/>
      <c r="DM23" s="1"/>
      <c r="DN23" s="1"/>
    </row>
    <row r="24" spans="1:118" x14ac:dyDescent="0.15">
      <c r="A24" s="8" t="s">
        <v>33</v>
      </c>
      <c r="B24" s="9" t="s">
        <v>282</v>
      </c>
      <c r="C24" s="17">
        <v>1.9638864437123107E-5</v>
      </c>
      <c r="D24" s="12">
        <v>5.9924626249943055E-6</v>
      </c>
      <c r="E24" s="12">
        <v>1.2703057159355555E-5</v>
      </c>
      <c r="F24" s="12">
        <v>4.6263344844614019E-6</v>
      </c>
      <c r="G24" s="12">
        <v>5.7904700418221911E-6</v>
      </c>
      <c r="H24" s="12">
        <v>0</v>
      </c>
      <c r="I24" s="12">
        <v>2.0066047812450966E-5</v>
      </c>
      <c r="J24" s="12">
        <v>7.7432198043610889E-5</v>
      </c>
      <c r="K24" s="12">
        <v>5.3134797479980757E-5</v>
      </c>
      <c r="L24" s="12">
        <v>3.2681890851844063E-5</v>
      </c>
      <c r="M24" s="12">
        <v>1.7258290324529031E-4</v>
      </c>
      <c r="N24" s="12">
        <v>2.4028994633746372E-5</v>
      </c>
      <c r="O24" s="12">
        <v>6.1580106500242954E-5</v>
      </c>
      <c r="P24" s="12">
        <v>5.4042193726265459E-5</v>
      </c>
      <c r="Q24" s="12">
        <v>3.2230911348094058E-4</v>
      </c>
      <c r="R24" s="12">
        <v>4.7779839425523619E-4</v>
      </c>
      <c r="S24" s="12">
        <v>3.2963647893517295E-5</v>
      </c>
      <c r="T24" s="12">
        <v>1.9178766700826382E-4</v>
      </c>
      <c r="U24" s="12">
        <v>1.2883520895548058E-3</v>
      </c>
      <c r="V24" s="12">
        <v>0</v>
      </c>
      <c r="W24" s="12">
        <v>1.0063483720027888</v>
      </c>
      <c r="X24" s="12">
        <v>1.2398789409387805E-2</v>
      </c>
      <c r="Y24" s="12">
        <v>2.537596185981266E-3</v>
      </c>
      <c r="Z24" s="12">
        <v>2.96182685043297E-3</v>
      </c>
      <c r="AA24" s="12">
        <v>4.3313164044367192E-7</v>
      </c>
      <c r="AB24" s="12">
        <v>9.2809282315472281E-5</v>
      </c>
      <c r="AC24" s="12">
        <v>1.0714093608560485E-3</v>
      </c>
      <c r="AD24" s="12">
        <v>2.8555896567741329E-3</v>
      </c>
      <c r="AE24" s="12">
        <v>8.4726350963201306E-5</v>
      </c>
      <c r="AF24" s="12">
        <v>1.2695481112926001E-4</v>
      </c>
      <c r="AG24" s="12">
        <v>1.299493853519553E-5</v>
      </c>
      <c r="AH24" s="12">
        <v>3.1220219893868321E-5</v>
      </c>
      <c r="AI24" s="12">
        <v>4.8674061470190417E-4</v>
      </c>
      <c r="AJ24" s="12">
        <v>5.8610476985740684E-6</v>
      </c>
      <c r="AK24" s="12">
        <v>2.6636046223996295E-6</v>
      </c>
      <c r="AL24" s="12">
        <v>4.8416823684275663E-6</v>
      </c>
      <c r="AM24" s="12">
        <v>9.0734241828657793E-7</v>
      </c>
      <c r="AN24" s="12">
        <v>1.4629516591285548E-5</v>
      </c>
      <c r="AO24" s="12">
        <v>4.6414897049977153E-5</v>
      </c>
      <c r="AP24" s="12">
        <v>9.449057309176331E-6</v>
      </c>
      <c r="AQ24" s="12">
        <v>1.8462632437608079E-5</v>
      </c>
      <c r="AR24" s="12">
        <v>1.0703669412700069E-5</v>
      </c>
      <c r="AS24" s="12">
        <v>7.8236644767558884E-6</v>
      </c>
      <c r="AT24" s="12">
        <v>4.0899420852300155E-5</v>
      </c>
      <c r="AU24" s="12">
        <v>1.9741519368426073E-4</v>
      </c>
      <c r="AV24" s="12">
        <v>3.4396373658196114E-5</v>
      </c>
      <c r="AW24" s="12">
        <v>3.0945533945383109E-5</v>
      </c>
      <c r="AX24" s="12">
        <v>9.3728928621002381E-5</v>
      </c>
      <c r="AY24" s="12">
        <v>4.0492151107961292E-5</v>
      </c>
      <c r="AZ24" s="12">
        <v>1.4218930003604273E-4</v>
      </c>
      <c r="BA24" s="12">
        <v>2.5128318994613345E-5</v>
      </c>
      <c r="BB24" s="12">
        <v>1.4886403855284529E-5</v>
      </c>
      <c r="BC24" s="12">
        <v>0</v>
      </c>
      <c r="BD24" s="12">
        <v>1.7035873082860544E-5</v>
      </c>
      <c r="BE24" s="12">
        <v>2.6734252968567638E-5</v>
      </c>
      <c r="BF24" s="12">
        <v>1.6478755230733854E-5</v>
      </c>
      <c r="BG24" s="12">
        <v>7.4262926839289726E-6</v>
      </c>
      <c r="BH24" s="12">
        <v>5.4086471254175396E-5</v>
      </c>
      <c r="BI24" s="12">
        <v>5.6197256077237304E-6</v>
      </c>
      <c r="BJ24" s="12">
        <v>1.0115158174095018E-5</v>
      </c>
      <c r="BK24" s="12">
        <v>1.4684491165464602E-5</v>
      </c>
      <c r="BL24" s="12">
        <v>8.759631905735798E-6</v>
      </c>
      <c r="BM24" s="12">
        <v>8.5176861756268757E-6</v>
      </c>
      <c r="BN24" s="12">
        <v>2.5922992819205579E-6</v>
      </c>
      <c r="BO24" s="12">
        <v>2.7058000974471663E-6</v>
      </c>
      <c r="BP24" s="12">
        <v>1.4042629849821818E-5</v>
      </c>
      <c r="BQ24" s="12">
        <v>1.4188395887143743E-5</v>
      </c>
      <c r="BR24" s="12">
        <v>3.6048920561628086E-6</v>
      </c>
      <c r="BS24" s="12">
        <v>2.0838643691698956E-6</v>
      </c>
      <c r="BT24" s="12">
        <v>8.1414259615378095E-7</v>
      </c>
      <c r="BU24" s="12">
        <v>1.126094026278277E-6</v>
      </c>
      <c r="BV24" s="12">
        <v>4.6606833045456279E-7</v>
      </c>
      <c r="BW24" s="12">
        <v>2.1046877648233508E-6</v>
      </c>
      <c r="BX24" s="12">
        <v>2.7722660378645306E-6</v>
      </c>
      <c r="BY24" s="12">
        <v>1.1641945259893473E-5</v>
      </c>
      <c r="BZ24" s="12">
        <v>2.9802016202377658E-6</v>
      </c>
      <c r="CA24" s="12">
        <v>4.9850632126078604E-6</v>
      </c>
      <c r="CB24" s="12">
        <v>2.5095058687383222E-6</v>
      </c>
      <c r="CC24" s="12">
        <v>3.7624219886013848E-6</v>
      </c>
      <c r="CD24" s="12">
        <v>1.8363148480992594E-5</v>
      </c>
      <c r="CE24" s="12">
        <v>1.0960161247321141E-6</v>
      </c>
      <c r="CF24" s="12">
        <v>1.9719153492589335E-6</v>
      </c>
      <c r="CG24" s="12">
        <v>3.000789703366895E-6</v>
      </c>
      <c r="CH24" s="12">
        <v>3.637470757927075E-6</v>
      </c>
      <c r="CI24" s="12">
        <v>1.6698337240492586E-6</v>
      </c>
      <c r="CJ24" s="12">
        <v>1.6515924837432765E-5</v>
      </c>
      <c r="CK24" s="12">
        <v>2.7197589663614609E-6</v>
      </c>
      <c r="CL24" s="12">
        <v>2.1336045308429284E-5</v>
      </c>
      <c r="CM24" s="12">
        <v>9.6645472821918981E-5</v>
      </c>
      <c r="CN24" s="12">
        <v>2.3733325480220769E-5</v>
      </c>
      <c r="CO24" s="12">
        <v>5.3203809075852436E-5</v>
      </c>
      <c r="CP24" s="12">
        <v>5.5071572400837295E-6</v>
      </c>
      <c r="CQ24" s="12">
        <v>6.0467340224914756E-6</v>
      </c>
      <c r="CR24" s="12">
        <v>6.5450755525511708E-6</v>
      </c>
      <c r="CS24" s="12">
        <v>4.9212371587539905E-6</v>
      </c>
      <c r="CT24" s="12">
        <v>4.1917145324224321E-6</v>
      </c>
      <c r="CU24" s="12">
        <v>3.7822221451731205E-5</v>
      </c>
      <c r="CV24" s="12">
        <v>2.448975914331183E-6</v>
      </c>
      <c r="CW24" s="12">
        <v>6.7685995025564142E-6</v>
      </c>
      <c r="CX24" s="12">
        <v>6.8301312149425825E-6</v>
      </c>
      <c r="CY24" s="12">
        <v>2.3768839150674654E-5</v>
      </c>
      <c r="CZ24" s="12">
        <v>4.6660215917751749E-6</v>
      </c>
      <c r="DA24" s="12">
        <v>3.6496497322329671E-5</v>
      </c>
      <c r="DB24" s="12">
        <v>5.1373497438699219E-6</v>
      </c>
      <c r="DC24" s="12">
        <v>8.0341821451892641E-5</v>
      </c>
      <c r="DD24" s="12">
        <v>5.6464924893656195E-6</v>
      </c>
      <c r="DE24" s="23">
        <v>1.0333316837832411</v>
      </c>
      <c r="DF24" s="20">
        <v>0.82225633621852223</v>
      </c>
      <c r="DG24" s="1"/>
      <c r="DH24" s="1"/>
      <c r="DI24" s="1"/>
      <c r="DJ24" s="1"/>
      <c r="DK24" s="1"/>
      <c r="DL24" s="1"/>
      <c r="DM24" s="1"/>
      <c r="DN24" s="1"/>
    </row>
    <row r="25" spans="1:118" x14ac:dyDescent="0.15">
      <c r="A25" s="8" t="s">
        <v>34</v>
      </c>
      <c r="B25" s="9" t="s">
        <v>283</v>
      </c>
      <c r="C25" s="17">
        <v>1.5399502193772501E-5</v>
      </c>
      <c r="D25" s="12">
        <v>3.9563250147714709E-6</v>
      </c>
      <c r="E25" s="12">
        <v>8.8283377764871096E-6</v>
      </c>
      <c r="F25" s="12">
        <v>8.4847171820956988E-6</v>
      </c>
      <c r="G25" s="12">
        <v>1.8867316931382614E-5</v>
      </c>
      <c r="H25" s="12">
        <v>0</v>
      </c>
      <c r="I25" s="12">
        <v>2.5842049928879896E-6</v>
      </c>
      <c r="J25" s="12">
        <v>1.9053755469489628E-5</v>
      </c>
      <c r="K25" s="12">
        <v>2.0625326306224428E-5</v>
      </c>
      <c r="L25" s="12">
        <v>2.34021625336431E-5</v>
      </c>
      <c r="M25" s="12">
        <v>6.5896852779971033E-3</v>
      </c>
      <c r="N25" s="12">
        <v>1.57667005513592E-3</v>
      </c>
      <c r="O25" s="12">
        <v>9.0384204629439472E-5</v>
      </c>
      <c r="P25" s="12">
        <v>9.0297116790145635E-5</v>
      </c>
      <c r="Q25" s="12">
        <v>1.7675050400562845E-4</v>
      </c>
      <c r="R25" s="12">
        <v>1.2018816331957475E-4</v>
      </c>
      <c r="S25" s="12">
        <v>5.4280066770983398E-5</v>
      </c>
      <c r="T25" s="12">
        <v>1.3629849134232191E-5</v>
      </c>
      <c r="U25" s="12">
        <v>1.2021435867396794E-5</v>
      </c>
      <c r="V25" s="12">
        <v>0</v>
      </c>
      <c r="W25" s="12">
        <v>4.2263619230694973E-6</v>
      </c>
      <c r="X25" s="12">
        <v>1.0002081415181099</v>
      </c>
      <c r="Y25" s="12">
        <v>8.5508267391170249E-5</v>
      </c>
      <c r="Z25" s="12">
        <v>6.7623804344996662E-4</v>
      </c>
      <c r="AA25" s="12">
        <v>1.728779979624062E-7</v>
      </c>
      <c r="AB25" s="12">
        <v>3.0236308700141282E-5</v>
      </c>
      <c r="AC25" s="12">
        <v>5.280187120687339E-3</v>
      </c>
      <c r="AD25" s="12">
        <v>3.6093160783839606E-5</v>
      </c>
      <c r="AE25" s="12">
        <v>1.5075345218227906E-4</v>
      </c>
      <c r="AF25" s="12">
        <v>2.5181320290145186E-4</v>
      </c>
      <c r="AG25" s="12">
        <v>5.306656303170489E-6</v>
      </c>
      <c r="AH25" s="12">
        <v>1.0576287391095895E-5</v>
      </c>
      <c r="AI25" s="12">
        <v>2.6863928473365786E-4</v>
      </c>
      <c r="AJ25" s="12">
        <v>2.5266387059344783E-6</v>
      </c>
      <c r="AK25" s="12">
        <v>9.4665685028963788E-7</v>
      </c>
      <c r="AL25" s="12">
        <v>2.4027088982039661E-6</v>
      </c>
      <c r="AM25" s="12">
        <v>8.3486308308046947E-7</v>
      </c>
      <c r="AN25" s="12">
        <v>1.2961396635004476E-6</v>
      </c>
      <c r="AO25" s="12">
        <v>1.0669905563243737E-4</v>
      </c>
      <c r="AP25" s="12">
        <v>4.0879369625618983E-6</v>
      </c>
      <c r="AQ25" s="12">
        <v>4.4513640400480508E-6</v>
      </c>
      <c r="AR25" s="12">
        <v>4.0795532973906374E-6</v>
      </c>
      <c r="AS25" s="12">
        <v>8.2046578743464245E-6</v>
      </c>
      <c r="AT25" s="12">
        <v>3.1390403401086991E-4</v>
      </c>
      <c r="AU25" s="12">
        <v>1.6825901358624479E-4</v>
      </c>
      <c r="AV25" s="12">
        <v>9.7696951568718035E-5</v>
      </c>
      <c r="AW25" s="12">
        <v>1.0375329454331103E-4</v>
      </c>
      <c r="AX25" s="12">
        <v>1.5548275544705441E-4</v>
      </c>
      <c r="AY25" s="12">
        <v>1.0671864354572818E-5</v>
      </c>
      <c r="AZ25" s="12">
        <v>3.482587317410234E-4</v>
      </c>
      <c r="BA25" s="12">
        <v>8.1969270963359349E-5</v>
      </c>
      <c r="BB25" s="12">
        <v>8.2057692925537794E-5</v>
      </c>
      <c r="BC25" s="12">
        <v>0</v>
      </c>
      <c r="BD25" s="12">
        <v>1.7117838295599311E-5</v>
      </c>
      <c r="BE25" s="12">
        <v>1.1896092544336471E-4</v>
      </c>
      <c r="BF25" s="12">
        <v>7.1615346437931102E-5</v>
      </c>
      <c r="BG25" s="12">
        <v>2.7787374936516049E-5</v>
      </c>
      <c r="BH25" s="12">
        <v>5.1789964348980587E-4</v>
      </c>
      <c r="BI25" s="12">
        <v>3.7216137629371643E-6</v>
      </c>
      <c r="BJ25" s="12">
        <v>1.7098274408523903E-5</v>
      </c>
      <c r="BK25" s="12">
        <v>1.9365837811042888E-5</v>
      </c>
      <c r="BL25" s="12">
        <v>1.4139749691348564E-5</v>
      </c>
      <c r="BM25" s="12">
        <v>1.2827851982292163E-5</v>
      </c>
      <c r="BN25" s="12">
        <v>1.5770267882039516E-6</v>
      </c>
      <c r="BO25" s="12">
        <v>2.0964745551481637E-6</v>
      </c>
      <c r="BP25" s="12">
        <v>3.7670887518963104E-5</v>
      </c>
      <c r="BQ25" s="12">
        <v>4.3076577579100423E-6</v>
      </c>
      <c r="BR25" s="12">
        <v>7.4632023878095029E-6</v>
      </c>
      <c r="BS25" s="12">
        <v>4.1684889842651254E-6</v>
      </c>
      <c r="BT25" s="12">
        <v>1.6362254711603337E-6</v>
      </c>
      <c r="BU25" s="12">
        <v>2.9477224207440814E-6</v>
      </c>
      <c r="BV25" s="12">
        <v>9.4930738058950025E-7</v>
      </c>
      <c r="BW25" s="12">
        <v>1.9733135719020317E-6</v>
      </c>
      <c r="BX25" s="12">
        <v>1.3947027371558706E-6</v>
      </c>
      <c r="BY25" s="12">
        <v>3.9853886347872409E-6</v>
      </c>
      <c r="BZ25" s="12">
        <v>1.8269440240831347E-6</v>
      </c>
      <c r="CA25" s="12">
        <v>2.7995361895563079E-6</v>
      </c>
      <c r="CB25" s="12">
        <v>2.7733275189138603E-6</v>
      </c>
      <c r="CC25" s="12">
        <v>5.242433478311275E-6</v>
      </c>
      <c r="CD25" s="12">
        <v>6.8884694322373872E-6</v>
      </c>
      <c r="CE25" s="12">
        <v>8.2401855797936146E-7</v>
      </c>
      <c r="CF25" s="12">
        <v>1.6768130469828698E-6</v>
      </c>
      <c r="CG25" s="12">
        <v>3.3033533681596376E-6</v>
      </c>
      <c r="CH25" s="12">
        <v>9.5501777826943414E-6</v>
      </c>
      <c r="CI25" s="12">
        <v>1.5739668635491417E-6</v>
      </c>
      <c r="CJ25" s="12">
        <v>1.2254423936647836E-5</v>
      </c>
      <c r="CK25" s="12">
        <v>2.5916893095410819E-6</v>
      </c>
      <c r="CL25" s="12">
        <v>1.8580859239027278E-6</v>
      </c>
      <c r="CM25" s="12">
        <v>9.0140822662055957E-6</v>
      </c>
      <c r="CN25" s="12">
        <v>1.0719437449589624E-5</v>
      </c>
      <c r="CO25" s="12">
        <v>2.5205759805144759E-5</v>
      </c>
      <c r="CP25" s="12">
        <v>3.0124775977037263E-6</v>
      </c>
      <c r="CQ25" s="12">
        <v>2.6753400185811041E-6</v>
      </c>
      <c r="CR25" s="12">
        <v>7.733705502222286E-6</v>
      </c>
      <c r="CS25" s="12">
        <v>3.1439713265029053E-6</v>
      </c>
      <c r="CT25" s="12">
        <v>6.0238263210954393E-6</v>
      </c>
      <c r="CU25" s="12">
        <v>1.3034058039020653E-5</v>
      </c>
      <c r="CV25" s="12">
        <v>2.8066117931519817E-6</v>
      </c>
      <c r="CW25" s="12">
        <v>4.849838959671527E-6</v>
      </c>
      <c r="CX25" s="12">
        <v>3.749877964446413E-6</v>
      </c>
      <c r="CY25" s="12">
        <v>7.6017603810243225E-6</v>
      </c>
      <c r="CZ25" s="12">
        <v>8.8370101289331437E-6</v>
      </c>
      <c r="DA25" s="12">
        <v>2.0550537003675909E-6</v>
      </c>
      <c r="DB25" s="12">
        <v>2.7822118499938817E-6</v>
      </c>
      <c r="DC25" s="12">
        <v>6.0728239803349011E-5</v>
      </c>
      <c r="DD25" s="12">
        <v>2.918367893246551E-5</v>
      </c>
      <c r="DE25" s="23">
        <v>1.0184976090844953</v>
      </c>
      <c r="DF25" s="20">
        <v>0.81045237036282969</v>
      </c>
      <c r="DG25" s="1"/>
      <c r="DH25" s="1"/>
      <c r="DI25" s="1"/>
      <c r="DJ25" s="1"/>
      <c r="DK25" s="1"/>
      <c r="DL25" s="1"/>
      <c r="DM25" s="1"/>
      <c r="DN25" s="1"/>
    </row>
    <row r="26" spans="1:118" x14ac:dyDescent="0.15">
      <c r="A26" s="8" t="s">
        <v>35</v>
      </c>
      <c r="B26" s="9" t="s">
        <v>38</v>
      </c>
      <c r="C26" s="17">
        <v>1.070890215611437E-6</v>
      </c>
      <c r="D26" s="12">
        <v>1.7047020561504884E-4</v>
      </c>
      <c r="E26" s="12">
        <v>1.0680699987692966E-5</v>
      </c>
      <c r="F26" s="12">
        <v>1.2957649769331889E-7</v>
      </c>
      <c r="G26" s="12">
        <v>4.1925149023965945E-6</v>
      </c>
      <c r="H26" s="12">
        <v>0</v>
      </c>
      <c r="I26" s="12">
        <v>3.6985638657934488E-7</v>
      </c>
      <c r="J26" s="12">
        <v>4.5007126367918856E-6</v>
      </c>
      <c r="K26" s="12">
        <v>2.5189760398619624E-7</v>
      </c>
      <c r="L26" s="12">
        <v>1.7682742330354927E-6</v>
      </c>
      <c r="M26" s="12">
        <v>1.762880066627101E-7</v>
      </c>
      <c r="N26" s="12">
        <v>4.8866309386351137E-7</v>
      </c>
      <c r="O26" s="12">
        <v>2.4547029088384599E-7</v>
      </c>
      <c r="P26" s="12">
        <v>1.5365376030871911E-7</v>
      </c>
      <c r="Q26" s="12">
        <v>5.9035805709348024E-7</v>
      </c>
      <c r="R26" s="12">
        <v>2.412305775762332E-7</v>
      </c>
      <c r="S26" s="12">
        <v>2.0684891727537998E-7</v>
      </c>
      <c r="T26" s="12">
        <v>1.1354704345068657E-6</v>
      </c>
      <c r="U26" s="12">
        <v>5.5322960979017723E-7</v>
      </c>
      <c r="V26" s="12">
        <v>0</v>
      </c>
      <c r="W26" s="12">
        <v>1.9898545716996555E-7</v>
      </c>
      <c r="X26" s="12">
        <v>5.4129649067082636E-7</v>
      </c>
      <c r="Y26" s="12">
        <v>1.0010920794546125</v>
      </c>
      <c r="Z26" s="12">
        <v>6.0770980270547255E-6</v>
      </c>
      <c r="AA26" s="12">
        <v>3.2171193418956441E-8</v>
      </c>
      <c r="AB26" s="12">
        <v>2.92807989902311E-7</v>
      </c>
      <c r="AC26" s="12">
        <v>1.1965352420873119E-7</v>
      </c>
      <c r="AD26" s="12">
        <v>1.9760354675328717E-7</v>
      </c>
      <c r="AE26" s="12">
        <v>7.5280846226000831E-7</v>
      </c>
      <c r="AF26" s="12">
        <v>3.9688084312455797E-7</v>
      </c>
      <c r="AG26" s="12">
        <v>6.3062101796457778E-7</v>
      </c>
      <c r="AH26" s="12">
        <v>1.9629858669225153E-7</v>
      </c>
      <c r="AI26" s="12">
        <v>6.4807490705451855E-7</v>
      </c>
      <c r="AJ26" s="12">
        <v>3.6507756532435437E-7</v>
      </c>
      <c r="AK26" s="12">
        <v>2.0446411082108409E-7</v>
      </c>
      <c r="AL26" s="12">
        <v>3.4532017338872525E-7</v>
      </c>
      <c r="AM26" s="12">
        <v>1.6307864730367544E-7</v>
      </c>
      <c r="AN26" s="12">
        <v>1.6830240836154311E-7</v>
      </c>
      <c r="AO26" s="12">
        <v>1.6793418381695073E-7</v>
      </c>
      <c r="AP26" s="12">
        <v>1.1114444124900706E-7</v>
      </c>
      <c r="AQ26" s="12">
        <v>1.5965290558077037E-7</v>
      </c>
      <c r="AR26" s="12">
        <v>1.7211721657774367E-7</v>
      </c>
      <c r="AS26" s="12">
        <v>8.9403581470832819E-8</v>
      </c>
      <c r="AT26" s="12">
        <v>1.441307236690235E-7</v>
      </c>
      <c r="AU26" s="12">
        <v>2.3161163833518151E-7</v>
      </c>
      <c r="AV26" s="12">
        <v>1.8144392884127029E-7</v>
      </c>
      <c r="AW26" s="12">
        <v>9.19413328859757E-8</v>
      </c>
      <c r="AX26" s="12">
        <v>5.2764690659415404E-8</v>
      </c>
      <c r="AY26" s="12">
        <v>6.7466716498682687E-8</v>
      </c>
      <c r="AZ26" s="12">
        <v>1.1436192362093816E-7</v>
      </c>
      <c r="BA26" s="12">
        <v>1.0279448601099002E-7</v>
      </c>
      <c r="BB26" s="12">
        <v>1.0946170855813622E-7</v>
      </c>
      <c r="BC26" s="12">
        <v>0</v>
      </c>
      <c r="BD26" s="12">
        <v>7.825709967128797E-8</v>
      </c>
      <c r="BE26" s="12">
        <v>7.5317081377920758E-8</v>
      </c>
      <c r="BF26" s="12">
        <v>2.5300854402048864E-7</v>
      </c>
      <c r="BG26" s="12">
        <v>1.5839157481373454E-7</v>
      </c>
      <c r="BH26" s="12">
        <v>1.6085584910470987E-7</v>
      </c>
      <c r="BI26" s="12">
        <v>1.0285494569430098E-6</v>
      </c>
      <c r="BJ26" s="12">
        <v>3.0063952196417128E-7</v>
      </c>
      <c r="BK26" s="12">
        <v>3.2437737932227308E-7</v>
      </c>
      <c r="BL26" s="12">
        <v>6.9419586062552311E-7</v>
      </c>
      <c r="BM26" s="12">
        <v>7.9584866801594466E-7</v>
      </c>
      <c r="BN26" s="12">
        <v>1.7701906705876808E-6</v>
      </c>
      <c r="BO26" s="12">
        <v>4.8202880399005942E-7</v>
      </c>
      <c r="BP26" s="12">
        <v>1.0350791590468752E-6</v>
      </c>
      <c r="BQ26" s="12">
        <v>9.076067894878774E-5</v>
      </c>
      <c r="BR26" s="12">
        <v>3.2065591433879879E-7</v>
      </c>
      <c r="BS26" s="12">
        <v>6.9823039545946739E-7</v>
      </c>
      <c r="BT26" s="12">
        <v>2.1546153232870678E-7</v>
      </c>
      <c r="BU26" s="12">
        <v>1.735827393816766E-7</v>
      </c>
      <c r="BV26" s="12">
        <v>4.5311203708224837E-8</v>
      </c>
      <c r="BW26" s="12">
        <v>4.5468307036316116E-6</v>
      </c>
      <c r="BX26" s="12">
        <v>7.3025132877796892E-7</v>
      </c>
      <c r="BY26" s="12">
        <v>3.3213202006197308E-7</v>
      </c>
      <c r="BZ26" s="12">
        <v>6.4661005388100058E-7</v>
      </c>
      <c r="CA26" s="12">
        <v>6.448336508785621E-7</v>
      </c>
      <c r="CB26" s="12">
        <v>5.1336569524510857E-7</v>
      </c>
      <c r="CC26" s="12">
        <v>2.883574642854638E-6</v>
      </c>
      <c r="CD26" s="12">
        <v>1.9189127681656683E-6</v>
      </c>
      <c r="CE26" s="12">
        <v>1.2929255464730634E-5</v>
      </c>
      <c r="CF26" s="12">
        <v>1.8906785116224911E-6</v>
      </c>
      <c r="CG26" s="12">
        <v>8.132380259791779E-7</v>
      </c>
      <c r="CH26" s="12">
        <v>1.5132939784975124E-7</v>
      </c>
      <c r="CI26" s="12">
        <v>7.3061849931039768E-7</v>
      </c>
      <c r="CJ26" s="12">
        <v>3.814261357957964E-7</v>
      </c>
      <c r="CK26" s="12">
        <v>7.7696895111849794E-6</v>
      </c>
      <c r="CL26" s="12">
        <v>1.7392693537857903E-6</v>
      </c>
      <c r="CM26" s="12">
        <v>1.760221375200399E-5</v>
      </c>
      <c r="CN26" s="12">
        <v>3.34944784135232E-3</v>
      </c>
      <c r="CO26" s="12">
        <v>3.5834605438523715E-4</v>
      </c>
      <c r="CP26" s="12">
        <v>1.4845986723924885E-4</v>
      </c>
      <c r="CQ26" s="12">
        <v>8.1729240618430592E-5</v>
      </c>
      <c r="CR26" s="12">
        <v>2.6727347804146496E-7</v>
      </c>
      <c r="CS26" s="12">
        <v>2.1524386114595528E-7</v>
      </c>
      <c r="CT26" s="12">
        <v>2.8212786322569249E-7</v>
      </c>
      <c r="CU26" s="12">
        <v>4.5590069104010634E-7</v>
      </c>
      <c r="CV26" s="12">
        <v>2.5041845174075512E-7</v>
      </c>
      <c r="CW26" s="12">
        <v>6.2171117916058143E-6</v>
      </c>
      <c r="CX26" s="12">
        <v>2.5916378334694373E-6</v>
      </c>
      <c r="CY26" s="12">
        <v>1.2916187079429654E-6</v>
      </c>
      <c r="CZ26" s="12">
        <v>3.1809101118517245E-6</v>
      </c>
      <c r="DA26" s="12">
        <v>1.4090612526305305E-3</v>
      </c>
      <c r="DB26" s="12">
        <v>1.7136155015237505E-6</v>
      </c>
      <c r="DC26" s="12">
        <v>1.3430800851793279E-7</v>
      </c>
      <c r="DD26" s="12">
        <v>2.0913023680853845E-5</v>
      </c>
      <c r="DE26" s="23">
        <v>1.0068425844039943</v>
      </c>
      <c r="DF26" s="20">
        <v>0.80117808017825087</v>
      </c>
      <c r="DG26" s="1"/>
      <c r="DH26" s="1"/>
      <c r="DI26" s="1"/>
      <c r="DJ26" s="1"/>
      <c r="DK26" s="1"/>
      <c r="DL26" s="1"/>
      <c r="DM26" s="1"/>
      <c r="DN26" s="1"/>
    </row>
    <row r="27" spans="1:118" x14ac:dyDescent="0.15">
      <c r="A27" s="8" t="s">
        <v>36</v>
      </c>
      <c r="B27" s="9" t="s">
        <v>284</v>
      </c>
      <c r="C27" s="17">
        <v>2.6250588675635466E-3</v>
      </c>
      <c r="D27" s="12">
        <v>2.6692226594647296E-4</v>
      </c>
      <c r="E27" s="12">
        <v>5.1485089075433939E-4</v>
      </c>
      <c r="F27" s="12">
        <v>1.0878581163713548E-4</v>
      </c>
      <c r="G27" s="12">
        <v>1.8154591875195556E-4</v>
      </c>
      <c r="H27" s="12">
        <v>0</v>
      </c>
      <c r="I27" s="12">
        <v>3.6157341843735791E-4</v>
      </c>
      <c r="J27" s="12">
        <v>4.976600651587634E-4</v>
      </c>
      <c r="K27" s="12">
        <v>1.4987627294917944E-4</v>
      </c>
      <c r="L27" s="12">
        <v>3.4902484658688878E-4</v>
      </c>
      <c r="M27" s="12">
        <v>7.0127489835798001E-4</v>
      </c>
      <c r="N27" s="12">
        <v>4.5264609215035914E-4</v>
      </c>
      <c r="O27" s="12">
        <v>2.6398323140066206E-3</v>
      </c>
      <c r="P27" s="12">
        <v>2.4929531705721701E-3</v>
      </c>
      <c r="Q27" s="12">
        <v>6.4369471757622185E-4</v>
      </c>
      <c r="R27" s="12">
        <v>2.0240491926959234E-3</v>
      </c>
      <c r="S27" s="12">
        <v>2.3087982654069186E-3</v>
      </c>
      <c r="T27" s="12">
        <v>3.8538484093207133E-4</v>
      </c>
      <c r="U27" s="12">
        <v>7.8147307886522943E-4</v>
      </c>
      <c r="V27" s="12">
        <v>0</v>
      </c>
      <c r="W27" s="12">
        <v>1.032603377531462E-3</v>
      </c>
      <c r="X27" s="12">
        <v>8.1950913339513018E-4</v>
      </c>
      <c r="Y27" s="12">
        <v>1.9158990932257444E-3</v>
      </c>
      <c r="Z27" s="12">
        <v>1.0072905956448486</v>
      </c>
      <c r="AA27" s="12">
        <v>1.0647715331941638E-4</v>
      </c>
      <c r="AB27" s="12">
        <v>2.3163828675797295E-3</v>
      </c>
      <c r="AC27" s="12">
        <v>3.9207715808059365E-4</v>
      </c>
      <c r="AD27" s="12">
        <v>7.3676469258514505E-4</v>
      </c>
      <c r="AE27" s="12">
        <v>8.5869325962097121E-4</v>
      </c>
      <c r="AF27" s="12">
        <v>4.4074506496890914E-4</v>
      </c>
      <c r="AG27" s="12">
        <v>7.511380697767672E-4</v>
      </c>
      <c r="AH27" s="12">
        <v>1.2961810781342308E-4</v>
      </c>
      <c r="AI27" s="12">
        <v>1.3319056075065876E-3</v>
      </c>
      <c r="AJ27" s="12">
        <v>3.6730059199799965E-5</v>
      </c>
      <c r="AK27" s="12">
        <v>3.8266077613084385E-5</v>
      </c>
      <c r="AL27" s="12">
        <v>3.3239175268468202E-4</v>
      </c>
      <c r="AM27" s="12">
        <v>2.708387417484744E-5</v>
      </c>
      <c r="AN27" s="12">
        <v>2.7916365595302463E-5</v>
      </c>
      <c r="AO27" s="12">
        <v>1.5187397860680558E-4</v>
      </c>
      <c r="AP27" s="12">
        <v>5.7880984770170387E-4</v>
      </c>
      <c r="AQ27" s="12">
        <v>4.7233619875843632E-4</v>
      </c>
      <c r="AR27" s="12">
        <v>1.935014120753558E-4</v>
      </c>
      <c r="AS27" s="12">
        <v>2.066404340755453E-4</v>
      </c>
      <c r="AT27" s="12">
        <v>4.6954321073002203E-4</v>
      </c>
      <c r="AU27" s="12">
        <v>2.2236645341533435E-4</v>
      </c>
      <c r="AV27" s="12">
        <v>3.372278044793081E-4</v>
      </c>
      <c r="AW27" s="12">
        <v>2.7203448010501997E-4</v>
      </c>
      <c r="AX27" s="12">
        <v>1.9859893265437837E-4</v>
      </c>
      <c r="AY27" s="12">
        <v>2.8596841143788869E-4</v>
      </c>
      <c r="AZ27" s="12">
        <v>5.8871162176544719E-4</v>
      </c>
      <c r="BA27" s="12">
        <v>4.1238545086536883E-4</v>
      </c>
      <c r="BB27" s="12">
        <v>5.80015335213276E-4</v>
      </c>
      <c r="BC27" s="12">
        <v>0</v>
      </c>
      <c r="BD27" s="12">
        <v>5.6945485308387508E-4</v>
      </c>
      <c r="BE27" s="12">
        <v>7.3620061269887677E-4</v>
      </c>
      <c r="BF27" s="12">
        <v>1.4823760930829911E-3</v>
      </c>
      <c r="BG27" s="12">
        <v>1.4588107161460281E-4</v>
      </c>
      <c r="BH27" s="12">
        <v>2.3256530817796234E-3</v>
      </c>
      <c r="BI27" s="12">
        <v>6.8279999323277681E-5</v>
      </c>
      <c r="BJ27" s="12">
        <v>5.1923078076224693E-4</v>
      </c>
      <c r="BK27" s="12">
        <v>5.5966803184078081E-4</v>
      </c>
      <c r="BL27" s="12">
        <v>2.2907905488923555E-4</v>
      </c>
      <c r="BM27" s="12">
        <v>2.4618181338061513E-4</v>
      </c>
      <c r="BN27" s="12">
        <v>8.5959741754770217E-5</v>
      </c>
      <c r="BO27" s="12">
        <v>4.5908297905325528E-4</v>
      </c>
      <c r="BP27" s="12">
        <v>1.72018739023408E-4</v>
      </c>
      <c r="BQ27" s="12">
        <v>2.537228287396127E-4</v>
      </c>
      <c r="BR27" s="12">
        <v>4.2640868299911049E-5</v>
      </c>
      <c r="BS27" s="12">
        <v>5.1052214208382652E-5</v>
      </c>
      <c r="BT27" s="12">
        <v>2.3649196702688195E-5</v>
      </c>
      <c r="BU27" s="12">
        <v>2.845401105390687E-5</v>
      </c>
      <c r="BV27" s="12">
        <v>1.5706462825927453E-5</v>
      </c>
      <c r="BW27" s="12">
        <v>5.7104690356625972E-5</v>
      </c>
      <c r="BX27" s="12">
        <v>5.3789728292287185E-5</v>
      </c>
      <c r="BY27" s="12">
        <v>1.2934219483856239E-4</v>
      </c>
      <c r="BZ27" s="12">
        <v>3.5101845844396276E-5</v>
      </c>
      <c r="CA27" s="12">
        <v>5.0447068660288264E-5</v>
      </c>
      <c r="CB27" s="12">
        <v>3.2339437305967144E-5</v>
      </c>
      <c r="CC27" s="12">
        <v>7.6306752594045363E-5</v>
      </c>
      <c r="CD27" s="12">
        <v>1.1850259228675157E-4</v>
      </c>
      <c r="CE27" s="12">
        <v>2.1426518163592415E-5</v>
      </c>
      <c r="CF27" s="12">
        <v>5.9893614591726148E-5</v>
      </c>
      <c r="CG27" s="12">
        <v>1.2768343900675095E-4</v>
      </c>
      <c r="CH27" s="12">
        <v>1.0955534648817762E-4</v>
      </c>
      <c r="CI27" s="12">
        <v>6.2473043816209717E-5</v>
      </c>
      <c r="CJ27" s="12">
        <v>5.4868479224066925E-4</v>
      </c>
      <c r="CK27" s="12">
        <v>7.7438492683464528E-5</v>
      </c>
      <c r="CL27" s="12">
        <v>4.4888926582636994E-5</v>
      </c>
      <c r="CM27" s="12">
        <v>5.0757253174385432E-4</v>
      </c>
      <c r="CN27" s="12">
        <v>1.8520994953938737E-4</v>
      </c>
      <c r="CO27" s="12">
        <v>9.6684394552004626E-4</v>
      </c>
      <c r="CP27" s="12">
        <v>3.5538714236176878E-4</v>
      </c>
      <c r="CQ27" s="12">
        <v>2.6146495591508395E-4</v>
      </c>
      <c r="CR27" s="12">
        <v>2.5205806644699444E-4</v>
      </c>
      <c r="CS27" s="12">
        <v>2.8134865067432025E-4</v>
      </c>
      <c r="CT27" s="12">
        <v>3.5742711421367964E-4</v>
      </c>
      <c r="CU27" s="12">
        <v>5.0274835583824441E-4</v>
      </c>
      <c r="CV27" s="12">
        <v>2.9103047632252641E-4</v>
      </c>
      <c r="CW27" s="12">
        <v>4.1532130428200873E-4</v>
      </c>
      <c r="CX27" s="12">
        <v>2.6197290896859458E-4</v>
      </c>
      <c r="CY27" s="12">
        <v>2.0211908169899895E-3</v>
      </c>
      <c r="CZ27" s="12">
        <v>1.5735192580956778E-4</v>
      </c>
      <c r="DA27" s="12">
        <v>5.1364479184215661E-5</v>
      </c>
      <c r="DB27" s="12">
        <v>7.2860636935962331E-4</v>
      </c>
      <c r="DC27" s="12">
        <v>9.3655041800750054E-4</v>
      </c>
      <c r="DD27" s="12">
        <v>6.9456015533787425E-5</v>
      </c>
      <c r="DE27" s="23">
        <v>1.0592623922043345</v>
      </c>
      <c r="DF27" s="20">
        <v>0.84289026203004469</v>
      </c>
      <c r="DG27" s="1"/>
      <c r="DH27" s="1"/>
      <c r="DI27" s="1"/>
      <c r="DJ27" s="1"/>
      <c r="DK27" s="1"/>
      <c r="DL27" s="1"/>
      <c r="DM27" s="1"/>
      <c r="DN27" s="1"/>
    </row>
    <row r="28" spans="1:118" x14ac:dyDescent="0.15">
      <c r="A28" s="8" t="s">
        <v>37</v>
      </c>
      <c r="B28" s="9" t="s">
        <v>41</v>
      </c>
      <c r="C28" s="17">
        <v>7.9345235006476092E-5</v>
      </c>
      <c r="D28" s="12">
        <v>2.758479009208599E-5</v>
      </c>
      <c r="E28" s="12">
        <v>3.0211707451393056E-5</v>
      </c>
      <c r="F28" s="12">
        <v>6.0688363292777052E-5</v>
      </c>
      <c r="G28" s="12">
        <v>1.4654086384035021E-4</v>
      </c>
      <c r="H28" s="12">
        <v>0</v>
      </c>
      <c r="I28" s="12">
        <v>2.5291588131851983E-4</v>
      </c>
      <c r="J28" s="12">
        <v>2.7896540452436556E-5</v>
      </c>
      <c r="K28" s="12">
        <v>1.3915391725070395E-5</v>
      </c>
      <c r="L28" s="12">
        <v>2.8439534973190655E-5</v>
      </c>
      <c r="M28" s="12">
        <v>3.0097201641081619E-5</v>
      </c>
      <c r="N28" s="12">
        <v>1.1812576620657529E-5</v>
      </c>
      <c r="O28" s="12">
        <v>3.5611263416400734E-5</v>
      </c>
      <c r="P28" s="12">
        <v>1.6201880439229118E-5</v>
      </c>
      <c r="Q28" s="12">
        <v>2.6788869114897721E-5</v>
      </c>
      <c r="R28" s="12">
        <v>1.8892754832772189E-5</v>
      </c>
      <c r="S28" s="12">
        <v>1.6772674868705815E-5</v>
      </c>
      <c r="T28" s="12">
        <v>1.2170402190817974E-4</v>
      </c>
      <c r="U28" s="12">
        <v>4.1646013634492882E-5</v>
      </c>
      <c r="V28" s="12">
        <v>0</v>
      </c>
      <c r="W28" s="12">
        <v>2.2214097866931804E-5</v>
      </c>
      <c r="X28" s="12">
        <v>1.0579602284361175E-5</v>
      </c>
      <c r="Y28" s="12">
        <v>1.5032942330639873E-5</v>
      </c>
      <c r="Z28" s="12">
        <v>2.0802863374856022E-5</v>
      </c>
      <c r="AA28" s="12">
        <v>1.0001415137598255</v>
      </c>
      <c r="AB28" s="12">
        <v>5.4743073064154966E-4</v>
      </c>
      <c r="AC28" s="12">
        <v>7.5480648631225546E-6</v>
      </c>
      <c r="AD28" s="12">
        <v>1.5705917075075787E-5</v>
      </c>
      <c r="AE28" s="12">
        <v>2.5485416332993116E-5</v>
      </c>
      <c r="AF28" s="12">
        <v>7.7982786928921846E-5</v>
      </c>
      <c r="AG28" s="12">
        <v>4.5727893974616276E-5</v>
      </c>
      <c r="AH28" s="12">
        <v>8.8761431421613562E-5</v>
      </c>
      <c r="AI28" s="12">
        <v>8.9144788829058374E-5</v>
      </c>
      <c r="AJ28" s="12">
        <v>1.440343419252637E-5</v>
      </c>
      <c r="AK28" s="12">
        <v>1.4924628194550315E-5</v>
      </c>
      <c r="AL28" s="12">
        <v>2.0076575099330417E-5</v>
      </c>
      <c r="AM28" s="12">
        <v>8.8684412537735275E-6</v>
      </c>
      <c r="AN28" s="12">
        <v>2.2159019725553174E-5</v>
      </c>
      <c r="AO28" s="12">
        <v>1.4712629875013318E-5</v>
      </c>
      <c r="AP28" s="12">
        <v>1.8640042580213611E-5</v>
      </c>
      <c r="AQ28" s="12">
        <v>1.8907298156834536E-5</v>
      </c>
      <c r="AR28" s="12">
        <v>1.0751192681174844E-5</v>
      </c>
      <c r="AS28" s="12">
        <v>7.565638885187514E-6</v>
      </c>
      <c r="AT28" s="12">
        <v>1.3852215508741011E-5</v>
      </c>
      <c r="AU28" s="12">
        <v>1.0965767052170623E-5</v>
      </c>
      <c r="AV28" s="12">
        <v>7.0532761611044749E-6</v>
      </c>
      <c r="AW28" s="12">
        <v>6.19167220860858E-6</v>
      </c>
      <c r="AX28" s="12">
        <v>5.3260719156969544E-6</v>
      </c>
      <c r="AY28" s="12">
        <v>5.3543486975248526E-6</v>
      </c>
      <c r="AZ28" s="12">
        <v>1.0312798268738714E-5</v>
      </c>
      <c r="BA28" s="12">
        <v>3.9333820958724273E-6</v>
      </c>
      <c r="BB28" s="12">
        <v>7.6769381775601353E-6</v>
      </c>
      <c r="BC28" s="12">
        <v>0</v>
      </c>
      <c r="BD28" s="12">
        <v>3.9766908327761407E-6</v>
      </c>
      <c r="BE28" s="12">
        <v>9.5634326680513193E-6</v>
      </c>
      <c r="BF28" s="12">
        <v>1.0444855056931123E-5</v>
      </c>
      <c r="BG28" s="12">
        <v>2.2604969493121416E-5</v>
      </c>
      <c r="BH28" s="12">
        <v>3.7754707593698063E-5</v>
      </c>
      <c r="BI28" s="12">
        <v>7.38001273595256E-5</v>
      </c>
      <c r="BJ28" s="12">
        <v>2.4914411186579925E-5</v>
      </c>
      <c r="BK28" s="12">
        <v>2.8388918706709364E-5</v>
      </c>
      <c r="BL28" s="12">
        <v>5.0583220766913465E-5</v>
      </c>
      <c r="BM28" s="12">
        <v>2.9208094347613576E-5</v>
      </c>
      <c r="BN28" s="12">
        <v>5.4054957815000932E-5</v>
      </c>
      <c r="BO28" s="12">
        <v>7.1747555209435545E-5</v>
      </c>
      <c r="BP28" s="12">
        <v>3.9151165842939247E-5</v>
      </c>
      <c r="BQ28" s="12">
        <v>5.2764832259917048E-5</v>
      </c>
      <c r="BR28" s="12">
        <v>3.5702059433159503E-5</v>
      </c>
      <c r="BS28" s="12">
        <v>1.1884077146217744E-5</v>
      </c>
      <c r="BT28" s="12">
        <v>9.0771125745117307E-6</v>
      </c>
      <c r="BU28" s="12">
        <v>7.509874064762725E-6</v>
      </c>
      <c r="BV28" s="12">
        <v>1.9017252964460594E-6</v>
      </c>
      <c r="BW28" s="12">
        <v>1.6725615606284668E-5</v>
      </c>
      <c r="BX28" s="12">
        <v>1.1243317962118967E-4</v>
      </c>
      <c r="BY28" s="12">
        <v>6.5970591735963759E-4</v>
      </c>
      <c r="BZ28" s="12">
        <v>1.2766127881541948E-4</v>
      </c>
      <c r="CA28" s="12">
        <v>3.8139382876234651E-4</v>
      </c>
      <c r="CB28" s="12">
        <v>5.1609722485344961E-5</v>
      </c>
      <c r="CC28" s="12">
        <v>1.5551486418372206E-5</v>
      </c>
      <c r="CD28" s="12">
        <v>1.2765351518073002E-5</v>
      </c>
      <c r="CE28" s="12">
        <v>2.2806766154259184E-5</v>
      </c>
      <c r="CF28" s="12">
        <v>1.3451876520218527E-5</v>
      </c>
      <c r="CG28" s="12">
        <v>1.4576352740733769E-5</v>
      </c>
      <c r="CH28" s="12">
        <v>1.4896160190466033E-5</v>
      </c>
      <c r="CI28" s="12">
        <v>5.6587265891816889E-6</v>
      </c>
      <c r="CJ28" s="12">
        <v>2.2108543378022803E-5</v>
      </c>
      <c r="CK28" s="12">
        <v>3.3804756622835041E-5</v>
      </c>
      <c r="CL28" s="12">
        <v>1.8535257391912723E-5</v>
      </c>
      <c r="CM28" s="12">
        <v>2.2408957021100655E-5</v>
      </c>
      <c r="CN28" s="12">
        <v>1.1965177162289723E-5</v>
      </c>
      <c r="CO28" s="12">
        <v>2.9771157772463121E-5</v>
      </c>
      <c r="CP28" s="12">
        <v>1.3699681435704863E-5</v>
      </c>
      <c r="CQ28" s="12">
        <v>1.4513580310261353E-5</v>
      </c>
      <c r="CR28" s="12">
        <v>2.1810109219017798E-5</v>
      </c>
      <c r="CS28" s="12">
        <v>1.6249418023733226E-5</v>
      </c>
      <c r="CT28" s="12">
        <v>1.5345280073866645E-5</v>
      </c>
      <c r="CU28" s="12">
        <v>1.7109794908776506E-5</v>
      </c>
      <c r="CV28" s="12">
        <v>1.1327659839052333E-5</v>
      </c>
      <c r="CW28" s="12">
        <v>6.0702701686146263E-5</v>
      </c>
      <c r="CX28" s="12">
        <v>1.9237363046235285E-5</v>
      </c>
      <c r="CY28" s="12">
        <v>3.6183540577167328E-5</v>
      </c>
      <c r="CZ28" s="12">
        <v>5.1960668693211904E-5</v>
      </c>
      <c r="DA28" s="12">
        <v>1.2620329164094686E-5</v>
      </c>
      <c r="DB28" s="12">
        <v>3.8545703714450303E-5</v>
      </c>
      <c r="DC28" s="12">
        <v>1.1702232058997065E-5</v>
      </c>
      <c r="DD28" s="12">
        <v>3.4380324431533775E-5</v>
      </c>
      <c r="DE28" s="23">
        <v>1.004854922518075</v>
      </c>
      <c r="DF28" s="20">
        <v>0.79959643160828398</v>
      </c>
      <c r="DG28" s="1"/>
      <c r="DH28" s="1"/>
      <c r="DI28" s="1"/>
      <c r="DJ28" s="1"/>
      <c r="DK28" s="1"/>
      <c r="DL28" s="1"/>
      <c r="DM28" s="1"/>
      <c r="DN28" s="1"/>
    </row>
    <row r="29" spans="1:118" x14ac:dyDescent="0.15">
      <c r="A29" s="8" t="s">
        <v>39</v>
      </c>
      <c r="B29" s="9" t="s">
        <v>43</v>
      </c>
      <c r="C29" s="17">
        <v>9.8604502507929371E-5</v>
      </c>
      <c r="D29" s="12">
        <v>1.1964329639632222E-4</v>
      </c>
      <c r="E29" s="12">
        <v>3.9934240302609781E-4</v>
      </c>
      <c r="F29" s="12">
        <v>5.9205124307886968E-5</v>
      </c>
      <c r="G29" s="12">
        <v>4.360230037681284E-5</v>
      </c>
      <c r="H29" s="12">
        <v>0</v>
      </c>
      <c r="I29" s="12">
        <v>1.7108206202062738E-4</v>
      </c>
      <c r="J29" s="12">
        <v>1.0621567370389237E-4</v>
      </c>
      <c r="K29" s="12">
        <v>7.2225154451815792E-5</v>
      </c>
      <c r="L29" s="12">
        <v>6.6605768685046662E-5</v>
      </c>
      <c r="M29" s="12">
        <v>2.4417274927515567E-4</v>
      </c>
      <c r="N29" s="12">
        <v>9.0427987846840196E-5</v>
      </c>
      <c r="O29" s="12">
        <v>1.6873325207441856E-4</v>
      </c>
      <c r="P29" s="12">
        <v>1.0616690735427437E-4</v>
      </c>
      <c r="Q29" s="12">
        <v>7.9316015563347844E-4</v>
      </c>
      <c r="R29" s="12">
        <v>2.1154448490085602E-4</v>
      </c>
      <c r="S29" s="12">
        <v>1.9305865810301801E-4</v>
      </c>
      <c r="T29" s="12">
        <v>1.7700423902735239E-3</v>
      </c>
      <c r="U29" s="12">
        <v>7.5564905710767346E-4</v>
      </c>
      <c r="V29" s="12">
        <v>0</v>
      </c>
      <c r="W29" s="12">
        <v>3.1190270032435681E-3</v>
      </c>
      <c r="X29" s="12">
        <v>1.8752402064288988E-4</v>
      </c>
      <c r="Y29" s="12">
        <v>1.4555250379905796E-4</v>
      </c>
      <c r="Z29" s="12">
        <v>1.6588787858696046E-4</v>
      </c>
      <c r="AA29" s="12">
        <v>4.4977868228274608E-5</v>
      </c>
      <c r="AB29" s="12">
        <v>1.0002058863858487</v>
      </c>
      <c r="AC29" s="12">
        <v>2.4124792217113651E-4</v>
      </c>
      <c r="AD29" s="12">
        <v>2.1236359668817345E-4</v>
      </c>
      <c r="AE29" s="12">
        <v>1.8524993860236907E-4</v>
      </c>
      <c r="AF29" s="12">
        <v>5.68207049631129E-4</v>
      </c>
      <c r="AG29" s="12">
        <v>3.1476786713241517E-4</v>
      </c>
      <c r="AH29" s="12">
        <v>2.7965259019855097E-4</v>
      </c>
      <c r="AI29" s="12">
        <v>3.4799231801689958E-3</v>
      </c>
      <c r="AJ29" s="12">
        <v>2.0530116644255397E-3</v>
      </c>
      <c r="AK29" s="12">
        <v>1.3528873286176009E-3</v>
      </c>
      <c r="AL29" s="12">
        <v>4.8176257049431636E-3</v>
      </c>
      <c r="AM29" s="12">
        <v>2.1285330851578788E-4</v>
      </c>
      <c r="AN29" s="12">
        <v>5.5149393957982064E-4</v>
      </c>
      <c r="AO29" s="12">
        <v>2.5897664147841071E-4</v>
      </c>
      <c r="AP29" s="12">
        <v>9.1014264037833515E-5</v>
      </c>
      <c r="AQ29" s="12">
        <v>2.3124306030516996E-4</v>
      </c>
      <c r="AR29" s="12">
        <v>1.3137155442892272E-4</v>
      </c>
      <c r="AS29" s="12">
        <v>8.5010115679277139E-5</v>
      </c>
      <c r="AT29" s="12">
        <v>1.3858961720081338E-4</v>
      </c>
      <c r="AU29" s="12">
        <v>2.4691893735106032E-4</v>
      </c>
      <c r="AV29" s="12">
        <v>2.1360800701304718E-4</v>
      </c>
      <c r="AW29" s="12">
        <v>7.8883405248124876E-5</v>
      </c>
      <c r="AX29" s="12">
        <v>4.6332805360368492E-5</v>
      </c>
      <c r="AY29" s="12">
        <v>5.3232946590384386E-5</v>
      </c>
      <c r="AZ29" s="12">
        <v>1.1569036314649001E-4</v>
      </c>
      <c r="BA29" s="12">
        <v>5.6261813885770738E-5</v>
      </c>
      <c r="BB29" s="12">
        <v>5.9298698749549717E-5</v>
      </c>
      <c r="BC29" s="12">
        <v>0</v>
      </c>
      <c r="BD29" s="12">
        <v>5.3476231077466028E-5</v>
      </c>
      <c r="BE29" s="12">
        <v>1.3831257132678734E-4</v>
      </c>
      <c r="BF29" s="12">
        <v>1.2750581503958173E-4</v>
      </c>
      <c r="BG29" s="12">
        <v>1.5114672119277638E-4</v>
      </c>
      <c r="BH29" s="12">
        <v>1.2829848368818588E-4</v>
      </c>
      <c r="BI29" s="12">
        <v>3.1265281460260283E-4</v>
      </c>
      <c r="BJ29" s="12">
        <v>3.4133725656504909E-4</v>
      </c>
      <c r="BK29" s="12">
        <v>6.5180416021758271E-5</v>
      </c>
      <c r="BL29" s="12">
        <v>9.8245046390808451E-3</v>
      </c>
      <c r="BM29" s="12">
        <v>5.3309668331418718E-3</v>
      </c>
      <c r="BN29" s="12">
        <v>7.1576284848850029E-3</v>
      </c>
      <c r="BO29" s="12">
        <v>1.6287796946932827E-4</v>
      </c>
      <c r="BP29" s="12">
        <v>4.0944168052451545E-4</v>
      </c>
      <c r="BQ29" s="12">
        <v>5.3968100432029128E-4</v>
      </c>
      <c r="BR29" s="12">
        <v>1.8484380213932861E-4</v>
      </c>
      <c r="BS29" s="12">
        <v>5.0458764811918695E-5</v>
      </c>
      <c r="BT29" s="12">
        <v>1.1618070888502638E-4</v>
      </c>
      <c r="BU29" s="12">
        <v>6.2011869920015363E-5</v>
      </c>
      <c r="BV29" s="12">
        <v>5.7002824493717759E-6</v>
      </c>
      <c r="BW29" s="12">
        <v>3.436987937680517E-4</v>
      </c>
      <c r="BX29" s="12">
        <v>4.3000360605505344E-5</v>
      </c>
      <c r="BY29" s="12">
        <v>5.3866757012292501E-5</v>
      </c>
      <c r="BZ29" s="12">
        <v>2.7393380934468438E-5</v>
      </c>
      <c r="CA29" s="12">
        <v>4.7011648328366973E-5</v>
      </c>
      <c r="CB29" s="12">
        <v>4.0043714736824544E-5</v>
      </c>
      <c r="CC29" s="12">
        <v>3.6300600891110685E-4</v>
      </c>
      <c r="CD29" s="12">
        <v>1.1809798817268997E-4</v>
      </c>
      <c r="CE29" s="12">
        <v>4.6882572187767507E-5</v>
      </c>
      <c r="CF29" s="12">
        <v>1.1336212534449176E-4</v>
      </c>
      <c r="CG29" s="12">
        <v>6.1844027767716728E-5</v>
      </c>
      <c r="CH29" s="12">
        <v>3.2910820408360294E-5</v>
      </c>
      <c r="CI29" s="12">
        <v>5.039912278147851E-5</v>
      </c>
      <c r="CJ29" s="12">
        <v>8.4040536056886124E-5</v>
      </c>
      <c r="CK29" s="12">
        <v>8.8669614299411389E-5</v>
      </c>
      <c r="CL29" s="12">
        <v>1.3715725665842382E-4</v>
      </c>
      <c r="CM29" s="12">
        <v>8.5073971581808134E-5</v>
      </c>
      <c r="CN29" s="12">
        <v>7.0561481837766142E-5</v>
      </c>
      <c r="CO29" s="12">
        <v>1.8465752226619754E-4</v>
      </c>
      <c r="CP29" s="12">
        <v>1.4271382718875487E-4</v>
      </c>
      <c r="CQ29" s="12">
        <v>1.1370574058151869E-4</v>
      </c>
      <c r="CR29" s="12">
        <v>1.1376208017996472E-4</v>
      </c>
      <c r="CS29" s="12">
        <v>4.4183756596131104E-5</v>
      </c>
      <c r="CT29" s="12">
        <v>5.4199180187947964E-5</v>
      </c>
      <c r="CU29" s="12">
        <v>4.3892278719958936E-5</v>
      </c>
      <c r="CV29" s="12">
        <v>4.5075529708728044E-5</v>
      </c>
      <c r="CW29" s="12">
        <v>3.6395857026865516E-4</v>
      </c>
      <c r="CX29" s="12">
        <v>3.3013945727063327E-4</v>
      </c>
      <c r="CY29" s="12">
        <v>1.7371725137081741E-4</v>
      </c>
      <c r="CZ29" s="12">
        <v>2.5121610211722962E-4</v>
      </c>
      <c r="DA29" s="12">
        <v>5.660600647090181E-5</v>
      </c>
      <c r="DB29" s="12">
        <v>1.9410142739902431E-4</v>
      </c>
      <c r="DC29" s="12">
        <v>8.3463385809876123E-5</v>
      </c>
      <c r="DD29" s="12">
        <v>4.6896267925723978E-5</v>
      </c>
      <c r="DE29" s="23">
        <v>1.0546255688241413</v>
      </c>
      <c r="DF29" s="20">
        <v>0.83920058768430983</v>
      </c>
      <c r="DG29" s="1"/>
      <c r="DH29" s="1"/>
      <c r="DI29" s="1"/>
      <c r="DJ29" s="1"/>
      <c r="DK29" s="1"/>
      <c r="DL29" s="1"/>
      <c r="DM29" s="1"/>
      <c r="DN29" s="1"/>
    </row>
    <row r="30" spans="1:118" x14ac:dyDescent="0.15">
      <c r="A30" s="8" t="s">
        <v>40</v>
      </c>
      <c r="B30" s="9" t="s">
        <v>45</v>
      </c>
      <c r="C30" s="17">
        <v>2.3221852136152891E-3</v>
      </c>
      <c r="D30" s="12">
        <v>5.0593514692336594E-4</v>
      </c>
      <c r="E30" s="12">
        <v>1.2175467154118217E-3</v>
      </c>
      <c r="F30" s="12">
        <v>1.468034103920119E-3</v>
      </c>
      <c r="G30" s="12">
        <v>3.2800110698687182E-3</v>
      </c>
      <c r="H30" s="12">
        <v>0</v>
      </c>
      <c r="I30" s="12">
        <v>3.0376415156767572E-4</v>
      </c>
      <c r="J30" s="12">
        <v>2.9516682210720341E-3</v>
      </c>
      <c r="K30" s="12">
        <v>3.8225762059780357E-3</v>
      </c>
      <c r="L30" s="12">
        <v>6.4647440338605055E-4</v>
      </c>
      <c r="M30" s="12">
        <v>1.3385982228706068E-3</v>
      </c>
      <c r="N30" s="12">
        <v>8.1036698833790758E-4</v>
      </c>
      <c r="O30" s="12">
        <v>2.689041616430948E-3</v>
      </c>
      <c r="P30" s="12">
        <v>1.0802498268796186E-2</v>
      </c>
      <c r="Q30" s="12">
        <v>1.8469974198498419E-3</v>
      </c>
      <c r="R30" s="12">
        <v>7.9721477780067204E-3</v>
      </c>
      <c r="S30" s="12">
        <v>6.8366480105502862E-3</v>
      </c>
      <c r="T30" s="12">
        <v>2.4070899709043706E-3</v>
      </c>
      <c r="U30" s="12">
        <v>2.0266280101720619E-3</v>
      </c>
      <c r="V30" s="12">
        <v>0</v>
      </c>
      <c r="W30" s="12">
        <v>6.180637841157571E-4</v>
      </c>
      <c r="X30" s="12">
        <v>4.0189206127097066E-4</v>
      </c>
      <c r="Y30" s="12">
        <v>1.6154206899452107E-2</v>
      </c>
      <c r="Z30" s="12">
        <v>5.0823518568107054E-3</v>
      </c>
      <c r="AA30" s="12">
        <v>1.5987777474960637E-5</v>
      </c>
      <c r="AB30" s="12">
        <v>1.0087620193519068E-4</v>
      </c>
      <c r="AC30" s="12">
        <v>1.0437576968970728</v>
      </c>
      <c r="AD30" s="12">
        <v>3.8480880496483301E-3</v>
      </c>
      <c r="AE30" s="12">
        <v>7.1956756151603666E-3</v>
      </c>
      <c r="AF30" s="12">
        <v>2.6790885392521837E-3</v>
      </c>
      <c r="AG30" s="12">
        <v>4.7156616009376233E-4</v>
      </c>
      <c r="AH30" s="12">
        <v>1.2887479312418671E-3</v>
      </c>
      <c r="AI30" s="12">
        <v>6.5615498341467266E-4</v>
      </c>
      <c r="AJ30" s="12">
        <v>1.1348456670675266E-4</v>
      </c>
      <c r="AK30" s="12">
        <v>1.0796669191554415E-4</v>
      </c>
      <c r="AL30" s="12">
        <v>1.5591491320771946E-4</v>
      </c>
      <c r="AM30" s="12">
        <v>9.8740102036258491E-5</v>
      </c>
      <c r="AN30" s="12">
        <v>1.1357674414482037E-4</v>
      </c>
      <c r="AO30" s="12">
        <v>1.388748794879834E-3</v>
      </c>
      <c r="AP30" s="12">
        <v>4.0873610949034635E-4</v>
      </c>
      <c r="AQ30" s="12">
        <v>4.7474369973051986E-4</v>
      </c>
      <c r="AR30" s="12">
        <v>5.7681696907637867E-4</v>
      </c>
      <c r="AS30" s="12">
        <v>6.6310595687387483E-4</v>
      </c>
      <c r="AT30" s="12">
        <v>8.9650182220001786E-3</v>
      </c>
      <c r="AU30" s="12">
        <v>3.3858443636323879E-3</v>
      </c>
      <c r="AV30" s="12">
        <v>2.3714748325402292E-3</v>
      </c>
      <c r="AW30" s="12">
        <v>3.1618330267541889E-3</v>
      </c>
      <c r="AX30" s="12">
        <v>5.6781486198037162E-3</v>
      </c>
      <c r="AY30" s="12">
        <v>1.5370243120641392E-3</v>
      </c>
      <c r="AZ30" s="12">
        <v>1.5097999477023604E-2</v>
      </c>
      <c r="BA30" s="12">
        <v>8.5986625310760702E-3</v>
      </c>
      <c r="BB30" s="12">
        <v>6.9768776143562068E-3</v>
      </c>
      <c r="BC30" s="12">
        <v>0</v>
      </c>
      <c r="BD30" s="12">
        <v>1.6146822994769275E-3</v>
      </c>
      <c r="BE30" s="12">
        <v>6.8009826968950405E-3</v>
      </c>
      <c r="BF30" s="12">
        <v>1.8368405723812485E-3</v>
      </c>
      <c r="BG30" s="12">
        <v>5.2664965957346412E-3</v>
      </c>
      <c r="BH30" s="12">
        <v>1.4254008033547025E-2</v>
      </c>
      <c r="BI30" s="12">
        <v>6.2053762846142266E-4</v>
      </c>
      <c r="BJ30" s="12">
        <v>2.5258850799308699E-3</v>
      </c>
      <c r="BK30" s="12">
        <v>3.2097141435027997E-3</v>
      </c>
      <c r="BL30" s="12">
        <v>2.4205855080440546E-3</v>
      </c>
      <c r="BM30" s="12">
        <v>2.0995430104966254E-3</v>
      </c>
      <c r="BN30" s="12">
        <v>1.7188167634215682E-4</v>
      </c>
      <c r="BO30" s="12">
        <v>2.7396207819319361E-4</v>
      </c>
      <c r="BP30" s="12">
        <v>7.2519658673432892E-3</v>
      </c>
      <c r="BQ30" s="12">
        <v>6.7040706396510007E-4</v>
      </c>
      <c r="BR30" s="12">
        <v>1.295641677392586E-3</v>
      </c>
      <c r="BS30" s="12">
        <v>6.8629710707548888E-4</v>
      </c>
      <c r="BT30" s="12">
        <v>2.6213410917373024E-4</v>
      </c>
      <c r="BU30" s="12">
        <v>5.251586629544567E-4</v>
      </c>
      <c r="BV30" s="12">
        <v>1.6790924082370085E-4</v>
      </c>
      <c r="BW30" s="12">
        <v>2.9433768849292634E-4</v>
      </c>
      <c r="BX30" s="12">
        <v>2.0328479289123111E-4</v>
      </c>
      <c r="BY30" s="12">
        <v>5.805427621670418E-4</v>
      </c>
      <c r="BZ30" s="12">
        <v>1.8484144415924615E-4</v>
      </c>
      <c r="CA30" s="12">
        <v>4.1795543093277348E-4</v>
      </c>
      <c r="CB30" s="12">
        <v>4.486031994775026E-4</v>
      </c>
      <c r="CC30" s="12">
        <v>8.4233682695124951E-4</v>
      </c>
      <c r="CD30" s="12">
        <v>1.0566487610481489E-3</v>
      </c>
      <c r="CE30" s="12">
        <v>9.3169343399846443E-5</v>
      </c>
      <c r="CF30" s="12">
        <v>2.1987999205006753E-4</v>
      </c>
      <c r="CG30" s="12">
        <v>4.3716036096918105E-4</v>
      </c>
      <c r="CH30" s="12">
        <v>1.6962417211288752E-3</v>
      </c>
      <c r="CI30" s="12">
        <v>1.8790723535513961E-4</v>
      </c>
      <c r="CJ30" s="12">
        <v>1.0221204346025925E-3</v>
      </c>
      <c r="CK30" s="12">
        <v>3.2960343596913106E-4</v>
      </c>
      <c r="CL30" s="12">
        <v>2.4057787160323754E-4</v>
      </c>
      <c r="CM30" s="12">
        <v>1.4839210158679751E-3</v>
      </c>
      <c r="CN30" s="12">
        <v>4.9928306090610644E-4</v>
      </c>
      <c r="CO30" s="12">
        <v>2.6295488508193865E-4</v>
      </c>
      <c r="CP30" s="12">
        <v>2.8164916332688118E-4</v>
      </c>
      <c r="CQ30" s="12">
        <v>2.7402402837751322E-4</v>
      </c>
      <c r="CR30" s="12">
        <v>8.4440022082106242E-4</v>
      </c>
      <c r="CS30" s="12">
        <v>3.465564736943075E-4</v>
      </c>
      <c r="CT30" s="12">
        <v>9.3430344950876001E-4</v>
      </c>
      <c r="CU30" s="12">
        <v>1.7170952645235882E-3</v>
      </c>
      <c r="CV30" s="12">
        <v>3.6960852652177497E-4</v>
      </c>
      <c r="CW30" s="12">
        <v>6.3815157534807528E-4</v>
      </c>
      <c r="CX30" s="12">
        <v>5.7264616188072487E-4</v>
      </c>
      <c r="CY30" s="12">
        <v>9.4001344839933889E-4</v>
      </c>
      <c r="CZ30" s="12">
        <v>1.4873474812922582E-3</v>
      </c>
      <c r="DA30" s="12">
        <v>1.445434371089488E-4</v>
      </c>
      <c r="DB30" s="12">
        <v>2.7296543251318446E-4</v>
      </c>
      <c r="DC30" s="12">
        <v>8.016297958189816E-3</v>
      </c>
      <c r="DD30" s="12">
        <v>5.2660656231657903E-4</v>
      </c>
      <c r="DE30" s="23">
        <v>1.2752155383205301</v>
      </c>
      <c r="DF30" s="20">
        <v>1.0147313518824819</v>
      </c>
      <c r="DG30" s="1"/>
      <c r="DH30" s="1"/>
      <c r="DI30" s="1"/>
      <c r="DJ30" s="1"/>
      <c r="DK30" s="1"/>
      <c r="DL30" s="1"/>
      <c r="DM30" s="1"/>
      <c r="DN30" s="1"/>
    </row>
    <row r="31" spans="1:118" x14ac:dyDescent="0.15">
      <c r="A31" s="8" t="s">
        <v>42</v>
      </c>
      <c r="B31" s="9" t="s">
        <v>47</v>
      </c>
      <c r="C31" s="17">
        <v>5.8236575616153969E-4</v>
      </c>
      <c r="D31" s="12">
        <v>2.4358820955866107E-4</v>
      </c>
      <c r="E31" s="12">
        <v>5.9326505031639877E-4</v>
      </c>
      <c r="F31" s="12">
        <v>3.3755655365293489E-4</v>
      </c>
      <c r="G31" s="12">
        <v>2.9033906872395407E-4</v>
      </c>
      <c r="H31" s="12">
        <v>0</v>
      </c>
      <c r="I31" s="12">
        <v>1.5429654460357095E-3</v>
      </c>
      <c r="J31" s="12">
        <v>2.1622750901396283E-4</v>
      </c>
      <c r="K31" s="12">
        <v>1.2114281646689209E-4</v>
      </c>
      <c r="L31" s="12">
        <v>1.5565733289565632E-4</v>
      </c>
      <c r="M31" s="12">
        <v>1.7313261186653549E-4</v>
      </c>
      <c r="N31" s="12">
        <v>4.7275760272322243E-4</v>
      </c>
      <c r="O31" s="12">
        <v>3.5743941217744352E-4</v>
      </c>
      <c r="P31" s="12">
        <v>3.2362807082723157E-4</v>
      </c>
      <c r="Q31" s="12">
        <v>1.6996315965135645E-4</v>
      </c>
      <c r="R31" s="12">
        <v>4.4407039218715869E-4</v>
      </c>
      <c r="S31" s="12">
        <v>1.3438012426723146E-4</v>
      </c>
      <c r="T31" s="12">
        <v>4.2083308858007379E-4</v>
      </c>
      <c r="U31" s="12">
        <v>1.8490875516280562E-4</v>
      </c>
      <c r="V31" s="12">
        <v>0</v>
      </c>
      <c r="W31" s="12">
        <v>2.0890115838181227E-4</v>
      </c>
      <c r="X31" s="12">
        <v>1.2495800248656626E-4</v>
      </c>
      <c r="Y31" s="12">
        <v>8.1558144789932745E-4</v>
      </c>
      <c r="Z31" s="12">
        <v>1.7711467419162074E-4</v>
      </c>
      <c r="AA31" s="12">
        <v>1.9868574957011929E-5</v>
      </c>
      <c r="AB31" s="12">
        <v>2.3653144463312166E-4</v>
      </c>
      <c r="AC31" s="12">
        <v>2.4862148180504256E-4</v>
      </c>
      <c r="AD31" s="12">
        <v>1.006415817793086</v>
      </c>
      <c r="AE31" s="12">
        <v>1.2528217357731733E-2</v>
      </c>
      <c r="AF31" s="12">
        <v>1.4937079687563618E-4</v>
      </c>
      <c r="AG31" s="12">
        <v>3.3102056107500689E-4</v>
      </c>
      <c r="AH31" s="12">
        <v>2.4146222192102665E-4</v>
      </c>
      <c r="AI31" s="12">
        <v>5.4751355875632811E-4</v>
      </c>
      <c r="AJ31" s="12">
        <v>2.6702425100832365E-4</v>
      </c>
      <c r="AK31" s="12">
        <v>4.1710443037948423E-4</v>
      </c>
      <c r="AL31" s="12">
        <v>4.7658444166001851E-4</v>
      </c>
      <c r="AM31" s="12">
        <v>6.849392434575308E-5</v>
      </c>
      <c r="AN31" s="12">
        <v>1.3112875000058914E-4</v>
      </c>
      <c r="AO31" s="12">
        <v>1.1883603063533158E-4</v>
      </c>
      <c r="AP31" s="12">
        <v>5.587026681207239E-4</v>
      </c>
      <c r="AQ31" s="12">
        <v>1.8692155819865244E-4</v>
      </c>
      <c r="AR31" s="12">
        <v>1.7888790935332423E-3</v>
      </c>
      <c r="AS31" s="12">
        <v>1.5864684911864675E-3</v>
      </c>
      <c r="AT31" s="12">
        <v>1.7627206722821505E-3</v>
      </c>
      <c r="AU31" s="12">
        <v>6.62910005710556E-4</v>
      </c>
      <c r="AV31" s="12">
        <v>1.1385853622799096E-4</v>
      </c>
      <c r="AW31" s="12">
        <v>1.1528394539750606E-3</v>
      </c>
      <c r="AX31" s="12">
        <v>1.1253000146103167E-3</v>
      </c>
      <c r="AY31" s="12">
        <v>1.6745641804293996E-4</v>
      </c>
      <c r="AZ31" s="12">
        <v>1.7136798837273203E-4</v>
      </c>
      <c r="BA31" s="12">
        <v>1.1536596117379427E-3</v>
      </c>
      <c r="BB31" s="12">
        <v>3.7060955615301035E-4</v>
      </c>
      <c r="BC31" s="12">
        <v>0</v>
      </c>
      <c r="BD31" s="12">
        <v>4.4102035671226532E-3</v>
      </c>
      <c r="BE31" s="12">
        <v>3.2835405116451387E-3</v>
      </c>
      <c r="BF31" s="12">
        <v>2.7224883923795472E-3</v>
      </c>
      <c r="BG31" s="12">
        <v>2.5688096780813042E-4</v>
      </c>
      <c r="BH31" s="12">
        <v>1.1950213798392079E-3</v>
      </c>
      <c r="BI31" s="12">
        <v>1.2987668619310294E-3</v>
      </c>
      <c r="BJ31" s="12">
        <v>1.8894125570380609E-4</v>
      </c>
      <c r="BK31" s="12">
        <v>2.1586526996623869E-4</v>
      </c>
      <c r="BL31" s="12">
        <v>8.3728176738677939E-4</v>
      </c>
      <c r="BM31" s="12">
        <v>8.8539624499962475E-4</v>
      </c>
      <c r="BN31" s="12">
        <v>2.9370727314314703E-4</v>
      </c>
      <c r="BO31" s="12">
        <v>9.6028257141625588E-5</v>
      </c>
      <c r="BP31" s="12">
        <v>4.7444775733449499E-4</v>
      </c>
      <c r="BQ31" s="12">
        <v>3.4977138897296324E-3</v>
      </c>
      <c r="BR31" s="12">
        <v>1.7378365454545134E-4</v>
      </c>
      <c r="BS31" s="12">
        <v>9.6652625264595602E-5</v>
      </c>
      <c r="BT31" s="12">
        <v>4.7990582931906826E-5</v>
      </c>
      <c r="BU31" s="12">
        <v>4.073530345657921E-5</v>
      </c>
      <c r="BV31" s="12">
        <v>1.1933533474349039E-5</v>
      </c>
      <c r="BW31" s="12">
        <v>2.4465524800083833E-4</v>
      </c>
      <c r="BX31" s="12">
        <v>5.4298367924011839E-4</v>
      </c>
      <c r="BY31" s="12">
        <v>2.5827462893587066E-3</v>
      </c>
      <c r="BZ31" s="12">
        <v>5.0149475288781319E-4</v>
      </c>
      <c r="CA31" s="12">
        <v>1.3763043724538716E-4</v>
      </c>
      <c r="CB31" s="12">
        <v>2.5526734557540287E-4</v>
      </c>
      <c r="CC31" s="12">
        <v>2.3119573190791913E-4</v>
      </c>
      <c r="CD31" s="12">
        <v>1.8884698414214064E-4</v>
      </c>
      <c r="CE31" s="12">
        <v>1.4002251380571215E-4</v>
      </c>
      <c r="CF31" s="12">
        <v>2.0252555858449672E-4</v>
      </c>
      <c r="CG31" s="12">
        <v>1.5976380465229236E-4</v>
      </c>
      <c r="CH31" s="12">
        <v>1.5110885680101895E-4</v>
      </c>
      <c r="CI31" s="12">
        <v>1.3947467271769191E-4</v>
      </c>
      <c r="CJ31" s="12">
        <v>1.3907252223648207E-4</v>
      </c>
      <c r="CK31" s="12">
        <v>4.2645890459934942E-4</v>
      </c>
      <c r="CL31" s="12">
        <v>1.3462284832685937E-4</v>
      </c>
      <c r="CM31" s="12">
        <v>2.641974503907113E-4</v>
      </c>
      <c r="CN31" s="12">
        <v>2.9447405006446025E-4</v>
      </c>
      <c r="CO31" s="12">
        <v>3.1519987770660521E-4</v>
      </c>
      <c r="CP31" s="12">
        <v>4.2583817118610804E-4</v>
      </c>
      <c r="CQ31" s="12">
        <v>3.2133336903526446E-4</v>
      </c>
      <c r="CR31" s="12">
        <v>1.1294595126897337E-3</v>
      </c>
      <c r="CS31" s="12">
        <v>8.5711507299137974E-4</v>
      </c>
      <c r="CT31" s="12">
        <v>9.7973101534618961E-5</v>
      </c>
      <c r="CU31" s="12">
        <v>8.4688227081419262E-3</v>
      </c>
      <c r="CV31" s="12">
        <v>8.3095947454255991E-5</v>
      </c>
      <c r="CW31" s="12">
        <v>5.1297908107178676E-4</v>
      </c>
      <c r="CX31" s="12">
        <v>1.7146631808730373E-4</v>
      </c>
      <c r="CY31" s="12">
        <v>2.7876588141244481E-4</v>
      </c>
      <c r="CZ31" s="12">
        <v>5.1946978125133895E-4</v>
      </c>
      <c r="DA31" s="12">
        <v>2.0352400911501337E-3</v>
      </c>
      <c r="DB31" s="12">
        <v>3.0129438476582165E-4</v>
      </c>
      <c r="DC31" s="12">
        <v>1.9637904246075557E-3</v>
      </c>
      <c r="DD31" s="12">
        <v>1.6634224881219569E-4</v>
      </c>
      <c r="DE31" s="23">
        <v>1.0855021726484901</v>
      </c>
      <c r="DF31" s="20">
        <v>0.86377012671414721</v>
      </c>
      <c r="DG31" s="1"/>
      <c r="DH31" s="1"/>
      <c r="DI31" s="1"/>
      <c r="DJ31" s="1"/>
      <c r="DK31" s="1"/>
      <c r="DL31" s="1"/>
      <c r="DM31" s="1"/>
      <c r="DN31" s="1"/>
    </row>
    <row r="32" spans="1:118" x14ac:dyDescent="0.15">
      <c r="A32" s="8" t="s">
        <v>44</v>
      </c>
      <c r="B32" s="9" t="s">
        <v>285</v>
      </c>
      <c r="C32" s="17">
        <v>4.1181110460592983E-6</v>
      </c>
      <c r="D32" s="12">
        <v>1.0755488422860829E-6</v>
      </c>
      <c r="E32" s="12">
        <v>1.3259927493968173E-6</v>
      </c>
      <c r="F32" s="12">
        <v>1.1985427203025472E-5</v>
      </c>
      <c r="G32" s="12">
        <v>1.2233874586063205E-5</v>
      </c>
      <c r="H32" s="12">
        <v>0</v>
      </c>
      <c r="I32" s="12">
        <v>1.1750617983321249E-4</v>
      </c>
      <c r="J32" s="12">
        <v>2.9740993160848554E-6</v>
      </c>
      <c r="K32" s="12">
        <v>1.1625990278797829E-6</v>
      </c>
      <c r="L32" s="12">
        <v>1.4769114007050881E-6</v>
      </c>
      <c r="M32" s="12">
        <v>9.2250490806795474E-6</v>
      </c>
      <c r="N32" s="12">
        <v>1.1102008875870689E-4</v>
      </c>
      <c r="O32" s="12">
        <v>1.1385834702886507E-5</v>
      </c>
      <c r="P32" s="12">
        <v>4.8242615803018593E-5</v>
      </c>
      <c r="Q32" s="12">
        <v>3.5150457960152029E-6</v>
      </c>
      <c r="R32" s="12">
        <v>6.5989321133937309E-6</v>
      </c>
      <c r="S32" s="12">
        <v>5.4447096562203624E-6</v>
      </c>
      <c r="T32" s="12">
        <v>7.9654190517626157E-6</v>
      </c>
      <c r="U32" s="12">
        <v>2.5212372042569817E-6</v>
      </c>
      <c r="V32" s="12">
        <v>0</v>
      </c>
      <c r="W32" s="12">
        <v>1.0883991016189965E-6</v>
      </c>
      <c r="X32" s="12">
        <v>8.7644600755798879E-7</v>
      </c>
      <c r="Y32" s="12">
        <v>3.0609918904820376E-6</v>
      </c>
      <c r="Z32" s="12">
        <v>1.0946907355740351E-5</v>
      </c>
      <c r="AA32" s="12">
        <v>1.0676799479687652E-7</v>
      </c>
      <c r="AB32" s="12">
        <v>2.7185140866024501E-5</v>
      </c>
      <c r="AC32" s="12">
        <v>4.0709110794203455E-6</v>
      </c>
      <c r="AD32" s="12">
        <v>5.4174220326406994E-6</v>
      </c>
      <c r="AE32" s="12">
        <v>1.0082582308151886</v>
      </c>
      <c r="AF32" s="12">
        <v>5.1165527668727127E-6</v>
      </c>
      <c r="AG32" s="12">
        <v>7.4975601501846249E-6</v>
      </c>
      <c r="AH32" s="12">
        <v>4.7908481055453931E-5</v>
      </c>
      <c r="AI32" s="12">
        <v>2.398154348760824E-5</v>
      </c>
      <c r="AJ32" s="12">
        <v>1.6790867543963235E-6</v>
      </c>
      <c r="AK32" s="12">
        <v>1.6335036329534072E-5</v>
      </c>
      <c r="AL32" s="12">
        <v>1.4649892647691488E-5</v>
      </c>
      <c r="AM32" s="12">
        <v>9.14891014556366E-7</v>
      </c>
      <c r="AN32" s="12">
        <v>4.5033261366856999E-6</v>
      </c>
      <c r="AO32" s="12">
        <v>3.3659310081388703E-6</v>
      </c>
      <c r="AP32" s="12">
        <v>2.5876525818007517E-5</v>
      </c>
      <c r="AQ32" s="12">
        <v>2.6096869505621458E-6</v>
      </c>
      <c r="AR32" s="12">
        <v>2.6247523419811039E-6</v>
      </c>
      <c r="AS32" s="12">
        <v>1.5577523462203569E-5</v>
      </c>
      <c r="AT32" s="12">
        <v>1.4126099776482032E-4</v>
      </c>
      <c r="AU32" s="12">
        <v>1.4781718935846077E-5</v>
      </c>
      <c r="AV32" s="12">
        <v>1.2016319449100424E-5</v>
      </c>
      <c r="AW32" s="12">
        <v>3.5514102278057972E-6</v>
      </c>
      <c r="AX32" s="12">
        <v>6.7704109899054293E-7</v>
      </c>
      <c r="AY32" s="12">
        <v>3.1411738548220623E-6</v>
      </c>
      <c r="AZ32" s="12">
        <v>1.6493983160318913E-6</v>
      </c>
      <c r="BA32" s="12">
        <v>1.749036342625239E-5</v>
      </c>
      <c r="BB32" s="12">
        <v>3.200795834057435E-6</v>
      </c>
      <c r="BC32" s="12">
        <v>0</v>
      </c>
      <c r="BD32" s="12">
        <v>1.1604546262523318E-6</v>
      </c>
      <c r="BE32" s="12">
        <v>4.3608098375817124E-6</v>
      </c>
      <c r="BF32" s="12">
        <v>1.2812685932639082E-6</v>
      </c>
      <c r="BG32" s="12">
        <v>2.1648721754535355E-6</v>
      </c>
      <c r="BH32" s="12">
        <v>9.5287966827082313E-5</v>
      </c>
      <c r="BI32" s="12">
        <v>8.0162980523564339E-6</v>
      </c>
      <c r="BJ32" s="12">
        <v>2.9834047485677886E-6</v>
      </c>
      <c r="BK32" s="12">
        <v>3.566409172978673E-6</v>
      </c>
      <c r="BL32" s="12">
        <v>3.5959692483986249E-6</v>
      </c>
      <c r="BM32" s="12">
        <v>6.4858939638833692E-6</v>
      </c>
      <c r="BN32" s="12">
        <v>5.9986281622501423E-6</v>
      </c>
      <c r="BO32" s="12">
        <v>3.147912834187136E-4</v>
      </c>
      <c r="BP32" s="12">
        <v>9.8147773474767641E-6</v>
      </c>
      <c r="BQ32" s="12">
        <v>1.846087766421303E-5</v>
      </c>
      <c r="BR32" s="12">
        <v>7.4060616640879525E-6</v>
      </c>
      <c r="BS32" s="12">
        <v>7.7115875317978218E-6</v>
      </c>
      <c r="BT32" s="12">
        <v>1.441794995034692E-6</v>
      </c>
      <c r="BU32" s="12">
        <v>1.2083281549889275E-6</v>
      </c>
      <c r="BV32" s="12">
        <v>5.0120465377346062E-7</v>
      </c>
      <c r="BW32" s="12">
        <v>1.0690424992294377E-5</v>
      </c>
      <c r="BX32" s="12">
        <v>3.0541830163437087E-6</v>
      </c>
      <c r="BY32" s="12">
        <v>5.9537284414856332E-6</v>
      </c>
      <c r="BZ32" s="12">
        <v>1.3167883971695796E-6</v>
      </c>
      <c r="CA32" s="12">
        <v>2.7774049882120553E-6</v>
      </c>
      <c r="CB32" s="12">
        <v>1.2579630461478615E-6</v>
      </c>
      <c r="CC32" s="12">
        <v>1.8992198349576011E-6</v>
      </c>
      <c r="CD32" s="12">
        <v>3.6416403662073195E-6</v>
      </c>
      <c r="CE32" s="12">
        <v>2.2356422951201383E-5</v>
      </c>
      <c r="CF32" s="12">
        <v>2.9645718617676241E-5</v>
      </c>
      <c r="CG32" s="12">
        <v>1.6456117070577082E-5</v>
      </c>
      <c r="CH32" s="12">
        <v>1.5351207176895941E-6</v>
      </c>
      <c r="CI32" s="12">
        <v>1.6390875680348831E-5</v>
      </c>
      <c r="CJ32" s="12">
        <v>5.6695505005213788E-6</v>
      </c>
      <c r="CK32" s="12">
        <v>1.5919572603891461E-5</v>
      </c>
      <c r="CL32" s="12">
        <v>5.0325942473386809E-6</v>
      </c>
      <c r="CM32" s="12">
        <v>6.4114477898681948E-5</v>
      </c>
      <c r="CN32" s="12">
        <v>3.8387738428990435E-6</v>
      </c>
      <c r="CO32" s="12">
        <v>1.0397018243732353E-5</v>
      </c>
      <c r="CP32" s="12">
        <v>5.9488897987934585E-6</v>
      </c>
      <c r="CQ32" s="12">
        <v>3.9564699222636256E-6</v>
      </c>
      <c r="CR32" s="12">
        <v>9.9567958844115791E-5</v>
      </c>
      <c r="CS32" s="12">
        <v>3.7665867804086775E-5</v>
      </c>
      <c r="CT32" s="12">
        <v>4.5696821987707751E-6</v>
      </c>
      <c r="CU32" s="12">
        <v>2.0941509811412281E-6</v>
      </c>
      <c r="CV32" s="12">
        <v>7.3795008898517776E-6</v>
      </c>
      <c r="CW32" s="12">
        <v>1.0439176427550737E-5</v>
      </c>
      <c r="CX32" s="12">
        <v>3.1777977153658909E-6</v>
      </c>
      <c r="CY32" s="12">
        <v>1.4475128039299469E-5</v>
      </c>
      <c r="CZ32" s="12">
        <v>1.4518035577943282E-5</v>
      </c>
      <c r="DA32" s="12">
        <v>1.445477268552903E-6</v>
      </c>
      <c r="DB32" s="12">
        <v>5.4273387957966595E-5</v>
      </c>
      <c r="DC32" s="12">
        <v>2.9450372289827934E-6</v>
      </c>
      <c r="DD32" s="12">
        <v>2.6470287726309032E-5</v>
      </c>
      <c r="DE32" s="23">
        <v>1.0100482838211968</v>
      </c>
      <c r="DF32" s="20">
        <v>0.80372896166110275</v>
      </c>
      <c r="DG32" s="1"/>
      <c r="DH32" s="1"/>
      <c r="DI32" s="1"/>
      <c r="DJ32" s="1"/>
      <c r="DK32" s="1"/>
      <c r="DL32" s="1"/>
      <c r="DM32" s="1"/>
      <c r="DN32" s="1"/>
    </row>
    <row r="33" spans="1:118" x14ac:dyDescent="0.15">
      <c r="A33" s="8" t="s">
        <v>46</v>
      </c>
      <c r="B33" s="9" t="s">
        <v>50</v>
      </c>
      <c r="C33" s="17">
        <v>3.9051626260270397E-5</v>
      </c>
      <c r="D33" s="12">
        <v>1.4150223551249262E-5</v>
      </c>
      <c r="E33" s="12">
        <v>4.638751708425874E-5</v>
      </c>
      <c r="F33" s="12">
        <v>3.8850324884063651E-5</v>
      </c>
      <c r="G33" s="12">
        <v>1.7628954861088186E-5</v>
      </c>
      <c r="H33" s="12">
        <v>0</v>
      </c>
      <c r="I33" s="12">
        <v>5.1060814657176417E-5</v>
      </c>
      <c r="J33" s="12">
        <v>1.0967645599904009E-4</v>
      </c>
      <c r="K33" s="12">
        <v>1.4100844437496117E-3</v>
      </c>
      <c r="L33" s="12">
        <v>1.7981209175592994E-5</v>
      </c>
      <c r="M33" s="12">
        <v>5.8106571089763074E-5</v>
      </c>
      <c r="N33" s="12">
        <v>6.2809497829197287E-5</v>
      </c>
      <c r="O33" s="12">
        <v>3.0322980986122421E-5</v>
      </c>
      <c r="P33" s="12">
        <v>1.132116840672158E-3</v>
      </c>
      <c r="Q33" s="12">
        <v>1.9399254778497899E-5</v>
      </c>
      <c r="R33" s="12">
        <v>1.2759125652466492E-5</v>
      </c>
      <c r="S33" s="12">
        <v>1.1407722671701087E-5</v>
      </c>
      <c r="T33" s="12">
        <v>3.1898242062822252E-5</v>
      </c>
      <c r="U33" s="12">
        <v>1.8748096178022129E-4</v>
      </c>
      <c r="V33" s="12">
        <v>0</v>
      </c>
      <c r="W33" s="12">
        <v>1.5690432199446243E-4</v>
      </c>
      <c r="X33" s="12">
        <v>1.0967058958113418E-5</v>
      </c>
      <c r="Y33" s="12">
        <v>2.79874459475421E-3</v>
      </c>
      <c r="Z33" s="12">
        <v>3.3882404352984899E-4</v>
      </c>
      <c r="AA33" s="12">
        <v>2.066018290559748E-6</v>
      </c>
      <c r="AB33" s="12">
        <v>1.6035849943402183E-5</v>
      </c>
      <c r="AC33" s="12">
        <v>5.1830425321414846E-4</v>
      </c>
      <c r="AD33" s="12">
        <v>7.9202611019230849E-5</v>
      </c>
      <c r="AE33" s="12">
        <v>1.620438113207257E-5</v>
      </c>
      <c r="AF33" s="12">
        <v>1.0083154628562903</v>
      </c>
      <c r="AG33" s="12">
        <v>5.7459174577206993E-5</v>
      </c>
      <c r="AH33" s="12">
        <v>2.0760801720029568E-5</v>
      </c>
      <c r="AI33" s="12">
        <v>5.6795346332302789E-4</v>
      </c>
      <c r="AJ33" s="12">
        <v>1.917526625017797E-5</v>
      </c>
      <c r="AK33" s="12">
        <v>6.4395807469699497E-6</v>
      </c>
      <c r="AL33" s="12">
        <v>1.5618283470140619E-5</v>
      </c>
      <c r="AM33" s="12">
        <v>5.5425614035924698E-6</v>
      </c>
      <c r="AN33" s="12">
        <v>1.0011409292749023E-5</v>
      </c>
      <c r="AO33" s="12">
        <v>1.4929713830209388E-5</v>
      </c>
      <c r="AP33" s="12">
        <v>4.9325348356673775E-5</v>
      </c>
      <c r="AQ33" s="12">
        <v>3.7259473543905695E-4</v>
      </c>
      <c r="AR33" s="12">
        <v>4.6773767994203078E-5</v>
      </c>
      <c r="AS33" s="12">
        <v>2.2276742009878496E-5</v>
      </c>
      <c r="AT33" s="12">
        <v>3.8917331573161212E-3</v>
      </c>
      <c r="AU33" s="12">
        <v>7.1867758335764228E-4</v>
      </c>
      <c r="AV33" s="12">
        <v>1.0606992611148307E-3</v>
      </c>
      <c r="AW33" s="12">
        <v>3.8701598218228739E-5</v>
      </c>
      <c r="AX33" s="12">
        <v>2.4132787514056538E-4</v>
      </c>
      <c r="AY33" s="12">
        <v>4.4147263221888509E-5</v>
      </c>
      <c r="AZ33" s="12">
        <v>1.0976176676935807E-3</v>
      </c>
      <c r="BA33" s="12">
        <v>1.1097746476778454E-4</v>
      </c>
      <c r="BB33" s="12">
        <v>1.2811903459905065E-4</v>
      </c>
      <c r="BC33" s="12">
        <v>0</v>
      </c>
      <c r="BD33" s="12">
        <v>8.5647903391976234E-4</v>
      </c>
      <c r="BE33" s="12">
        <v>1.5254793394303082E-5</v>
      </c>
      <c r="BF33" s="12">
        <v>9.5010351209920792E-5</v>
      </c>
      <c r="BG33" s="12">
        <v>2.1393316413702286E-3</v>
      </c>
      <c r="BH33" s="12">
        <v>1.3279248017242847E-3</v>
      </c>
      <c r="BI33" s="12">
        <v>1.8612012850373649E-5</v>
      </c>
      <c r="BJ33" s="12">
        <v>5.4041713285915495E-4</v>
      </c>
      <c r="BK33" s="12">
        <v>3.6067248970580605E-4</v>
      </c>
      <c r="BL33" s="12">
        <v>2.2791583388656891E-5</v>
      </c>
      <c r="BM33" s="12">
        <v>2.2788274261023806E-5</v>
      </c>
      <c r="BN33" s="12">
        <v>3.0997775772230785E-5</v>
      </c>
      <c r="BO33" s="12">
        <v>2.560717139371275E-5</v>
      </c>
      <c r="BP33" s="12">
        <v>4.3982431748352368E-5</v>
      </c>
      <c r="BQ33" s="12">
        <v>3.9462177854366694E-5</v>
      </c>
      <c r="BR33" s="12">
        <v>2.2296196257600701E-5</v>
      </c>
      <c r="BS33" s="12">
        <v>9.6679722479588458E-6</v>
      </c>
      <c r="BT33" s="12">
        <v>6.5491166981763573E-6</v>
      </c>
      <c r="BU33" s="12">
        <v>1.0597345699788744E-5</v>
      </c>
      <c r="BV33" s="12">
        <v>6.599734294060378E-6</v>
      </c>
      <c r="BW33" s="12">
        <v>4.0465199082445963E-5</v>
      </c>
      <c r="BX33" s="12">
        <v>2.5508778145534794E-5</v>
      </c>
      <c r="BY33" s="12">
        <v>1.2350547148020277E-4</v>
      </c>
      <c r="BZ33" s="12">
        <v>1.6829234734653289E-5</v>
      </c>
      <c r="CA33" s="12">
        <v>6.0817156280400951E-5</v>
      </c>
      <c r="CB33" s="12">
        <v>1.031956092010118E-5</v>
      </c>
      <c r="CC33" s="12">
        <v>2.2901703010206164E-5</v>
      </c>
      <c r="CD33" s="12">
        <v>2.0294677413959602E-5</v>
      </c>
      <c r="CE33" s="12">
        <v>6.0102701140420498E-6</v>
      </c>
      <c r="CF33" s="12">
        <v>1.468013268447653E-5</v>
      </c>
      <c r="CG33" s="12">
        <v>1.9580636822617824E-5</v>
      </c>
      <c r="CH33" s="12">
        <v>1.6630364628845606E-5</v>
      </c>
      <c r="CI33" s="12">
        <v>1.3310623165454988E-5</v>
      </c>
      <c r="CJ33" s="12">
        <v>1.7888537212087541E-5</v>
      </c>
      <c r="CK33" s="12">
        <v>3.383058520720534E-5</v>
      </c>
      <c r="CL33" s="12">
        <v>8.2976247393199933E-5</v>
      </c>
      <c r="CM33" s="12">
        <v>4.8553738971116083E-4</v>
      </c>
      <c r="CN33" s="12">
        <v>7.0049989161679465E-5</v>
      </c>
      <c r="CO33" s="12">
        <v>1.1422127962644987E-3</v>
      </c>
      <c r="CP33" s="12">
        <v>4.6607252748680529E-5</v>
      </c>
      <c r="CQ33" s="12">
        <v>4.0894358980037521E-5</v>
      </c>
      <c r="CR33" s="12">
        <v>6.778197113290652E-5</v>
      </c>
      <c r="CS33" s="12">
        <v>8.5099760455390098E-5</v>
      </c>
      <c r="CT33" s="12">
        <v>1.8347479472169954E-5</v>
      </c>
      <c r="CU33" s="12">
        <v>9.1964517902154907E-4</v>
      </c>
      <c r="CV33" s="12">
        <v>9.0179913868147709E-6</v>
      </c>
      <c r="CW33" s="12">
        <v>1.0862976826714629E-4</v>
      </c>
      <c r="CX33" s="12">
        <v>6.4277099595606537E-5</v>
      </c>
      <c r="CY33" s="12">
        <v>3.1621455044102416E-5</v>
      </c>
      <c r="CZ33" s="12">
        <v>1.5045680686044633E-4</v>
      </c>
      <c r="DA33" s="12">
        <v>1.5841667903199137E-5</v>
      </c>
      <c r="DB33" s="12">
        <v>2.2603723432105406E-5</v>
      </c>
      <c r="DC33" s="12">
        <v>2.8927855878836756E-5</v>
      </c>
      <c r="DD33" s="12">
        <v>1.1359327309586967E-4</v>
      </c>
      <c r="DE33" s="23">
        <v>1.0336264875440728</v>
      </c>
      <c r="DF33" s="20">
        <v>0.8224909213610172</v>
      </c>
      <c r="DG33" s="1"/>
      <c r="DH33" s="1"/>
      <c r="DI33" s="1"/>
      <c r="DJ33" s="1"/>
      <c r="DK33" s="1"/>
      <c r="DL33" s="1"/>
      <c r="DM33" s="1"/>
      <c r="DN33" s="1"/>
    </row>
    <row r="34" spans="1:118" x14ac:dyDescent="0.15">
      <c r="A34" s="8" t="s">
        <v>48</v>
      </c>
      <c r="B34" s="9" t="s">
        <v>52</v>
      </c>
      <c r="C34" s="17">
        <v>1.9021509289203435E-4</v>
      </c>
      <c r="D34" s="12">
        <v>1.4497932819166438E-4</v>
      </c>
      <c r="E34" s="12">
        <v>2.729382575287831E-4</v>
      </c>
      <c r="F34" s="12">
        <v>1.2820611332952026E-4</v>
      </c>
      <c r="G34" s="12">
        <v>4.237012606510794E-5</v>
      </c>
      <c r="H34" s="12">
        <v>0</v>
      </c>
      <c r="I34" s="12">
        <v>3.0525013432157065E-4</v>
      </c>
      <c r="J34" s="12">
        <v>7.6423418262058665E-5</v>
      </c>
      <c r="K34" s="12">
        <v>5.7872798087259952E-5</v>
      </c>
      <c r="L34" s="12">
        <v>1.1193862707117882E-4</v>
      </c>
      <c r="M34" s="12">
        <v>1.7973139549780584E-4</v>
      </c>
      <c r="N34" s="12">
        <v>7.036813100691746E-5</v>
      </c>
      <c r="O34" s="12">
        <v>1.0282976401726834E-4</v>
      </c>
      <c r="P34" s="12">
        <v>1.2506734948153529E-4</v>
      </c>
      <c r="Q34" s="12">
        <v>3.95823905337033E-4</v>
      </c>
      <c r="R34" s="12">
        <v>1.8076329513179622E-4</v>
      </c>
      <c r="S34" s="12">
        <v>9.9533809167643829E-5</v>
      </c>
      <c r="T34" s="12">
        <v>1.4572239422239476E-4</v>
      </c>
      <c r="U34" s="12">
        <v>2.2008011062534628E-4</v>
      </c>
      <c r="V34" s="12">
        <v>0</v>
      </c>
      <c r="W34" s="12">
        <v>2.3126197945346239E-4</v>
      </c>
      <c r="X34" s="12">
        <v>2.4406741886023414E-4</v>
      </c>
      <c r="Y34" s="12">
        <v>1.0976483955526833E-4</v>
      </c>
      <c r="Z34" s="12">
        <v>1.2158905649142855E-4</v>
      </c>
      <c r="AA34" s="12">
        <v>6.6127626148069418E-6</v>
      </c>
      <c r="AB34" s="12">
        <v>3.6133579065521785E-4</v>
      </c>
      <c r="AC34" s="12">
        <v>1.7874492327487425E-4</v>
      </c>
      <c r="AD34" s="12">
        <v>1.3939973616608063E-4</v>
      </c>
      <c r="AE34" s="12">
        <v>8.3918134650617145E-5</v>
      </c>
      <c r="AF34" s="12">
        <v>1.6320993684475682E-4</v>
      </c>
      <c r="AG34" s="12">
        <v>1.0657918833687101</v>
      </c>
      <c r="AH34" s="12">
        <v>1.9919330439385142E-4</v>
      </c>
      <c r="AI34" s="12">
        <v>6.2328626637223668E-4</v>
      </c>
      <c r="AJ34" s="12">
        <v>4.1880542306942315E-4</v>
      </c>
      <c r="AK34" s="12">
        <v>1.1842701525023017E-4</v>
      </c>
      <c r="AL34" s="12">
        <v>2.0184683301689761E-4</v>
      </c>
      <c r="AM34" s="12">
        <v>1.135570911847411E-4</v>
      </c>
      <c r="AN34" s="12">
        <v>1.4479810742459612E-4</v>
      </c>
      <c r="AO34" s="12">
        <v>1.1336461872954055E-4</v>
      </c>
      <c r="AP34" s="12">
        <v>1.5285911696622041E-4</v>
      </c>
      <c r="AQ34" s="12">
        <v>2.4917445779456637E-4</v>
      </c>
      <c r="AR34" s="12">
        <v>9.077393535169961E-5</v>
      </c>
      <c r="AS34" s="12">
        <v>7.2787959428501821E-5</v>
      </c>
      <c r="AT34" s="12">
        <v>9.2419060537054398E-5</v>
      </c>
      <c r="AU34" s="12">
        <v>1.0569543209968234E-4</v>
      </c>
      <c r="AV34" s="12">
        <v>1.791705075494476E-4</v>
      </c>
      <c r="AW34" s="12">
        <v>8.1061017590581812E-5</v>
      </c>
      <c r="AX34" s="12">
        <v>5.4883371735518869E-5</v>
      </c>
      <c r="AY34" s="12">
        <v>6.7092877482964695E-5</v>
      </c>
      <c r="AZ34" s="12">
        <v>8.1503457096244395E-5</v>
      </c>
      <c r="BA34" s="12">
        <v>9.782556344376611E-5</v>
      </c>
      <c r="BB34" s="12">
        <v>8.9623313520218649E-5</v>
      </c>
      <c r="BC34" s="12">
        <v>0</v>
      </c>
      <c r="BD34" s="12">
        <v>4.8215610634697427E-5</v>
      </c>
      <c r="BE34" s="12">
        <v>4.7207977575123401E-5</v>
      </c>
      <c r="BF34" s="12">
        <v>1.0871644832920432E-4</v>
      </c>
      <c r="BG34" s="12">
        <v>9.1689689946843021E-5</v>
      </c>
      <c r="BH34" s="12">
        <v>5.23997862561401E-4</v>
      </c>
      <c r="BI34" s="12">
        <v>7.2736710164511036E-5</v>
      </c>
      <c r="BJ34" s="12">
        <v>2.1428083103215322E-2</v>
      </c>
      <c r="BK34" s="12">
        <v>2.6506830831502959E-2</v>
      </c>
      <c r="BL34" s="12">
        <v>4.3261643686740896E-2</v>
      </c>
      <c r="BM34" s="12">
        <v>2.7048486320205564E-2</v>
      </c>
      <c r="BN34" s="12">
        <v>5.3684844682963659E-4</v>
      </c>
      <c r="BO34" s="12">
        <v>1.4840265272781565E-3</v>
      </c>
      <c r="BP34" s="12">
        <v>1.4389238871110057E-3</v>
      </c>
      <c r="BQ34" s="12">
        <v>2.9124787143870804E-4</v>
      </c>
      <c r="BR34" s="12">
        <v>1.6746210235234625E-4</v>
      </c>
      <c r="BS34" s="12">
        <v>1.3710292169381123E-4</v>
      </c>
      <c r="BT34" s="12">
        <v>1.7273238342373369E-4</v>
      </c>
      <c r="BU34" s="12">
        <v>5.2674765060582176E-4</v>
      </c>
      <c r="BV34" s="12">
        <v>5.0224574304644459E-4</v>
      </c>
      <c r="BW34" s="12">
        <v>5.7942053607772125E-4</v>
      </c>
      <c r="BX34" s="12">
        <v>4.7953538274379232E-5</v>
      </c>
      <c r="BY34" s="12">
        <v>6.2475935622544477E-4</v>
      </c>
      <c r="BZ34" s="12">
        <v>1.4894844173710689E-4</v>
      </c>
      <c r="CA34" s="12">
        <v>1.569404701254843E-4</v>
      </c>
      <c r="CB34" s="12">
        <v>1.3213689384485342E-4</v>
      </c>
      <c r="CC34" s="12">
        <v>4.0025370038487146E-4</v>
      </c>
      <c r="CD34" s="12">
        <v>6.2013510303677731E-4</v>
      </c>
      <c r="CE34" s="12">
        <v>7.2225149973898298E-5</v>
      </c>
      <c r="CF34" s="12">
        <v>2.4552286568531279E-4</v>
      </c>
      <c r="CG34" s="12">
        <v>1.7355404694811402E-4</v>
      </c>
      <c r="CH34" s="12">
        <v>5.8229621109745891E-5</v>
      </c>
      <c r="CI34" s="12">
        <v>2.7790216783359344E-4</v>
      </c>
      <c r="CJ34" s="12">
        <v>9.1170300630681424E-5</v>
      </c>
      <c r="CK34" s="12">
        <v>2.7275042049456331E-4</v>
      </c>
      <c r="CL34" s="12">
        <v>2.728995617718492E-4</v>
      </c>
      <c r="CM34" s="12">
        <v>1.784293545083127E-4</v>
      </c>
      <c r="CN34" s="12">
        <v>1.0042939131531882E-4</v>
      </c>
      <c r="CO34" s="12">
        <v>1.5702903689370821E-4</v>
      </c>
      <c r="CP34" s="12">
        <v>1.6040191959668012E-4</v>
      </c>
      <c r="CQ34" s="12">
        <v>1.1215266347404031E-4</v>
      </c>
      <c r="CR34" s="12">
        <v>8.9150435089454697E-5</v>
      </c>
      <c r="CS34" s="12">
        <v>1.1870989136136757E-4</v>
      </c>
      <c r="CT34" s="12">
        <v>6.6984420510045155E-5</v>
      </c>
      <c r="CU34" s="12">
        <v>5.2862864047293075E-5</v>
      </c>
      <c r="CV34" s="12">
        <v>6.6701095736709871E-5</v>
      </c>
      <c r="CW34" s="12">
        <v>2.161555010124784E-4</v>
      </c>
      <c r="CX34" s="12">
        <v>1.1166953803312676E-4</v>
      </c>
      <c r="CY34" s="12">
        <v>1.5467625451355782E-4</v>
      </c>
      <c r="CZ34" s="12">
        <v>2.277961422354474E-4</v>
      </c>
      <c r="DA34" s="12">
        <v>5.2227770950443086E-5</v>
      </c>
      <c r="DB34" s="12">
        <v>1.7976778261710695E-4</v>
      </c>
      <c r="DC34" s="12">
        <v>6.3881004888743416E-5</v>
      </c>
      <c r="DD34" s="12">
        <v>7.5836540376787774E-4</v>
      </c>
      <c r="DE34" s="23">
        <v>1.2050671891469142</v>
      </c>
      <c r="DF34" s="20">
        <v>0.9589119809210721</v>
      </c>
      <c r="DG34" s="1"/>
      <c r="DH34" s="1"/>
      <c r="DI34" s="1"/>
      <c r="DJ34" s="1"/>
      <c r="DK34" s="1"/>
      <c r="DL34" s="1"/>
      <c r="DM34" s="1"/>
      <c r="DN34" s="1"/>
    </row>
    <row r="35" spans="1:118" x14ac:dyDescent="0.15">
      <c r="A35" s="8" t="s">
        <v>49</v>
      </c>
      <c r="B35" s="9" t="s">
        <v>54</v>
      </c>
      <c r="C35" s="17">
        <v>5.0020899244763902E-6</v>
      </c>
      <c r="D35" s="12">
        <v>9.712504924160557E-7</v>
      </c>
      <c r="E35" s="12">
        <v>1.2461069753252429E-6</v>
      </c>
      <c r="F35" s="12">
        <v>5.3753196181713379E-7</v>
      </c>
      <c r="G35" s="12">
        <v>9.1782626569424907E-7</v>
      </c>
      <c r="H35" s="12">
        <v>0</v>
      </c>
      <c r="I35" s="12">
        <v>1.5491729337441253E-6</v>
      </c>
      <c r="J35" s="12">
        <v>1.414586725113523E-6</v>
      </c>
      <c r="K35" s="12">
        <v>1.3346155387515611E-5</v>
      </c>
      <c r="L35" s="12">
        <v>1.362427756234313E-6</v>
      </c>
      <c r="M35" s="12">
        <v>9.3039062031195978E-7</v>
      </c>
      <c r="N35" s="12">
        <v>6.7908737926293962E-7</v>
      </c>
      <c r="O35" s="12">
        <v>1.0956973247986239E-6</v>
      </c>
      <c r="P35" s="12">
        <v>5.344011112884353E-5</v>
      </c>
      <c r="Q35" s="12">
        <v>1.8682517565981121E-6</v>
      </c>
      <c r="R35" s="12">
        <v>1.0876086455361194E-6</v>
      </c>
      <c r="S35" s="12">
        <v>7.3416979382492793E-7</v>
      </c>
      <c r="T35" s="12">
        <v>1.1691984458580822E-6</v>
      </c>
      <c r="U35" s="12">
        <v>2.2407628889244979E-5</v>
      </c>
      <c r="V35" s="12">
        <v>0</v>
      </c>
      <c r="W35" s="12">
        <v>1.1455827786414639E-6</v>
      </c>
      <c r="X35" s="12">
        <v>1.0529098126079032E-6</v>
      </c>
      <c r="Y35" s="12">
        <v>1.307873210728669E-6</v>
      </c>
      <c r="Z35" s="12">
        <v>4.4340285815093044E-6</v>
      </c>
      <c r="AA35" s="12">
        <v>7.6314101003369246E-8</v>
      </c>
      <c r="AB35" s="12">
        <v>1.3054160332986378E-6</v>
      </c>
      <c r="AC35" s="12">
        <v>7.9883661461279454E-6</v>
      </c>
      <c r="AD35" s="12">
        <v>1.1565275290699966E-6</v>
      </c>
      <c r="AE35" s="12">
        <v>8.8374410280580764E-7</v>
      </c>
      <c r="AF35" s="12">
        <v>2.264548138348225E-6</v>
      </c>
      <c r="AG35" s="12">
        <v>2.7924137049832412E-6</v>
      </c>
      <c r="AH35" s="12">
        <v>1.0004548228616186</v>
      </c>
      <c r="AI35" s="12">
        <v>1.5299774491451383E-6</v>
      </c>
      <c r="AJ35" s="12">
        <v>1.6457456411777131E-6</v>
      </c>
      <c r="AK35" s="12">
        <v>8.1026286284417777E-7</v>
      </c>
      <c r="AL35" s="12">
        <v>1.1403551655054434E-6</v>
      </c>
      <c r="AM35" s="12">
        <v>8.0547647564916336E-7</v>
      </c>
      <c r="AN35" s="12">
        <v>7.9661836605812165E-7</v>
      </c>
      <c r="AO35" s="12">
        <v>8.7398268715430389E-7</v>
      </c>
      <c r="AP35" s="12">
        <v>8.5424276011250949E-7</v>
      </c>
      <c r="AQ35" s="12">
        <v>5.7205089940277267E-6</v>
      </c>
      <c r="AR35" s="12">
        <v>5.1137348104075826E-6</v>
      </c>
      <c r="AS35" s="12">
        <v>4.8573566554575217E-6</v>
      </c>
      <c r="AT35" s="12">
        <v>3.741439557453378E-5</v>
      </c>
      <c r="AU35" s="12">
        <v>3.2206328687892804E-4</v>
      </c>
      <c r="AV35" s="12">
        <v>3.3834870023483131E-3</v>
      </c>
      <c r="AW35" s="12">
        <v>1.8890801117755048E-4</v>
      </c>
      <c r="AX35" s="12">
        <v>4.2176995815098718E-6</v>
      </c>
      <c r="AY35" s="12">
        <v>2.469219466262837E-5</v>
      </c>
      <c r="AZ35" s="12">
        <v>9.0922761076219294E-5</v>
      </c>
      <c r="BA35" s="12">
        <v>1.0663017280532922E-4</v>
      </c>
      <c r="BB35" s="12">
        <v>1.3736159334699833E-5</v>
      </c>
      <c r="BC35" s="12">
        <v>0</v>
      </c>
      <c r="BD35" s="12">
        <v>1.7822489538890666E-6</v>
      </c>
      <c r="BE35" s="12">
        <v>1.1735155479171659E-5</v>
      </c>
      <c r="BF35" s="12">
        <v>1.670307185839411E-6</v>
      </c>
      <c r="BG35" s="12">
        <v>2.1954882243982216E-6</v>
      </c>
      <c r="BH35" s="12">
        <v>3.961620608910758E-5</v>
      </c>
      <c r="BI35" s="12">
        <v>9.2635296504770982E-6</v>
      </c>
      <c r="BJ35" s="12">
        <v>4.9913606850163857E-4</v>
      </c>
      <c r="BK35" s="12">
        <v>6.4426983478434239E-5</v>
      </c>
      <c r="BL35" s="12">
        <v>2.1450575385269659E-5</v>
      </c>
      <c r="BM35" s="12">
        <v>7.0920440650572487E-5</v>
      </c>
      <c r="BN35" s="12">
        <v>2.0273156720091197E-6</v>
      </c>
      <c r="BO35" s="12">
        <v>4.056405657636543E-6</v>
      </c>
      <c r="BP35" s="12">
        <v>4.3873577788172314E-6</v>
      </c>
      <c r="BQ35" s="12">
        <v>1.839651258872107E-5</v>
      </c>
      <c r="BR35" s="12">
        <v>7.8856650412755249E-6</v>
      </c>
      <c r="BS35" s="12">
        <v>1.2295427299688659E-6</v>
      </c>
      <c r="BT35" s="12">
        <v>8.6308870498041231E-7</v>
      </c>
      <c r="BU35" s="12">
        <v>1.586821173058509E-6</v>
      </c>
      <c r="BV35" s="12">
        <v>1.1132968095948064E-6</v>
      </c>
      <c r="BW35" s="12">
        <v>2.6755340506282449E-6</v>
      </c>
      <c r="BX35" s="12">
        <v>3.1926046368794553E-6</v>
      </c>
      <c r="BY35" s="12">
        <v>2.7789969527543628E-6</v>
      </c>
      <c r="BZ35" s="12">
        <v>6.7488872672951363E-6</v>
      </c>
      <c r="CA35" s="12">
        <v>1.1233383365523604E-6</v>
      </c>
      <c r="CB35" s="12">
        <v>1.1414713682430054E-5</v>
      </c>
      <c r="CC35" s="12">
        <v>1.6185224880951577E-6</v>
      </c>
      <c r="CD35" s="12">
        <v>3.5808282449273559E-6</v>
      </c>
      <c r="CE35" s="12">
        <v>5.4591776483652264E-7</v>
      </c>
      <c r="CF35" s="12">
        <v>1.5236329388050933E-6</v>
      </c>
      <c r="CG35" s="12">
        <v>1.1809345376766252E-6</v>
      </c>
      <c r="CH35" s="12">
        <v>6.508332368697249E-7</v>
      </c>
      <c r="CI35" s="12">
        <v>1.5130083237889104E-6</v>
      </c>
      <c r="CJ35" s="12">
        <v>9.516426763518968E-7</v>
      </c>
      <c r="CK35" s="12">
        <v>6.5543133560677709E-6</v>
      </c>
      <c r="CL35" s="12">
        <v>1.4499073959619356E-5</v>
      </c>
      <c r="CM35" s="12">
        <v>2.9099797029589713E-6</v>
      </c>
      <c r="CN35" s="12">
        <v>1.6696225670193908E-5</v>
      </c>
      <c r="CO35" s="12">
        <v>1.9984700644823752E-5</v>
      </c>
      <c r="CP35" s="12">
        <v>6.9589891896451199E-5</v>
      </c>
      <c r="CQ35" s="12">
        <v>4.2359881385843222E-5</v>
      </c>
      <c r="CR35" s="12">
        <v>1.9453738693699215E-5</v>
      </c>
      <c r="CS35" s="12">
        <v>1.1478032200582374E-6</v>
      </c>
      <c r="CT35" s="12">
        <v>5.5217635040000893E-7</v>
      </c>
      <c r="CU35" s="12">
        <v>4.9885358094963083E-6</v>
      </c>
      <c r="CV35" s="12">
        <v>1.5737277566824872E-6</v>
      </c>
      <c r="CW35" s="12">
        <v>8.7929822698068651E-5</v>
      </c>
      <c r="CX35" s="12">
        <v>7.2913703321177717E-5</v>
      </c>
      <c r="CY35" s="12">
        <v>1.2198911034328459E-6</v>
      </c>
      <c r="CZ35" s="12">
        <v>2.4047726237102352E-6</v>
      </c>
      <c r="DA35" s="12">
        <v>5.7922708352117703E-7</v>
      </c>
      <c r="DB35" s="12">
        <v>1.4830602369581931E-5</v>
      </c>
      <c r="DC35" s="12">
        <v>3.9827520352283228E-6</v>
      </c>
      <c r="DD35" s="12">
        <v>5.5514756419857371E-5</v>
      </c>
      <c r="DE35" s="23">
        <v>1.0060281378044662</v>
      </c>
      <c r="DF35" s="20">
        <v>0.8005299979724273</v>
      </c>
      <c r="DG35" s="1"/>
      <c r="DH35" s="1"/>
      <c r="DI35" s="1"/>
      <c r="DJ35" s="1"/>
      <c r="DK35" s="1"/>
      <c r="DL35" s="1"/>
      <c r="DM35" s="1"/>
      <c r="DN35" s="1"/>
    </row>
    <row r="36" spans="1:118" x14ac:dyDescent="0.15">
      <c r="A36" s="8" t="s">
        <v>51</v>
      </c>
      <c r="B36" s="9" t="s">
        <v>56</v>
      </c>
      <c r="C36" s="17">
        <v>7.4830903298059846E-4</v>
      </c>
      <c r="D36" s="12">
        <v>1.9460292827018602E-4</v>
      </c>
      <c r="E36" s="12">
        <v>1.5092639978129441E-3</v>
      </c>
      <c r="F36" s="12">
        <v>3.5338321520623737E-5</v>
      </c>
      <c r="G36" s="12">
        <v>2.9296974408002408E-5</v>
      </c>
      <c r="H36" s="12">
        <v>0</v>
      </c>
      <c r="I36" s="12">
        <v>4.7427557666457993E-5</v>
      </c>
      <c r="J36" s="12">
        <v>1.2782341494342784E-4</v>
      </c>
      <c r="K36" s="12">
        <v>4.9664948493972401E-5</v>
      </c>
      <c r="L36" s="12">
        <v>1.0518213877043305E-4</v>
      </c>
      <c r="M36" s="12">
        <v>3.0775160043726294E-5</v>
      </c>
      <c r="N36" s="12">
        <v>1.4101070517680068E-5</v>
      </c>
      <c r="O36" s="12">
        <v>6.9553450925151442E-5</v>
      </c>
      <c r="P36" s="12">
        <v>1.4800582758991353E-4</v>
      </c>
      <c r="Q36" s="12">
        <v>2.3470143212140474E-4</v>
      </c>
      <c r="R36" s="12">
        <v>3.810671992927607E-5</v>
      </c>
      <c r="S36" s="12">
        <v>2.554084437693649E-5</v>
      </c>
      <c r="T36" s="12">
        <v>1.2319521587302149E-3</v>
      </c>
      <c r="U36" s="12">
        <v>3.3301092182615329E-3</v>
      </c>
      <c r="V36" s="12">
        <v>0</v>
      </c>
      <c r="W36" s="12">
        <v>1.8227564635895445E-4</v>
      </c>
      <c r="X36" s="12">
        <v>1.2969171061399275E-4</v>
      </c>
      <c r="Y36" s="12">
        <v>5.5401763835027657E-4</v>
      </c>
      <c r="Z36" s="12">
        <v>2.2873532971831386E-4</v>
      </c>
      <c r="AA36" s="12">
        <v>1.3231104809773297E-6</v>
      </c>
      <c r="AB36" s="12">
        <v>4.9406228665485981E-3</v>
      </c>
      <c r="AC36" s="12">
        <v>4.6939274011608751E-5</v>
      </c>
      <c r="AD36" s="12">
        <v>1.1418645501430581E-4</v>
      </c>
      <c r="AE36" s="12">
        <v>1.9292328964984076E-5</v>
      </c>
      <c r="AF36" s="12">
        <v>3.9439927664604779E-3</v>
      </c>
      <c r="AG36" s="12">
        <v>7.6168134571402346E-3</v>
      </c>
      <c r="AH36" s="12">
        <v>4.0693421396276888E-3</v>
      </c>
      <c r="AI36" s="12">
        <v>1.0089142376539668</v>
      </c>
      <c r="AJ36" s="12">
        <v>6.2354063532698142E-3</v>
      </c>
      <c r="AK36" s="12">
        <v>1.8291306363732031E-4</v>
      </c>
      <c r="AL36" s="12">
        <v>2.7414012833820414E-3</v>
      </c>
      <c r="AM36" s="12">
        <v>-7.3254963102693869E-6</v>
      </c>
      <c r="AN36" s="12">
        <v>1.9977917816204243E-3</v>
      </c>
      <c r="AO36" s="12">
        <v>3.4572389074615266E-4</v>
      </c>
      <c r="AP36" s="12">
        <v>1.4011840841501335E-3</v>
      </c>
      <c r="AQ36" s="12">
        <v>5.7414905982741584E-4</v>
      </c>
      <c r="AR36" s="12">
        <v>1.0713151410858411E-3</v>
      </c>
      <c r="AS36" s="12">
        <v>7.5364010803906367E-4</v>
      </c>
      <c r="AT36" s="12">
        <v>3.7378256241791039E-4</v>
      </c>
      <c r="AU36" s="12">
        <v>1.9927483972483188E-3</v>
      </c>
      <c r="AV36" s="12">
        <v>6.5191620758366911E-4</v>
      </c>
      <c r="AW36" s="12">
        <v>9.9602233019615931E-4</v>
      </c>
      <c r="AX36" s="12">
        <v>2.6954180366954556E-4</v>
      </c>
      <c r="AY36" s="12">
        <v>5.8247090029044189E-4</v>
      </c>
      <c r="AZ36" s="12">
        <v>2.4963371270995678E-3</v>
      </c>
      <c r="BA36" s="12">
        <v>3.0598279555645312E-4</v>
      </c>
      <c r="BB36" s="12">
        <v>3.4436674795313744E-4</v>
      </c>
      <c r="BC36" s="12">
        <v>0</v>
      </c>
      <c r="BD36" s="12">
        <v>1.7271562971052964E-4</v>
      </c>
      <c r="BE36" s="12">
        <v>4.5090939464930232E-4</v>
      </c>
      <c r="BF36" s="12">
        <v>5.1770276992964769E-4</v>
      </c>
      <c r="BG36" s="12">
        <v>8.6342211278698917E-5</v>
      </c>
      <c r="BH36" s="12">
        <v>4.5639865154369823E-4</v>
      </c>
      <c r="BI36" s="12">
        <v>1.5444929788757895E-5</v>
      </c>
      <c r="BJ36" s="12">
        <v>1.7708399698970125E-3</v>
      </c>
      <c r="BK36" s="12">
        <v>2.8461223212174376E-3</v>
      </c>
      <c r="BL36" s="12">
        <v>2.794803403459614E-3</v>
      </c>
      <c r="BM36" s="12">
        <v>3.7264816417812113E-3</v>
      </c>
      <c r="BN36" s="12">
        <v>1.0558017949150754E-4</v>
      </c>
      <c r="BO36" s="12">
        <v>1.9655364294402219E-4</v>
      </c>
      <c r="BP36" s="12">
        <v>1.1122216274487731E-3</v>
      </c>
      <c r="BQ36" s="12">
        <v>3.9468200530197017E-5</v>
      </c>
      <c r="BR36" s="12">
        <v>4.0066047164821615E-5</v>
      </c>
      <c r="BS36" s="12">
        <v>2.2766649000571341E-5</v>
      </c>
      <c r="BT36" s="12">
        <v>2.4652875066732827E-5</v>
      </c>
      <c r="BU36" s="12">
        <v>5.645185948916573E-5</v>
      </c>
      <c r="BV36" s="12">
        <v>4.7408568298086362E-5</v>
      </c>
      <c r="BW36" s="12">
        <v>7.7425408848393317E-5</v>
      </c>
      <c r="BX36" s="12">
        <v>1.1058446922799922E-5</v>
      </c>
      <c r="BY36" s="12">
        <v>9.0685335500858638E-5</v>
      </c>
      <c r="BZ36" s="12">
        <v>2.2965773063267329E-5</v>
      </c>
      <c r="CA36" s="12">
        <v>2.4420782157114226E-5</v>
      </c>
      <c r="CB36" s="12">
        <v>2.301715487046496E-5</v>
      </c>
      <c r="CC36" s="12">
        <v>5.4071095282598805E-5</v>
      </c>
      <c r="CD36" s="12">
        <v>7.8761141197470125E-5</v>
      </c>
      <c r="CE36" s="12">
        <v>1.3316075654680365E-5</v>
      </c>
      <c r="CF36" s="12">
        <v>3.9394599036414144E-5</v>
      </c>
      <c r="CG36" s="12">
        <v>3.2045234550736989E-5</v>
      </c>
      <c r="CH36" s="12">
        <v>1.1253341789757067E-5</v>
      </c>
      <c r="CI36" s="12">
        <v>3.8087745846057885E-5</v>
      </c>
      <c r="CJ36" s="12">
        <v>3.0397490454436359E-5</v>
      </c>
      <c r="CK36" s="12">
        <v>5.1126270410987748E-5</v>
      </c>
      <c r="CL36" s="12">
        <v>2.1202628595521194E-4</v>
      </c>
      <c r="CM36" s="12">
        <v>9.498953164287921E-5</v>
      </c>
      <c r="CN36" s="12">
        <v>2.7908602844229005E-5</v>
      </c>
      <c r="CO36" s="12">
        <v>4.8795160266629696E-5</v>
      </c>
      <c r="CP36" s="12">
        <v>3.2280144248046927E-5</v>
      </c>
      <c r="CQ36" s="12">
        <v>3.127083786975445E-5</v>
      </c>
      <c r="CR36" s="12">
        <v>2.3367932441102475E-5</v>
      </c>
      <c r="CS36" s="12">
        <v>2.4029978175948294E-5</v>
      </c>
      <c r="CT36" s="12">
        <v>1.5990684442185773E-5</v>
      </c>
      <c r="CU36" s="12">
        <v>8.3033599938235622E-5</v>
      </c>
      <c r="CV36" s="12">
        <v>1.2580424093127632E-5</v>
      </c>
      <c r="CW36" s="12">
        <v>6.9299715074540571E-5</v>
      </c>
      <c r="CX36" s="12">
        <v>4.8218974706407849E-5</v>
      </c>
      <c r="CY36" s="12">
        <v>5.0512165902930615E-5</v>
      </c>
      <c r="CZ36" s="12">
        <v>1.7006797945594941E-4</v>
      </c>
      <c r="DA36" s="12">
        <v>1.766833203044381E-5</v>
      </c>
      <c r="DB36" s="12">
        <v>2.0915725070055761E-4</v>
      </c>
      <c r="DC36" s="12">
        <v>1.0590136259515691E-3</v>
      </c>
      <c r="DD36" s="12">
        <v>2.6904115152342399E-4</v>
      </c>
      <c r="DE36" s="23">
        <v>1.079620802561623</v>
      </c>
      <c r="DF36" s="20">
        <v>0.85909012522433803</v>
      </c>
      <c r="DG36" s="1"/>
      <c r="DH36" s="1"/>
      <c r="DI36" s="1"/>
      <c r="DJ36" s="1"/>
      <c r="DK36" s="1"/>
      <c r="DL36" s="1"/>
      <c r="DM36" s="1"/>
      <c r="DN36" s="1"/>
    </row>
    <row r="37" spans="1:118" x14ac:dyDescent="0.15">
      <c r="A37" s="8" t="s">
        <v>53</v>
      </c>
      <c r="B37" s="9" t="s">
        <v>58</v>
      </c>
      <c r="C37" s="17">
        <v>1.9172720098177297E-6</v>
      </c>
      <c r="D37" s="12">
        <v>9.1296697932049202E-7</v>
      </c>
      <c r="E37" s="12">
        <v>1.3626198226988693E-6</v>
      </c>
      <c r="F37" s="12">
        <v>7.2990882549875674E-7</v>
      </c>
      <c r="G37" s="12">
        <v>9.2777565300493629E-8</v>
      </c>
      <c r="H37" s="12">
        <v>0</v>
      </c>
      <c r="I37" s="12">
        <v>3.0800479008241155E-6</v>
      </c>
      <c r="J37" s="12">
        <v>1.4276628525675098E-6</v>
      </c>
      <c r="K37" s="12">
        <v>1.4208218891422568E-5</v>
      </c>
      <c r="L37" s="12">
        <v>7.28554104657715E-7</v>
      </c>
      <c r="M37" s="12">
        <v>8.6547126811674144E-7</v>
      </c>
      <c r="N37" s="12">
        <v>8.1511115363576562E-7</v>
      </c>
      <c r="O37" s="12">
        <v>3.0671395300331167E-6</v>
      </c>
      <c r="P37" s="12">
        <v>-4.619399053928455E-5</v>
      </c>
      <c r="Q37" s="12">
        <v>1.940138189060824E-6</v>
      </c>
      <c r="R37" s="12">
        <v>1.0120874286325502E-6</v>
      </c>
      <c r="S37" s="12">
        <v>6.182208399680251E-7</v>
      </c>
      <c r="T37" s="12">
        <v>1.6806946322532123E-7</v>
      </c>
      <c r="U37" s="12">
        <v>-5.4036623952038917E-5</v>
      </c>
      <c r="V37" s="12">
        <v>0</v>
      </c>
      <c r="W37" s="12">
        <v>3.143352561970524E-6</v>
      </c>
      <c r="X37" s="12">
        <v>1.3436962591596992E-6</v>
      </c>
      <c r="Y37" s="12">
        <v>7.5204494957198777E-6</v>
      </c>
      <c r="Z37" s="12">
        <v>2.6204406046354859E-6</v>
      </c>
      <c r="AA37" s="12">
        <v>4.0871563391254306E-8</v>
      </c>
      <c r="AB37" s="12">
        <v>1.0319912065535349E-6</v>
      </c>
      <c r="AC37" s="12">
        <v>1.3593407340296709E-6</v>
      </c>
      <c r="AD37" s="12">
        <v>5.713850564729028E-6</v>
      </c>
      <c r="AE37" s="12">
        <v>2.1981506690291389E-6</v>
      </c>
      <c r="AF37" s="12">
        <v>1.2777717461365409E-6</v>
      </c>
      <c r="AG37" s="12">
        <v>-1.2582568650221846E-6</v>
      </c>
      <c r="AH37" s="12">
        <v>-2.4925390003161464E-6</v>
      </c>
      <c r="AI37" s="12">
        <v>8.0378916614750879E-6</v>
      </c>
      <c r="AJ37" s="12">
        <v>0.88183034995875709</v>
      </c>
      <c r="AK37" s="12">
        <v>-1.5410637506478472E-4</v>
      </c>
      <c r="AL37" s="12">
        <v>-7.1843684941082453E-2</v>
      </c>
      <c r="AM37" s="12">
        <v>-3.5743697128356954E-3</v>
      </c>
      <c r="AN37" s="12">
        <v>8.5130803507267991E-7</v>
      </c>
      <c r="AO37" s="12">
        <v>5.9210778917297514E-7</v>
      </c>
      <c r="AP37" s="12">
        <v>-3.9083895857095624E-5</v>
      </c>
      <c r="AQ37" s="12">
        <v>5.7562348190613472E-4</v>
      </c>
      <c r="AR37" s="12">
        <v>7.1825796019587374E-5</v>
      </c>
      <c r="AS37" s="12">
        <v>1.8593399294405507E-4</v>
      </c>
      <c r="AT37" s="12">
        <v>4.8076055859175418E-5</v>
      </c>
      <c r="AU37" s="12">
        <v>3.3504775118639382E-6</v>
      </c>
      <c r="AV37" s="12">
        <v>1.4551821476452439E-6</v>
      </c>
      <c r="AW37" s="12">
        <v>5.6160029437894848E-5</v>
      </c>
      <c r="AX37" s="12">
        <v>1.0597747473850725E-4</v>
      </c>
      <c r="AY37" s="12">
        <v>-1.6201466305504396E-8</v>
      </c>
      <c r="AZ37" s="12">
        <v>4.1423690464491872E-4</v>
      </c>
      <c r="BA37" s="12">
        <v>5.084832045843041E-6</v>
      </c>
      <c r="BB37" s="12">
        <v>1.1038721835164573E-5</v>
      </c>
      <c r="BC37" s="12">
        <v>0</v>
      </c>
      <c r="BD37" s="12">
        <v>2.1889391248965947E-4</v>
      </c>
      <c r="BE37" s="12">
        <v>-1.0196768261735523E-5</v>
      </c>
      <c r="BF37" s="12">
        <v>-3.0278094834950656E-4</v>
      </c>
      <c r="BG37" s="12">
        <v>4.7376262729463749E-5</v>
      </c>
      <c r="BH37" s="12">
        <v>2.5519498353460313E-5</v>
      </c>
      <c r="BI37" s="12">
        <v>5.7333790900580732E-7</v>
      </c>
      <c r="BJ37" s="12">
        <v>3.0095753254715324E-6</v>
      </c>
      <c r="BK37" s="12">
        <v>1.1779007989987156E-4</v>
      </c>
      <c r="BL37" s="12">
        <v>2.7977442087971296E-5</v>
      </c>
      <c r="BM37" s="12">
        <v>-9.903224076006224E-6</v>
      </c>
      <c r="BN37" s="12">
        <v>2.5302960892319018E-6</v>
      </c>
      <c r="BO37" s="12">
        <v>7.1083299428749645E-6</v>
      </c>
      <c r="BP37" s="12">
        <v>6.5044180830377044E-6</v>
      </c>
      <c r="BQ37" s="12">
        <v>7.0986032201322476E-7</v>
      </c>
      <c r="BR37" s="12">
        <v>1.4703377162457284E-6</v>
      </c>
      <c r="BS37" s="12">
        <v>6.2197780079758049E-7</v>
      </c>
      <c r="BT37" s="12">
        <v>7.8115459766558428E-7</v>
      </c>
      <c r="BU37" s="12">
        <v>2.2226130747469724E-6</v>
      </c>
      <c r="BV37" s="12">
        <v>2.0069380582043899E-6</v>
      </c>
      <c r="BW37" s="12">
        <v>3.2875482683069504E-6</v>
      </c>
      <c r="BX37" s="12">
        <v>6.6317547253138604E-7</v>
      </c>
      <c r="BY37" s="12">
        <v>3.2309659495632126E-6</v>
      </c>
      <c r="BZ37" s="12">
        <v>7.3216354457258713E-7</v>
      </c>
      <c r="CA37" s="12">
        <v>2.0156186789902031E-6</v>
      </c>
      <c r="CB37" s="12">
        <v>9.5561391254046215E-7</v>
      </c>
      <c r="CC37" s="12">
        <v>2.4646078780645122E-6</v>
      </c>
      <c r="CD37" s="12">
        <v>3.7906656967868454E-6</v>
      </c>
      <c r="CE37" s="12">
        <v>3.5908366721884533E-7</v>
      </c>
      <c r="CF37" s="12">
        <v>1.2792326135099494E-6</v>
      </c>
      <c r="CG37" s="12">
        <v>8.5294373628349532E-7</v>
      </c>
      <c r="CH37" s="12">
        <v>3.5493092136749299E-7</v>
      </c>
      <c r="CI37" s="12">
        <v>1.2864890508759549E-6</v>
      </c>
      <c r="CJ37" s="12">
        <v>5.7643956994320821E-7</v>
      </c>
      <c r="CK37" s="12">
        <v>2.1281617746567443E-6</v>
      </c>
      <c r="CL37" s="12">
        <v>1.3052927813904388E-6</v>
      </c>
      <c r="CM37" s="12">
        <v>7.7848500470673238E-7</v>
      </c>
      <c r="CN37" s="12">
        <v>6.5863598824633151E-7</v>
      </c>
      <c r="CO37" s="12">
        <v>6.1013601951240951E-7</v>
      </c>
      <c r="CP37" s="12">
        <v>8.356902151100988E-7</v>
      </c>
      <c r="CQ37" s="12">
        <v>6.2618900367756861E-7</v>
      </c>
      <c r="CR37" s="12">
        <v>8.8880339216528661E-7</v>
      </c>
      <c r="CS37" s="12">
        <v>9.9532546778284011E-7</v>
      </c>
      <c r="CT37" s="12">
        <v>3.4204401542244822E-7</v>
      </c>
      <c r="CU37" s="12">
        <v>2.4804076162660625E-6</v>
      </c>
      <c r="CV37" s="12">
        <v>3.6775457881516744E-7</v>
      </c>
      <c r="CW37" s="12">
        <v>1.3388898014812674E-6</v>
      </c>
      <c r="CX37" s="12">
        <v>1.4108438353555831E-6</v>
      </c>
      <c r="CY37" s="12">
        <v>1.6916922064201232E-6</v>
      </c>
      <c r="CZ37" s="12">
        <v>1.0835833542102665E-6</v>
      </c>
      <c r="DA37" s="12">
        <v>2.8606243900316527E-7</v>
      </c>
      <c r="DB37" s="12">
        <v>2.1176165769584595E-6</v>
      </c>
      <c r="DC37" s="12">
        <v>8.0487110736831684E-7</v>
      </c>
      <c r="DD37" s="12">
        <v>1.6830471643707933E-6</v>
      </c>
      <c r="DE37" s="23">
        <v>0.80784904596599671</v>
      </c>
      <c r="DF37" s="20">
        <v>0.6428323133590943</v>
      </c>
      <c r="DG37" s="1"/>
      <c r="DH37" s="1"/>
      <c r="DI37" s="1"/>
      <c r="DJ37" s="1"/>
      <c r="DK37" s="1"/>
      <c r="DL37" s="1"/>
      <c r="DM37" s="1"/>
      <c r="DN37" s="1"/>
    </row>
    <row r="38" spans="1:118" x14ac:dyDescent="0.15">
      <c r="A38" s="8" t="s">
        <v>55</v>
      </c>
      <c r="B38" s="9" t="s">
        <v>60</v>
      </c>
      <c r="C38" s="17">
        <v>3.6287468674519445E-6</v>
      </c>
      <c r="D38" s="12">
        <v>1.5042191142640469E-6</v>
      </c>
      <c r="E38" s="12">
        <v>2.5776453885733651E-6</v>
      </c>
      <c r="F38" s="12">
        <v>1.7340754720709735E-6</v>
      </c>
      <c r="G38" s="12">
        <v>2.6061563041794092E-6</v>
      </c>
      <c r="H38" s="12">
        <v>0</v>
      </c>
      <c r="I38" s="12">
        <v>2.2904275611796043E-5</v>
      </c>
      <c r="J38" s="12">
        <v>2.3050599854975384E-6</v>
      </c>
      <c r="K38" s="12">
        <v>1.8609586748498354E-5</v>
      </c>
      <c r="L38" s="12">
        <v>1.3245245408620772E-6</v>
      </c>
      <c r="M38" s="12">
        <v>2.71167118641389E-6</v>
      </c>
      <c r="N38" s="12">
        <v>2.5173197294061264E-6</v>
      </c>
      <c r="O38" s="12">
        <v>7.6735755573089297E-6</v>
      </c>
      <c r="P38" s="12">
        <v>2.5093557838178239E-4</v>
      </c>
      <c r="Q38" s="12">
        <v>3.1423035537319966E-6</v>
      </c>
      <c r="R38" s="12">
        <v>1.7195551697985851E-6</v>
      </c>
      <c r="S38" s="12">
        <v>1.1351585021724161E-6</v>
      </c>
      <c r="T38" s="12">
        <v>1.3919770391860059E-6</v>
      </c>
      <c r="U38" s="12">
        <v>8.5100820711059875E-6</v>
      </c>
      <c r="V38" s="12">
        <v>0</v>
      </c>
      <c r="W38" s="12">
        <v>4.9813430286630132E-6</v>
      </c>
      <c r="X38" s="12">
        <v>2.2601421436652655E-6</v>
      </c>
      <c r="Y38" s="12">
        <v>1.1079268218757822E-5</v>
      </c>
      <c r="Z38" s="12">
        <v>5.0805374892736982E-6</v>
      </c>
      <c r="AA38" s="12">
        <v>9.0432011783431704E-8</v>
      </c>
      <c r="AB38" s="12">
        <v>1.9434506062479306E-6</v>
      </c>
      <c r="AC38" s="12">
        <v>1.4334989340072104E-5</v>
      </c>
      <c r="AD38" s="12">
        <v>2.9518073825438138E-5</v>
      </c>
      <c r="AE38" s="12">
        <v>3.9867107475809913E-6</v>
      </c>
      <c r="AF38" s="12">
        <v>3.007702208574866E-6</v>
      </c>
      <c r="AG38" s="12">
        <v>1.6019853335772169E-4</v>
      </c>
      <c r="AH38" s="12">
        <v>1.004020577823924E-5</v>
      </c>
      <c r="AI38" s="12">
        <v>2.3623179834089678E-5</v>
      </c>
      <c r="AJ38" s="12">
        <v>3.0261550494018234E-6</v>
      </c>
      <c r="AK38" s="12">
        <v>1.0040581197816092</v>
      </c>
      <c r="AL38" s="12">
        <v>3.6891532192566775E-4</v>
      </c>
      <c r="AM38" s="12">
        <v>3.7500461763980975E-3</v>
      </c>
      <c r="AN38" s="12">
        <v>2.483815575657315E-6</v>
      </c>
      <c r="AO38" s="12">
        <v>5.8043651276153204E-6</v>
      </c>
      <c r="AP38" s="12">
        <v>1.3102401121480576E-3</v>
      </c>
      <c r="AQ38" s="12">
        <v>7.4175678595255975E-4</v>
      </c>
      <c r="AR38" s="12">
        <v>5.3786695124351312E-4</v>
      </c>
      <c r="AS38" s="12">
        <v>3.3432845837169921E-4</v>
      </c>
      <c r="AT38" s="12">
        <v>8.385703449218883E-5</v>
      </c>
      <c r="AU38" s="12">
        <v>1.0650727885372078E-5</v>
      </c>
      <c r="AV38" s="12">
        <v>5.3006019512851377E-5</v>
      </c>
      <c r="AW38" s="12">
        <v>2.705009188517974E-4</v>
      </c>
      <c r="AX38" s="12">
        <v>1.8943931387666046E-4</v>
      </c>
      <c r="AY38" s="12">
        <v>4.900202497854613E-5</v>
      </c>
      <c r="AZ38" s="12">
        <v>1.1923195176126053E-4</v>
      </c>
      <c r="BA38" s="12">
        <v>5.5293732133026345E-5</v>
      </c>
      <c r="BB38" s="12">
        <v>3.7608493717630015E-5</v>
      </c>
      <c r="BC38" s="12">
        <v>0</v>
      </c>
      <c r="BD38" s="12">
        <v>4.1695621944416359E-4</v>
      </c>
      <c r="BE38" s="12">
        <v>1.7740903643383325E-4</v>
      </c>
      <c r="BF38" s="12">
        <v>6.795949694987925E-4</v>
      </c>
      <c r="BG38" s="12">
        <v>3.332243802338875E-5</v>
      </c>
      <c r="BH38" s="12">
        <v>5.041596864822011E-5</v>
      </c>
      <c r="BI38" s="12">
        <v>1.311963129473044E-6</v>
      </c>
      <c r="BJ38" s="12">
        <v>1.548067015510924E-4</v>
      </c>
      <c r="BK38" s="12">
        <v>1.6443486180503384E-4</v>
      </c>
      <c r="BL38" s="12">
        <v>1.649101536358726E-4</v>
      </c>
      <c r="BM38" s="12">
        <v>2.2960988831739347E-4</v>
      </c>
      <c r="BN38" s="12">
        <v>3.9977879925165424E-6</v>
      </c>
      <c r="BO38" s="12">
        <v>1.0044415190944433E-5</v>
      </c>
      <c r="BP38" s="12">
        <v>1.037548253177668E-5</v>
      </c>
      <c r="BQ38" s="12">
        <v>1.8486298295038547E-6</v>
      </c>
      <c r="BR38" s="12">
        <v>2.3346574263075481E-6</v>
      </c>
      <c r="BS38" s="12">
        <v>1.3373628059985305E-6</v>
      </c>
      <c r="BT38" s="12">
        <v>1.3163563503441267E-6</v>
      </c>
      <c r="BU38" s="12">
        <v>3.4555179053105759E-6</v>
      </c>
      <c r="BV38" s="12">
        <v>2.85037356585484E-6</v>
      </c>
      <c r="BW38" s="12">
        <v>4.4126437656388502E-6</v>
      </c>
      <c r="BX38" s="12">
        <v>1.4578250448645401E-6</v>
      </c>
      <c r="BY38" s="12">
        <v>7.4308186905971979E-6</v>
      </c>
      <c r="BZ38" s="12">
        <v>3.4437131251858592E-6</v>
      </c>
      <c r="CA38" s="12">
        <v>5.0724475976025052E-6</v>
      </c>
      <c r="CB38" s="12">
        <v>1.8951004641368607E-6</v>
      </c>
      <c r="CC38" s="12">
        <v>3.8983102916160866E-6</v>
      </c>
      <c r="CD38" s="12">
        <v>1.7703464089738098E-5</v>
      </c>
      <c r="CE38" s="12">
        <v>6.4472620871890475E-7</v>
      </c>
      <c r="CF38" s="12">
        <v>2.3304767406845308E-6</v>
      </c>
      <c r="CG38" s="12">
        <v>1.4906146873817685E-6</v>
      </c>
      <c r="CH38" s="12">
        <v>9.8160227219266319E-7</v>
      </c>
      <c r="CI38" s="12">
        <v>2.3200851446627833E-6</v>
      </c>
      <c r="CJ38" s="12">
        <v>1.1418497354060334E-6</v>
      </c>
      <c r="CK38" s="12">
        <v>3.3459308167369314E-6</v>
      </c>
      <c r="CL38" s="12">
        <v>2.2034678783518227E-6</v>
      </c>
      <c r="CM38" s="12">
        <v>1.6979683248768864E-6</v>
      </c>
      <c r="CN38" s="12">
        <v>1.2476919798880558E-6</v>
      </c>
      <c r="CO38" s="12">
        <v>1.6196980339627208E-6</v>
      </c>
      <c r="CP38" s="12">
        <v>2.0725089773221896E-6</v>
      </c>
      <c r="CQ38" s="12">
        <v>1.3532439446681463E-6</v>
      </c>
      <c r="CR38" s="12">
        <v>2.9071555369421369E-6</v>
      </c>
      <c r="CS38" s="12">
        <v>2.8632769161855708E-6</v>
      </c>
      <c r="CT38" s="12">
        <v>6.9604145759673399E-7</v>
      </c>
      <c r="CU38" s="12">
        <v>1.6480149638939143E-5</v>
      </c>
      <c r="CV38" s="12">
        <v>8.436955760257081E-7</v>
      </c>
      <c r="CW38" s="12">
        <v>2.8789594299482699E-6</v>
      </c>
      <c r="CX38" s="12">
        <v>2.3823756272415315E-6</v>
      </c>
      <c r="CY38" s="12">
        <v>2.6366495557430073E-6</v>
      </c>
      <c r="CZ38" s="12">
        <v>2.2876325866245044E-6</v>
      </c>
      <c r="DA38" s="12">
        <v>6.4520881858111372E-7</v>
      </c>
      <c r="DB38" s="12">
        <v>3.7090143539288638E-6</v>
      </c>
      <c r="DC38" s="12">
        <v>1.5249322635804389E-6</v>
      </c>
      <c r="DD38" s="12">
        <v>2.0158685618960344E-5</v>
      </c>
      <c r="DE38" s="23">
        <v>1.0148263649697058</v>
      </c>
      <c r="DF38" s="20">
        <v>0.80753103950405014</v>
      </c>
      <c r="DG38" s="1"/>
      <c r="DH38" s="1"/>
      <c r="DI38" s="1"/>
      <c r="DJ38" s="1"/>
      <c r="DK38" s="1"/>
      <c r="DL38" s="1"/>
      <c r="DM38" s="1"/>
      <c r="DN38" s="1"/>
    </row>
    <row r="39" spans="1:118" x14ac:dyDescent="0.15">
      <c r="A39" s="8" t="s">
        <v>57</v>
      </c>
      <c r="B39" s="9" t="s">
        <v>286</v>
      </c>
      <c r="C39" s="17">
        <v>1.9762760923002263E-6</v>
      </c>
      <c r="D39" s="12">
        <v>6.9306941328374872E-7</v>
      </c>
      <c r="E39" s="12">
        <v>2.0409622521140114E-6</v>
      </c>
      <c r="F39" s="12">
        <v>8.0806770045658589E-7</v>
      </c>
      <c r="G39" s="12">
        <v>2.7196301285063535E-6</v>
      </c>
      <c r="H39" s="12">
        <v>0</v>
      </c>
      <c r="I39" s="12">
        <v>1.3096912632602758E-5</v>
      </c>
      <c r="J39" s="12">
        <v>9.3222342011475463E-7</v>
      </c>
      <c r="K39" s="12">
        <v>5.2928355964266322E-6</v>
      </c>
      <c r="L39" s="12">
        <v>5.982433738605058E-7</v>
      </c>
      <c r="M39" s="12">
        <v>6.2514485879513486E-7</v>
      </c>
      <c r="N39" s="12">
        <v>4.8965842957258191E-7</v>
      </c>
      <c r="O39" s="12">
        <v>1.7302305295058475E-6</v>
      </c>
      <c r="P39" s="12">
        <v>3.0396780972288844E-5</v>
      </c>
      <c r="Q39" s="12">
        <v>9.5739327995595335E-7</v>
      </c>
      <c r="R39" s="12">
        <v>5.103417031956844E-7</v>
      </c>
      <c r="S39" s="12">
        <v>4.1420697311621422E-7</v>
      </c>
      <c r="T39" s="12">
        <v>6.3948482428120274E-7</v>
      </c>
      <c r="U39" s="12">
        <v>2.3450660665537208E-6</v>
      </c>
      <c r="V39" s="12">
        <v>0</v>
      </c>
      <c r="W39" s="12">
        <v>1.5865129113608639E-6</v>
      </c>
      <c r="X39" s="12">
        <v>6.5140713129872486E-7</v>
      </c>
      <c r="Y39" s="12">
        <v>3.2081206336828251E-6</v>
      </c>
      <c r="Z39" s="12">
        <v>1.4761564021544427E-6</v>
      </c>
      <c r="AA39" s="12">
        <v>8.77001516525504E-8</v>
      </c>
      <c r="AB39" s="12">
        <v>7.6803849420298306E-7</v>
      </c>
      <c r="AC39" s="12">
        <v>1.1706447192654554E-6</v>
      </c>
      <c r="AD39" s="12">
        <v>2.6563040961829955E-6</v>
      </c>
      <c r="AE39" s="12">
        <v>5.774837220689418E-6</v>
      </c>
      <c r="AF39" s="12">
        <v>1.6340949179290923E-6</v>
      </c>
      <c r="AG39" s="12">
        <v>8.8092309748558525E-6</v>
      </c>
      <c r="AH39" s="12">
        <v>8.7233550546526767E-5</v>
      </c>
      <c r="AI39" s="12">
        <v>4.5904066286223134E-6</v>
      </c>
      <c r="AJ39" s="12">
        <v>9.8626110291954227E-7</v>
      </c>
      <c r="AK39" s="12">
        <v>3.9807425623516022E-7</v>
      </c>
      <c r="AL39" s="12">
        <v>1.0001355510785868</v>
      </c>
      <c r="AM39" s="12">
        <v>3.952774484064704E-7</v>
      </c>
      <c r="AN39" s="12">
        <v>8.6567225221449284E-7</v>
      </c>
      <c r="AO39" s="12">
        <v>6.7482253138797876E-7</v>
      </c>
      <c r="AP39" s="12">
        <v>7.4071840701187073E-4</v>
      </c>
      <c r="AQ39" s="12">
        <v>2.0447014810621322E-4</v>
      </c>
      <c r="AR39" s="12">
        <v>8.3030718190733161E-4</v>
      </c>
      <c r="AS39" s="12">
        <v>9.2388257323594461E-4</v>
      </c>
      <c r="AT39" s="12">
        <v>1.0978994546904881E-4</v>
      </c>
      <c r="AU39" s="12">
        <v>2.1555559415761009E-6</v>
      </c>
      <c r="AV39" s="12">
        <v>1.9182188990551358E-5</v>
      </c>
      <c r="AW39" s="12">
        <v>4.1350343371786351E-4</v>
      </c>
      <c r="AX39" s="12">
        <v>3.2342582518150994E-5</v>
      </c>
      <c r="AY39" s="12">
        <v>1.1534061689141113E-4</v>
      </c>
      <c r="AZ39" s="12">
        <v>9.8332054161725553E-5</v>
      </c>
      <c r="BA39" s="12">
        <v>2.4527825108797517E-5</v>
      </c>
      <c r="BB39" s="12">
        <v>6.193527675146423E-5</v>
      </c>
      <c r="BC39" s="12">
        <v>0</v>
      </c>
      <c r="BD39" s="12">
        <v>1.1411164883745251E-4</v>
      </c>
      <c r="BE39" s="12">
        <v>9.6947308242027914E-4</v>
      </c>
      <c r="BF39" s="12">
        <v>1.1355341430027495E-3</v>
      </c>
      <c r="BG39" s="12">
        <v>1.8864600337708742E-4</v>
      </c>
      <c r="BH39" s="12">
        <v>4.5276382219750233E-5</v>
      </c>
      <c r="BI39" s="12">
        <v>8.4332499676684145E-7</v>
      </c>
      <c r="BJ39" s="12">
        <v>2.6074064642732019E-5</v>
      </c>
      <c r="BK39" s="12">
        <v>3.3997878629693097E-5</v>
      </c>
      <c r="BL39" s="12">
        <v>4.8765995808376261E-5</v>
      </c>
      <c r="BM39" s="12">
        <v>3.2308327924679604E-4</v>
      </c>
      <c r="BN39" s="12">
        <v>1.6736786039041746E-6</v>
      </c>
      <c r="BO39" s="12">
        <v>2.2767173647614505E-6</v>
      </c>
      <c r="BP39" s="12">
        <v>4.4977837854483315E-6</v>
      </c>
      <c r="BQ39" s="12">
        <v>9.3889754111370718E-7</v>
      </c>
      <c r="BR39" s="12">
        <v>8.1198735300722232E-7</v>
      </c>
      <c r="BS39" s="12">
        <v>4.5534861393716642E-7</v>
      </c>
      <c r="BT39" s="12">
        <v>4.1189434511412875E-7</v>
      </c>
      <c r="BU39" s="12">
        <v>8.2383170157389496E-7</v>
      </c>
      <c r="BV39" s="12">
        <v>6.1196017663291645E-7</v>
      </c>
      <c r="BW39" s="12">
        <v>3.3484808627504348E-6</v>
      </c>
      <c r="BX39" s="12">
        <v>9.5680066603444245E-7</v>
      </c>
      <c r="BY39" s="12">
        <v>5.5836058290980856E-6</v>
      </c>
      <c r="BZ39" s="12">
        <v>2.1179001659710747E-6</v>
      </c>
      <c r="CA39" s="12">
        <v>4.9534145117297931E-6</v>
      </c>
      <c r="CB39" s="12">
        <v>6.487458622243091E-7</v>
      </c>
      <c r="CC39" s="12">
        <v>1.1255144729050797E-6</v>
      </c>
      <c r="CD39" s="12">
        <v>1.6489880347611298E-6</v>
      </c>
      <c r="CE39" s="12">
        <v>2.9594351438514221E-7</v>
      </c>
      <c r="CF39" s="12">
        <v>7.8219575889998761E-7</v>
      </c>
      <c r="CG39" s="12">
        <v>6.5989014780011173E-7</v>
      </c>
      <c r="CH39" s="12">
        <v>6.7414989010831641E-7</v>
      </c>
      <c r="CI39" s="12">
        <v>7.2957613125006286E-7</v>
      </c>
      <c r="CJ39" s="12">
        <v>4.9415678855602008E-7</v>
      </c>
      <c r="CK39" s="12">
        <v>1.4372259071470208E-6</v>
      </c>
      <c r="CL39" s="12">
        <v>6.9512961747991679E-7</v>
      </c>
      <c r="CM39" s="12">
        <v>7.3335597546502554E-7</v>
      </c>
      <c r="CN39" s="12">
        <v>5.629293971141549E-7</v>
      </c>
      <c r="CO39" s="12">
        <v>8.8485417294873109E-7</v>
      </c>
      <c r="CP39" s="12">
        <v>9.6741055866889347E-7</v>
      </c>
      <c r="CQ39" s="12">
        <v>8.8266188252145142E-7</v>
      </c>
      <c r="CR39" s="12">
        <v>8.6939357724853565E-7</v>
      </c>
      <c r="CS39" s="12">
        <v>3.6463287501953034E-6</v>
      </c>
      <c r="CT39" s="12">
        <v>3.39604670592805E-7</v>
      </c>
      <c r="CU39" s="12">
        <v>3.7642908620071432E-5</v>
      </c>
      <c r="CV39" s="12">
        <v>3.5580562436502341E-7</v>
      </c>
      <c r="CW39" s="12">
        <v>2.2502791462705121E-6</v>
      </c>
      <c r="CX39" s="12">
        <v>1.5316770354339647E-6</v>
      </c>
      <c r="CY39" s="12">
        <v>9.960170288683064E-7</v>
      </c>
      <c r="CZ39" s="12">
        <v>9.0035205793798643E-7</v>
      </c>
      <c r="DA39" s="12">
        <v>3.6316823783800474E-7</v>
      </c>
      <c r="DB39" s="12">
        <v>1.5804224824169231E-6</v>
      </c>
      <c r="DC39" s="12">
        <v>8.5396727402551515E-7</v>
      </c>
      <c r="DD39" s="12">
        <v>1.0133529635832776E-5</v>
      </c>
      <c r="DE39" s="23">
        <v>1.0068912267960213</v>
      </c>
      <c r="DF39" s="20">
        <v>0.80121678654492934</v>
      </c>
      <c r="DG39" s="1"/>
      <c r="DH39" s="1"/>
      <c r="DI39" s="1"/>
      <c r="DJ39" s="1"/>
      <c r="DK39" s="1"/>
      <c r="DL39" s="1"/>
      <c r="DM39" s="1"/>
      <c r="DN39" s="1"/>
    </row>
    <row r="40" spans="1:118" x14ac:dyDescent="0.15">
      <c r="A40" s="8" t="s">
        <v>59</v>
      </c>
      <c r="B40" s="9" t="s">
        <v>63</v>
      </c>
      <c r="C40" s="17">
        <v>8.0231454015418114E-5</v>
      </c>
      <c r="D40" s="12">
        <v>2.9363917194887487E-5</v>
      </c>
      <c r="E40" s="12">
        <v>4.3595815477749528E-5</v>
      </c>
      <c r="F40" s="12">
        <v>3.533485311889438E-5</v>
      </c>
      <c r="G40" s="12">
        <v>6.0476284251289053E-5</v>
      </c>
      <c r="H40" s="12">
        <v>0</v>
      </c>
      <c r="I40" s="12">
        <v>1.5995508025776762E-4</v>
      </c>
      <c r="J40" s="12">
        <v>6.7977608159785081E-5</v>
      </c>
      <c r="K40" s="12">
        <v>6.7711193967921561E-4</v>
      </c>
      <c r="L40" s="12">
        <v>2.6457802976823651E-5</v>
      </c>
      <c r="M40" s="12">
        <v>3.0833846747095103E-5</v>
      </c>
      <c r="N40" s="12">
        <v>3.8158271835806783E-5</v>
      </c>
      <c r="O40" s="12">
        <v>1.7202844999630366E-4</v>
      </c>
      <c r="P40" s="12">
        <v>1.8250902548204734E-2</v>
      </c>
      <c r="Q40" s="12">
        <v>5.6839987482409769E-5</v>
      </c>
      <c r="R40" s="12">
        <v>3.4181470821284754E-5</v>
      </c>
      <c r="S40" s="12">
        <v>2.3653624270171698E-5</v>
      </c>
      <c r="T40" s="12">
        <v>3.0670319812975808E-5</v>
      </c>
      <c r="U40" s="12">
        <v>5.4353086826058829E-4</v>
      </c>
      <c r="V40" s="12">
        <v>0</v>
      </c>
      <c r="W40" s="12">
        <v>1.5082870989953536E-4</v>
      </c>
      <c r="X40" s="12">
        <v>4.8866904227670966E-5</v>
      </c>
      <c r="Y40" s="12">
        <v>3.9476034167961935E-4</v>
      </c>
      <c r="Z40" s="12">
        <v>2.0752657581276163E-4</v>
      </c>
      <c r="AA40" s="12">
        <v>1.9470697044893019E-6</v>
      </c>
      <c r="AB40" s="12">
        <v>3.5668577534808542E-5</v>
      </c>
      <c r="AC40" s="12">
        <v>8.3384289175510862E-5</v>
      </c>
      <c r="AD40" s="12">
        <v>2.9150442049988409E-4</v>
      </c>
      <c r="AE40" s="12">
        <v>1.2168141326084925E-4</v>
      </c>
      <c r="AF40" s="12">
        <v>7.1186432942979216E-5</v>
      </c>
      <c r="AG40" s="12">
        <v>1.7208787180068689E-3</v>
      </c>
      <c r="AH40" s="12">
        <v>7.5851727680080082E-4</v>
      </c>
      <c r="AI40" s="12">
        <v>1.0156780902396522E-3</v>
      </c>
      <c r="AJ40" s="12">
        <v>4.7149919486388137E-5</v>
      </c>
      <c r="AK40" s="12">
        <v>1.8439800439108286E-5</v>
      </c>
      <c r="AL40" s="12">
        <v>2.8821482837825002E-4</v>
      </c>
      <c r="AM40" s="12">
        <v>1.0000179309239938</v>
      </c>
      <c r="AN40" s="12">
        <v>3.0053185231591514E-5</v>
      </c>
      <c r="AO40" s="12">
        <v>2.3520448432948565E-4</v>
      </c>
      <c r="AP40" s="12">
        <v>3.5797653136646838E-2</v>
      </c>
      <c r="AQ40" s="12">
        <v>2.7466772872885584E-2</v>
      </c>
      <c r="AR40" s="12">
        <v>7.4603806160576137E-3</v>
      </c>
      <c r="AS40" s="12">
        <v>5.4613216130183356E-3</v>
      </c>
      <c r="AT40" s="12">
        <v>2.6662366842749156E-3</v>
      </c>
      <c r="AU40" s="12">
        <v>2.3892548206552042E-4</v>
      </c>
      <c r="AV40" s="12">
        <v>2.3151856525934714E-3</v>
      </c>
      <c r="AW40" s="12">
        <v>4.942255762914443E-3</v>
      </c>
      <c r="AX40" s="12">
        <v>6.9984438381566899E-3</v>
      </c>
      <c r="AY40" s="12">
        <v>4.0280341925002768E-4</v>
      </c>
      <c r="AZ40" s="12">
        <v>4.1212642245611339E-3</v>
      </c>
      <c r="BA40" s="12">
        <v>3.2218575305395804E-3</v>
      </c>
      <c r="BB40" s="12">
        <v>8.5996897643560231E-4</v>
      </c>
      <c r="BC40" s="12">
        <v>0</v>
      </c>
      <c r="BD40" s="12">
        <v>2.1764098939553809E-3</v>
      </c>
      <c r="BE40" s="12">
        <v>3.1027407233403114E-3</v>
      </c>
      <c r="BF40" s="12">
        <v>1.3308297492476751E-2</v>
      </c>
      <c r="BG40" s="12">
        <v>8.0083142709792702E-4</v>
      </c>
      <c r="BH40" s="12">
        <v>1.5474310840017406E-3</v>
      </c>
      <c r="BI40" s="12">
        <v>2.8752685018438324E-5</v>
      </c>
      <c r="BJ40" s="12">
        <v>1.0569252873017375E-3</v>
      </c>
      <c r="BK40" s="12">
        <v>2.1228986170121387E-3</v>
      </c>
      <c r="BL40" s="12">
        <v>5.8801114903196769E-4</v>
      </c>
      <c r="BM40" s="12">
        <v>7.7944663873873957E-4</v>
      </c>
      <c r="BN40" s="12">
        <v>6.411069230132916E-5</v>
      </c>
      <c r="BO40" s="12">
        <v>1.4991644297034562E-4</v>
      </c>
      <c r="BP40" s="12">
        <v>1.6236093275735617E-4</v>
      </c>
      <c r="BQ40" s="12">
        <v>4.4743782924079038E-5</v>
      </c>
      <c r="BR40" s="12">
        <v>5.87233675567321E-5</v>
      </c>
      <c r="BS40" s="12">
        <v>3.3275695090238964E-5</v>
      </c>
      <c r="BT40" s="12">
        <v>2.2047474783878155E-5</v>
      </c>
      <c r="BU40" s="12">
        <v>5.7504265439026794E-5</v>
      </c>
      <c r="BV40" s="12">
        <v>4.1377327608966533E-5</v>
      </c>
      <c r="BW40" s="12">
        <v>7.064459468695926E-5</v>
      </c>
      <c r="BX40" s="12">
        <v>3.4700012921293846E-5</v>
      </c>
      <c r="BY40" s="12">
        <v>1.1111410949380861E-4</v>
      </c>
      <c r="BZ40" s="12">
        <v>6.6803691478478701E-5</v>
      </c>
      <c r="CA40" s="12">
        <v>5.3091433222323802E-5</v>
      </c>
      <c r="CB40" s="12">
        <v>3.5634601774883042E-5</v>
      </c>
      <c r="CC40" s="12">
        <v>8.4671634985053324E-5</v>
      </c>
      <c r="CD40" s="12">
        <v>1.2529692058205324E-4</v>
      </c>
      <c r="CE40" s="12">
        <v>1.168411362683968E-5</v>
      </c>
      <c r="CF40" s="12">
        <v>5.6582320741278942E-5</v>
      </c>
      <c r="CG40" s="12">
        <v>2.8630901003163468E-5</v>
      </c>
      <c r="CH40" s="12">
        <v>2.9819992856821559E-5</v>
      </c>
      <c r="CI40" s="12">
        <v>4.9707054722808049E-5</v>
      </c>
      <c r="CJ40" s="12">
        <v>2.8853430118608552E-5</v>
      </c>
      <c r="CK40" s="12">
        <v>8.7644357950080685E-5</v>
      </c>
      <c r="CL40" s="12">
        <v>4.2908162050688213E-5</v>
      </c>
      <c r="CM40" s="12">
        <v>4.5026628917141136E-5</v>
      </c>
      <c r="CN40" s="12">
        <v>3.4431366332903875E-5</v>
      </c>
      <c r="CO40" s="12">
        <v>3.3016118915775302E-5</v>
      </c>
      <c r="CP40" s="12">
        <v>6.8916444788585102E-5</v>
      </c>
      <c r="CQ40" s="12">
        <v>3.9992191347795376E-5</v>
      </c>
      <c r="CR40" s="12">
        <v>1.2956736485338722E-4</v>
      </c>
      <c r="CS40" s="12">
        <v>7.3312889026696084E-5</v>
      </c>
      <c r="CT40" s="12">
        <v>1.5584879758190345E-5</v>
      </c>
      <c r="CU40" s="12">
        <v>3.806256093726012E-4</v>
      </c>
      <c r="CV40" s="12">
        <v>2.4552770927894701E-5</v>
      </c>
      <c r="CW40" s="12">
        <v>6.2857812199434591E-5</v>
      </c>
      <c r="CX40" s="12">
        <v>7.5258290055126215E-5</v>
      </c>
      <c r="CY40" s="12">
        <v>7.149648841727713E-5</v>
      </c>
      <c r="CZ40" s="12">
        <v>5.8385600598717099E-5</v>
      </c>
      <c r="DA40" s="12">
        <v>1.2687545717951206E-5</v>
      </c>
      <c r="DB40" s="12">
        <v>9.5401217885831288E-5</v>
      </c>
      <c r="DC40" s="12">
        <v>3.9554761887225504E-5</v>
      </c>
      <c r="DD40" s="12">
        <v>2.2773204181297232E-4</v>
      </c>
      <c r="DE40" s="23">
        <v>1.1564057882480454</v>
      </c>
      <c r="DF40" s="20">
        <v>0.92019048825196914</v>
      </c>
      <c r="DG40" s="1"/>
      <c r="DH40" s="1"/>
      <c r="DI40" s="1"/>
      <c r="DJ40" s="1"/>
      <c r="DK40" s="1"/>
      <c r="DL40" s="1"/>
      <c r="DM40" s="1"/>
      <c r="DN40" s="1"/>
    </row>
    <row r="41" spans="1:118" x14ac:dyDescent="0.15">
      <c r="A41" s="8" t="s">
        <v>61</v>
      </c>
      <c r="B41" s="9" t="s">
        <v>65</v>
      </c>
      <c r="C41" s="17">
        <v>2.8012102758011429E-6</v>
      </c>
      <c r="D41" s="12">
        <v>8.3711278033199338E-7</v>
      </c>
      <c r="E41" s="12">
        <v>1.3433997113123265E-6</v>
      </c>
      <c r="F41" s="12">
        <v>8.0573039217163026E-7</v>
      </c>
      <c r="G41" s="12">
        <v>1.3447485740003979E-6</v>
      </c>
      <c r="H41" s="12">
        <v>0</v>
      </c>
      <c r="I41" s="12">
        <v>3.4431239269160774E-6</v>
      </c>
      <c r="J41" s="12">
        <v>3.2715288232706092E-6</v>
      </c>
      <c r="K41" s="12">
        <v>1.5710214221865321E-5</v>
      </c>
      <c r="L41" s="12">
        <v>1.3030297882393229E-6</v>
      </c>
      <c r="M41" s="12">
        <v>9.9431289945372595E-7</v>
      </c>
      <c r="N41" s="12">
        <v>1.2224708630967348E-6</v>
      </c>
      <c r="O41" s="12">
        <v>4.2372575508119569E-6</v>
      </c>
      <c r="P41" s="12">
        <v>2.8425226604365378E-5</v>
      </c>
      <c r="Q41" s="12">
        <v>2.2044518839503442E-6</v>
      </c>
      <c r="R41" s="12">
        <v>1.4055124459264591E-6</v>
      </c>
      <c r="S41" s="12">
        <v>-1.4834441783631285E-5</v>
      </c>
      <c r="T41" s="12">
        <v>1.0360604792020068E-5</v>
      </c>
      <c r="U41" s="12">
        <v>1.0192175760537683E-3</v>
      </c>
      <c r="V41" s="12">
        <v>0</v>
      </c>
      <c r="W41" s="12">
        <v>3.7778219360361374E-5</v>
      </c>
      <c r="X41" s="12">
        <v>4.0524501088710459E-6</v>
      </c>
      <c r="Y41" s="12">
        <v>1.9523567186986464E-5</v>
      </c>
      <c r="Z41" s="12">
        <v>2.4686253362171982E-4</v>
      </c>
      <c r="AA41" s="12">
        <v>7.1623863586252162E-8</v>
      </c>
      <c r="AB41" s="12">
        <v>1.989289049121607E-6</v>
      </c>
      <c r="AC41" s="12">
        <v>1.6490136857848015E-5</v>
      </c>
      <c r="AD41" s="12">
        <v>1.426904059116293E-5</v>
      </c>
      <c r="AE41" s="12">
        <v>3.441541798567312E-6</v>
      </c>
      <c r="AF41" s="12">
        <v>1.4645356974766989E-4</v>
      </c>
      <c r="AG41" s="12">
        <v>5.4463824872682178E-6</v>
      </c>
      <c r="AH41" s="12">
        <v>5.8651933397666195E-4</v>
      </c>
      <c r="AI41" s="12">
        <v>1.5006005819210243E-4</v>
      </c>
      <c r="AJ41" s="12">
        <v>2.9057381565568961E-4</v>
      </c>
      <c r="AK41" s="12">
        <v>1.9334789467752728E-4</v>
      </c>
      <c r="AL41" s="12">
        <v>3.5681557751742942E-6</v>
      </c>
      <c r="AM41" s="12">
        <v>-5.7615358030189255E-6</v>
      </c>
      <c r="AN41" s="12">
        <v>1.0021868326775829</v>
      </c>
      <c r="AO41" s="12">
        <v>1.0896936841510824E-2</v>
      </c>
      <c r="AP41" s="12">
        <v>4.3178322626136641E-5</v>
      </c>
      <c r="AQ41" s="12">
        <v>5.2967767726512852E-4</v>
      </c>
      <c r="AR41" s="12">
        <v>2.2060723794266816E-5</v>
      </c>
      <c r="AS41" s="12">
        <v>5.0461806713926519E-5</v>
      </c>
      <c r="AT41" s="12">
        <v>8.0996872022200161E-4</v>
      </c>
      <c r="AU41" s="12">
        <v>1.1585499750148196E-6</v>
      </c>
      <c r="AV41" s="12">
        <v>4.6540372384427611E-4</v>
      </c>
      <c r="AW41" s="12">
        <v>2.3315813613840878E-4</v>
      </c>
      <c r="AX41" s="12">
        <v>4.147968981274392E-5</v>
      </c>
      <c r="AY41" s="12">
        <v>5.5495602621451373E-5</v>
      </c>
      <c r="AZ41" s="12">
        <v>2.7683463436157566E-3</v>
      </c>
      <c r="BA41" s="12">
        <v>8.69778558037281E-5</v>
      </c>
      <c r="BB41" s="12">
        <v>2.3900357981628839E-5</v>
      </c>
      <c r="BC41" s="12">
        <v>0</v>
      </c>
      <c r="BD41" s="12">
        <v>2.4678120181861492E-5</v>
      </c>
      <c r="BE41" s="12">
        <v>2.0944642487606401E-4</v>
      </c>
      <c r="BF41" s="12">
        <v>1.0467731018701258E-4</v>
      </c>
      <c r="BG41" s="12">
        <v>1.2012267376625714E-5</v>
      </c>
      <c r="BH41" s="12">
        <v>3.0961202053186404E-4</v>
      </c>
      <c r="BI41" s="12">
        <v>8.1358356420101206E-7</v>
      </c>
      <c r="BJ41" s="12">
        <v>1.3252703703375977E-5</v>
      </c>
      <c r="BK41" s="12">
        <v>2.5840840003259001E-5</v>
      </c>
      <c r="BL41" s="12">
        <v>5.8069884654730065E-6</v>
      </c>
      <c r="BM41" s="12">
        <v>1.4879344354085144E-5</v>
      </c>
      <c r="BN41" s="12">
        <v>1.4639748565155421E-6</v>
      </c>
      <c r="BO41" s="12">
        <v>2.1196411065544032E-6</v>
      </c>
      <c r="BP41" s="12">
        <v>4.4781169335274574E-6</v>
      </c>
      <c r="BQ41" s="12">
        <v>2.0669328714077697E-6</v>
      </c>
      <c r="BR41" s="12">
        <v>1.1725360575689857E-6</v>
      </c>
      <c r="BS41" s="12">
        <v>3.6238312991815578E-7</v>
      </c>
      <c r="BT41" s="12">
        <v>4.018099351009523E-7</v>
      </c>
      <c r="BU41" s="12">
        <v>7.23337428588478E-7</v>
      </c>
      <c r="BV41" s="12">
        <v>5.3081535875055693E-7</v>
      </c>
      <c r="BW41" s="12">
        <v>1.1976291372774206E-6</v>
      </c>
      <c r="BX41" s="12">
        <v>7.6483694634047807E-7</v>
      </c>
      <c r="BY41" s="12">
        <v>2.5554705914713477E-6</v>
      </c>
      <c r="BZ41" s="12">
        <v>1.1121934995628493E-6</v>
      </c>
      <c r="CA41" s="12">
        <v>9.3916145474870214E-7</v>
      </c>
      <c r="CB41" s="12">
        <v>7.4160047401382289E-7</v>
      </c>
      <c r="CC41" s="12">
        <v>1.5089025508669986E-6</v>
      </c>
      <c r="CD41" s="12">
        <v>2.0148757476532871E-6</v>
      </c>
      <c r="CE41" s="12">
        <v>1.9176117104639356E-7</v>
      </c>
      <c r="CF41" s="12">
        <v>7.4620803978818628E-7</v>
      </c>
      <c r="CG41" s="12">
        <v>1.440792604256517E-6</v>
      </c>
      <c r="CH41" s="12">
        <v>6.2832261406070321E-7</v>
      </c>
      <c r="CI41" s="12">
        <v>6.5377956560372324E-7</v>
      </c>
      <c r="CJ41" s="12">
        <v>9.3287236766715134E-6</v>
      </c>
      <c r="CK41" s="12">
        <v>2.0038640693592665E-6</v>
      </c>
      <c r="CL41" s="12">
        <v>9.004149801400135E-7</v>
      </c>
      <c r="CM41" s="12">
        <v>3.0819693411845824E-6</v>
      </c>
      <c r="CN41" s="12">
        <v>3.6742080437455228E-6</v>
      </c>
      <c r="CO41" s="12">
        <v>5.7441986466282396E-6</v>
      </c>
      <c r="CP41" s="12">
        <v>1.3397394702530012E-6</v>
      </c>
      <c r="CQ41" s="12">
        <v>1.1952361562857818E-6</v>
      </c>
      <c r="CR41" s="12">
        <v>1.3380378240434097E-6</v>
      </c>
      <c r="CS41" s="12">
        <v>2.0596061248302701E-6</v>
      </c>
      <c r="CT41" s="12">
        <v>1.0781869090209962E-6</v>
      </c>
      <c r="CU41" s="12">
        <v>1.2790117587650162E-5</v>
      </c>
      <c r="CV41" s="12">
        <v>4.7763745078362469E-7</v>
      </c>
      <c r="CW41" s="12">
        <v>2.1034093090525434E-6</v>
      </c>
      <c r="CX41" s="12">
        <v>1.8128578917440209E-6</v>
      </c>
      <c r="CY41" s="12">
        <v>2.9599401753735949E-6</v>
      </c>
      <c r="CZ41" s="12">
        <v>1.4484896682533056E-6</v>
      </c>
      <c r="DA41" s="12">
        <v>1.979627499878842E-6</v>
      </c>
      <c r="DB41" s="12">
        <v>2.3532771338610034E-6</v>
      </c>
      <c r="DC41" s="12">
        <v>5.9122821110790995E-6</v>
      </c>
      <c r="DD41" s="12">
        <v>2.1711552843250026E-5</v>
      </c>
      <c r="DE41" s="23">
        <v>1.0218479442386907</v>
      </c>
      <c r="DF41" s="20">
        <v>0.81311834330474786</v>
      </c>
      <c r="DG41" s="1"/>
      <c r="DH41" s="1"/>
      <c r="DI41" s="1"/>
      <c r="DJ41" s="1"/>
      <c r="DK41" s="1"/>
      <c r="DL41" s="1"/>
      <c r="DM41" s="1"/>
      <c r="DN41" s="1"/>
    </row>
    <row r="42" spans="1:118" x14ac:dyDescent="0.15">
      <c r="A42" s="8" t="s">
        <v>62</v>
      </c>
      <c r="B42" s="9" t="s">
        <v>67</v>
      </c>
      <c r="C42" s="17">
        <v>1.8484199941204077E-5</v>
      </c>
      <c r="D42" s="12">
        <v>8.8069640329759214E-6</v>
      </c>
      <c r="E42" s="12">
        <v>2.0209198231303255E-5</v>
      </c>
      <c r="F42" s="12">
        <v>8.4117409084583118E-6</v>
      </c>
      <c r="G42" s="12">
        <v>1.1294076749882634E-5</v>
      </c>
      <c r="H42" s="12">
        <v>0</v>
      </c>
      <c r="I42" s="12">
        <v>3.823486433230015E-5</v>
      </c>
      <c r="J42" s="12">
        <v>1.1457031519161727E-4</v>
      </c>
      <c r="K42" s="12">
        <v>2.3082668543642911E-4</v>
      </c>
      <c r="L42" s="12">
        <v>1.3945272500064152E-5</v>
      </c>
      <c r="M42" s="12">
        <v>9.3336009447872069E-6</v>
      </c>
      <c r="N42" s="12">
        <v>6.8949919031569916E-6</v>
      </c>
      <c r="O42" s="12">
        <v>6.9752090386600201E-5</v>
      </c>
      <c r="P42" s="12">
        <v>1.0944860538750262E-3</v>
      </c>
      <c r="Q42" s="12">
        <v>1.8434979243761223E-5</v>
      </c>
      <c r="R42" s="12">
        <v>1.7874124851670298E-5</v>
      </c>
      <c r="S42" s="12">
        <v>1.4053603720596796E-4</v>
      </c>
      <c r="T42" s="12">
        <v>1.1548007447570704E-5</v>
      </c>
      <c r="U42" s="12">
        <v>1.9847516547162703E-4</v>
      </c>
      <c r="V42" s="12">
        <v>0</v>
      </c>
      <c r="W42" s="12">
        <v>2.0916070501378645E-5</v>
      </c>
      <c r="X42" s="12">
        <v>1.0712457733623206E-5</v>
      </c>
      <c r="Y42" s="12">
        <v>2.0986587186502671E-4</v>
      </c>
      <c r="Z42" s="12">
        <v>1.2318126570499277E-4</v>
      </c>
      <c r="AA42" s="12">
        <v>9.5053994353373292E-7</v>
      </c>
      <c r="AB42" s="12">
        <v>1.0772655492075042E-5</v>
      </c>
      <c r="AC42" s="12">
        <v>1.5672616471414355E-4</v>
      </c>
      <c r="AD42" s="12">
        <v>1.7597305874757869E-4</v>
      </c>
      <c r="AE42" s="12">
        <v>6.5013875672972307E-5</v>
      </c>
      <c r="AF42" s="12">
        <v>7.6225718361872357E-5</v>
      </c>
      <c r="AG42" s="12">
        <v>4.1537847428469694E-5</v>
      </c>
      <c r="AH42" s="12">
        <v>1.5184073153766081E-4</v>
      </c>
      <c r="AI42" s="12">
        <v>2.2346831851763408E-4</v>
      </c>
      <c r="AJ42" s="12">
        <v>1.9956431133762405E-5</v>
      </c>
      <c r="AK42" s="12">
        <v>6.0461667829459984E-6</v>
      </c>
      <c r="AL42" s="12">
        <v>2.6130432889949905E-5</v>
      </c>
      <c r="AM42" s="12">
        <v>5.3121069361918488E-6</v>
      </c>
      <c r="AN42" s="12">
        <v>5.1174051099898952E-5</v>
      </c>
      <c r="AO42" s="12">
        <v>1.0024547367207384</v>
      </c>
      <c r="AP42" s="12">
        <v>2.0273943179402254E-3</v>
      </c>
      <c r="AQ42" s="12">
        <v>2.0900528165030074E-3</v>
      </c>
      <c r="AR42" s="12">
        <v>1.8379444804496278E-3</v>
      </c>
      <c r="AS42" s="12">
        <v>9.5544021132395747E-4</v>
      </c>
      <c r="AT42" s="12">
        <v>1.6721414358108432E-3</v>
      </c>
      <c r="AU42" s="12">
        <v>8.6842574048070543E-4</v>
      </c>
      <c r="AV42" s="12">
        <v>3.3012683395151183E-3</v>
      </c>
      <c r="AW42" s="12">
        <v>3.7472375989896418E-3</v>
      </c>
      <c r="AX42" s="12">
        <v>1.7566089308888447E-3</v>
      </c>
      <c r="AY42" s="12">
        <v>1.71239502203122E-3</v>
      </c>
      <c r="AZ42" s="12">
        <v>3.6472069379401761E-3</v>
      </c>
      <c r="BA42" s="12">
        <v>3.7356208016514976E-3</v>
      </c>
      <c r="BB42" s="12">
        <v>1.3365329089018686E-3</v>
      </c>
      <c r="BC42" s="12">
        <v>0</v>
      </c>
      <c r="BD42" s="12">
        <v>8.8851610949866318E-4</v>
      </c>
      <c r="BE42" s="12">
        <v>2.7377588652082157E-3</v>
      </c>
      <c r="BF42" s="12">
        <v>1.6846961790071534E-3</v>
      </c>
      <c r="BG42" s="12">
        <v>1.3240695890106926E-3</v>
      </c>
      <c r="BH42" s="12">
        <v>9.9767419585060379E-4</v>
      </c>
      <c r="BI42" s="12">
        <v>9.1615320185833772E-6</v>
      </c>
      <c r="BJ42" s="12">
        <v>4.3927099449584528E-4</v>
      </c>
      <c r="BK42" s="12">
        <v>6.5847530082323085E-4</v>
      </c>
      <c r="BL42" s="12">
        <v>2.466823930242173E-4</v>
      </c>
      <c r="BM42" s="12">
        <v>1.0762796086276481E-3</v>
      </c>
      <c r="BN42" s="12">
        <v>5.8266879125787237E-5</v>
      </c>
      <c r="BO42" s="12">
        <v>4.1566017878185513E-5</v>
      </c>
      <c r="BP42" s="12">
        <v>6.3172089849945488E-5</v>
      </c>
      <c r="BQ42" s="12">
        <v>1.4236666162450889E-5</v>
      </c>
      <c r="BR42" s="12">
        <v>1.2346898154837936E-5</v>
      </c>
      <c r="BS42" s="12">
        <v>8.106059602685126E-6</v>
      </c>
      <c r="BT42" s="12">
        <v>7.0214423045498366E-6</v>
      </c>
      <c r="BU42" s="12">
        <v>1.4869884212425268E-5</v>
      </c>
      <c r="BV42" s="12">
        <v>1.1426527280689091E-5</v>
      </c>
      <c r="BW42" s="12">
        <v>3.5330585820600358E-5</v>
      </c>
      <c r="BX42" s="12">
        <v>8.2026418789669827E-6</v>
      </c>
      <c r="BY42" s="12">
        <v>4.6074756084611491E-5</v>
      </c>
      <c r="BZ42" s="12">
        <v>1.8835848236520233E-5</v>
      </c>
      <c r="CA42" s="12">
        <v>3.8589631460806759E-5</v>
      </c>
      <c r="CB42" s="12">
        <v>8.1064992877311257E-6</v>
      </c>
      <c r="CC42" s="12">
        <v>1.836216760303101E-5</v>
      </c>
      <c r="CD42" s="12">
        <v>2.6711043218540324E-5</v>
      </c>
      <c r="CE42" s="12">
        <v>4.2057626066649096E-6</v>
      </c>
      <c r="CF42" s="12">
        <v>1.2385863564836089E-5</v>
      </c>
      <c r="CG42" s="12">
        <v>1.4241738438473717E-5</v>
      </c>
      <c r="CH42" s="12">
        <v>7.861632955040099E-6</v>
      </c>
      <c r="CI42" s="12">
        <v>1.1983505067350034E-5</v>
      </c>
      <c r="CJ42" s="12">
        <v>6.8729200632038E-5</v>
      </c>
      <c r="CK42" s="12">
        <v>2.8876992962424889E-5</v>
      </c>
      <c r="CL42" s="12">
        <v>1.2122036035492914E-5</v>
      </c>
      <c r="CM42" s="12">
        <v>1.8584642937777972E-5</v>
      </c>
      <c r="CN42" s="12">
        <v>1.6357220698105722E-4</v>
      </c>
      <c r="CO42" s="12">
        <v>1.3256019800731518E-5</v>
      </c>
      <c r="CP42" s="12">
        <v>2.3334577116409831E-5</v>
      </c>
      <c r="CQ42" s="12">
        <v>3.5848729477710577E-5</v>
      </c>
      <c r="CR42" s="12">
        <v>3.1192555296639199E-5</v>
      </c>
      <c r="CS42" s="12">
        <v>2.6699109399037707E-5</v>
      </c>
      <c r="CT42" s="12">
        <v>1.1996685289475131E-5</v>
      </c>
      <c r="CU42" s="12">
        <v>2.2783488520904067E-4</v>
      </c>
      <c r="CV42" s="12">
        <v>8.044615029212996E-6</v>
      </c>
      <c r="CW42" s="12">
        <v>6.6445639561444079E-5</v>
      </c>
      <c r="CX42" s="12">
        <v>3.7784869543935299E-5</v>
      </c>
      <c r="CY42" s="12">
        <v>5.8792622261628694E-5</v>
      </c>
      <c r="CZ42" s="12">
        <v>1.4675868285813699E-5</v>
      </c>
      <c r="DA42" s="12">
        <v>5.8109399730536322E-6</v>
      </c>
      <c r="DB42" s="12">
        <v>3.6491427013606678E-5</v>
      </c>
      <c r="DC42" s="12">
        <v>8.2401730633407494E-5</v>
      </c>
      <c r="DD42" s="12">
        <v>9.5378504627038446E-5</v>
      </c>
      <c r="DE42" s="23">
        <v>1.046163291163309</v>
      </c>
      <c r="DF42" s="20">
        <v>0.83246687232973504</v>
      </c>
      <c r="DG42" s="1"/>
      <c r="DH42" s="1"/>
      <c r="DI42" s="1"/>
      <c r="DJ42" s="1"/>
      <c r="DK42" s="1"/>
      <c r="DL42" s="1"/>
      <c r="DM42" s="1"/>
      <c r="DN42" s="1"/>
    </row>
    <row r="43" spans="1:118" x14ac:dyDescent="0.15">
      <c r="A43" s="8" t="s">
        <v>64</v>
      </c>
      <c r="B43" s="9" t="s">
        <v>287</v>
      </c>
      <c r="C43" s="17">
        <v>1.715425689977707E-4</v>
      </c>
      <c r="D43" s="12">
        <v>1.3075756031212239E-4</v>
      </c>
      <c r="E43" s="12">
        <v>2.4594307841904121E-4</v>
      </c>
      <c r="F43" s="12">
        <v>5.0592036133748113E-5</v>
      </c>
      <c r="G43" s="12">
        <v>1.3724448113792786E-4</v>
      </c>
      <c r="H43" s="12">
        <v>0</v>
      </c>
      <c r="I43" s="12">
        <v>2.7711923924214659E-4</v>
      </c>
      <c r="J43" s="12">
        <v>6.9600191729570748E-5</v>
      </c>
      <c r="K43" s="12">
        <v>5.7041984987402681E-5</v>
      </c>
      <c r="L43" s="12">
        <v>1.0106381132148461E-4</v>
      </c>
      <c r="M43" s="12">
        <v>1.6151495531779836E-4</v>
      </c>
      <c r="N43" s="12">
        <v>6.4658136320331518E-5</v>
      </c>
      <c r="O43" s="12">
        <v>1.5054438296606754E-4</v>
      </c>
      <c r="P43" s="12">
        <v>4.8154269146257969E-4</v>
      </c>
      <c r="Q43" s="12">
        <v>3.5475058015792596E-4</v>
      </c>
      <c r="R43" s="12">
        <v>1.6212080305496354E-4</v>
      </c>
      <c r="S43" s="12">
        <v>8.9347136268613388E-5</v>
      </c>
      <c r="T43" s="12">
        <v>1.2941065069897151E-4</v>
      </c>
      <c r="U43" s="12">
        <v>1.979554388802204E-4</v>
      </c>
      <c r="V43" s="12">
        <v>0</v>
      </c>
      <c r="W43" s="12">
        <v>2.0828355957164138E-4</v>
      </c>
      <c r="X43" s="12">
        <v>2.1843177463401177E-4</v>
      </c>
      <c r="Y43" s="12">
        <v>1.0116875205326236E-4</v>
      </c>
      <c r="Z43" s="12">
        <v>1.0372774696779262E-4</v>
      </c>
      <c r="AA43" s="12">
        <v>6.1639450343489759E-6</v>
      </c>
      <c r="AB43" s="12">
        <v>1.8686464536888015E-4</v>
      </c>
      <c r="AC43" s="12">
        <v>1.6067864329219399E-4</v>
      </c>
      <c r="AD43" s="12">
        <v>1.2724239094178273E-4</v>
      </c>
      <c r="AE43" s="12">
        <v>7.6317025103984546E-5</v>
      </c>
      <c r="AF43" s="12">
        <v>1.4489748742307717E-4</v>
      </c>
      <c r="AG43" s="12">
        <v>3.3565935567888026E-4</v>
      </c>
      <c r="AH43" s="12">
        <v>1.8081528963483117E-4</v>
      </c>
      <c r="AI43" s="12">
        <v>2.5546502375978523E-4</v>
      </c>
      <c r="AJ43" s="12">
        <v>3.7271247692552878E-4</v>
      </c>
      <c r="AK43" s="12">
        <v>1.0497707774002806E-4</v>
      </c>
      <c r="AL43" s="12">
        <v>1.8753946355170385E-4</v>
      </c>
      <c r="AM43" s="12">
        <v>1.0114200388949048E-4</v>
      </c>
      <c r="AN43" s="12">
        <v>1.301654293345179E-4</v>
      </c>
      <c r="AO43" s="12">
        <v>1.0180671106518355E-4</v>
      </c>
      <c r="AP43" s="12">
        <v>1.0070884162884617</v>
      </c>
      <c r="AQ43" s="12">
        <v>4.456551098581569E-4</v>
      </c>
      <c r="AR43" s="12">
        <v>1.7802265281091355E-4</v>
      </c>
      <c r="AS43" s="12">
        <v>9.8689237335263682E-5</v>
      </c>
      <c r="AT43" s="12">
        <v>8.5840083355563017E-5</v>
      </c>
      <c r="AU43" s="12">
        <v>9.5553010829482383E-5</v>
      </c>
      <c r="AV43" s="12">
        <v>1.7412674407742468E-4</v>
      </c>
      <c r="AW43" s="12">
        <v>7.5509757603659113E-5</v>
      </c>
      <c r="AX43" s="12">
        <v>5.152868950389987E-5</v>
      </c>
      <c r="AY43" s="12">
        <v>6.3695293532837515E-5</v>
      </c>
      <c r="AZ43" s="12">
        <v>7.4027739248291096E-5</v>
      </c>
      <c r="BA43" s="12">
        <v>1.3174249818899414E-4</v>
      </c>
      <c r="BB43" s="12">
        <v>8.4427241961584202E-5</v>
      </c>
      <c r="BC43" s="12">
        <v>0</v>
      </c>
      <c r="BD43" s="12">
        <v>4.4347619957276847E-5</v>
      </c>
      <c r="BE43" s="12">
        <v>4.3757698138068082E-5</v>
      </c>
      <c r="BF43" s="12">
        <v>2.8637979269355513E-3</v>
      </c>
      <c r="BG43" s="12">
        <v>2.0179667981072211E-4</v>
      </c>
      <c r="BH43" s="12">
        <v>2.227590996287681E-3</v>
      </c>
      <c r="BI43" s="12">
        <v>7.1216651925446803E-5</v>
      </c>
      <c r="BJ43" s="12">
        <v>1.8288131205066813E-2</v>
      </c>
      <c r="BK43" s="12">
        <v>2.3754118347447839E-2</v>
      </c>
      <c r="BL43" s="12">
        <v>8.0305191913609165E-3</v>
      </c>
      <c r="BM43" s="12">
        <v>1.7494118617573082E-2</v>
      </c>
      <c r="BN43" s="12">
        <v>4.7917870844679409E-4</v>
      </c>
      <c r="BO43" s="12">
        <v>1.3299405331135042E-3</v>
      </c>
      <c r="BP43" s="12">
        <v>1.2894567984752644E-3</v>
      </c>
      <c r="BQ43" s="12">
        <v>1.4207001654603725E-4</v>
      </c>
      <c r="BR43" s="12">
        <v>1.5038492689838467E-4</v>
      </c>
      <c r="BS43" s="12">
        <v>1.219093956924787E-4</v>
      </c>
      <c r="BT43" s="12">
        <v>1.5391024902675277E-4</v>
      </c>
      <c r="BU43" s="12">
        <v>4.6084638694907218E-4</v>
      </c>
      <c r="BV43" s="12">
        <v>3.8706697300313177E-4</v>
      </c>
      <c r="BW43" s="12">
        <v>5.2758383858317976E-4</v>
      </c>
      <c r="BX43" s="12">
        <v>4.3888585236539823E-5</v>
      </c>
      <c r="BY43" s="12">
        <v>5.689461193262021E-4</v>
      </c>
      <c r="BZ43" s="12">
        <v>2.4030301711487387E-4</v>
      </c>
      <c r="CA43" s="12">
        <v>1.448810022695964E-4</v>
      </c>
      <c r="CB43" s="12">
        <v>1.1808335053401326E-4</v>
      </c>
      <c r="CC43" s="12">
        <v>3.5887575468621118E-4</v>
      </c>
      <c r="CD43" s="12">
        <v>5.5839168379835636E-4</v>
      </c>
      <c r="CE43" s="12">
        <v>6.4710816666698279E-5</v>
      </c>
      <c r="CF43" s="12">
        <v>2.1845002142444932E-4</v>
      </c>
      <c r="CG43" s="12">
        <v>1.5533019305214815E-4</v>
      </c>
      <c r="CH43" s="12">
        <v>5.4162517455281532E-5</v>
      </c>
      <c r="CI43" s="12">
        <v>2.4862421139713718E-4</v>
      </c>
      <c r="CJ43" s="12">
        <v>8.2082128225594359E-5</v>
      </c>
      <c r="CK43" s="12">
        <v>2.408391601621475E-4</v>
      </c>
      <c r="CL43" s="12">
        <v>2.4301686695130985E-4</v>
      </c>
      <c r="CM43" s="12">
        <v>1.4764847262360419E-4</v>
      </c>
      <c r="CN43" s="12">
        <v>8.9836686749709859E-5</v>
      </c>
      <c r="CO43" s="12">
        <v>1.3727887236766737E-4</v>
      </c>
      <c r="CP43" s="12">
        <v>1.4404787334913117E-4</v>
      </c>
      <c r="CQ43" s="12">
        <v>1.0058184605463369E-4</v>
      </c>
      <c r="CR43" s="12">
        <v>8.1436176607476254E-5</v>
      </c>
      <c r="CS43" s="12">
        <v>1.3556808153497498E-4</v>
      </c>
      <c r="CT43" s="12">
        <v>6.0344251998957675E-5</v>
      </c>
      <c r="CU43" s="12">
        <v>9.3072151325362877E-5</v>
      </c>
      <c r="CV43" s="12">
        <v>5.9958941368780051E-5</v>
      </c>
      <c r="CW43" s="12">
        <v>1.8667161843392233E-4</v>
      </c>
      <c r="CX43" s="12">
        <v>9.853383039842213E-5</v>
      </c>
      <c r="CY43" s="12">
        <v>1.3759107894004933E-4</v>
      </c>
      <c r="CZ43" s="12">
        <v>2.0359024376816602E-4</v>
      </c>
      <c r="DA43" s="12">
        <v>4.6853186581485688E-5</v>
      </c>
      <c r="DB43" s="12">
        <v>1.600750445125519E-4</v>
      </c>
      <c r="DC43" s="12">
        <v>6.7971734359866581E-5</v>
      </c>
      <c r="DD43" s="12">
        <v>4.6606060749299376E-4</v>
      </c>
      <c r="DE43" s="23">
        <v>1.0986034917641541</v>
      </c>
      <c r="DF43" s="20">
        <v>0.87419528141010561</v>
      </c>
      <c r="DG43" s="1"/>
      <c r="DH43" s="1"/>
      <c r="DI43" s="1"/>
      <c r="DJ43" s="1"/>
      <c r="DK43" s="1"/>
      <c r="DL43" s="1"/>
      <c r="DM43" s="1"/>
      <c r="DN43" s="1"/>
    </row>
    <row r="44" spans="1:118" x14ac:dyDescent="0.15">
      <c r="A44" s="8" t="s">
        <v>66</v>
      </c>
      <c r="B44" s="9" t="s">
        <v>70</v>
      </c>
      <c r="C44" s="17">
        <v>2.171653749241846E-3</v>
      </c>
      <c r="D44" s="12">
        <v>6.7359474782309524E-4</v>
      </c>
      <c r="E44" s="12">
        <v>5.5183781023487692E-4</v>
      </c>
      <c r="F44" s="12">
        <v>9.3386328887131451E-4</v>
      </c>
      <c r="G44" s="12">
        <v>9.201761332353187E-4</v>
      </c>
      <c r="H44" s="12">
        <v>0</v>
      </c>
      <c r="I44" s="12">
        <v>4.65064700420978E-3</v>
      </c>
      <c r="J44" s="12">
        <v>2.1442596374921566E-3</v>
      </c>
      <c r="K44" s="12">
        <v>2.5165442723950882E-2</v>
      </c>
      <c r="L44" s="12">
        <v>6.2265371444305282E-4</v>
      </c>
      <c r="M44" s="12">
        <v>4.2419095177501955E-4</v>
      </c>
      <c r="N44" s="12">
        <v>1.0199554660939266E-3</v>
      </c>
      <c r="O44" s="12">
        <v>5.0438872668932553E-3</v>
      </c>
      <c r="P44" s="12">
        <v>3.0988073211978183E-2</v>
      </c>
      <c r="Q44" s="12">
        <v>9.9378110770038594E-4</v>
      </c>
      <c r="R44" s="12">
        <v>6.6403560156032813E-4</v>
      </c>
      <c r="S44" s="12">
        <v>4.6222094569466467E-4</v>
      </c>
      <c r="T44" s="12">
        <v>3.7099902094065432E-4</v>
      </c>
      <c r="U44" s="12">
        <v>8.0384175244798007E-3</v>
      </c>
      <c r="V44" s="12">
        <v>0</v>
      </c>
      <c r="W44" s="12">
        <v>4.8968211410474055E-3</v>
      </c>
      <c r="X44" s="12">
        <v>1.1014929256089011E-3</v>
      </c>
      <c r="Y44" s="12">
        <v>1.3817512466450724E-2</v>
      </c>
      <c r="Z44" s="12">
        <v>5.6261925388606492E-3</v>
      </c>
      <c r="AA44" s="12">
        <v>2.9071484405257805E-5</v>
      </c>
      <c r="AB44" s="12">
        <v>4.7829745765713726E-4</v>
      </c>
      <c r="AC44" s="12">
        <v>1.387452911123459E-3</v>
      </c>
      <c r="AD44" s="12">
        <v>1.0129662818626067E-2</v>
      </c>
      <c r="AE44" s="12">
        <v>4.038023686094341E-3</v>
      </c>
      <c r="AF44" s="12">
        <v>1.7786562232582485E-3</v>
      </c>
      <c r="AG44" s="12">
        <v>6.4181538148834656E-3</v>
      </c>
      <c r="AH44" s="12">
        <v>8.5220679391614408E-3</v>
      </c>
      <c r="AI44" s="12">
        <v>5.5368931833759162E-3</v>
      </c>
      <c r="AJ44" s="12">
        <v>6.539699556038555E-4</v>
      </c>
      <c r="AK44" s="12">
        <v>3.4193125725224258E-4</v>
      </c>
      <c r="AL44" s="12">
        <v>3.8385868165338654E-3</v>
      </c>
      <c r="AM44" s="12">
        <v>3.5693194348873761E-4</v>
      </c>
      <c r="AN44" s="12">
        <v>6.5055766503196348E-4</v>
      </c>
      <c r="AO44" s="12">
        <v>1.5108381767809467E-3</v>
      </c>
      <c r="AP44" s="12">
        <v>1.86942715089474E-2</v>
      </c>
      <c r="AQ44" s="12">
        <v>1.0313093592515741</v>
      </c>
      <c r="AR44" s="12">
        <v>2.0431108481936796E-2</v>
      </c>
      <c r="AS44" s="12">
        <v>1.1680386992054835E-2</v>
      </c>
      <c r="AT44" s="12">
        <v>1.2983636802290815E-2</v>
      </c>
      <c r="AU44" s="12">
        <v>5.1489341219889753E-3</v>
      </c>
      <c r="AV44" s="12">
        <v>1.3374454144568258E-2</v>
      </c>
      <c r="AW44" s="12">
        <v>1.2750446098579546E-2</v>
      </c>
      <c r="AX44" s="12">
        <v>9.8823244335680526E-3</v>
      </c>
      <c r="AY44" s="12">
        <v>1.3586298097380701E-2</v>
      </c>
      <c r="AZ44" s="12">
        <v>7.6301992612519392E-3</v>
      </c>
      <c r="BA44" s="12">
        <v>1.4207271087087572E-2</v>
      </c>
      <c r="BB44" s="12">
        <v>1.79579683196983E-2</v>
      </c>
      <c r="BC44" s="12">
        <v>0</v>
      </c>
      <c r="BD44" s="12">
        <v>4.1228088332486397E-3</v>
      </c>
      <c r="BE44" s="12">
        <v>5.892665355106041E-3</v>
      </c>
      <c r="BF44" s="12">
        <v>1.9575892726251549E-2</v>
      </c>
      <c r="BG44" s="12">
        <v>1.2614791132460168E-3</v>
      </c>
      <c r="BH44" s="12">
        <v>1.1945204597428169E-2</v>
      </c>
      <c r="BI44" s="12">
        <v>5.9908176960107439E-4</v>
      </c>
      <c r="BJ44" s="12">
        <v>8.5635183375651729E-3</v>
      </c>
      <c r="BK44" s="12">
        <v>3.3104425254642161E-2</v>
      </c>
      <c r="BL44" s="12">
        <v>3.7407520092986916E-3</v>
      </c>
      <c r="BM44" s="12">
        <v>3.0486965297595713E-3</v>
      </c>
      <c r="BN44" s="12">
        <v>9.6608651447238993E-4</v>
      </c>
      <c r="BO44" s="12">
        <v>2.8046216033749344E-3</v>
      </c>
      <c r="BP44" s="12">
        <v>2.3477264228348046E-3</v>
      </c>
      <c r="BQ44" s="12">
        <v>4.6733895409001444E-4</v>
      </c>
      <c r="BR44" s="12">
        <v>1.5373073240629084E-3</v>
      </c>
      <c r="BS44" s="12">
        <v>3.1614111921975682E-4</v>
      </c>
      <c r="BT44" s="12">
        <v>2.8262748904019563E-4</v>
      </c>
      <c r="BU44" s="12">
        <v>7.8643132303696131E-4</v>
      </c>
      <c r="BV44" s="12">
        <v>7.2219977710991079E-4</v>
      </c>
      <c r="BW44" s="12">
        <v>1.0421113627283591E-3</v>
      </c>
      <c r="BX44" s="12">
        <v>8.6821172326783237E-4</v>
      </c>
      <c r="BY44" s="12">
        <v>1.4418808739655301E-3</v>
      </c>
      <c r="BZ44" s="12">
        <v>1.1206766112852908E-3</v>
      </c>
      <c r="CA44" s="12">
        <v>7.3362937085008108E-4</v>
      </c>
      <c r="CB44" s="12">
        <v>8.462605233596212E-4</v>
      </c>
      <c r="CC44" s="12">
        <v>1.8348354751035779E-3</v>
      </c>
      <c r="CD44" s="12">
        <v>2.7683804155691069E-3</v>
      </c>
      <c r="CE44" s="12">
        <v>1.6717234202064341E-4</v>
      </c>
      <c r="CF44" s="12">
        <v>7.9753475790560874E-4</v>
      </c>
      <c r="CG44" s="12">
        <v>3.6218650448034798E-4</v>
      </c>
      <c r="CH44" s="12">
        <v>2.9818340261482379E-4</v>
      </c>
      <c r="CI44" s="12">
        <v>5.7587463686273614E-4</v>
      </c>
      <c r="CJ44" s="12">
        <v>4.6043103251731585E-4</v>
      </c>
      <c r="CK44" s="12">
        <v>2.0219621175760626E-3</v>
      </c>
      <c r="CL44" s="12">
        <v>5.6103979054778104E-4</v>
      </c>
      <c r="CM44" s="12">
        <v>4.539484387731738E-4</v>
      </c>
      <c r="CN44" s="12">
        <v>4.7509093585465002E-4</v>
      </c>
      <c r="CO44" s="12">
        <v>4.4269812548964368E-4</v>
      </c>
      <c r="CP44" s="12">
        <v>6.9851985858049098E-4</v>
      </c>
      <c r="CQ44" s="12">
        <v>5.3462445721328463E-4</v>
      </c>
      <c r="CR44" s="12">
        <v>1.5342277853883405E-3</v>
      </c>
      <c r="CS44" s="12">
        <v>9.1661655431722773E-4</v>
      </c>
      <c r="CT44" s="12">
        <v>1.8495356302648935E-4</v>
      </c>
      <c r="CU44" s="12">
        <v>2.6190416501421843E-3</v>
      </c>
      <c r="CV44" s="12">
        <v>2.8086406202769285E-4</v>
      </c>
      <c r="CW44" s="12">
        <v>1.2572200464297876E-3</v>
      </c>
      <c r="CX44" s="12">
        <v>2.009057335124765E-3</v>
      </c>
      <c r="CY44" s="12">
        <v>2.090058693966031E-3</v>
      </c>
      <c r="CZ44" s="12">
        <v>5.4277765868114666E-4</v>
      </c>
      <c r="DA44" s="12">
        <v>1.9063648913840005E-4</v>
      </c>
      <c r="DB44" s="12">
        <v>2.7248677661505126E-3</v>
      </c>
      <c r="DC44" s="12">
        <v>6.6942630176350056E-4</v>
      </c>
      <c r="DD44" s="12">
        <v>2.1272563333277683E-3</v>
      </c>
      <c r="DE44" s="23">
        <v>1.4843267249622294</v>
      </c>
      <c r="DF44" s="20">
        <v>1.1811280673696063</v>
      </c>
      <c r="DG44" s="1"/>
      <c r="DH44" s="1"/>
      <c r="DI44" s="1"/>
      <c r="DJ44" s="1"/>
      <c r="DK44" s="1"/>
      <c r="DL44" s="1"/>
      <c r="DM44" s="1"/>
      <c r="DN44" s="1"/>
    </row>
    <row r="45" spans="1:118" x14ac:dyDescent="0.15">
      <c r="A45" s="8" t="s">
        <v>68</v>
      </c>
      <c r="B45" s="9" t="s">
        <v>288</v>
      </c>
      <c r="C45" s="17">
        <v>7.7904765411844872E-5</v>
      </c>
      <c r="D45" s="12">
        <v>2.4825280924931911E-5</v>
      </c>
      <c r="E45" s="12">
        <v>9.7748217148370669E-5</v>
      </c>
      <c r="F45" s="12">
        <v>3.4356881772878903E-5</v>
      </c>
      <c r="G45" s="12">
        <v>1.5441282241314342E-5</v>
      </c>
      <c r="H45" s="12">
        <v>0</v>
      </c>
      <c r="I45" s="12">
        <v>3.5342990927831447E-4</v>
      </c>
      <c r="J45" s="12">
        <v>2.366558739628819E-5</v>
      </c>
      <c r="K45" s="12">
        <v>1.6319918713011669E-5</v>
      </c>
      <c r="L45" s="12">
        <v>2.0400793104544435E-5</v>
      </c>
      <c r="M45" s="12">
        <v>2.0743650259329758E-5</v>
      </c>
      <c r="N45" s="12">
        <v>1.0535236830968085E-5</v>
      </c>
      <c r="O45" s="12">
        <v>3.8499609384436262E-5</v>
      </c>
      <c r="P45" s="12">
        <v>5.5764321060525595E-5</v>
      </c>
      <c r="Q45" s="12">
        <v>2.5410882040521645E-5</v>
      </c>
      <c r="R45" s="12">
        <v>1.2561156015983799E-5</v>
      </c>
      <c r="S45" s="12">
        <v>1.2624984821123957E-5</v>
      </c>
      <c r="T45" s="12">
        <v>2.7112228495659531E-5</v>
      </c>
      <c r="U45" s="12">
        <v>3.2673983951674902E-5</v>
      </c>
      <c r="V45" s="12">
        <v>0</v>
      </c>
      <c r="W45" s="12">
        <v>2.4682639964647111E-5</v>
      </c>
      <c r="X45" s="12">
        <v>1.3514823988839411E-5</v>
      </c>
      <c r="Y45" s="12">
        <v>2.5258943699898619E-5</v>
      </c>
      <c r="Z45" s="12">
        <v>1.8284286645806009E-5</v>
      </c>
      <c r="AA45" s="12">
        <v>4.3222195002428061E-6</v>
      </c>
      <c r="AB45" s="12">
        <v>2.0923688256076605E-5</v>
      </c>
      <c r="AC45" s="12">
        <v>4.5692387700598624E-5</v>
      </c>
      <c r="AD45" s="12">
        <v>2.8937860679625278E-5</v>
      </c>
      <c r="AE45" s="12">
        <v>1.8945880114415635E-5</v>
      </c>
      <c r="AF45" s="12">
        <v>7.7434192963195714E-4</v>
      </c>
      <c r="AG45" s="12">
        <v>3.5612176641563197E-5</v>
      </c>
      <c r="AH45" s="12">
        <v>2.8521074835394586E-4</v>
      </c>
      <c r="AI45" s="12">
        <v>1.1249212402744613E-4</v>
      </c>
      <c r="AJ45" s="12">
        <v>2.3367078938436173E-5</v>
      </c>
      <c r="AK45" s="12">
        <v>1.0119886304624625E-5</v>
      </c>
      <c r="AL45" s="12">
        <v>7.6502228379476836E-5</v>
      </c>
      <c r="AM45" s="12">
        <v>7.9456605567281812E-6</v>
      </c>
      <c r="AN45" s="12">
        <v>2.2790651262177495E-5</v>
      </c>
      <c r="AO45" s="12">
        <v>1.321925976673761E-5</v>
      </c>
      <c r="AP45" s="12">
        <v>1.0055590321333549E-4</v>
      </c>
      <c r="AQ45" s="12">
        <v>4.9605314528604845E-5</v>
      </c>
      <c r="AR45" s="12">
        <v>1.0085321501835522</v>
      </c>
      <c r="AS45" s="12">
        <v>2.0376497839501677E-3</v>
      </c>
      <c r="AT45" s="12">
        <v>4.8021495972453619E-4</v>
      </c>
      <c r="AU45" s="12">
        <v>1.2063383940515255E-4</v>
      </c>
      <c r="AV45" s="12">
        <v>1.5886351873076968E-4</v>
      </c>
      <c r="AW45" s="12">
        <v>7.7951870838124091E-4</v>
      </c>
      <c r="AX45" s="12">
        <v>1.1359687086217906E-3</v>
      </c>
      <c r="AY45" s="12">
        <v>1.8441731972082575E-4</v>
      </c>
      <c r="AZ45" s="12">
        <v>1.2514251221442189E-5</v>
      </c>
      <c r="BA45" s="12">
        <v>1.2681045809099953E-4</v>
      </c>
      <c r="BB45" s="12">
        <v>7.6476185621088681E-5</v>
      </c>
      <c r="BC45" s="12">
        <v>0</v>
      </c>
      <c r="BD45" s="12">
        <v>1.3735674571162845E-4</v>
      </c>
      <c r="BE45" s="12">
        <v>6.0274026182808758E-4</v>
      </c>
      <c r="BF45" s="12">
        <v>1.9900536884966914E-3</v>
      </c>
      <c r="BG45" s="12">
        <v>1.6512547518695515E-4</v>
      </c>
      <c r="BH45" s="12">
        <v>1.3169306442698073E-4</v>
      </c>
      <c r="BI45" s="12">
        <v>3.4193503784640106E-5</v>
      </c>
      <c r="BJ45" s="12">
        <v>6.5221173130722732E-4</v>
      </c>
      <c r="BK45" s="12">
        <v>7.0268757808966077E-5</v>
      </c>
      <c r="BL45" s="12">
        <v>3.3012341398535715E-4</v>
      </c>
      <c r="BM45" s="12">
        <v>4.809492680517956E-4</v>
      </c>
      <c r="BN45" s="12">
        <v>5.5013143907588472E-5</v>
      </c>
      <c r="BO45" s="12">
        <v>1.4620342552118307E-5</v>
      </c>
      <c r="BP45" s="12">
        <v>6.8462362501354502E-4</v>
      </c>
      <c r="BQ45" s="12">
        <v>4.0722405041382759E-5</v>
      </c>
      <c r="BR45" s="12">
        <v>1.9687762639205544E-5</v>
      </c>
      <c r="BS45" s="12">
        <v>1.1810157130491626E-5</v>
      </c>
      <c r="BT45" s="12">
        <v>8.9954159338503664E-6</v>
      </c>
      <c r="BU45" s="12">
        <v>7.2334139665633871E-6</v>
      </c>
      <c r="BV45" s="12">
        <v>2.1719851533454818E-6</v>
      </c>
      <c r="BW45" s="12">
        <v>2.6875845494153171E-5</v>
      </c>
      <c r="BX45" s="12">
        <v>4.3454353654566482E-5</v>
      </c>
      <c r="BY45" s="12">
        <v>2.799873221538915E-4</v>
      </c>
      <c r="BZ45" s="12">
        <v>1.09804926874614E-5</v>
      </c>
      <c r="CA45" s="12">
        <v>3.365033669104768E-5</v>
      </c>
      <c r="CB45" s="12">
        <v>2.5541187795046039E-5</v>
      </c>
      <c r="CC45" s="12">
        <v>2.4729071488287569E-5</v>
      </c>
      <c r="CD45" s="12">
        <v>5.132660933360857E-5</v>
      </c>
      <c r="CE45" s="12">
        <v>1.3080842005858034E-5</v>
      </c>
      <c r="CF45" s="12">
        <v>2.2180575065454174E-5</v>
      </c>
      <c r="CG45" s="12">
        <v>2.2517921099179122E-5</v>
      </c>
      <c r="CH45" s="12">
        <v>3.0350416892431505E-5</v>
      </c>
      <c r="CI45" s="12">
        <v>1.6883391084666239E-5</v>
      </c>
      <c r="CJ45" s="12">
        <v>1.6783833143907845E-5</v>
      </c>
      <c r="CK45" s="12">
        <v>4.452370501389942E-5</v>
      </c>
      <c r="CL45" s="12">
        <v>1.655366541000467E-5</v>
      </c>
      <c r="CM45" s="12">
        <v>3.0657127059292132E-5</v>
      </c>
      <c r="CN45" s="12">
        <v>1.1789802895422094E-5</v>
      </c>
      <c r="CO45" s="12">
        <v>2.9710462357284256E-5</v>
      </c>
      <c r="CP45" s="12">
        <v>1.9849922989744434E-5</v>
      </c>
      <c r="CQ45" s="12">
        <v>1.5172872675278776E-5</v>
      </c>
      <c r="CR45" s="12">
        <v>1.9047850482405871E-5</v>
      </c>
      <c r="CS45" s="12">
        <v>1.9086931357396733E-4</v>
      </c>
      <c r="CT45" s="12">
        <v>1.3024103949724113E-5</v>
      </c>
      <c r="CU45" s="12">
        <v>2.1802204057708189E-3</v>
      </c>
      <c r="CV45" s="12">
        <v>1.865304719436055E-5</v>
      </c>
      <c r="CW45" s="12">
        <v>4.1908046784632293E-5</v>
      </c>
      <c r="CX45" s="12">
        <v>1.6726900882826046E-5</v>
      </c>
      <c r="CY45" s="12">
        <v>2.9205754250184051E-5</v>
      </c>
      <c r="CZ45" s="12">
        <v>2.9797341776267836E-5</v>
      </c>
      <c r="DA45" s="12">
        <v>1.0452191037448892E-5</v>
      </c>
      <c r="DB45" s="12">
        <v>2.4226706066581495E-5</v>
      </c>
      <c r="DC45" s="12">
        <v>8.8362523511475125E-6</v>
      </c>
      <c r="DD45" s="12">
        <v>1.3241775436034535E-5</v>
      </c>
      <c r="DE45" s="23">
        <v>1.0250799659065006</v>
      </c>
      <c r="DF45" s="20">
        <v>0.81569017027653146</v>
      </c>
      <c r="DG45" s="1"/>
      <c r="DH45" s="1"/>
      <c r="DI45" s="1"/>
      <c r="DJ45" s="1"/>
      <c r="DK45" s="1"/>
      <c r="DL45" s="1"/>
      <c r="DM45" s="1"/>
      <c r="DN45" s="1"/>
    </row>
    <row r="46" spans="1:118" x14ac:dyDescent="0.15">
      <c r="A46" s="8" t="s">
        <v>69</v>
      </c>
      <c r="B46" s="9" t="s">
        <v>289</v>
      </c>
      <c r="C46" s="17">
        <v>2.4545186703673992E-4</v>
      </c>
      <c r="D46" s="12">
        <v>7.4900318455885242E-5</v>
      </c>
      <c r="E46" s="12">
        <v>3.0745529696745306E-4</v>
      </c>
      <c r="F46" s="12">
        <v>1.2852953315034443E-4</v>
      </c>
      <c r="G46" s="12">
        <v>3.6794694752709878E-5</v>
      </c>
      <c r="H46" s="12">
        <v>0</v>
      </c>
      <c r="I46" s="12">
        <v>4.1565983323063729E-4</v>
      </c>
      <c r="J46" s="12">
        <v>7.1431925807289705E-5</v>
      </c>
      <c r="K46" s="12">
        <v>4.2424907023088167E-5</v>
      </c>
      <c r="L46" s="12">
        <v>6.3222693510926419E-5</v>
      </c>
      <c r="M46" s="12">
        <v>6.2238032010449029E-5</v>
      </c>
      <c r="N46" s="12">
        <v>3.0156408417126982E-5</v>
      </c>
      <c r="O46" s="12">
        <v>1.2306790086902261E-4</v>
      </c>
      <c r="P46" s="12">
        <v>9.008970847863566E-5</v>
      </c>
      <c r="Q46" s="12">
        <v>5.8742424217084896E-5</v>
      </c>
      <c r="R46" s="12">
        <v>3.4323461056417054E-5</v>
      </c>
      <c r="S46" s="12">
        <v>3.9613317793982836E-5</v>
      </c>
      <c r="T46" s="12">
        <v>7.3833473469867556E-5</v>
      </c>
      <c r="U46" s="12">
        <v>9.0147616396984116E-5</v>
      </c>
      <c r="V46" s="12">
        <v>0</v>
      </c>
      <c r="W46" s="12">
        <v>6.8129805174275992E-5</v>
      </c>
      <c r="X46" s="12">
        <v>2.9336239859005984E-5</v>
      </c>
      <c r="Y46" s="12">
        <v>6.6859383212677565E-5</v>
      </c>
      <c r="Z46" s="12">
        <v>4.3485973009263962E-5</v>
      </c>
      <c r="AA46" s="12">
        <v>1.3663205257555636E-5</v>
      </c>
      <c r="AB46" s="12">
        <v>7.1050379703328274E-5</v>
      </c>
      <c r="AC46" s="12">
        <v>5.071499529584046E-4</v>
      </c>
      <c r="AD46" s="12">
        <v>9.0506787461752845E-5</v>
      </c>
      <c r="AE46" s="12">
        <v>5.9985465418246778E-5</v>
      </c>
      <c r="AF46" s="12">
        <v>8.0269235725357257E-5</v>
      </c>
      <c r="AG46" s="12">
        <v>1.097461713004744E-4</v>
      </c>
      <c r="AH46" s="12">
        <v>6.0807930525307008E-4</v>
      </c>
      <c r="AI46" s="12">
        <v>3.980881189227518E-4</v>
      </c>
      <c r="AJ46" s="12">
        <v>7.2017267989484741E-5</v>
      </c>
      <c r="AK46" s="12">
        <v>2.6447368329204362E-5</v>
      </c>
      <c r="AL46" s="12">
        <v>1.820373563833762E-4</v>
      </c>
      <c r="AM46" s="12">
        <v>6.741669824350706E-5</v>
      </c>
      <c r="AN46" s="12">
        <v>5.4082450042564699E-5</v>
      </c>
      <c r="AO46" s="12">
        <v>5.6949603450052745E-5</v>
      </c>
      <c r="AP46" s="12">
        <v>9.1165933243514733E-5</v>
      </c>
      <c r="AQ46" s="12">
        <v>1.1186286481608454E-4</v>
      </c>
      <c r="AR46" s="12">
        <v>5.2458905250954912E-4</v>
      </c>
      <c r="AS46" s="12">
        <v>1.015595274482747</v>
      </c>
      <c r="AT46" s="12">
        <v>1.655680842551094E-4</v>
      </c>
      <c r="AU46" s="12">
        <v>5.3515614715167156E-4</v>
      </c>
      <c r="AV46" s="12">
        <v>3.4186445934965948E-4</v>
      </c>
      <c r="AW46" s="12">
        <v>4.1581873677550571E-4</v>
      </c>
      <c r="AX46" s="12">
        <v>1.4693613771744884E-4</v>
      </c>
      <c r="AY46" s="12">
        <v>4.6179693102972775E-4</v>
      </c>
      <c r="AZ46" s="12">
        <v>1.0252864351380475E-4</v>
      </c>
      <c r="BA46" s="12">
        <v>8.9523884476875465E-5</v>
      </c>
      <c r="BB46" s="12">
        <v>1.5343514746865686E-4</v>
      </c>
      <c r="BC46" s="12">
        <v>0</v>
      </c>
      <c r="BD46" s="12">
        <v>7.4056217144677074E-5</v>
      </c>
      <c r="BE46" s="12">
        <v>1.6151672831332895E-4</v>
      </c>
      <c r="BF46" s="12">
        <v>6.5947336183361282E-4</v>
      </c>
      <c r="BG46" s="12">
        <v>8.077240402233053E-5</v>
      </c>
      <c r="BH46" s="12">
        <v>1.1607068121444585E-4</v>
      </c>
      <c r="BI46" s="12">
        <v>1.0507625948954545E-4</v>
      </c>
      <c r="BJ46" s="12">
        <v>6.0333166950618267E-5</v>
      </c>
      <c r="BK46" s="12">
        <v>9.0634271178253098E-5</v>
      </c>
      <c r="BL46" s="12">
        <v>9.942466067009257E-5</v>
      </c>
      <c r="BM46" s="12">
        <v>7.8326674681098067E-5</v>
      </c>
      <c r="BN46" s="12">
        <v>1.7076078995713318E-4</v>
      </c>
      <c r="BO46" s="12">
        <v>4.3787464601881685E-5</v>
      </c>
      <c r="BP46" s="12">
        <v>1.7316733415995007E-4</v>
      </c>
      <c r="BQ46" s="12">
        <v>1.1243005388817718E-4</v>
      </c>
      <c r="BR46" s="12">
        <v>5.3868469783421928E-5</v>
      </c>
      <c r="BS46" s="12">
        <v>3.2649156957040381E-5</v>
      </c>
      <c r="BT46" s="12">
        <v>2.2681262943793914E-5</v>
      </c>
      <c r="BU46" s="12">
        <v>1.8460259317573683E-5</v>
      </c>
      <c r="BV46" s="12">
        <v>4.4246095137328563E-6</v>
      </c>
      <c r="BW46" s="12">
        <v>3.8269540104473877E-5</v>
      </c>
      <c r="BX46" s="12">
        <v>1.358805644860619E-4</v>
      </c>
      <c r="BY46" s="12">
        <v>8.6293020645369413E-4</v>
      </c>
      <c r="BZ46" s="12">
        <v>3.3189018480904317E-5</v>
      </c>
      <c r="CA46" s="12">
        <v>7.8906838460735229E-5</v>
      </c>
      <c r="CB46" s="12">
        <v>6.7611411840633184E-5</v>
      </c>
      <c r="CC46" s="12">
        <v>6.522537376319673E-5</v>
      </c>
      <c r="CD46" s="12">
        <v>8.3925283862304708E-5</v>
      </c>
      <c r="CE46" s="12">
        <v>3.6289519492164581E-5</v>
      </c>
      <c r="CF46" s="12">
        <v>5.7276952212993193E-5</v>
      </c>
      <c r="CG46" s="12">
        <v>6.7144195237839397E-5</v>
      </c>
      <c r="CH46" s="12">
        <v>9.3653168642734711E-5</v>
      </c>
      <c r="CI46" s="12">
        <v>4.6482024821647064E-5</v>
      </c>
      <c r="CJ46" s="12">
        <v>4.87423501538775E-5</v>
      </c>
      <c r="CK46" s="12">
        <v>8.1372970111202286E-5</v>
      </c>
      <c r="CL46" s="12">
        <v>3.7828653405367496E-5</v>
      </c>
      <c r="CM46" s="12">
        <v>7.0480689324137907E-5</v>
      </c>
      <c r="CN46" s="12">
        <v>2.639879130287039E-5</v>
      </c>
      <c r="CO46" s="12">
        <v>8.0166173270091368E-5</v>
      </c>
      <c r="CP46" s="12">
        <v>5.112759798274849E-5</v>
      </c>
      <c r="CQ46" s="12">
        <v>3.1242487563866759E-5</v>
      </c>
      <c r="CR46" s="12">
        <v>5.3921717257802496E-5</v>
      </c>
      <c r="CS46" s="12">
        <v>6.1430139623703888E-4</v>
      </c>
      <c r="CT46" s="12">
        <v>3.8686010435595559E-5</v>
      </c>
      <c r="CU46" s="12">
        <v>6.9606163750925891E-3</v>
      </c>
      <c r="CV46" s="12">
        <v>3.3374586675493148E-5</v>
      </c>
      <c r="CW46" s="12">
        <v>1.0407998789657741E-4</v>
      </c>
      <c r="CX46" s="12">
        <v>3.5295964361290347E-5</v>
      </c>
      <c r="CY46" s="12">
        <v>6.566108544979113E-5</v>
      </c>
      <c r="CZ46" s="12">
        <v>7.9688776396692881E-5</v>
      </c>
      <c r="DA46" s="12">
        <v>2.7741943722089472E-5</v>
      </c>
      <c r="DB46" s="12">
        <v>5.9876501385889282E-5</v>
      </c>
      <c r="DC46" s="12">
        <v>2.2429203540479611E-5</v>
      </c>
      <c r="DD46" s="12">
        <v>3.0202167407508781E-5</v>
      </c>
      <c r="DE46" s="23">
        <v>1.0357068380388459</v>
      </c>
      <c r="DF46" s="20">
        <v>0.82414632533510201</v>
      </c>
      <c r="DG46" s="1"/>
      <c r="DH46" s="1"/>
      <c r="DI46" s="1"/>
      <c r="DJ46" s="1"/>
      <c r="DK46" s="1"/>
      <c r="DL46" s="1"/>
      <c r="DM46" s="1"/>
      <c r="DN46" s="1"/>
    </row>
    <row r="47" spans="1:118" x14ac:dyDescent="0.15">
      <c r="A47" s="8" t="s">
        <v>71</v>
      </c>
      <c r="B47" s="9" t="s">
        <v>290</v>
      </c>
      <c r="C47" s="17">
        <v>6.9468446288017168E-5</v>
      </c>
      <c r="D47" s="12">
        <v>2.8702867400308214E-5</v>
      </c>
      <c r="E47" s="12">
        <v>1.0683717854998765E-4</v>
      </c>
      <c r="F47" s="12">
        <v>4.7631940606728856E-5</v>
      </c>
      <c r="G47" s="12">
        <v>1.5487193612713257E-5</v>
      </c>
      <c r="H47" s="12">
        <v>0</v>
      </c>
      <c r="I47" s="12">
        <v>9.9963763524407265E-5</v>
      </c>
      <c r="J47" s="12">
        <v>2.5970079000204809E-5</v>
      </c>
      <c r="K47" s="12">
        <v>1.431527523885387E-5</v>
      </c>
      <c r="L47" s="12">
        <v>2.150967102518174E-5</v>
      </c>
      <c r="M47" s="12">
        <v>2.202566537338311E-5</v>
      </c>
      <c r="N47" s="12">
        <v>1.5036802930105795E-5</v>
      </c>
      <c r="O47" s="12">
        <v>3.4970075344556744E-5</v>
      </c>
      <c r="P47" s="12">
        <v>1.8448913836176625E-5</v>
      </c>
      <c r="Q47" s="12">
        <v>2.1569132972557146E-5</v>
      </c>
      <c r="R47" s="12">
        <v>1.4899895609271503E-5</v>
      </c>
      <c r="S47" s="12">
        <v>1.6801333374702295E-5</v>
      </c>
      <c r="T47" s="12">
        <v>2.3093522850325739E-5</v>
      </c>
      <c r="U47" s="12">
        <v>2.7565656698294225E-5</v>
      </c>
      <c r="V47" s="12">
        <v>0</v>
      </c>
      <c r="W47" s="12">
        <v>2.0620309877180074E-5</v>
      </c>
      <c r="X47" s="12">
        <v>1.1412911552924897E-5</v>
      </c>
      <c r="Y47" s="12">
        <v>2.3098664710965701E-5</v>
      </c>
      <c r="Z47" s="12">
        <v>1.6183604527754242E-5</v>
      </c>
      <c r="AA47" s="12">
        <v>3.8624689224707246E-6</v>
      </c>
      <c r="AB47" s="12">
        <v>2.0752158376324276E-5</v>
      </c>
      <c r="AC47" s="12">
        <v>1.6822696936709033E-5</v>
      </c>
      <c r="AD47" s="12">
        <v>2.6309835964273531E-5</v>
      </c>
      <c r="AE47" s="12">
        <v>2.3327617029743843E-5</v>
      </c>
      <c r="AF47" s="12">
        <v>2.7713274289733894E-5</v>
      </c>
      <c r="AG47" s="12">
        <v>3.2574587450866486E-5</v>
      </c>
      <c r="AH47" s="12">
        <v>2.3662953738090851E-5</v>
      </c>
      <c r="AI47" s="12">
        <v>4.2076870945617657E-5</v>
      </c>
      <c r="AJ47" s="12">
        <v>1.9431622796393749E-5</v>
      </c>
      <c r="AK47" s="12">
        <v>8.6790818624600847E-6</v>
      </c>
      <c r="AL47" s="12">
        <v>1.9754328548651451E-5</v>
      </c>
      <c r="AM47" s="12">
        <v>1.1043470550691728E-5</v>
      </c>
      <c r="AN47" s="12">
        <v>1.3907611356221377E-5</v>
      </c>
      <c r="AO47" s="12">
        <v>1.3686479795031856E-5</v>
      </c>
      <c r="AP47" s="12">
        <v>2.36043978763745E-5</v>
      </c>
      <c r="AQ47" s="12">
        <v>1.7235379162120937E-5</v>
      </c>
      <c r="AR47" s="12">
        <v>1.9227331808287839E-4</v>
      </c>
      <c r="AS47" s="12">
        <v>4.0822360783210419E-4</v>
      </c>
      <c r="AT47" s="12">
        <v>1.0070170269751868</v>
      </c>
      <c r="AU47" s="12">
        <v>3.2531206719149303E-5</v>
      </c>
      <c r="AV47" s="12">
        <v>2.2217255296992447E-5</v>
      </c>
      <c r="AW47" s="12">
        <v>1.3091830887737978E-4</v>
      </c>
      <c r="AX47" s="12">
        <v>9.4860216900999135E-6</v>
      </c>
      <c r="AY47" s="12">
        <v>7.7454212854114929E-5</v>
      </c>
      <c r="AZ47" s="12">
        <v>1.4384028353555672E-5</v>
      </c>
      <c r="BA47" s="12">
        <v>4.9210928440965444E-5</v>
      </c>
      <c r="BB47" s="12">
        <v>1.2041169640130652E-4</v>
      </c>
      <c r="BC47" s="12">
        <v>0</v>
      </c>
      <c r="BD47" s="12">
        <v>4.2843771042446236E-5</v>
      </c>
      <c r="BE47" s="12">
        <v>3.788067296823286E-5</v>
      </c>
      <c r="BF47" s="12">
        <v>1.2247513664476168E-4</v>
      </c>
      <c r="BG47" s="12">
        <v>1.178511496766867E-4</v>
      </c>
      <c r="BH47" s="12">
        <v>5.6631983094891376E-5</v>
      </c>
      <c r="BI47" s="12">
        <v>4.6723803592376059E-5</v>
      </c>
      <c r="BJ47" s="12">
        <v>6.7149609601238849E-5</v>
      </c>
      <c r="BK47" s="12">
        <v>2.6116739677627049E-5</v>
      </c>
      <c r="BL47" s="12">
        <v>4.2856710197817782E-5</v>
      </c>
      <c r="BM47" s="12">
        <v>3.4331401844301284E-5</v>
      </c>
      <c r="BN47" s="12">
        <v>4.4162636569638786E-5</v>
      </c>
      <c r="BO47" s="12">
        <v>1.1744050243018667E-5</v>
      </c>
      <c r="BP47" s="12">
        <v>5.0445817423428352E-5</v>
      </c>
      <c r="BQ47" s="12">
        <v>4.1644606896854172E-5</v>
      </c>
      <c r="BR47" s="12">
        <v>1.1381383644037076E-4</v>
      </c>
      <c r="BS47" s="12">
        <v>2.2139786971177107E-5</v>
      </c>
      <c r="BT47" s="12">
        <v>1.1304993236939764E-5</v>
      </c>
      <c r="BU47" s="12">
        <v>8.7958804105633513E-6</v>
      </c>
      <c r="BV47" s="12">
        <v>2.0485500306398448E-6</v>
      </c>
      <c r="BW47" s="12">
        <v>1.8334502659010597E-5</v>
      </c>
      <c r="BX47" s="12">
        <v>3.9923528623179488E-5</v>
      </c>
      <c r="BY47" s="12">
        <v>2.5442547536834036E-4</v>
      </c>
      <c r="BZ47" s="12">
        <v>1.307995289487584E-5</v>
      </c>
      <c r="CA47" s="12">
        <v>4.0210176916591948E-5</v>
      </c>
      <c r="CB47" s="12">
        <v>6.8021558784976845E-5</v>
      </c>
      <c r="CC47" s="12">
        <v>4.148746424056553E-5</v>
      </c>
      <c r="CD47" s="12">
        <v>2.7020638877522072E-5</v>
      </c>
      <c r="CE47" s="12">
        <v>2.2690198814480193E-5</v>
      </c>
      <c r="CF47" s="12">
        <v>3.0195943294451439E-5</v>
      </c>
      <c r="CG47" s="12">
        <v>6.1609638479270226E-5</v>
      </c>
      <c r="CH47" s="12">
        <v>2.9229456456870593E-5</v>
      </c>
      <c r="CI47" s="12">
        <v>2.8429960562319693E-5</v>
      </c>
      <c r="CJ47" s="12">
        <v>9.0295596034553705E-5</v>
      </c>
      <c r="CK47" s="12">
        <v>3.6143034555523329E-4</v>
      </c>
      <c r="CL47" s="12">
        <v>1.7314728157829897E-5</v>
      </c>
      <c r="CM47" s="12">
        <v>3.9364747211434021E-5</v>
      </c>
      <c r="CN47" s="12">
        <v>1.7552361843964144E-3</v>
      </c>
      <c r="CO47" s="12">
        <v>1.0756737556645458E-3</v>
      </c>
      <c r="CP47" s="12">
        <v>3.9254952171699129E-4</v>
      </c>
      <c r="CQ47" s="12">
        <v>2.896793036998477E-4</v>
      </c>
      <c r="CR47" s="12">
        <v>3.1208563639681711E-5</v>
      </c>
      <c r="CS47" s="12">
        <v>4.6497009804132066E-4</v>
      </c>
      <c r="CT47" s="12">
        <v>3.5969705781889753E-5</v>
      </c>
      <c r="CU47" s="12">
        <v>1.6776285067155935E-3</v>
      </c>
      <c r="CV47" s="12">
        <v>3.7166776931435416E-5</v>
      </c>
      <c r="CW47" s="12">
        <v>4.80869072544591E-5</v>
      </c>
      <c r="CX47" s="12">
        <v>1.8481334581363999E-5</v>
      </c>
      <c r="CY47" s="12">
        <v>3.1208730974866387E-5</v>
      </c>
      <c r="CZ47" s="12">
        <v>6.2028715078490081E-4</v>
      </c>
      <c r="DA47" s="12">
        <v>1.0345953168364487E-3</v>
      </c>
      <c r="DB47" s="12">
        <v>6.3147099734624067E-5</v>
      </c>
      <c r="DC47" s="12">
        <v>2.5667304135800228E-3</v>
      </c>
      <c r="DD47" s="12">
        <v>4.4986068366603034E-5</v>
      </c>
      <c r="DE47" s="23">
        <v>1.0213858257884365</v>
      </c>
      <c r="DF47" s="20">
        <v>0.81275062030760348</v>
      </c>
      <c r="DG47" s="1"/>
      <c r="DH47" s="1"/>
      <c r="DI47" s="1"/>
      <c r="DJ47" s="1"/>
      <c r="DK47" s="1"/>
      <c r="DL47" s="1"/>
      <c r="DM47" s="1"/>
      <c r="DN47" s="1"/>
    </row>
    <row r="48" spans="1:118" x14ac:dyDescent="0.15">
      <c r="A48" s="8" t="s">
        <v>72</v>
      </c>
      <c r="B48" s="9" t="s">
        <v>291</v>
      </c>
      <c r="C48" s="17">
        <v>2.0521520138699224E-5</v>
      </c>
      <c r="D48" s="12">
        <v>6.2910546819117158E-6</v>
      </c>
      <c r="E48" s="12">
        <v>2.5819063093953556E-5</v>
      </c>
      <c r="F48" s="12">
        <v>8.4090038603943077E-6</v>
      </c>
      <c r="G48" s="12">
        <v>3.4051799278924675E-6</v>
      </c>
      <c r="H48" s="12">
        <v>0</v>
      </c>
      <c r="I48" s="12">
        <v>2.81303611651785E-5</v>
      </c>
      <c r="J48" s="12">
        <v>5.9421851041239538E-6</v>
      </c>
      <c r="K48" s="12">
        <v>3.5541235291206087E-6</v>
      </c>
      <c r="L48" s="12">
        <v>5.2873630748243851E-6</v>
      </c>
      <c r="M48" s="12">
        <v>5.2252190120859759E-6</v>
      </c>
      <c r="N48" s="12">
        <v>2.8473735046821343E-6</v>
      </c>
      <c r="O48" s="12">
        <v>8.0120160640843674E-6</v>
      </c>
      <c r="P48" s="12">
        <v>3.5901949406753481E-6</v>
      </c>
      <c r="Q48" s="12">
        <v>4.8844896740847313E-6</v>
      </c>
      <c r="R48" s="12">
        <v>2.6205260170795139E-6</v>
      </c>
      <c r="S48" s="12">
        <v>3.1349811644732453E-6</v>
      </c>
      <c r="T48" s="12">
        <v>6.0825591633717426E-6</v>
      </c>
      <c r="U48" s="12">
        <v>7.4257182500876144E-6</v>
      </c>
      <c r="V48" s="12">
        <v>0</v>
      </c>
      <c r="W48" s="12">
        <v>5.7314673351281729E-6</v>
      </c>
      <c r="X48" s="12">
        <v>2.4557800668996559E-6</v>
      </c>
      <c r="Y48" s="12">
        <v>5.2253840213544066E-6</v>
      </c>
      <c r="Z48" s="12">
        <v>3.5092749694314796E-6</v>
      </c>
      <c r="AA48" s="12">
        <v>1.1451260502941217E-6</v>
      </c>
      <c r="AB48" s="12">
        <v>5.2387834608464378E-6</v>
      </c>
      <c r="AC48" s="12">
        <v>4.1219070780833547E-6</v>
      </c>
      <c r="AD48" s="12">
        <v>7.5375656880598205E-6</v>
      </c>
      <c r="AE48" s="12">
        <v>4.8560836396663045E-6</v>
      </c>
      <c r="AF48" s="12">
        <v>6.5979573329075246E-6</v>
      </c>
      <c r="AG48" s="12">
        <v>8.6455460240379392E-6</v>
      </c>
      <c r="AH48" s="12">
        <v>5.9141853876235972E-6</v>
      </c>
      <c r="AI48" s="12">
        <v>1.1367148834968094E-5</v>
      </c>
      <c r="AJ48" s="12">
        <v>5.9169202810050553E-6</v>
      </c>
      <c r="AK48" s="12">
        <v>2.247730360402198E-6</v>
      </c>
      <c r="AL48" s="12">
        <v>5.5374833203899811E-6</v>
      </c>
      <c r="AM48" s="12">
        <v>1.89982411822844E-6</v>
      </c>
      <c r="AN48" s="12">
        <v>3.8799529089765222E-6</v>
      </c>
      <c r="AO48" s="12">
        <v>3.3118967082649671E-6</v>
      </c>
      <c r="AP48" s="12">
        <v>5.028486749063167E-6</v>
      </c>
      <c r="AQ48" s="12">
        <v>1.1371586748338686E-5</v>
      </c>
      <c r="AR48" s="12">
        <v>3.6999908347343173E-5</v>
      </c>
      <c r="AS48" s="12">
        <v>2.2985186790768473E-4</v>
      </c>
      <c r="AT48" s="12">
        <v>2.8856278044752347E-3</v>
      </c>
      <c r="AU48" s="12">
        <v>1.0077731702114001</v>
      </c>
      <c r="AV48" s="12">
        <v>3.0400838732425758E-3</v>
      </c>
      <c r="AW48" s="12">
        <v>2.256880975300476E-3</v>
      </c>
      <c r="AX48" s="12">
        <v>5.2683917811554371E-3</v>
      </c>
      <c r="AY48" s="12">
        <v>1.1059613905333169E-2</v>
      </c>
      <c r="AZ48" s="12">
        <v>3.8349309602464093E-4</v>
      </c>
      <c r="BA48" s="12">
        <v>7.5769794779632872E-3</v>
      </c>
      <c r="BB48" s="12">
        <v>1.1817681718051979E-2</v>
      </c>
      <c r="BC48" s="12">
        <v>0</v>
      </c>
      <c r="BD48" s="12">
        <v>5.4200097112461711E-5</v>
      </c>
      <c r="BE48" s="12">
        <v>4.3121318470014234E-4</v>
      </c>
      <c r="BF48" s="12">
        <v>1.6191833856217807E-5</v>
      </c>
      <c r="BG48" s="12">
        <v>3.8534203440328062E-4</v>
      </c>
      <c r="BH48" s="12">
        <v>3.8561265438364468E-4</v>
      </c>
      <c r="BI48" s="12">
        <v>8.920098641126501E-6</v>
      </c>
      <c r="BJ48" s="12">
        <v>7.8272237288383186E-6</v>
      </c>
      <c r="BK48" s="12">
        <v>7.6583241715126656E-6</v>
      </c>
      <c r="BL48" s="12">
        <v>1.0630832217324615E-5</v>
      </c>
      <c r="BM48" s="12">
        <v>1.0750130413496427E-5</v>
      </c>
      <c r="BN48" s="12">
        <v>1.4350083963503627E-5</v>
      </c>
      <c r="BO48" s="12">
        <v>2.8113948312984566E-6</v>
      </c>
      <c r="BP48" s="12">
        <v>1.1460425341004251E-5</v>
      </c>
      <c r="BQ48" s="12">
        <v>9.5100775109890894E-6</v>
      </c>
      <c r="BR48" s="12">
        <v>5.0226693285236247E-6</v>
      </c>
      <c r="BS48" s="12">
        <v>2.9476064687967735E-6</v>
      </c>
      <c r="BT48" s="12">
        <v>2.1631785599272395E-6</v>
      </c>
      <c r="BU48" s="12">
        <v>1.6921123051983325E-6</v>
      </c>
      <c r="BV48" s="12">
        <v>3.8444418979080555E-7</v>
      </c>
      <c r="BW48" s="12">
        <v>7.453589747496171E-6</v>
      </c>
      <c r="BX48" s="12">
        <v>1.1424256362500931E-5</v>
      </c>
      <c r="BY48" s="12">
        <v>7.2387816960634772E-5</v>
      </c>
      <c r="BZ48" s="12">
        <v>1.7450557492379834E-6</v>
      </c>
      <c r="CA48" s="12">
        <v>1.4793017493984958E-5</v>
      </c>
      <c r="CB48" s="12">
        <v>4.7202983256374593E-6</v>
      </c>
      <c r="CC48" s="12">
        <v>4.8439250452923488E-6</v>
      </c>
      <c r="CD48" s="12">
        <v>5.3783938906611191E-6</v>
      </c>
      <c r="CE48" s="12">
        <v>2.6521422696281926E-6</v>
      </c>
      <c r="CF48" s="12">
        <v>4.8960926496429924E-6</v>
      </c>
      <c r="CG48" s="12">
        <v>6.0864003826010543E-6</v>
      </c>
      <c r="CH48" s="12">
        <v>8.4823549120016274E-6</v>
      </c>
      <c r="CI48" s="12">
        <v>4.0913161916513676E-6</v>
      </c>
      <c r="CJ48" s="12">
        <v>4.606156573021468E-6</v>
      </c>
      <c r="CK48" s="12">
        <v>1.0599580204825572E-5</v>
      </c>
      <c r="CL48" s="12">
        <v>3.2953679597100247E-6</v>
      </c>
      <c r="CM48" s="12">
        <v>7.9438508797625631E-6</v>
      </c>
      <c r="CN48" s="12">
        <v>7.3128339701500145E-6</v>
      </c>
      <c r="CO48" s="12">
        <v>9.7921487244607393E-6</v>
      </c>
      <c r="CP48" s="12">
        <v>5.47254945808789E-6</v>
      </c>
      <c r="CQ48" s="12">
        <v>3.4629300018929487E-6</v>
      </c>
      <c r="CR48" s="12">
        <v>4.7425921555568612E-6</v>
      </c>
      <c r="CS48" s="12">
        <v>5.2872296508091556E-5</v>
      </c>
      <c r="CT48" s="12">
        <v>3.7004184129837505E-6</v>
      </c>
      <c r="CU48" s="12">
        <v>5.8363270941417318E-4</v>
      </c>
      <c r="CV48" s="12">
        <v>3.5746370612211062E-6</v>
      </c>
      <c r="CW48" s="12">
        <v>8.7905472158737431E-6</v>
      </c>
      <c r="CX48" s="12">
        <v>3.1081235592167328E-6</v>
      </c>
      <c r="CY48" s="12">
        <v>5.6005660937517815E-6</v>
      </c>
      <c r="CZ48" s="12">
        <v>8.877305867192173E-6</v>
      </c>
      <c r="DA48" s="12">
        <v>5.2824869643811398E-6</v>
      </c>
      <c r="DB48" s="12">
        <v>4.8259522876970932E-6</v>
      </c>
      <c r="DC48" s="12">
        <v>1.3247784687320213E-5</v>
      </c>
      <c r="DD48" s="12">
        <v>2.9264057358105349E-6</v>
      </c>
      <c r="DE48" s="23">
        <v>1.054862807952496</v>
      </c>
      <c r="DF48" s="20">
        <v>0.83938936673710574</v>
      </c>
      <c r="DG48" s="1"/>
      <c r="DH48" s="1"/>
      <c r="DI48" s="1"/>
      <c r="DJ48" s="1"/>
      <c r="DK48" s="1"/>
      <c r="DL48" s="1"/>
      <c r="DM48" s="1"/>
      <c r="DN48" s="1"/>
    </row>
    <row r="49" spans="1:118" x14ac:dyDescent="0.15">
      <c r="A49" s="8" t="s">
        <v>73</v>
      </c>
      <c r="B49" s="9" t="s">
        <v>174</v>
      </c>
      <c r="C49" s="17">
        <v>3.5316051272828694E-5</v>
      </c>
      <c r="D49" s="12">
        <v>1.1169594207611955E-5</v>
      </c>
      <c r="E49" s="12">
        <v>4.4655611177023784E-5</v>
      </c>
      <c r="F49" s="12">
        <v>1.7635248255960521E-5</v>
      </c>
      <c r="G49" s="12">
        <v>6.0896696383729635E-6</v>
      </c>
      <c r="H49" s="12">
        <v>0</v>
      </c>
      <c r="I49" s="12">
        <v>4.8953220554411171E-5</v>
      </c>
      <c r="J49" s="12">
        <v>1.0815626788842163E-5</v>
      </c>
      <c r="K49" s="12">
        <v>6.5053190779781162E-6</v>
      </c>
      <c r="L49" s="12">
        <v>9.2509651208954821E-6</v>
      </c>
      <c r="M49" s="12">
        <v>9.5349927053582935E-6</v>
      </c>
      <c r="N49" s="12">
        <v>5.2388338395156433E-6</v>
      </c>
      <c r="O49" s="12">
        <v>1.4839716406070946E-5</v>
      </c>
      <c r="P49" s="12">
        <v>8.4893585263788813E-6</v>
      </c>
      <c r="Q49" s="12">
        <v>8.8479625897620141E-6</v>
      </c>
      <c r="R49" s="12">
        <v>5.0137826742578951E-6</v>
      </c>
      <c r="S49" s="12">
        <v>9.3564501079830136E-6</v>
      </c>
      <c r="T49" s="12">
        <v>1.1261504095424833E-5</v>
      </c>
      <c r="U49" s="12">
        <v>1.3581378616900562E-5</v>
      </c>
      <c r="V49" s="12">
        <v>0</v>
      </c>
      <c r="W49" s="12">
        <v>1.0037798705137224E-5</v>
      </c>
      <c r="X49" s="12">
        <v>4.7347045705584717E-6</v>
      </c>
      <c r="Y49" s="12">
        <v>1.0116754091833932E-5</v>
      </c>
      <c r="Z49" s="12">
        <v>6.6227401888630908E-6</v>
      </c>
      <c r="AA49" s="12">
        <v>1.9872170195742454E-6</v>
      </c>
      <c r="AB49" s="12">
        <v>9.1583452601947942E-6</v>
      </c>
      <c r="AC49" s="12">
        <v>7.1203965376823071E-6</v>
      </c>
      <c r="AD49" s="12">
        <v>1.3167920786075365E-5</v>
      </c>
      <c r="AE49" s="12">
        <v>9.1596581630060357E-6</v>
      </c>
      <c r="AF49" s="12">
        <v>1.2482400246297307E-5</v>
      </c>
      <c r="AG49" s="12">
        <v>1.546290448134623E-5</v>
      </c>
      <c r="AH49" s="12">
        <v>1.0862981715391537E-5</v>
      </c>
      <c r="AI49" s="12">
        <v>2.0115402122058172E-5</v>
      </c>
      <c r="AJ49" s="12">
        <v>1.0239352024109918E-5</v>
      </c>
      <c r="AK49" s="12">
        <v>3.9262313247072212E-6</v>
      </c>
      <c r="AL49" s="12">
        <v>9.7012672530713976E-6</v>
      </c>
      <c r="AM49" s="12">
        <v>3.8320555947246509E-6</v>
      </c>
      <c r="AN49" s="12">
        <v>6.8600793455378326E-6</v>
      </c>
      <c r="AO49" s="12">
        <v>8.8994982585115481E-6</v>
      </c>
      <c r="AP49" s="12">
        <v>9.2658927519468534E-6</v>
      </c>
      <c r="AQ49" s="12">
        <v>2.1773054865388406E-5</v>
      </c>
      <c r="AR49" s="12">
        <v>4.4234659025020201E-5</v>
      </c>
      <c r="AS49" s="12">
        <v>8.4819286389736432E-5</v>
      </c>
      <c r="AT49" s="12">
        <v>1.2622201434730547E-3</v>
      </c>
      <c r="AU49" s="12">
        <v>3.7185063137709106E-3</v>
      </c>
      <c r="AV49" s="12">
        <v>1.0053999912571152</v>
      </c>
      <c r="AW49" s="12">
        <v>6.4597554968925735E-4</v>
      </c>
      <c r="AX49" s="12">
        <v>5.6311832679972306E-4</v>
      </c>
      <c r="AY49" s="12">
        <v>2.9818298015672202E-3</v>
      </c>
      <c r="AZ49" s="12">
        <v>2.5453176455941345E-4</v>
      </c>
      <c r="BA49" s="12">
        <v>2.9973958447425701E-3</v>
      </c>
      <c r="BB49" s="12">
        <v>2.7501411631953715E-3</v>
      </c>
      <c r="BC49" s="12">
        <v>0</v>
      </c>
      <c r="BD49" s="12">
        <v>3.8822064958785328E-5</v>
      </c>
      <c r="BE49" s="12">
        <v>1.9773141585469929E-4</v>
      </c>
      <c r="BF49" s="12">
        <v>8.3008820778551897E-5</v>
      </c>
      <c r="BG49" s="12">
        <v>3.0388270277632887E-5</v>
      </c>
      <c r="BH49" s="12">
        <v>7.0657511604144544E-5</v>
      </c>
      <c r="BI49" s="12">
        <v>1.5726644937577354E-5</v>
      </c>
      <c r="BJ49" s="12">
        <v>2.1321124625203645E-5</v>
      </c>
      <c r="BK49" s="12">
        <v>1.6019481787650696E-5</v>
      </c>
      <c r="BL49" s="12">
        <v>1.5844602950409374E-5</v>
      </c>
      <c r="BM49" s="12">
        <v>1.2725495974215866E-5</v>
      </c>
      <c r="BN49" s="12">
        <v>2.4790710407475164E-5</v>
      </c>
      <c r="BO49" s="12">
        <v>5.2129917835892337E-6</v>
      </c>
      <c r="BP49" s="12">
        <v>2.0819370777839135E-5</v>
      </c>
      <c r="BQ49" s="12">
        <v>1.8296256859300057E-5</v>
      </c>
      <c r="BR49" s="12">
        <v>1.0157676887022623E-5</v>
      </c>
      <c r="BS49" s="12">
        <v>8.4362724775978443E-6</v>
      </c>
      <c r="BT49" s="12">
        <v>4.5471660913319643E-6</v>
      </c>
      <c r="BU49" s="12">
        <v>3.5425528757024847E-6</v>
      </c>
      <c r="BV49" s="12">
        <v>8.882583258287499E-7</v>
      </c>
      <c r="BW49" s="12">
        <v>6.9541545472202081E-6</v>
      </c>
      <c r="BX49" s="12">
        <v>2.0563443920427096E-5</v>
      </c>
      <c r="BY49" s="12">
        <v>1.2424647185772946E-4</v>
      </c>
      <c r="BZ49" s="12">
        <v>4.6570404222528901E-6</v>
      </c>
      <c r="CA49" s="12">
        <v>1.2634185305508374E-5</v>
      </c>
      <c r="CB49" s="12">
        <v>1.1226897406957909E-5</v>
      </c>
      <c r="CC49" s="12">
        <v>1.0628977207729582E-5</v>
      </c>
      <c r="CD49" s="12">
        <v>1.0736546436418781E-5</v>
      </c>
      <c r="CE49" s="12">
        <v>6.8737086728571483E-6</v>
      </c>
      <c r="CF49" s="12">
        <v>1.482490144447449E-5</v>
      </c>
      <c r="CG49" s="12">
        <v>5.0553622231701943E-5</v>
      </c>
      <c r="CH49" s="12">
        <v>2.7331418542043755E-5</v>
      </c>
      <c r="CI49" s="12">
        <v>1.8950766699817115E-5</v>
      </c>
      <c r="CJ49" s="12">
        <v>3.6721984170547219E-5</v>
      </c>
      <c r="CK49" s="12">
        <v>4.6837762035178908E-5</v>
      </c>
      <c r="CL49" s="12">
        <v>7.2100561542849162E-6</v>
      </c>
      <c r="CM49" s="12">
        <v>4.9078375634133133E-5</v>
      </c>
      <c r="CN49" s="12">
        <v>7.1035741023490042E-6</v>
      </c>
      <c r="CO49" s="12">
        <v>1.6633349813472631E-5</v>
      </c>
      <c r="CP49" s="12">
        <v>1.1091140126263484E-5</v>
      </c>
      <c r="CQ49" s="12">
        <v>8.1777256688237506E-6</v>
      </c>
      <c r="CR49" s="12">
        <v>1.1634971579111459E-5</v>
      </c>
      <c r="CS49" s="12">
        <v>8.8480618418309136E-5</v>
      </c>
      <c r="CT49" s="12">
        <v>1.6664439032343597E-5</v>
      </c>
      <c r="CU49" s="12">
        <v>9.9497899534259642E-4</v>
      </c>
      <c r="CV49" s="12">
        <v>6.7146064784258425E-6</v>
      </c>
      <c r="CW49" s="12">
        <v>1.7106747800908756E-5</v>
      </c>
      <c r="CX49" s="12">
        <v>5.9907601829235574E-6</v>
      </c>
      <c r="CY49" s="12">
        <v>1.240146077811717E-5</v>
      </c>
      <c r="CZ49" s="12">
        <v>1.3936093916754239E-5</v>
      </c>
      <c r="DA49" s="12">
        <v>7.5627749197731734E-6</v>
      </c>
      <c r="DB49" s="12">
        <v>1.0949283018234272E-5</v>
      </c>
      <c r="DC49" s="12">
        <v>6.842732210389983E-4</v>
      </c>
      <c r="DD49" s="12">
        <v>8.4385198552130062E-6</v>
      </c>
      <c r="DE49" s="23">
        <v>1.0241659513362857</v>
      </c>
      <c r="DF49" s="20">
        <v>0.81496285852992589</v>
      </c>
      <c r="DG49" s="1"/>
      <c r="DH49" s="1"/>
      <c r="DI49" s="1"/>
      <c r="DJ49" s="1"/>
      <c r="DK49" s="1"/>
      <c r="DL49" s="1"/>
      <c r="DM49" s="1"/>
      <c r="DN49" s="1"/>
    </row>
    <row r="50" spans="1:118" x14ac:dyDescent="0.15">
      <c r="A50" s="8" t="s">
        <v>74</v>
      </c>
      <c r="B50" s="9" t="s">
        <v>173</v>
      </c>
      <c r="C50" s="17">
        <v>6.4602697108093285E-5</v>
      </c>
      <c r="D50" s="12">
        <v>2.2871361618812025E-5</v>
      </c>
      <c r="E50" s="12">
        <v>8.1547668258929147E-5</v>
      </c>
      <c r="F50" s="12">
        <v>2.5464281956415561E-5</v>
      </c>
      <c r="G50" s="12">
        <v>1.055833619548367E-4</v>
      </c>
      <c r="H50" s="12">
        <v>0</v>
      </c>
      <c r="I50" s="12">
        <v>1.0088337378782002E-4</v>
      </c>
      <c r="J50" s="12">
        <v>1.9597248676530393E-5</v>
      </c>
      <c r="K50" s="12">
        <v>1.0711754262087998E-5</v>
      </c>
      <c r="L50" s="12">
        <v>1.7398529195402199E-5</v>
      </c>
      <c r="M50" s="12">
        <v>1.7871720655533413E-5</v>
      </c>
      <c r="N50" s="12">
        <v>8.4451884695366788E-6</v>
      </c>
      <c r="O50" s="12">
        <v>2.5084286693576261E-5</v>
      </c>
      <c r="P50" s="12">
        <v>2.8668154507360428E-5</v>
      </c>
      <c r="Q50" s="12">
        <v>1.9372580800821737E-5</v>
      </c>
      <c r="R50" s="12">
        <v>9.9757863058520677E-6</v>
      </c>
      <c r="S50" s="12">
        <v>1.0505173290915863E-5</v>
      </c>
      <c r="T50" s="12">
        <v>2.0128445327973121E-5</v>
      </c>
      <c r="U50" s="12">
        <v>2.4979433061765941E-5</v>
      </c>
      <c r="V50" s="12">
        <v>0</v>
      </c>
      <c r="W50" s="12">
        <v>1.995954350544075E-5</v>
      </c>
      <c r="X50" s="12">
        <v>1.0281431150923908E-5</v>
      </c>
      <c r="Y50" s="12">
        <v>1.6309648441829467E-5</v>
      </c>
      <c r="Z50" s="12">
        <v>1.1773356904859976E-5</v>
      </c>
      <c r="AA50" s="12">
        <v>3.5515851231068747E-6</v>
      </c>
      <c r="AB50" s="12">
        <v>1.8112982105754667E-5</v>
      </c>
      <c r="AC50" s="12">
        <v>1.5321856638862785E-5</v>
      </c>
      <c r="AD50" s="12">
        <v>2.4181590737525609E-5</v>
      </c>
      <c r="AE50" s="12">
        <v>1.5448936007662655E-5</v>
      </c>
      <c r="AF50" s="12">
        <v>2.2034640285145988E-5</v>
      </c>
      <c r="AG50" s="12">
        <v>2.9410334930965654E-5</v>
      </c>
      <c r="AH50" s="12">
        <v>2.0499693756328567E-5</v>
      </c>
      <c r="AI50" s="12">
        <v>3.7910843417407151E-5</v>
      </c>
      <c r="AJ50" s="12">
        <v>2.2923508994147449E-5</v>
      </c>
      <c r="AK50" s="12">
        <v>8.0960159971685998E-6</v>
      </c>
      <c r="AL50" s="12">
        <v>1.9110815205713336E-5</v>
      </c>
      <c r="AM50" s="12">
        <v>7.0531742294735898E-6</v>
      </c>
      <c r="AN50" s="12">
        <v>1.3847835277591303E-5</v>
      </c>
      <c r="AO50" s="12">
        <v>1.2374899562446192E-5</v>
      </c>
      <c r="AP50" s="12">
        <v>3.9003735312183008E-5</v>
      </c>
      <c r="AQ50" s="12">
        <v>1.6898589733939122E-5</v>
      </c>
      <c r="AR50" s="12">
        <v>9.7646093150804568E-4</v>
      </c>
      <c r="AS50" s="12">
        <v>1.4537466319439029E-3</v>
      </c>
      <c r="AT50" s="12">
        <v>6.2210231164864312E-4</v>
      </c>
      <c r="AU50" s="12">
        <v>1.6904246442835847E-5</v>
      </c>
      <c r="AV50" s="12">
        <v>1.0390916045995068E-4</v>
      </c>
      <c r="AW50" s="12">
        <v>1.0080528696135282</v>
      </c>
      <c r="AX50" s="12">
        <v>9.0620749312265623E-4</v>
      </c>
      <c r="AY50" s="12">
        <v>5.1894542435313817E-4</v>
      </c>
      <c r="AZ50" s="12">
        <v>6.6672171079173751E-5</v>
      </c>
      <c r="BA50" s="12">
        <v>6.3253006735302796E-4</v>
      </c>
      <c r="BB50" s="12">
        <v>7.2743078007523319E-4</v>
      </c>
      <c r="BC50" s="12">
        <v>0</v>
      </c>
      <c r="BD50" s="12">
        <v>1.3292659116639566E-3</v>
      </c>
      <c r="BE50" s="12">
        <v>5.8168858951791512E-3</v>
      </c>
      <c r="BF50" s="12">
        <v>2.303127452376623E-3</v>
      </c>
      <c r="BG50" s="12">
        <v>3.0120152005283084E-4</v>
      </c>
      <c r="BH50" s="12">
        <v>6.442301896397853E-5</v>
      </c>
      <c r="BI50" s="12">
        <v>2.7273272410107178E-5</v>
      </c>
      <c r="BJ50" s="12">
        <v>2.054290989774022E-4</v>
      </c>
      <c r="BK50" s="12">
        <v>3.4052953884202754E-4</v>
      </c>
      <c r="BL50" s="12">
        <v>1.5104777856195025E-4</v>
      </c>
      <c r="BM50" s="12">
        <v>4.3550634429730508E-4</v>
      </c>
      <c r="BN50" s="12">
        <v>4.9900854274346778E-5</v>
      </c>
      <c r="BO50" s="12">
        <v>2.6177911983766758E-5</v>
      </c>
      <c r="BP50" s="12">
        <v>5.2267290238917074E-5</v>
      </c>
      <c r="BQ50" s="12">
        <v>3.0476124715911502E-5</v>
      </c>
      <c r="BR50" s="12">
        <v>1.553766816831921E-5</v>
      </c>
      <c r="BS50" s="12">
        <v>9.9020224499340603E-6</v>
      </c>
      <c r="BT50" s="12">
        <v>7.8249420009417686E-6</v>
      </c>
      <c r="BU50" s="12">
        <v>1.0518923858232739E-5</v>
      </c>
      <c r="BV50" s="12">
        <v>6.2627634153941011E-6</v>
      </c>
      <c r="BW50" s="12">
        <v>2.756382706345699E-5</v>
      </c>
      <c r="BX50" s="12">
        <v>3.4640092287467633E-5</v>
      </c>
      <c r="BY50" s="12">
        <v>2.2783687542577718E-4</v>
      </c>
      <c r="BZ50" s="12">
        <v>9.6593662005929464E-6</v>
      </c>
      <c r="CA50" s="12">
        <v>2.6863133476740721E-5</v>
      </c>
      <c r="CB50" s="12">
        <v>1.4853781700394732E-5</v>
      </c>
      <c r="CC50" s="12">
        <v>1.8982723697698555E-5</v>
      </c>
      <c r="CD50" s="12">
        <v>2.3152183414098807E-5</v>
      </c>
      <c r="CE50" s="12">
        <v>8.6821910014253244E-6</v>
      </c>
      <c r="CF50" s="12">
        <v>1.7230101254398803E-5</v>
      </c>
      <c r="CG50" s="12">
        <v>1.9163532124494773E-5</v>
      </c>
      <c r="CH50" s="12">
        <v>2.444174527437575E-5</v>
      </c>
      <c r="CI50" s="12">
        <v>1.5082594748799167E-5</v>
      </c>
      <c r="CJ50" s="12">
        <v>1.3433272283524042E-5</v>
      </c>
      <c r="CK50" s="12">
        <v>2.4143270938851394E-5</v>
      </c>
      <c r="CL50" s="12">
        <v>1.2845391771554879E-5</v>
      </c>
      <c r="CM50" s="12">
        <v>1.9757259039385747E-5</v>
      </c>
      <c r="CN50" s="12">
        <v>8.8405794890263056E-6</v>
      </c>
      <c r="CO50" s="12">
        <v>2.2829980798160639E-5</v>
      </c>
      <c r="CP50" s="12">
        <v>1.5115831318604691E-5</v>
      </c>
      <c r="CQ50" s="12">
        <v>9.389737548462958E-6</v>
      </c>
      <c r="CR50" s="12">
        <v>1.4734383746871734E-5</v>
      </c>
      <c r="CS50" s="12">
        <v>1.5566066281625293E-4</v>
      </c>
      <c r="CT50" s="12">
        <v>1.0592382524643576E-5</v>
      </c>
      <c r="CU50" s="12">
        <v>1.777647887338662E-3</v>
      </c>
      <c r="CV50" s="12">
        <v>9.1133404260063125E-6</v>
      </c>
      <c r="CW50" s="12">
        <v>2.8950144264046817E-5</v>
      </c>
      <c r="CX50" s="12">
        <v>1.0383833308357193E-5</v>
      </c>
      <c r="CY50" s="12">
        <v>1.8355667441847138E-5</v>
      </c>
      <c r="CZ50" s="12">
        <v>2.3210546928623565E-5</v>
      </c>
      <c r="DA50" s="12">
        <v>8.2551241667711216E-6</v>
      </c>
      <c r="DB50" s="12">
        <v>1.686648638709795E-5</v>
      </c>
      <c r="DC50" s="12">
        <v>7.1296408906188264E-6</v>
      </c>
      <c r="DD50" s="12">
        <v>1.6471281823660388E-5</v>
      </c>
      <c r="DE50" s="23">
        <v>1.0289510120801177</v>
      </c>
      <c r="DF50" s="20">
        <v>0.81877049026865389</v>
      </c>
      <c r="DG50" s="1"/>
      <c r="DH50" s="1"/>
      <c r="DI50" s="1"/>
      <c r="DJ50" s="1"/>
      <c r="DK50" s="1"/>
      <c r="DL50" s="1"/>
      <c r="DM50" s="1"/>
      <c r="DN50" s="1"/>
    </row>
    <row r="51" spans="1:118" x14ac:dyDescent="0.15">
      <c r="A51" s="8" t="s">
        <v>75</v>
      </c>
      <c r="B51" s="9" t="s">
        <v>80</v>
      </c>
      <c r="C51" s="17">
        <v>8.4871423623909004E-6</v>
      </c>
      <c r="D51" s="12">
        <v>2.6131054945997826E-6</v>
      </c>
      <c r="E51" s="12">
        <v>1.0601311235214779E-5</v>
      </c>
      <c r="F51" s="12">
        <v>3.4370971023425159E-6</v>
      </c>
      <c r="G51" s="12">
        <v>1.2132241599522763E-6</v>
      </c>
      <c r="H51" s="12">
        <v>0</v>
      </c>
      <c r="I51" s="12">
        <v>1.1742932523104151E-5</v>
      </c>
      <c r="J51" s="12">
        <v>2.4604769474186929E-6</v>
      </c>
      <c r="K51" s="12">
        <v>1.3938932830327037E-6</v>
      </c>
      <c r="L51" s="12">
        <v>2.1981718401045581E-6</v>
      </c>
      <c r="M51" s="12">
        <v>2.1571771329816751E-6</v>
      </c>
      <c r="N51" s="12">
        <v>1.0589864324024337E-6</v>
      </c>
      <c r="O51" s="12">
        <v>3.3137796675269756E-6</v>
      </c>
      <c r="P51" s="12">
        <v>1.3265111614728702E-6</v>
      </c>
      <c r="Q51" s="12">
        <v>2.0157614914955172E-6</v>
      </c>
      <c r="R51" s="12">
        <v>1.0882978505443742E-6</v>
      </c>
      <c r="S51" s="12">
        <v>1.3220051950540402E-6</v>
      </c>
      <c r="T51" s="12">
        <v>2.5262655540360142E-6</v>
      </c>
      <c r="U51" s="12">
        <v>3.041596365706221E-6</v>
      </c>
      <c r="V51" s="12">
        <v>0</v>
      </c>
      <c r="W51" s="12">
        <v>2.3394660988881372E-6</v>
      </c>
      <c r="X51" s="12">
        <v>1.008366529997073E-6</v>
      </c>
      <c r="Y51" s="12">
        <v>2.0683566749260646E-6</v>
      </c>
      <c r="Z51" s="12">
        <v>1.4355452572813619E-6</v>
      </c>
      <c r="AA51" s="12">
        <v>4.7183586117038236E-7</v>
      </c>
      <c r="AB51" s="12">
        <v>2.2069691632788579E-6</v>
      </c>
      <c r="AC51" s="12">
        <v>1.8657846628162021E-6</v>
      </c>
      <c r="AD51" s="12">
        <v>3.0743352718796764E-6</v>
      </c>
      <c r="AE51" s="12">
        <v>1.9966169504629407E-6</v>
      </c>
      <c r="AF51" s="12">
        <v>2.6645308397458585E-6</v>
      </c>
      <c r="AG51" s="12">
        <v>3.5837677004468789E-6</v>
      </c>
      <c r="AH51" s="12">
        <v>2.3388517464638143E-6</v>
      </c>
      <c r="AI51" s="12">
        <v>4.697252051093956E-6</v>
      </c>
      <c r="AJ51" s="12">
        <v>2.4436766507282038E-6</v>
      </c>
      <c r="AK51" s="12">
        <v>9.3179747526404152E-7</v>
      </c>
      <c r="AL51" s="12">
        <v>2.277020343320088E-6</v>
      </c>
      <c r="AM51" s="12">
        <v>8.0208554386058927E-7</v>
      </c>
      <c r="AN51" s="12">
        <v>1.611315366267731E-6</v>
      </c>
      <c r="AO51" s="12">
        <v>1.3678645318284527E-6</v>
      </c>
      <c r="AP51" s="12">
        <v>1.9572082577629334E-6</v>
      </c>
      <c r="AQ51" s="12">
        <v>1.7806883728855311E-6</v>
      </c>
      <c r="AR51" s="12">
        <v>1.7311686876925575E-6</v>
      </c>
      <c r="AS51" s="12">
        <v>1.0706948408066442E-6</v>
      </c>
      <c r="AT51" s="12">
        <v>1.34128012282423E-6</v>
      </c>
      <c r="AU51" s="12">
        <v>2.0047244516272926E-6</v>
      </c>
      <c r="AV51" s="12">
        <v>1.9049474594204037E-6</v>
      </c>
      <c r="AW51" s="12">
        <v>1.2037762413939172E-6</v>
      </c>
      <c r="AX51" s="12">
        <v>1.0021706760760158</v>
      </c>
      <c r="AY51" s="12">
        <v>1.6034182863353937E-6</v>
      </c>
      <c r="AZ51" s="12">
        <v>1.0041279188853715E-6</v>
      </c>
      <c r="BA51" s="12">
        <v>8.3315631863404383E-7</v>
      </c>
      <c r="BB51" s="12">
        <v>1.0866008128847872E-6</v>
      </c>
      <c r="BC51" s="12">
        <v>0</v>
      </c>
      <c r="BD51" s="12">
        <v>8.1531359491917625E-7</v>
      </c>
      <c r="BE51" s="12">
        <v>1.0961229375760303E-6</v>
      </c>
      <c r="BF51" s="12">
        <v>9.4300417227235435E-7</v>
      </c>
      <c r="BG51" s="12">
        <v>7.9178089009701834E-6</v>
      </c>
      <c r="BH51" s="12">
        <v>2.2346251889618009E-6</v>
      </c>
      <c r="BI51" s="12">
        <v>4.0382084428766601E-6</v>
      </c>
      <c r="BJ51" s="12">
        <v>1.5693727383151351E-4</v>
      </c>
      <c r="BK51" s="12">
        <v>2.5569600396579615E-6</v>
      </c>
      <c r="BL51" s="12">
        <v>2.9978853147144266E-6</v>
      </c>
      <c r="BM51" s="12">
        <v>2.8137591728506678E-6</v>
      </c>
      <c r="BN51" s="12">
        <v>5.9094272287898072E-6</v>
      </c>
      <c r="BO51" s="12">
        <v>1.1568736883648335E-6</v>
      </c>
      <c r="BP51" s="12">
        <v>4.6902856545055021E-6</v>
      </c>
      <c r="BQ51" s="12">
        <v>3.928318135158249E-6</v>
      </c>
      <c r="BR51" s="12">
        <v>1.9101905775966483E-6</v>
      </c>
      <c r="BS51" s="12">
        <v>1.1975131505240926E-6</v>
      </c>
      <c r="BT51" s="12">
        <v>8.2082726317786384E-7</v>
      </c>
      <c r="BU51" s="12">
        <v>6.5895350382608599E-7</v>
      </c>
      <c r="BV51" s="12">
        <v>1.4735312235099505E-7</v>
      </c>
      <c r="BW51" s="12">
        <v>1.1731601423736403E-6</v>
      </c>
      <c r="BX51" s="12">
        <v>5.2650308032762145E-6</v>
      </c>
      <c r="BY51" s="12">
        <v>3.0398490242022527E-5</v>
      </c>
      <c r="BZ51" s="12">
        <v>6.9737331603702324E-7</v>
      </c>
      <c r="CA51" s="12">
        <v>2.9388187065526814E-6</v>
      </c>
      <c r="CB51" s="12">
        <v>1.8579216726418509E-6</v>
      </c>
      <c r="CC51" s="12">
        <v>2.0000104240690942E-6</v>
      </c>
      <c r="CD51" s="12">
        <v>2.180353243439546E-6</v>
      </c>
      <c r="CE51" s="12">
        <v>1.115099369064231E-6</v>
      </c>
      <c r="CF51" s="12">
        <v>2.051074428182515E-6</v>
      </c>
      <c r="CG51" s="12">
        <v>3.5662459907624355E-6</v>
      </c>
      <c r="CH51" s="12">
        <v>3.3043205953478977E-6</v>
      </c>
      <c r="CI51" s="12">
        <v>1.8491059664608626E-6</v>
      </c>
      <c r="CJ51" s="12">
        <v>1.0821578261476738E-5</v>
      </c>
      <c r="CK51" s="12">
        <v>2.2476094031575091E-5</v>
      </c>
      <c r="CL51" s="12">
        <v>1.3474601374172659E-6</v>
      </c>
      <c r="CM51" s="12">
        <v>2.5096440236458764E-6</v>
      </c>
      <c r="CN51" s="12">
        <v>9.5271302171202448E-7</v>
      </c>
      <c r="CO51" s="12">
        <v>2.8636226439373831E-6</v>
      </c>
      <c r="CP51" s="12">
        <v>1.8360916922346029E-6</v>
      </c>
      <c r="CQ51" s="12">
        <v>1.1339156177064234E-6</v>
      </c>
      <c r="CR51" s="12">
        <v>1.977073216337609E-6</v>
      </c>
      <c r="CS51" s="12">
        <v>2.7458941278878684E-5</v>
      </c>
      <c r="CT51" s="12">
        <v>2.4058987522007564E-6</v>
      </c>
      <c r="CU51" s="12">
        <v>2.398082768982187E-4</v>
      </c>
      <c r="CV51" s="12">
        <v>1.8497974347253817E-6</v>
      </c>
      <c r="CW51" s="12">
        <v>3.7016123304647584E-6</v>
      </c>
      <c r="CX51" s="12">
        <v>1.2324436317862601E-6</v>
      </c>
      <c r="CY51" s="12">
        <v>2.3093782518469765E-6</v>
      </c>
      <c r="CZ51" s="12">
        <v>1.2614105296884738E-5</v>
      </c>
      <c r="DA51" s="12">
        <v>9.9062214933694026E-7</v>
      </c>
      <c r="DB51" s="12">
        <v>1.9107322939512666E-6</v>
      </c>
      <c r="DC51" s="12">
        <v>6.455480396461361E-7</v>
      </c>
      <c r="DD51" s="12">
        <v>3.0486980925845467E-6</v>
      </c>
      <c r="DE51" s="23">
        <v>1.0028944429982238</v>
      </c>
      <c r="DF51" s="20">
        <v>0.79803641294968419</v>
      </c>
      <c r="DG51" s="1"/>
      <c r="DH51" s="1"/>
      <c r="DI51" s="1"/>
      <c r="DJ51" s="1"/>
      <c r="DK51" s="1"/>
      <c r="DL51" s="1"/>
      <c r="DM51" s="1"/>
      <c r="DN51" s="1"/>
    </row>
    <row r="52" spans="1:118" x14ac:dyDescent="0.15">
      <c r="A52" s="8" t="s">
        <v>76</v>
      </c>
      <c r="B52" s="9" t="s">
        <v>77</v>
      </c>
      <c r="C52" s="17">
        <v>7.5792175792845054E-6</v>
      </c>
      <c r="D52" s="12">
        <v>2.3391029712580745E-6</v>
      </c>
      <c r="E52" s="12">
        <v>9.5550124672363387E-6</v>
      </c>
      <c r="F52" s="12">
        <v>3.0258839692754359E-6</v>
      </c>
      <c r="G52" s="12">
        <v>1.7662944884369435E-6</v>
      </c>
      <c r="H52" s="12">
        <v>0</v>
      </c>
      <c r="I52" s="12">
        <v>1.0462196373744762E-5</v>
      </c>
      <c r="J52" s="12">
        <v>2.2779237748706553E-6</v>
      </c>
      <c r="K52" s="12">
        <v>1.2987027916414475E-6</v>
      </c>
      <c r="L52" s="12">
        <v>1.9872284477064646E-6</v>
      </c>
      <c r="M52" s="12">
        <v>1.9841082810273029E-6</v>
      </c>
      <c r="N52" s="12">
        <v>1.0419143886134427E-6</v>
      </c>
      <c r="O52" s="12">
        <v>2.9975146531077305E-6</v>
      </c>
      <c r="P52" s="12">
        <v>1.3339703675246093E-6</v>
      </c>
      <c r="Q52" s="12">
        <v>1.9243874185569458E-6</v>
      </c>
      <c r="R52" s="12">
        <v>1.0443417880621789E-6</v>
      </c>
      <c r="S52" s="12">
        <v>1.2757952359423577E-6</v>
      </c>
      <c r="T52" s="12">
        <v>2.3127109051517777E-6</v>
      </c>
      <c r="U52" s="12">
        <v>2.7907224958246092E-6</v>
      </c>
      <c r="V52" s="12">
        <v>0</v>
      </c>
      <c r="W52" s="12">
        <v>2.1673544542705355E-6</v>
      </c>
      <c r="X52" s="12">
        <v>9.8617794851740333E-7</v>
      </c>
      <c r="Y52" s="12">
        <v>1.9453348170312977E-6</v>
      </c>
      <c r="Z52" s="12">
        <v>1.3603283404834481E-6</v>
      </c>
      <c r="AA52" s="12">
        <v>4.3535226040609204E-7</v>
      </c>
      <c r="AB52" s="12">
        <v>2.0179574383509359E-6</v>
      </c>
      <c r="AC52" s="12">
        <v>1.708017629084884E-6</v>
      </c>
      <c r="AD52" s="12">
        <v>2.8331655487955814E-6</v>
      </c>
      <c r="AE52" s="12">
        <v>1.8400938456144298E-6</v>
      </c>
      <c r="AF52" s="12">
        <v>2.7074963467325891E-6</v>
      </c>
      <c r="AG52" s="12">
        <v>3.4499677317167016E-6</v>
      </c>
      <c r="AH52" s="12">
        <v>2.342742675495745E-6</v>
      </c>
      <c r="AI52" s="12">
        <v>4.4057891924939473E-6</v>
      </c>
      <c r="AJ52" s="12">
        <v>2.3060560446735653E-6</v>
      </c>
      <c r="AK52" s="12">
        <v>8.9932702947224322E-7</v>
      </c>
      <c r="AL52" s="12">
        <v>2.2035766412117225E-6</v>
      </c>
      <c r="AM52" s="12">
        <v>7.9693047255639323E-7</v>
      </c>
      <c r="AN52" s="12">
        <v>1.4850007898369695E-6</v>
      </c>
      <c r="AO52" s="12">
        <v>1.2824369959531611E-6</v>
      </c>
      <c r="AP52" s="12">
        <v>1.8584851842222755E-6</v>
      </c>
      <c r="AQ52" s="12">
        <v>1.7323656185625886E-6</v>
      </c>
      <c r="AR52" s="12">
        <v>2.1946837277852805E-4</v>
      </c>
      <c r="AS52" s="12">
        <v>2.0228914795410231E-4</v>
      </c>
      <c r="AT52" s="12">
        <v>2.8801104921960427E-4</v>
      </c>
      <c r="AU52" s="12">
        <v>3.1491746604072403E-5</v>
      </c>
      <c r="AV52" s="12">
        <v>2.0455818422695944E-6</v>
      </c>
      <c r="AW52" s="12">
        <v>3.4152440877695869E-4</v>
      </c>
      <c r="AX52" s="12">
        <v>1.4120715487929128E-6</v>
      </c>
      <c r="AY52" s="12">
        <v>1.0032975671020137</v>
      </c>
      <c r="AZ52" s="12">
        <v>1.0236465790452732E-6</v>
      </c>
      <c r="BA52" s="12">
        <v>1.005786529492351E-4</v>
      </c>
      <c r="BB52" s="12">
        <v>2.3114731982894913E-5</v>
      </c>
      <c r="BC52" s="12">
        <v>0</v>
      </c>
      <c r="BD52" s="12">
        <v>1.4137891076914716E-6</v>
      </c>
      <c r="BE52" s="12">
        <v>3.1845830949739298E-6</v>
      </c>
      <c r="BF52" s="12">
        <v>3.2175391497216578E-4</v>
      </c>
      <c r="BG52" s="12">
        <v>3.0423566730424505E-6</v>
      </c>
      <c r="BH52" s="12">
        <v>2.1058601907203874E-6</v>
      </c>
      <c r="BI52" s="12">
        <v>3.3492592011505254E-6</v>
      </c>
      <c r="BJ52" s="12">
        <v>1.8773989419977014E-5</v>
      </c>
      <c r="BK52" s="12">
        <v>7.765533844319256E-6</v>
      </c>
      <c r="BL52" s="12">
        <v>4.669802208197557E-5</v>
      </c>
      <c r="BM52" s="12">
        <v>8.2619871115179343E-5</v>
      </c>
      <c r="BN52" s="12">
        <v>5.5292222980180398E-6</v>
      </c>
      <c r="BO52" s="12">
        <v>1.4446709773193638E-6</v>
      </c>
      <c r="BP52" s="12">
        <v>5.009207705704798E-6</v>
      </c>
      <c r="BQ52" s="12">
        <v>3.6650662517627823E-6</v>
      </c>
      <c r="BR52" s="12">
        <v>1.9447747902061494E-6</v>
      </c>
      <c r="BS52" s="12">
        <v>1.3827419792277043E-6</v>
      </c>
      <c r="BT52" s="12">
        <v>9.5385759214132151E-7</v>
      </c>
      <c r="BU52" s="12">
        <v>8.547822962457521E-7</v>
      </c>
      <c r="BV52" s="12">
        <v>2.4134656431643997E-7</v>
      </c>
      <c r="BW52" s="12">
        <v>1.2306463788497928E-6</v>
      </c>
      <c r="BX52" s="12">
        <v>4.2038950520153101E-6</v>
      </c>
      <c r="BY52" s="12">
        <v>2.6621010930088013E-5</v>
      </c>
      <c r="BZ52" s="12">
        <v>1.163351275471998E-6</v>
      </c>
      <c r="CA52" s="12">
        <v>2.5115679674679787E-6</v>
      </c>
      <c r="CB52" s="12">
        <v>1.9071506058383468E-6</v>
      </c>
      <c r="CC52" s="12">
        <v>2.2887995467406929E-6</v>
      </c>
      <c r="CD52" s="12">
        <v>2.5838807008388682E-6</v>
      </c>
      <c r="CE52" s="12">
        <v>1.025132684513157E-6</v>
      </c>
      <c r="CF52" s="12">
        <v>2.3182619232867769E-6</v>
      </c>
      <c r="CG52" s="12">
        <v>2.4842126583103095E-6</v>
      </c>
      <c r="CH52" s="12">
        <v>3.3680648503775613E-6</v>
      </c>
      <c r="CI52" s="12">
        <v>2.1305825876245983E-6</v>
      </c>
      <c r="CJ52" s="12">
        <v>1.7101672778520952E-6</v>
      </c>
      <c r="CK52" s="12">
        <v>6.4871175895216872E-5</v>
      </c>
      <c r="CL52" s="12">
        <v>1.4124843148382538E-6</v>
      </c>
      <c r="CM52" s="12">
        <v>2.7139157869382104E-6</v>
      </c>
      <c r="CN52" s="12">
        <v>8.653072768937389E-6</v>
      </c>
      <c r="CO52" s="12">
        <v>3.1278976402758884E-6</v>
      </c>
      <c r="CP52" s="12">
        <v>1.9322466706125073E-6</v>
      </c>
      <c r="CQ52" s="12">
        <v>1.1700659460733973E-6</v>
      </c>
      <c r="CR52" s="12">
        <v>1.9590776601941191E-6</v>
      </c>
      <c r="CS52" s="12">
        <v>1.9003307361161104E-5</v>
      </c>
      <c r="CT52" s="12">
        <v>1.4660198466881156E-6</v>
      </c>
      <c r="CU52" s="12">
        <v>2.1353791105491551E-4</v>
      </c>
      <c r="CV52" s="12">
        <v>7.273430846713953E-6</v>
      </c>
      <c r="CW52" s="12">
        <v>3.4261233074107945E-6</v>
      </c>
      <c r="CX52" s="12">
        <v>1.1878865188246714E-6</v>
      </c>
      <c r="CY52" s="12">
        <v>2.2125265426021154E-6</v>
      </c>
      <c r="CZ52" s="12">
        <v>2.7676570352311912E-6</v>
      </c>
      <c r="DA52" s="12">
        <v>1.233064628599194E-6</v>
      </c>
      <c r="DB52" s="12">
        <v>1.8138916415190965E-6</v>
      </c>
      <c r="DC52" s="12">
        <v>1.3342099550618468E-6</v>
      </c>
      <c r="DD52" s="12">
        <v>7.4339796411394009E-6</v>
      </c>
      <c r="DE52" s="23">
        <v>1.0055220970173109</v>
      </c>
      <c r="DF52" s="20">
        <v>0.80012732451321422</v>
      </c>
      <c r="DG52" s="1"/>
      <c r="DH52" s="1"/>
      <c r="DI52" s="1"/>
      <c r="DJ52" s="1"/>
      <c r="DK52" s="1"/>
      <c r="DL52" s="1"/>
      <c r="DM52" s="1"/>
      <c r="DN52" s="1"/>
    </row>
    <row r="53" spans="1:118" x14ac:dyDescent="0.15">
      <c r="A53" s="8" t="s">
        <v>78</v>
      </c>
      <c r="B53" s="9" t="s">
        <v>292</v>
      </c>
      <c r="C53" s="17">
        <v>2.0954343074893147E-5</v>
      </c>
      <c r="D53" s="12">
        <v>9.8269255592047897E-6</v>
      </c>
      <c r="E53" s="12">
        <v>2.4666588446749475E-5</v>
      </c>
      <c r="F53" s="12">
        <v>8.2568764013921E-6</v>
      </c>
      <c r="G53" s="12">
        <v>7.459068756369542E-5</v>
      </c>
      <c r="H53" s="12">
        <v>0</v>
      </c>
      <c r="I53" s="12">
        <v>4.1894453280016477E-5</v>
      </c>
      <c r="J53" s="12">
        <v>7.7847279703677315E-6</v>
      </c>
      <c r="K53" s="12">
        <v>4.7536204733784456E-6</v>
      </c>
      <c r="L53" s="12">
        <v>6.90281455508735E-6</v>
      </c>
      <c r="M53" s="12">
        <v>7.5061166968396523E-6</v>
      </c>
      <c r="N53" s="12">
        <v>4.1321066358963076E-6</v>
      </c>
      <c r="O53" s="12">
        <v>8.969128048147999E-6</v>
      </c>
      <c r="P53" s="12">
        <v>4.069692918998791E-5</v>
      </c>
      <c r="Q53" s="12">
        <v>1.0443400248232015E-5</v>
      </c>
      <c r="R53" s="12">
        <v>5.6403591114222034E-6</v>
      </c>
      <c r="S53" s="12">
        <v>2.214430774422312E-5</v>
      </c>
      <c r="T53" s="12">
        <v>7.3964204028425582E-6</v>
      </c>
      <c r="U53" s="12">
        <v>9.6548376360390211E-6</v>
      </c>
      <c r="V53" s="12">
        <v>0</v>
      </c>
      <c r="W53" s="12">
        <v>8.3913827095949565E-6</v>
      </c>
      <c r="X53" s="12">
        <v>5.806938933366672E-6</v>
      </c>
      <c r="Y53" s="12">
        <v>7.8638805291787987E-6</v>
      </c>
      <c r="Z53" s="12">
        <v>6.1640954135719871E-6</v>
      </c>
      <c r="AA53" s="12">
        <v>1.1054725605944672E-6</v>
      </c>
      <c r="AB53" s="12">
        <v>7.4532794999942648E-6</v>
      </c>
      <c r="AC53" s="12">
        <v>8.9710468522423678E-6</v>
      </c>
      <c r="AD53" s="12">
        <v>8.658187026148931E-6</v>
      </c>
      <c r="AE53" s="12">
        <v>6.4210751450749414E-6</v>
      </c>
      <c r="AF53" s="12">
        <v>8.3029901096263711E-6</v>
      </c>
      <c r="AG53" s="12">
        <v>1.2151152202540708E-5</v>
      </c>
      <c r="AH53" s="12">
        <v>8.3765399937138106E-6</v>
      </c>
      <c r="AI53" s="12">
        <v>2.0735094909691055E-5</v>
      </c>
      <c r="AJ53" s="12">
        <v>1.0657553067872029E-5</v>
      </c>
      <c r="AK53" s="12">
        <v>3.8557480031517713E-6</v>
      </c>
      <c r="AL53" s="12">
        <v>7.7101408737892276E-6</v>
      </c>
      <c r="AM53" s="12">
        <v>3.6780536733266032E-6</v>
      </c>
      <c r="AN53" s="12">
        <v>5.8929067786619958E-6</v>
      </c>
      <c r="AO53" s="12">
        <v>4.6876427461830646E-6</v>
      </c>
      <c r="AP53" s="12">
        <v>6.9664446060445244E-6</v>
      </c>
      <c r="AQ53" s="12">
        <v>3.0978289255894431E-5</v>
      </c>
      <c r="AR53" s="12">
        <v>4.6211173110892227E-5</v>
      </c>
      <c r="AS53" s="12">
        <v>8.4874181342348799E-5</v>
      </c>
      <c r="AT53" s="12">
        <v>2.8535111334365406E-4</v>
      </c>
      <c r="AU53" s="12">
        <v>1.0195079300580774E-3</v>
      </c>
      <c r="AV53" s="12">
        <v>6.0515712078626418E-4</v>
      </c>
      <c r="AW53" s="12">
        <v>7.114286792477627E-4</v>
      </c>
      <c r="AX53" s="12">
        <v>5.1559548058647121E-4</v>
      </c>
      <c r="AY53" s="12">
        <v>4.1388070908009319E-4</v>
      </c>
      <c r="AZ53" s="12">
        <v>1.0050966364609792</v>
      </c>
      <c r="BA53" s="12">
        <v>1.3080702508110305E-3</v>
      </c>
      <c r="BB53" s="12">
        <v>1.9846243049003934E-4</v>
      </c>
      <c r="BC53" s="12">
        <v>0</v>
      </c>
      <c r="BD53" s="12">
        <v>5.5129208637646674E-4</v>
      </c>
      <c r="BE53" s="12">
        <v>1.9767006334498651E-4</v>
      </c>
      <c r="BF53" s="12">
        <v>9.1082453675599224E-5</v>
      </c>
      <c r="BG53" s="12">
        <v>3.0190286859550817E-5</v>
      </c>
      <c r="BH53" s="12">
        <v>2.4702211270129356E-4</v>
      </c>
      <c r="BI53" s="12">
        <v>9.7162573695635E-6</v>
      </c>
      <c r="BJ53" s="12">
        <v>4.0958762183681662E-4</v>
      </c>
      <c r="BK53" s="12">
        <v>3.5410890092333648E-4</v>
      </c>
      <c r="BL53" s="12">
        <v>1.0578254322371156E-4</v>
      </c>
      <c r="BM53" s="12">
        <v>1.6152847355280274E-4</v>
      </c>
      <c r="BN53" s="12">
        <v>1.9187811396014235E-5</v>
      </c>
      <c r="BO53" s="12">
        <v>2.2500437318108916E-5</v>
      </c>
      <c r="BP53" s="12">
        <v>4.8054172043463695E-5</v>
      </c>
      <c r="BQ53" s="12">
        <v>1.073202190911071E-5</v>
      </c>
      <c r="BR53" s="12">
        <v>2.366570441257847E-5</v>
      </c>
      <c r="BS53" s="12">
        <v>5.4218063970609319E-6</v>
      </c>
      <c r="BT53" s="12">
        <v>1.1485118814011133E-5</v>
      </c>
      <c r="BU53" s="12">
        <v>1.1363019895162364E-5</v>
      </c>
      <c r="BV53" s="12">
        <v>6.1682441797404211E-6</v>
      </c>
      <c r="BW53" s="12">
        <v>3.6853778829618013E-5</v>
      </c>
      <c r="BX53" s="12">
        <v>1.1041579737946778E-5</v>
      </c>
      <c r="BY53" s="12">
        <v>7.9541405860371559E-5</v>
      </c>
      <c r="BZ53" s="12">
        <v>1.8781008183197686E-5</v>
      </c>
      <c r="CA53" s="12">
        <v>1.2310623294450521E-5</v>
      </c>
      <c r="CB53" s="12">
        <v>6.9626790234301717E-6</v>
      </c>
      <c r="CC53" s="12">
        <v>1.3777660693912004E-5</v>
      </c>
      <c r="CD53" s="12">
        <v>3.1863205678708646E-5</v>
      </c>
      <c r="CE53" s="12">
        <v>3.5886642756038555E-6</v>
      </c>
      <c r="CF53" s="12">
        <v>8.9204665359945435E-6</v>
      </c>
      <c r="CG53" s="12">
        <v>6.6098909542205105E-5</v>
      </c>
      <c r="CH53" s="12">
        <v>1.1808560357757894E-5</v>
      </c>
      <c r="CI53" s="12">
        <v>9.0172414594999828E-6</v>
      </c>
      <c r="CJ53" s="12">
        <v>2.7449369807030048E-5</v>
      </c>
      <c r="CK53" s="12">
        <v>4.5806375450963987E-5</v>
      </c>
      <c r="CL53" s="12">
        <v>7.7852020544214848E-5</v>
      </c>
      <c r="CM53" s="12">
        <v>8.955224837597857E-5</v>
      </c>
      <c r="CN53" s="12">
        <v>6.7384333833872662E-6</v>
      </c>
      <c r="CO53" s="12">
        <v>1.1861750167896289E-5</v>
      </c>
      <c r="CP53" s="12">
        <v>6.7808796219972757E-6</v>
      </c>
      <c r="CQ53" s="12">
        <v>4.9988356779625632E-6</v>
      </c>
      <c r="CR53" s="12">
        <v>6.6764039358921583E-6</v>
      </c>
      <c r="CS53" s="12">
        <v>4.5527269172233344E-5</v>
      </c>
      <c r="CT53" s="12">
        <v>1.7437370687289599E-5</v>
      </c>
      <c r="CU53" s="12">
        <v>4.560703488953643E-4</v>
      </c>
      <c r="CV53" s="12">
        <v>1.0617347583832779E-5</v>
      </c>
      <c r="CW53" s="12">
        <v>1.8863884210859508E-5</v>
      </c>
      <c r="CX53" s="12">
        <v>7.8429110874972625E-6</v>
      </c>
      <c r="CY53" s="12">
        <v>9.764690414427523E-6</v>
      </c>
      <c r="CZ53" s="12">
        <v>3.2363119222122919E-5</v>
      </c>
      <c r="DA53" s="12">
        <v>3.7964646381671211E-6</v>
      </c>
      <c r="DB53" s="12">
        <v>1.6047300265597983E-5</v>
      </c>
      <c r="DC53" s="12">
        <v>7.1113304652316422E-6</v>
      </c>
      <c r="DD53" s="12">
        <v>2.8386898313824259E-5</v>
      </c>
      <c r="DE53" s="23">
        <v>1.0143448882593875</v>
      </c>
      <c r="DF53" s="20">
        <v>0.8071479124965133</v>
      </c>
      <c r="DG53" s="1"/>
      <c r="DH53" s="1"/>
      <c r="DI53" s="1"/>
      <c r="DJ53" s="1"/>
      <c r="DK53" s="1"/>
      <c r="DL53" s="1"/>
      <c r="DM53" s="1"/>
      <c r="DN53" s="1"/>
    </row>
    <row r="54" spans="1:118" x14ac:dyDescent="0.15">
      <c r="A54" s="8" t="s">
        <v>79</v>
      </c>
      <c r="B54" s="9" t="s">
        <v>293</v>
      </c>
      <c r="C54" s="17">
        <v>8.8479580217225791E-6</v>
      </c>
      <c r="D54" s="12">
        <v>4.489981685724877E-6</v>
      </c>
      <c r="E54" s="12">
        <v>1.0733275300733376E-5</v>
      </c>
      <c r="F54" s="12">
        <v>2.5905334155518658E-5</v>
      </c>
      <c r="G54" s="12">
        <v>1.7818789099978937E-5</v>
      </c>
      <c r="H54" s="12">
        <v>0</v>
      </c>
      <c r="I54" s="12">
        <v>1.343692614900299E-5</v>
      </c>
      <c r="J54" s="12">
        <v>7.0108210073720265E-6</v>
      </c>
      <c r="K54" s="12">
        <v>7.2241167672758282E-6</v>
      </c>
      <c r="L54" s="12">
        <v>4.7979249190830047E-6</v>
      </c>
      <c r="M54" s="12">
        <v>4.5310044509052946E-6</v>
      </c>
      <c r="N54" s="12">
        <v>4.2529789525441057E-6</v>
      </c>
      <c r="O54" s="12">
        <v>8.7204023493648251E-6</v>
      </c>
      <c r="P54" s="12">
        <v>5.7139192152822504E-6</v>
      </c>
      <c r="Q54" s="12">
        <v>6.5291369716108542E-6</v>
      </c>
      <c r="R54" s="12">
        <v>4.5176952897019905E-6</v>
      </c>
      <c r="S54" s="12">
        <v>4.6698542071768211E-6</v>
      </c>
      <c r="T54" s="12">
        <v>4.5647363175069687E-6</v>
      </c>
      <c r="U54" s="12">
        <v>4.9580725248840439E-6</v>
      </c>
      <c r="V54" s="12">
        <v>0</v>
      </c>
      <c r="W54" s="12">
        <v>4.5233697335250223E-6</v>
      </c>
      <c r="X54" s="12">
        <v>3.1518116520145876E-6</v>
      </c>
      <c r="Y54" s="12">
        <v>2.6165747963923183E-5</v>
      </c>
      <c r="Z54" s="12">
        <v>5.7187485896916811E-6</v>
      </c>
      <c r="AA54" s="12">
        <v>8.1772883792878001E-7</v>
      </c>
      <c r="AB54" s="12">
        <v>1.4151455143944168E-5</v>
      </c>
      <c r="AC54" s="12">
        <v>5.0069477473656776E-6</v>
      </c>
      <c r="AD54" s="12">
        <v>9.5907135986525651E-6</v>
      </c>
      <c r="AE54" s="12">
        <v>5.0195325118129363E-6</v>
      </c>
      <c r="AF54" s="12">
        <v>2.2327785999650421E-5</v>
      </c>
      <c r="AG54" s="12">
        <v>1.2898646005014494E-5</v>
      </c>
      <c r="AH54" s="12">
        <v>5.2313543324739051E-6</v>
      </c>
      <c r="AI54" s="12">
        <v>8.2811971888477927E-6</v>
      </c>
      <c r="AJ54" s="12">
        <v>4.7717895065801714E-6</v>
      </c>
      <c r="AK54" s="12">
        <v>2.2926637970375193E-6</v>
      </c>
      <c r="AL54" s="12">
        <v>4.9114086050297892E-6</v>
      </c>
      <c r="AM54" s="12">
        <v>3.0455417119546469E-6</v>
      </c>
      <c r="AN54" s="12">
        <v>3.062481124818175E-6</v>
      </c>
      <c r="AO54" s="12">
        <v>3.5767044028784431E-6</v>
      </c>
      <c r="AP54" s="12">
        <v>1.7329698088752616E-5</v>
      </c>
      <c r="AQ54" s="12">
        <v>6.8195733522171231E-6</v>
      </c>
      <c r="AR54" s="12">
        <v>5.2492200606840138E-5</v>
      </c>
      <c r="AS54" s="12">
        <v>2.1071300683962597E-5</v>
      </c>
      <c r="AT54" s="12">
        <v>9.2960354665340798E-6</v>
      </c>
      <c r="AU54" s="12">
        <v>1.4728384423801858E-5</v>
      </c>
      <c r="AV54" s="12">
        <v>9.2431170927478117E-6</v>
      </c>
      <c r="AW54" s="12">
        <v>6.0419479313502168E-6</v>
      </c>
      <c r="AX54" s="12">
        <v>2.9167984616350934E-6</v>
      </c>
      <c r="AY54" s="12">
        <v>1.5819778329440238E-5</v>
      </c>
      <c r="AZ54" s="12">
        <v>1.2872088641292245E-5</v>
      </c>
      <c r="BA54" s="12">
        <v>1.0015884944921363</v>
      </c>
      <c r="BB54" s="12">
        <v>1.9658570562748754E-5</v>
      </c>
      <c r="BC54" s="12">
        <v>0</v>
      </c>
      <c r="BD54" s="12">
        <v>1.3572444130816978E-3</v>
      </c>
      <c r="BE54" s="12">
        <v>6.1370102066571915E-6</v>
      </c>
      <c r="BF54" s="12">
        <v>5.8701439058123398E-4</v>
      </c>
      <c r="BG54" s="12">
        <v>2.8263300411424412E-5</v>
      </c>
      <c r="BH54" s="12">
        <v>5.9420148277305851E-6</v>
      </c>
      <c r="BI54" s="12">
        <v>2.6556208695066831E-5</v>
      </c>
      <c r="BJ54" s="12">
        <v>2.0261664356663604E-4</v>
      </c>
      <c r="BK54" s="12">
        <v>6.2416011969994975E-5</v>
      </c>
      <c r="BL54" s="12">
        <v>3.9156263963653024E-4</v>
      </c>
      <c r="BM54" s="12">
        <v>3.4206427820345376E-4</v>
      </c>
      <c r="BN54" s="12">
        <v>1.105730716552055E-5</v>
      </c>
      <c r="BO54" s="12">
        <v>7.7724394464686782E-6</v>
      </c>
      <c r="BP54" s="12">
        <v>1.3980147064198513E-5</v>
      </c>
      <c r="BQ54" s="12">
        <v>1.1006707361812102E-5</v>
      </c>
      <c r="BR54" s="12">
        <v>3.8758778229728148E-5</v>
      </c>
      <c r="BS54" s="12">
        <v>2.3205641968571427E-5</v>
      </c>
      <c r="BT54" s="12">
        <v>3.3779595985071607E-5</v>
      </c>
      <c r="BU54" s="12">
        <v>2.0663650926160997E-5</v>
      </c>
      <c r="BV54" s="12">
        <v>2.7865117857188999E-6</v>
      </c>
      <c r="BW54" s="12">
        <v>1.3236782084894705E-5</v>
      </c>
      <c r="BX54" s="12">
        <v>2.9139263251838263E-5</v>
      </c>
      <c r="BY54" s="12">
        <v>2.949155507924962E-5</v>
      </c>
      <c r="BZ54" s="12">
        <v>1.1338540614891648E-5</v>
      </c>
      <c r="CA54" s="12">
        <v>9.5300707383736177E-6</v>
      </c>
      <c r="CB54" s="12">
        <v>2.56342648282892E-5</v>
      </c>
      <c r="CC54" s="12">
        <v>1.2339166041095871E-5</v>
      </c>
      <c r="CD54" s="12">
        <v>2.2856203931759832E-5</v>
      </c>
      <c r="CE54" s="12">
        <v>3.93424840407166E-6</v>
      </c>
      <c r="CF54" s="12">
        <v>1.1689247170900529E-5</v>
      </c>
      <c r="CG54" s="12">
        <v>1.9146208069139666E-5</v>
      </c>
      <c r="CH54" s="12">
        <v>5.3111106890519433E-5</v>
      </c>
      <c r="CI54" s="12">
        <v>1.3396463324043321E-5</v>
      </c>
      <c r="CJ54" s="12">
        <v>2.0526528031535881E-5</v>
      </c>
      <c r="CK54" s="12">
        <v>2.3643442607565812E-4</v>
      </c>
      <c r="CL54" s="12">
        <v>8.7094455927080537E-6</v>
      </c>
      <c r="CM54" s="12">
        <v>3.2088061544143481E-5</v>
      </c>
      <c r="CN54" s="12">
        <v>7.4133709352074174E-6</v>
      </c>
      <c r="CO54" s="12">
        <v>8.4046602251523365E-6</v>
      </c>
      <c r="CP54" s="12">
        <v>9.0409286636860421E-6</v>
      </c>
      <c r="CQ54" s="12">
        <v>4.186376782314805E-6</v>
      </c>
      <c r="CR54" s="12">
        <v>1.5538888517517647E-5</v>
      </c>
      <c r="CS54" s="12">
        <v>3.3681818059842867E-5</v>
      </c>
      <c r="CT54" s="12">
        <v>4.3380380090025346E-5</v>
      </c>
      <c r="CU54" s="12">
        <v>1.6696480621627787E-4</v>
      </c>
      <c r="CV54" s="12">
        <v>8.6730018360593392E-5</v>
      </c>
      <c r="CW54" s="12">
        <v>9.1826575897712637E-6</v>
      </c>
      <c r="CX54" s="12">
        <v>1.9500572999620381E-5</v>
      </c>
      <c r="CY54" s="12">
        <v>6.5253992187765833E-6</v>
      </c>
      <c r="CZ54" s="12">
        <v>5.2194805737118859E-5</v>
      </c>
      <c r="DA54" s="12">
        <v>3.8557017768524733E-6</v>
      </c>
      <c r="DB54" s="12">
        <v>9.4563261016244184E-6</v>
      </c>
      <c r="DC54" s="12">
        <v>6.6678915206946668E-6</v>
      </c>
      <c r="DD54" s="12">
        <v>2.8906197345418551E-5</v>
      </c>
      <c r="DE54" s="23">
        <v>1.0063071126145435</v>
      </c>
      <c r="DF54" s="20">
        <v>0.8007519874931508</v>
      </c>
      <c r="DG54" s="1"/>
      <c r="DH54" s="1"/>
      <c r="DI54" s="1"/>
      <c r="DJ54" s="1"/>
      <c r="DK54" s="1"/>
      <c r="DL54" s="1"/>
      <c r="DM54" s="1"/>
      <c r="DN54" s="1"/>
    </row>
    <row r="55" spans="1:118" x14ac:dyDescent="0.15">
      <c r="A55" s="8" t="s">
        <v>81</v>
      </c>
      <c r="B55" s="9" t="s">
        <v>294</v>
      </c>
      <c r="C55" s="17">
        <v>2.091340260461877E-6</v>
      </c>
      <c r="D55" s="12">
        <v>8.045740509453148E-7</v>
      </c>
      <c r="E55" s="12">
        <v>1.8236424693017769E-6</v>
      </c>
      <c r="F55" s="12">
        <v>1.5175186996412914E-6</v>
      </c>
      <c r="G55" s="12">
        <v>5.4066439418279498E-7</v>
      </c>
      <c r="H55" s="12">
        <v>0</v>
      </c>
      <c r="I55" s="12">
        <v>5.0608113425970216E-6</v>
      </c>
      <c r="J55" s="12">
        <v>7.1760459950577446E-7</v>
      </c>
      <c r="K55" s="12">
        <v>4.9516965976011719E-7</v>
      </c>
      <c r="L55" s="12">
        <v>6.4527504316249944E-7</v>
      </c>
      <c r="M55" s="12">
        <v>6.4986745186538805E-7</v>
      </c>
      <c r="N55" s="12">
        <v>3.6279180199778777E-7</v>
      </c>
      <c r="O55" s="12">
        <v>1.236868600853485E-6</v>
      </c>
      <c r="P55" s="12">
        <v>5.6957779188611984E-7</v>
      </c>
      <c r="Q55" s="12">
        <v>5.654267797158454E-7</v>
      </c>
      <c r="R55" s="12">
        <v>3.4936437945856919E-7</v>
      </c>
      <c r="S55" s="12">
        <v>7.1821140719871757E-7</v>
      </c>
      <c r="T55" s="12">
        <v>5.2789912706136994E-7</v>
      </c>
      <c r="U55" s="12">
        <v>6.4652064561417756E-7</v>
      </c>
      <c r="V55" s="12">
        <v>0</v>
      </c>
      <c r="W55" s="12">
        <v>4.8087553459129962E-7</v>
      </c>
      <c r="X55" s="12">
        <v>2.487491969515288E-7</v>
      </c>
      <c r="Y55" s="12">
        <v>4.5879984063668916E-7</v>
      </c>
      <c r="Z55" s="12">
        <v>3.5799498779832837E-7</v>
      </c>
      <c r="AA55" s="12">
        <v>7.3355494582609341E-8</v>
      </c>
      <c r="AB55" s="12">
        <v>1.1272396036489879E-6</v>
      </c>
      <c r="AC55" s="12">
        <v>4.3129893727197737E-7</v>
      </c>
      <c r="AD55" s="12">
        <v>6.7593934396401948E-7</v>
      </c>
      <c r="AE55" s="12">
        <v>6.768285179043518E-7</v>
      </c>
      <c r="AF55" s="12">
        <v>6.5496269613657503E-7</v>
      </c>
      <c r="AG55" s="12">
        <v>1.1378383590098707E-6</v>
      </c>
      <c r="AH55" s="12">
        <v>5.3033921125037835E-7</v>
      </c>
      <c r="AI55" s="12">
        <v>1.6625601780589782E-6</v>
      </c>
      <c r="AJ55" s="12">
        <v>5.0885728438066578E-7</v>
      </c>
      <c r="AK55" s="12">
        <v>3.0202318600095113E-7</v>
      </c>
      <c r="AL55" s="12">
        <v>6.3505306764967826E-7</v>
      </c>
      <c r="AM55" s="12">
        <v>3.7379096909772154E-7</v>
      </c>
      <c r="AN55" s="12">
        <v>4.6244053087239446E-7</v>
      </c>
      <c r="AO55" s="12">
        <v>4.3190349946366847E-7</v>
      </c>
      <c r="AP55" s="12">
        <v>5.0887960128238037E-7</v>
      </c>
      <c r="AQ55" s="12">
        <v>5.7324287094713885E-7</v>
      </c>
      <c r="AR55" s="12">
        <v>6.4376561522528459E-7</v>
      </c>
      <c r="AS55" s="12">
        <v>1.0396448489056396E-6</v>
      </c>
      <c r="AT55" s="12">
        <v>4.4970779156389181E-7</v>
      </c>
      <c r="AU55" s="12">
        <v>7.0173579983174383E-7</v>
      </c>
      <c r="AV55" s="12">
        <v>4.8207522073584633E-7</v>
      </c>
      <c r="AW55" s="12">
        <v>6.8666238119612682E-7</v>
      </c>
      <c r="AX55" s="12">
        <v>2.5620887025800308E-7</v>
      </c>
      <c r="AY55" s="12">
        <v>4.6893433989011089E-7</v>
      </c>
      <c r="AZ55" s="12">
        <v>4.1817334847134362E-7</v>
      </c>
      <c r="BA55" s="12">
        <v>2.8892209968564174E-6</v>
      </c>
      <c r="BB55" s="12">
        <v>1.0014371858862077</v>
      </c>
      <c r="BC55" s="12">
        <v>0</v>
      </c>
      <c r="BD55" s="12">
        <v>2.6695369451491456E-7</v>
      </c>
      <c r="BE55" s="12">
        <v>3.4476610466753908E-7</v>
      </c>
      <c r="BF55" s="12">
        <v>5.2735362387660205E-7</v>
      </c>
      <c r="BG55" s="12">
        <v>1.1835795200886475E-6</v>
      </c>
      <c r="BH55" s="12">
        <v>1.048393976058974E-6</v>
      </c>
      <c r="BI55" s="12">
        <v>3.8954738000191422E-6</v>
      </c>
      <c r="BJ55" s="12">
        <v>1.7618561162933814E-6</v>
      </c>
      <c r="BK55" s="12">
        <v>1.3678395770983636E-6</v>
      </c>
      <c r="BL55" s="12">
        <v>2.7504653558527224E-6</v>
      </c>
      <c r="BM55" s="12">
        <v>3.5453357447559323E-6</v>
      </c>
      <c r="BN55" s="12">
        <v>1.0891788643511372E-6</v>
      </c>
      <c r="BO55" s="12">
        <v>5.4031897550149628E-7</v>
      </c>
      <c r="BP55" s="12">
        <v>9.3770686648503029E-7</v>
      </c>
      <c r="BQ55" s="12">
        <v>1.0496005746220183E-6</v>
      </c>
      <c r="BR55" s="12">
        <v>1.0573708791870968E-6</v>
      </c>
      <c r="BS55" s="12">
        <v>5.117126559995989E-7</v>
      </c>
      <c r="BT55" s="12">
        <v>2.8003358578290893E-7</v>
      </c>
      <c r="BU55" s="12">
        <v>2.3584390423561852E-7</v>
      </c>
      <c r="BV55" s="12">
        <v>6.7461426968558704E-8</v>
      </c>
      <c r="BW55" s="12">
        <v>3.5882941414931204E-7</v>
      </c>
      <c r="BX55" s="12">
        <v>9.76443167355262E-7</v>
      </c>
      <c r="BY55" s="12">
        <v>1.4432365899010875E-5</v>
      </c>
      <c r="BZ55" s="12">
        <v>3.3067385137615974E-7</v>
      </c>
      <c r="CA55" s="12">
        <v>3.8456509098057655E-6</v>
      </c>
      <c r="CB55" s="12">
        <v>6.7933334321957999E-7</v>
      </c>
      <c r="CC55" s="12">
        <v>6.9030670913660023E-7</v>
      </c>
      <c r="CD55" s="12">
        <v>5.7609328522317113E-7</v>
      </c>
      <c r="CE55" s="12">
        <v>3.102980994254142E-7</v>
      </c>
      <c r="CF55" s="12">
        <v>1.810704261944462E-6</v>
      </c>
      <c r="CG55" s="12">
        <v>1.7900461307679335E-6</v>
      </c>
      <c r="CH55" s="12">
        <v>8.6609186625357349E-7</v>
      </c>
      <c r="CI55" s="12">
        <v>2.2685334405250962E-6</v>
      </c>
      <c r="CJ55" s="12">
        <v>7.3657845099972634E-7</v>
      </c>
      <c r="CK55" s="12">
        <v>8.894085058873704E-7</v>
      </c>
      <c r="CL55" s="12">
        <v>4.5234963174055962E-7</v>
      </c>
      <c r="CM55" s="12">
        <v>5.9741902195605102E-7</v>
      </c>
      <c r="CN55" s="12">
        <v>6.3516600721803794E-7</v>
      </c>
      <c r="CO55" s="12">
        <v>1.0611030458966024E-6</v>
      </c>
      <c r="CP55" s="12">
        <v>6.3928283812353718E-7</v>
      </c>
      <c r="CQ55" s="12">
        <v>9.0291952840334711E-7</v>
      </c>
      <c r="CR55" s="12">
        <v>6.2469201220263364E-7</v>
      </c>
      <c r="CS55" s="12">
        <v>8.8200872329697669E-5</v>
      </c>
      <c r="CT55" s="12">
        <v>7.2153959478530494E-7</v>
      </c>
      <c r="CU55" s="12">
        <v>3.2999249732196491E-5</v>
      </c>
      <c r="CV55" s="12">
        <v>6.3233729363865261E-7</v>
      </c>
      <c r="CW55" s="12">
        <v>1.835018884190864E-6</v>
      </c>
      <c r="CX55" s="12">
        <v>4.3578842616862226E-7</v>
      </c>
      <c r="CY55" s="12">
        <v>7.9438760805221557E-7</v>
      </c>
      <c r="CZ55" s="12">
        <v>1.0352992296938558E-6</v>
      </c>
      <c r="DA55" s="12">
        <v>4.1900212951550216E-7</v>
      </c>
      <c r="DB55" s="12">
        <v>8.3752163240779971E-7</v>
      </c>
      <c r="DC55" s="12">
        <v>2.3793316609619145E-7</v>
      </c>
      <c r="DD55" s="12">
        <v>3.8757968444693815E-7</v>
      </c>
      <c r="DE55" s="23">
        <v>1.0016633301812154</v>
      </c>
      <c r="DF55" s="20">
        <v>0.79705677559773658</v>
      </c>
      <c r="DG55" s="1"/>
      <c r="DH55" s="1"/>
      <c r="DI55" s="1"/>
      <c r="DJ55" s="1"/>
      <c r="DK55" s="1"/>
      <c r="DL55" s="1"/>
      <c r="DM55" s="1"/>
      <c r="DN55" s="1"/>
    </row>
    <row r="56" spans="1:118" x14ac:dyDescent="0.15">
      <c r="A56" s="8" t="s">
        <v>82</v>
      </c>
      <c r="B56" s="9" t="s">
        <v>86</v>
      </c>
      <c r="C56" s="17">
        <v>0</v>
      </c>
      <c r="D56" s="12">
        <v>0</v>
      </c>
      <c r="E56" s="12">
        <v>0</v>
      </c>
      <c r="F56" s="12">
        <v>0</v>
      </c>
      <c r="G56" s="12">
        <v>0</v>
      </c>
      <c r="H56" s="12">
        <v>0</v>
      </c>
      <c r="I56" s="12">
        <v>0</v>
      </c>
      <c r="J56" s="12">
        <v>0</v>
      </c>
      <c r="K56" s="12">
        <v>0</v>
      </c>
      <c r="L56" s="12">
        <v>0</v>
      </c>
      <c r="M56" s="12">
        <v>0</v>
      </c>
      <c r="N56" s="12">
        <v>0</v>
      </c>
      <c r="O56" s="12">
        <v>0</v>
      </c>
      <c r="P56" s="12">
        <v>0</v>
      </c>
      <c r="Q56" s="12">
        <v>0</v>
      </c>
      <c r="R56" s="12">
        <v>0</v>
      </c>
      <c r="S56" s="12">
        <v>0</v>
      </c>
      <c r="T56" s="12">
        <v>0</v>
      </c>
      <c r="U56" s="12">
        <v>0</v>
      </c>
      <c r="V56" s="12">
        <v>0</v>
      </c>
      <c r="W56" s="12">
        <v>0</v>
      </c>
      <c r="X56" s="12">
        <v>0</v>
      </c>
      <c r="Y56" s="12">
        <v>0</v>
      </c>
      <c r="Z56" s="12">
        <v>0</v>
      </c>
      <c r="AA56" s="12">
        <v>0</v>
      </c>
      <c r="AB56" s="12">
        <v>0</v>
      </c>
      <c r="AC56" s="12">
        <v>0</v>
      </c>
      <c r="AD56" s="12">
        <v>0</v>
      </c>
      <c r="AE56" s="12">
        <v>0</v>
      </c>
      <c r="AF56" s="12">
        <v>0</v>
      </c>
      <c r="AG56" s="12">
        <v>0</v>
      </c>
      <c r="AH56" s="12">
        <v>0</v>
      </c>
      <c r="AI56" s="12">
        <v>0</v>
      </c>
      <c r="AJ56" s="12">
        <v>0</v>
      </c>
      <c r="AK56" s="12">
        <v>0</v>
      </c>
      <c r="AL56" s="12">
        <v>0</v>
      </c>
      <c r="AM56" s="12">
        <v>0</v>
      </c>
      <c r="AN56" s="12">
        <v>0</v>
      </c>
      <c r="AO56" s="12">
        <v>0</v>
      </c>
      <c r="AP56" s="12">
        <v>0</v>
      </c>
      <c r="AQ56" s="12">
        <v>0</v>
      </c>
      <c r="AR56" s="12">
        <v>0</v>
      </c>
      <c r="AS56" s="12">
        <v>0</v>
      </c>
      <c r="AT56" s="12">
        <v>0</v>
      </c>
      <c r="AU56" s="12">
        <v>0</v>
      </c>
      <c r="AV56" s="12">
        <v>0</v>
      </c>
      <c r="AW56" s="12">
        <v>0</v>
      </c>
      <c r="AX56" s="12">
        <v>0</v>
      </c>
      <c r="AY56" s="12">
        <v>0</v>
      </c>
      <c r="AZ56" s="12">
        <v>0</v>
      </c>
      <c r="BA56" s="12">
        <v>0</v>
      </c>
      <c r="BB56" s="12">
        <v>0</v>
      </c>
      <c r="BC56" s="12">
        <v>1</v>
      </c>
      <c r="BD56" s="12">
        <v>0</v>
      </c>
      <c r="BE56" s="12">
        <v>0</v>
      </c>
      <c r="BF56" s="12">
        <v>0</v>
      </c>
      <c r="BG56" s="12">
        <v>0</v>
      </c>
      <c r="BH56" s="12">
        <v>0</v>
      </c>
      <c r="BI56" s="12">
        <v>0</v>
      </c>
      <c r="BJ56" s="12">
        <v>0</v>
      </c>
      <c r="BK56" s="12">
        <v>0</v>
      </c>
      <c r="BL56" s="12">
        <v>0</v>
      </c>
      <c r="BM56" s="12">
        <v>0</v>
      </c>
      <c r="BN56" s="12">
        <v>0</v>
      </c>
      <c r="BO56" s="12">
        <v>0</v>
      </c>
      <c r="BP56" s="12">
        <v>0</v>
      </c>
      <c r="BQ56" s="12">
        <v>0</v>
      </c>
      <c r="BR56" s="12">
        <v>0</v>
      </c>
      <c r="BS56" s="12">
        <v>0</v>
      </c>
      <c r="BT56" s="12">
        <v>0</v>
      </c>
      <c r="BU56" s="12">
        <v>0</v>
      </c>
      <c r="BV56" s="12">
        <v>0</v>
      </c>
      <c r="BW56" s="12">
        <v>0</v>
      </c>
      <c r="BX56" s="12">
        <v>0</v>
      </c>
      <c r="BY56" s="12">
        <v>0</v>
      </c>
      <c r="BZ56" s="12">
        <v>0</v>
      </c>
      <c r="CA56" s="12">
        <v>0</v>
      </c>
      <c r="CB56" s="12">
        <v>0</v>
      </c>
      <c r="CC56" s="12">
        <v>0</v>
      </c>
      <c r="CD56" s="12">
        <v>0</v>
      </c>
      <c r="CE56" s="12">
        <v>0</v>
      </c>
      <c r="CF56" s="12">
        <v>0</v>
      </c>
      <c r="CG56" s="12">
        <v>0</v>
      </c>
      <c r="CH56" s="12">
        <v>0</v>
      </c>
      <c r="CI56" s="12">
        <v>0</v>
      </c>
      <c r="CJ56" s="12">
        <v>0</v>
      </c>
      <c r="CK56" s="12">
        <v>0</v>
      </c>
      <c r="CL56" s="12">
        <v>0</v>
      </c>
      <c r="CM56" s="12">
        <v>0</v>
      </c>
      <c r="CN56" s="12">
        <v>0</v>
      </c>
      <c r="CO56" s="12">
        <v>0</v>
      </c>
      <c r="CP56" s="12">
        <v>0</v>
      </c>
      <c r="CQ56" s="12">
        <v>0</v>
      </c>
      <c r="CR56" s="12">
        <v>0</v>
      </c>
      <c r="CS56" s="12">
        <v>0</v>
      </c>
      <c r="CT56" s="12">
        <v>0</v>
      </c>
      <c r="CU56" s="12">
        <v>0</v>
      </c>
      <c r="CV56" s="12">
        <v>0</v>
      </c>
      <c r="CW56" s="12">
        <v>0</v>
      </c>
      <c r="CX56" s="12">
        <v>0</v>
      </c>
      <c r="CY56" s="12">
        <v>0</v>
      </c>
      <c r="CZ56" s="12">
        <v>0</v>
      </c>
      <c r="DA56" s="12">
        <v>0</v>
      </c>
      <c r="DB56" s="12">
        <v>0</v>
      </c>
      <c r="DC56" s="12">
        <v>0</v>
      </c>
      <c r="DD56" s="12">
        <v>0</v>
      </c>
      <c r="DE56" s="23">
        <v>1</v>
      </c>
      <c r="DF56" s="20">
        <v>0.79573320853578355</v>
      </c>
      <c r="DG56" s="1"/>
      <c r="DH56" s="1"/>
      <c r="DI56" s="1"/>
      <c r="DJ56" s="1"/>
      <c r="DK56" s="1"/>
      <c r="DL56" s="1"/>
      <c r="DM56" s="1"/>
      <c r="DN56" s="1"/>
    </row>
    <row r="57" spans="1:118" x14ac:dyDescent="0.15">
      <c r="A57" s="8" t="s">
        <v>83</v>
      </c>
      <c r="B57" s="9" t="s">
        <v>88</v>
      </c>
      <c r="C57" s="17">
        <v>9.0545437588287624E-6</v>
      </c>
      <c r="D57" s="12">
        <v>2.7516930783489089E-6</v>
      </c>
      <c r="E57" s="12">
        <v>1.1370797182979503E-5</v>
      </c>
      <c r="F57" s="12">
        <v>3.5878367264250875E-6</v>
      </c>
      <c r="G57" s="12">
        <v>1.2579321816528911E-6</v>
      </c>
      <c r="H57" s="12">
        <v>0</v>
      </c>
      <c r="I57" s="12">
        <v>1.2337023956651037E-5</v>
      </c>
      <c r="J57" s="12">
        <v>2.5875149713786601E-6</v>
      </c>
      <c r="K57" s="12">
        <v>1.4512283262891658E-6</v>
      </c>
      <c r="L57" s="12">
        <v>2.3130499947531991E-6</v>
      </c>
      <c r="M57" s="12">
        <v>2.2772416421206438E-6</v>
      </c>
      <c r="N57" s="12">
        <v>1.0968471450688831E-6</v>
      </c>
      <c r="O57" s="12">
        <v>3.4730573718757871E-6</v>
      </c>
      <c r="P57" s="12">
        <v>1.3589932777675405E-6</v>
      </c>
      <c r="Q57" s="12">
        <v>2.1135848624985787E-6</v>
      </c>
      <c r="R57" s="12">
        <v>1.1273521940663096E-6</v>
      </c>
      <c r="S57" s="12">
        <v>1.3475581007836938E-6</v>
      </c>
      <c r="T57" s="12">
        <v>2.6685721141742643E-6</v>
      </c>
      <c r="U57" s="12">
        <v>3.2379988468570614E-6</v>
      </c>
      <c r="V57" s="12">
        <v>0</v>
      </c>
      <c r="W57" s="12">
        <v>2.4909802680945928E-6</v>
      </c>
      <c r="X57" s="12">
        <v>1.062556009176823E-6</v>
      </c>
      <c r="Y57" s="12">
        <v>2.1662118678823691E-6</v>
      </c>
      <c r="Z57" s="12">
        <v>1.5056193736737223E-6</v>
      </c>
      <c r="AA57" s="12">
        <v>5.0433158794540312E-7</v>
      </c>
      <c r="AB57" s="12">
        <v>2.2687090987933321E-6</v>
      </c>
      <c r="AC57" s="12">
        <v>1.7463317289791347E-6</v>
      </c>
      <c r="AD57" s="12">
        <v>3.2695493925396009E-6</v>
      </c>
      <c r="AE57" s="12">
        <v>2.091580134458098E-6</v>
      </c>
      <c r="AF57" s="12">
        <v>2.8124448801743564E-6</v>
      </c>
      <c r="AG57" s="12">
        <v>3.754505200633036E-6</v>
      </c>
      <c r="AH57" s="12">
        <v>2.471502922510786E-6</v>
      </c>
      <c r="AI57" s="12">
        <v>4.9388789874615232E-6</v>
      </c>
      <c r="AJ57" s="12">
        <v>2.6022673232898689E-6</v>
      </c>
      <c r="AK57" s="12">
        <v>9.7649234848947988E-7</v>
      </c>
      <c r="AL57" s="12">
        <v>2.4003926682430303E-6</v>
      </c>
      <c r="AM57" s="12">
        <v>8.2096014746246285E-7</v>
      </c>
      <c r="AN57" s="12">
        <v>1.7018397197695029E-6</v>
      </c>
      <c r="AO57" s="12">
        <v>1.4321587851814081E-6</v>
      </c>
      <c r="AP57" s="12">
        <v>2.0696000537820856E-6</v>
      </c>
      <c r="AQ57" s="12">
        <v>1.8671520564092415E-6</v>
      </c>
      <c r="AR57" s="12">
        <v>1.8086020361685012E-6</v>
      </c>
      <c r="AS57" s="12">
        <v>1.109790990831963E-6</v>
      </c>
      <c r="AT57" s="12">
        <v>1.3960291270107465E-6</v>
      </c>
      <c r="AU57" s="12">
        <v>2.0968760282152853E-6</v>
      </c>
      <c r="AV57" s="12">
        <v>2.0075676259879265E-6</v>
      </c>
      <c r="AW57" s="12">
        <v>1.2310650313512568E-6</v>
      </c>
      <c r="AX57" s="12">
        <v>7.2057945758445363E-7</v>
      </c>
      <c r="AY57" s="12">
        <v>1.6833183375958571E-6</v>
      </c>
      <c r="AZ57" s="12">
        <v>1.0323394847809628E-6</v>
      </c>
      <c r="BA57" s="12">
        <v>8.5260212646736079E-7</v>
      </c>
      <c r="BB57" s="12">
        <v>1.1231583531336875E-6</v>
      </c>
      <c r="BC57" s="12">
        <v>0</v>
      </c>
      <c r="BD57" s="12">
        <v>1.0032684155624314</v>
      </c>
      <c r="BE57" s="12">
        <v>1.145088748201739E-6</v>
      </c>
      <c r="BF57" s="12">
        <v>9.565931225631216E-7</v>
      </c>
      <c r="BG57" s="12">
        <v>1.2982952075102302E-6</v>
      </c>
      <c r="BH57" s="12">
        <v>2.3089642614550008E-6</v>
      </c>
      <c r="BI57" s="12">
        <v>3.812559847319239E-6</v>
      </c>
      <c r="BJ57" s="12">
        <v>1.9557674724432322E-6</v>
      </c>
      <c r="BK57" s="12">
        <v>2.6307059038956975E-6</v>
      </c>
      <c r="BL57" s="12">
        <v>2.9578359950888852E-6</v>
      </c>
      <c r="BM57" s="12">
        <v>2.7152497865033551E-6</v>
      </c>
      <c r="BN57" s="12">
        <v>6.3146563989877746E-6</v>
      </c>
      <c r="BO57" s="12">
        <v>1.1782835841248602E-6</v>
      </c>
      <c r="BP57" s="12">
        <v>4.9589145834529866E-6</v>
      </c>
      <c r="BQ57" s="12">
        <v>4.1431949295631466E-6</v>
      </c>
      <c r="BR57" s="12">
        <v>1.9444262134102419E-6</v>
      </c>
      <c r="BS57" s="12">
        <v>1.1946279077088064E-6</v>
      </c>
      <c r="BT57" s="12">
        <v>8.3494236890828412E-7</v>
      </c>
      <c r="BU57" s="12">
        <v>6.6558349295991562E-7</v>
      </c>
      <c r="BV57" s="12">
        <v>1.4964255730845273E-7</v>
      </c>
      <c r="BW57" s="12">
        <v>1.1286437231685051E-6</v>
      </c>
      <c r="BX57" s="12">
        <v>4.949737310959088E-6</v>
      </c>
      <c r="BY57" s="12">
        <v>3.1878588853024449E-5</v>
      </c>
      <c r="BZ57" s="12">
        <v>7.1054682124659737E-7</v>
      </c>
      <c r="CA57" s="12">
        <v>2.6766976515970525E-6</v>
      </c>
      <c r="CB57" s="12">
        <v>1.9168020188427655E-6</v>
      </c>
      <c r="CC57" s="12">
        <v>2.0457624425967354E-6</v>
      </c>
      <c r="CD57" s="12">
        <v>2.2473867136220481E-6</v>
      </c>
      <c r="CE57" s="12">
        <v>1.1294997821205133E-6</v>
      </c>
      <c r="CF57" s="12">
        <v>2.0714255298477143E-6</v>
      </c>
      <c r="CG57" s="12">
        <v>2.4731766246204413E-6</v>
      </c>
      <c r="CH57" s="12">
        <v>3.438663108349345E-6</v>
      </c>
      <c r="CI57" s="12">
        <v>1.7049634006039576E-6</v>
      </c>
      <c r="CJ57" s="12">
        <v>1.7772147153692367E-6</v>
      </c>
      <c r="CK57" s="12">
        <v>1.9336926851266031E-5</v>
      </c>
      <c r="CL57" s="12">
        <v>1.3835019736493446E-6</v>
      </c>
      <c r="CM57" s="12">
        <v>2.5611463346911972E-6</v>
      </c>
      <c r="CN57" s="12">
        <v>9.4986086713919836E-7</v>
      </c>
      <c r="CO57" s="12">
        <v>2.9618702393732655E-6</v>
      </c>
      <c r="CP57" s="12">
        <v>1.8740027808279865E-6</v>
      </c>
      <c r="CQ57" s="12">
        <v>1.1332770725672294E-6</v>
      </c>
      <c r="CR57" s="12">
        <v>1.9728935668267075E-6</v>
      </c>
      <c r="CS57" s="12">
        <v>2.2387904330708274E-5</v>
      </c>
      <c r="CT57" s="12">
        <v>1.4120222015485167E-6</v>
      </c>
      <c r="CU57" s="12">
        <v>2.5852172867206686E-4</v>
      </c>
      <c r="CV57" s="12">
        <v>1.1945551926502264E-6</v>
      </c>
      <c r="CW57" s="12">
        <v>3.807873812325172E-6</v>
      </c>
      <c r="CX57" s="12">
        <v>1.2702116827788811E-6</v>
      </c>
      <c r="CY57" s="12">
        <v>2.3961440564615393E-6</v>
      </c>
      <c r="CZ57" s="12">
        <v>2.9039399524685459E-6</v>
      </c>
      <c r="DA57" s="12">
        <v>1.0155880310452527E-6</v>
      </c>
      <c r="DB57" s="12">
        <v>1.9587645063541834E-6</v>
      </c>
      <c r="DC57" s="12">
        <v>6.4848184003684635E-7</v>
      </c>
      <c r="DD57" s="12">
        <v>2.7370331650495118E-6</v>
      </c>
      <c r="DE57" s="23">
        <v>1.0038275865495245</v>
      </c>
      <c r="DF57" s="20">
        <v>0.79877894626178514</v>
      </c>
      <c r="DG57" s="1"/>
      <c r="DH57" s="1"/>
      <c r="DI57" s="1"/>
      <c r="DJ57" s="1"/>
      <c r="DK57" s="1"/>
      <c r="DL57" s="1"/>
      <c r="DM57" s="1"/>
      <c r="DN57" s="1"/>
    </row>
    <row r="58" spans="1:118" x14ac:dyDescent="0.15">
      <c r="A58" s="8" t="s">
        <v>84</v>
      </c>
      <c r="B58" s="9" t="s">
        <v>295</v>
      </c>
      <c r="C58" s="17">
        <v>1.0765483345338475E-3</v>
      </c>
      <c r="D58" s="12">
        <v>3.2742483112533402E-4</v>
      </c>
      <c r="E58" s="12">
        <v>1.3506544328543966E-3</v>
      </c>
      <c r="F58" s="12">
        <v>4.273465322694586E-4</v>
      </c>
      <c r="G58" s="12">
        <v>1.4961824443532253E-4</v>
      </c>
      <c r="H58" s="12">
        <v>0</v>
      </c>
      <c r="I58" s="12">
        <v>1.4735902964245174E-3</v>
      </c>
      <c r="J58" s="12">
        <v>3.0729785446352315E-4</v>
      </c>
      <c r="K58" s="12">
        <v>1.7199285573632202E-4</v>
      </c>
      <c r="L58" s="12">
        <v>2.7483748396467302E-4</v>
      </c>
      <c r="M58" s="12">
        <v>2.7077955303262931E-4</v>
      </c>
      <c r="N58" s="12">
        <v>1.3029308484962249E-4</v>
      </c>
      <c r="O58" s="12">
        <v>4.1253470304872887E-4</v>
      </c>
      <c r="P58" s="12">
        <v>1.6150354205499739E-4</v>
      </c>
      <c r="Q58" s="12">
        <v>2.5098011060352735E-4</v>
      </c>
      <c r="R58" s="12">
        <v>1.3387750898182277E-4</v>
      </c>
      <c r="S58" s="12">
        <v>1.6025989268850742E-4</v>
      </c>
      <c r="T58" s="12">
        <v>3.1697078722688543E-4</v>
      </c>
      <c r="U58" s="12">
        <v>3.8454120935353664E-4</v>
      </c>
      <c r="V58" s="12">
        <v>0</v>
      </c>
      <c r="W58" s="12">
        <v>2.9588593609987325E-4</v>
      </c>
      <c r="X58" s="12">
        <v>1.260905859994551E-4</v>
      </c>
      <c r="Y58" s="12">
        <v>2.5727059855204347E-4</v>
      </c>
      <c r="Z58" s="12">
        <v>1.7876926291260126E-4</v>
      </c>
      <c r="AA58" s="12">
        <v>5.9878940045641194E-5</v>
      </c>
      <c r="AB58" s="12">
        <v>2.6769553481604722E-4</v>
      </c>
      <c r="AC58" s="12">
        <v>2.0731471766470991E-4</v>
      </c>
      <c r="AD58" s="12">
        <v>3.8786785045335679E-4</v>
      </c>
      <c r="AE58" s="12">
        <v>2.4882806814348238E-4</v>
      </c>
      <c r="AF58" s="12">
        <v>3.3316242935871115E-4</v>
      </c>
      <c r="AG58" s="12">
        <v>4.4615355532468199E-4</v>
      </c>
      <c r="AH58" s="12">
        <v>2.9356316375777188E-4</v>
      </c>
      <c r="AI58" s="12">
        <v>5.8748712988209264E-4</v>
      </c>
      <c r="AJ58" s="12">
        <v>3.0832681877531842E-4</v>
      </c>
      <c r="AK58" s="12">
        <v>1.1487871676323875E-4</v>
      </c>
      <c r="AL58" s="12">
        <v>2.8389894848317832E-4</v>
      </c>
      <c r="AM58" s="12">
        <v>9.6713752177252064E-5</v>
      </c>
      <c r="AN58" s="12">
        <v>2.0211279514612183E-4</v>
      </c>
      <c r="AO58" s="12">
        <v>1.6976803277464424E-4</v>
      </c>
      <c r="AP58" s="12">
        <v>2.458156883716813E-4</v>
      </c>
      <c r="AQ58" s="12">
        <v>2.2149256923273568E-4</v>
      </c>
      <c r="AR58" s="12">
        <v>2.1430474139926356E-4</v>
      </c>
      <c r="AS58" s="12">
        <v>1.8600016924411936E-4</v>
      </c>
      <c r="AT58" s="12">
        <v>1.6589251615307848E-4</v>
      </c>
      <c r="AU58" s="12">
        <v>2.490636907823688E-4</v>
      </c>
      <c r="AV58" s="12">
        <v>2.3836504730353439E-4</v>
      </c>
      <c r="AW58" s="12">
        <v>1.4609930618086914E-4</v>
      </c>
      <c r="AX58" s="12">
        <v>8.5619545138236887E-5</v>
      </c>
      <c r="AY58" s="12">
        <v>1.9993411129209452E-4</v>
      </c>
      <c r="AZ58" s="12">
        <v>1.2253030704721877E-4</v>
      </c>
      <c r="BA58" s="12">
        <v>1.0112987407472358E-4</v>
      </c>
      <c r="BB58" s="12">
        <v>1.3340368756014126E-4</v>
      </c>
      <c r="BC58" s="12">
        <v>0</v>
      </c>
      <c r="BD58" s="12">
        <v>9.9346249391526836E-2</v>
      </c>
      <c r="BE58" s="12">
        <v>1.0663367114197222</v>
      </c>
      <c r="BF58" s="12">
        <v>1.1327467427973853E-4</v>
      </c>
      <c r="BG58" s="12">
        <v>6.2991455072439683E-4</v>
      </c>
      <c r="BH58" s="12">
        <v>2.7542760371895072E-4</v>
      </c>
      <c r="BI58" s="12">
        <v>4.5293768158670531E-4</v>
      </c>
      <c r="BJ58" s="12">
        <v>2.316605088700696E-4</v>
      </c>
      <c r="BK58" s="12">
        <v>3.1155349520673212E-4</v>
      </c>
      <c r="BL58" s="12">
        <v>3.5099666180875641E-4</v>
      </c>
      <c r="BM58" s="12">
        <v>3.2157388208518031E-4</v>
      </c>
      <c r="BN58" s="12">
        <v>7.4958575594553337E-4</v>
      </c>
      <c r="BO58" s="12">
        <v>1.3988944082307377E-4</v>
      </c>
      <c r="BP58" s="12">
        <v>5.8839806396685413E-4</v>
      </c>
      <c r="BQ58" s="12">
        <v>4.9203882578574348E-4</v>
      </c>
      <c r="BR58" s="12">
        <v>2.3177569009030292E-4</v>
      </c>
      <c r="BS58" s="12">
        <v>1.412172275048164E-4</v>
      </c>
      <c r="BT58" s="12">
        <v>9.8308278135567198E-5</v>
      </c>
      <c r="BU58" s="12">
        <v>7.8378544747237215E-5</v>
      </c>
      <c r="BV58" s="12">
        <v>1.7734504832605806E-5</v>
      </c>
      <c r="BW58" s="12">
        <v>1.3949595387813865E-4</v>
      </c>
      <c r="BX58" s="12">
        <v>5.8762860753305238E-4</v>
      </c>
      <c r="BY58" s="12">
        <v>3.8151033579658139E-3</v>
      </c>
      <c r="BZ58" s="12">
        <v>8.3228496449976367E-5</v>
      </c>
      <c r="CA58" s="12">
        <v>3.2821929688850747E-4</v>
      </c>
      <c r="CB58" s="12">
        <v>2.2711626952300412E-4</v>
      </c>
      <c r="CC58" s="12">
        <v>2.4288941604572376E-4</v>
      </c>
      <c r="CD58" s="12">
        <v>2.6678329620160587E-4</v>
      </c>
      <c r="CE58" s="12">
        <v>1.3433297556806513E-4</v>
      </c>
      <c r="CF58" s="12">
        <v>2.4567537706360852E-4</v>
      </c>
      <c r="CG58" s="12">
        <v>2.9361053506302284E-4</v>
      </c>
      <c r="CH58" s="12">
        <v>4.0865180643693541E-4</v>
      </c>
      <c r="CI58" s="12">
        <v>2.0140352339508905E-4</v>
      </c>
      <c r="CJ58" s="12">
        <v>2.1138190791507178E-4</v>
      </c>
      <c r="CK58" s="12">
        <v>3.4736869718163488E-4</v>
      </c>
      <c r="CL58" s="12">
        <v>1.638738239430726E-4</v>
      </c>
      <c r="CM58" s="12">
        <v>3.0430155425172073E-4</v>
      </c>
      <c r="CN58" s="12">
        <v>1.1281994392652008E-4</v>
      </c>
      <c r="CO58" s="12">
        <v>3.5040922199892097E-4</v>
      </c>
      <c r="CP58" s="12">
        <v>2.2218872901765878E-4</v>
      </c>
      <c r="CQ58" s="12">
        <v>1.3452301806002393E-4</v>
      </c>
      <c r="CR58" s="12">
        <v>2.3359266206063583E-4</v>
      </c>
      <c r="CS58" s="12">
        <v>2.6582848250942537E-3</v>
      </c>
      <c r="CT58" s="12">
        <v>1.6798548139042595E-4</v>
      </c>
      <c r="CU58" s="12">
        <v>3.0695850478426941E-2</v>
      </c>
      <c r="CV58" s="12">
        <v>1.4166316788956823E-4</v>
      </c>
      <c r="CW58" s="12">
        <v>4.5243054105529597E-4</v>
      </c>
      <c r="CX58" s="12">
        <v>1.5093987566352688E-4</v>
      </c>
      <c r="CY58" s="12">
        <v>2.8447007229483477E-4</v>
      </c>
      <c r="CZ58" s="12">
        <v>3.4610403664546701E-4</v>
      </c>
      <c r="DA58" s="12">
        <v>1.2088762760045133E-4</v>
      </c>
      <c r="DB58" s="12">
        <v>2.329615711277677E-4</v>
      </c>
      <c r="DC58" s="12">
        <v>7.707559922594579E-5</v>
      </c>
      <c r="DD58" s="12">
        <v>1.2746059403277729E-4</v>
      </c>
      <c r="DE58" s="23">
        <v>1.230374707890735</v>
      </c>
      <c r="DF58" s="20">
        <v>0.97905001401117209</v>
      </c>
      <c r="DG58" s="1"/>
      <c r="DH58" s="1"/>
      <c r="DI58" s="1"/>
      <c r="DJ58" s="1"/>
      <c r="DK58" s="1"/>
      <c r="DL58" s="1"/>
      <c r="DM58" s="1"/>
      <c r="DN58" s="1"/>
    </row>
    <row r="59" spans="1:118" x14ac:dyDescent="0.15">
      <c r="A59" s="8" t="s">
        <v>85</v>
      </c>
      <c r="B59" s="9" t="s">
        <v>91</v>
      </c>
      <c r="C59" s="17">
        <v>1.5719251096816198E-6</v>
      </c>
      <c r="D59" s="12">
        <v>2.7841257361028852E-6</v>
      </c>
      <c r="E59" s="12">
        <v>7.8448822281453315E-7</v>
      </c>
      <c r="F59" s="12">
        <v>9.7290420770860717E-7</v>
      </c>
      <c r="G59" s="12">
        <v>1.9028934294813343E-3</v>
      </c>
      <c r="H59" s="12">
        <v>0</v>
      </c>
      <c r="I59" s="12">
        <v>1.275390008299454E-5</v>
      </c>
      <c r="J59" s="12">
        <v>1.7304473751456507E-5</v>
      </c>
      <c r="K59" s="12">
        <v>9.4389848961538394E-7</v>
      </c>
      <c r="L59" s="12">
        <v>5.2693774459947599E-6</v>
      </c>
      <c r="M59" s="12">
        <v>4.4207666636272775E-7</v>
      </c>
      <c r="N59" s="12">
        <v>2.4547605688423536E-7</v>
      </c>
      <c r="O59" s="12">
        <v>2.5561614148170494E-6</v>
      </c>
      <c r="P59" s="12">
        <v>1.0375217023880332E-6</v>
      </c>
      <c r="Q59" s="12">
        <v>3.6152880880698573E-6</v>
      </c>
      <c r="R59" s="12">
        <v>1.2772297655617536E-6</v>
      </c>
      <c r="S59" s="12">
        <v>6.7529941197820193E-7</v>
      </c>
      <c r="T59" s="12">
        <v>2.1249230751725285E-6</v>
      </c>
      <c r="U59" s="12">
        <v>2.6922606236591174E-6</v>
      </c>
      <c r="V59" s="12">
        <v>0</v>
      </c>
      <c r="W59" s="12">
        <v>1.4875661336015573E-6</v>
      </c>
      <c r="X59" s="12">
        <v>1.2941650715037547E-6</v>
      </c>
      <c r="Y59" s="12">
        <v>1.1635647902455599E-6</v>
      </c>
      <c r="Z59" s="12">
        <v>1.1066111253819222E-6</v>
      </c>
      <c r="AA59" s="12">
        <v>2.1410590778568422E-6</v>
      </c>
      <c r="AB59" s="12">
        <v>1.834712958723576E-6</v>
      </c>
      <c r="AC59" s="12">
        <v>5.8986674393756438E-7</v>
      </c>
      <c r="AD59" s="12">
        <v>5.8055228881226133E-7</v>
      </c>
      <c r="AE59" s="12">
        <v>7.0063033253829635E-7</v>
      </c>
      <c r="AF59" s="12">
        <v>2.1942281783735191E-6</v>
      </c>
      <c r="AG59" s="12">
        <v>4.0054486439686306E-6</v>
      </c>
      <c r="AH59" s="12">
        <v>1.6289009007594085E-6</v>
      </c>
      <c r="AI59" s="12">
        <v>3.2686978426987392E-6</v>
      </c>
      <c r="AJ59" s="12">
        <v>2.5473856184341413E-6</v>
      </c>
      <c r="AK59" s="12">
        <v>1.2459367759539396E-6</v>
      </c>
      <c r="AL59" s="12">
        <v>2.1951570256494693E-6</v>
      </c>
      <c r="AM59" s="12">
        <v>2.3401841450304509E-6</v>
      </c>
      <c r="AN59" s="12">
        <v>1.3504074569748981E-5</v>
      </c>
      <c r="AO59" s="12">
        <v>1.923899948556195E-6</v>
      </c>
      <c r="AP59" s="12">
        <v>1.4436125157026308E-6</v>
      </c>
      <c r="AQ59" s="12">
        <v>1.0951641951176291E-6</v>
      </c>
      <c r="AR59" s="12">
        <v>7.555237108223675E-7</v>
      </c>
      <c r="AS59" s="12">
        <v>5.7476528044766944E-7</v>
      </c>
      <c r="AT59" s="12">
        <v>5.5635287397380828E-7</v>
      </c>
      <c r="AU59" s="12">
        <v>4.6328344881507033E-7</v>
      </c>
      <c r="AV59" s="12">
        <v>4.5136778021534589E-7</v>
      </c>
      <c r="AW59" s="12">
        <v>5.4431210948707752E-7</v>
      </c>
      <c r="AX59" s="12">
        <v>3.799099744207799E-7</v>
      </c>
      <c r="AY59" s="12">
        <v>3.0121444221451533E-7</v>
      </c>
      <c r="AZ59" s="12">
        <v>7.4169242732085776E-7</v>
      </c>
      <c r="BA59" s="12">
        <v>3.4809511657657836E-7</v>
      </c>
      <c r="BB59" s="12">
        <v>3.8244547164799764E-7</v>
      </c>
      <c r="BC59" s="12">
        <v>0</v>
      </c>
      <c r="BD59" s="12">
        <v>1.614150261749876E-6</v>
      </c>
      <c r="BE59" s="12">
        <v>9.2441761998537466E-7</v>
      </c>
      <c r="BF59" s="12">
        <v>1.0066308355039097</v>
      </c>
      <c r="BG59" s="12">
        <v>3.4778082849079169E-7</v>
      </c>
      <c r="BH59" s="12">
        <v>3.3562761166498624E-6</v>
      </c>
      <c r="BI59" s="12">
        <v>5.8460175092333528E-5</v>
      </c>
      <c r="BJ59" s="12">
        <v>9.1166963354797373E-7</v>
      </c>
      <c r="BK59" s="12">
        <v>8.6160706131873461E-7</v>
      </c>
      <c r="BL59" s="12">
        <v>1.3593462336492484E-6</v>
      </c>
      <c r="BM59" s="12">
        <v>1.4880766597372227E-6</v>
      </c>
      <c r="BN59" s="12">
        <v>2.68782604949977E-6</v>
      </c>
      <c r="BO59" s="12">
        <v>2.5859564161079456E-6</v>
      </c>
      <c r="BP59" s="12">
        <v>5.8670221468490758E-7</v>
      </c>
      <c r="BQ59" s="12">
        <v>7.8236387310746185E-7</v>
      </c>
      <c r="BR59" s="12">
        <v>5.6987403179098654E-7</v>
      </c>
      <c r="BS59" s="12">
        <v>3.2078422696925606E-7</v>
      </c>
      <c r="BT59" s="12">
        <v>2.0480796416223899E-7</v>
      </c>
      <c r="BU59" s="12">
        <v>1.7025542304292624E-7</v>
      </c>
      <c r="BV59" s="12">
        <v>4.6900655630481149E-8</v>
      </c>
      <c r="BW59" s="12">
        <v>3.9029583896966043E-7</v>
      </c>
      <c r="BX59" s="12">
        <v>3.6625839800258584E-6</v>
      </c>
      <c r="BY59" s="12">
        <v>6.4400885973486443E-6</v>
      </c>
      <c r="BZ59" s="12">
        <v>1.3110240542485974E-3</v>
      </c>
      <c r="CA59" s="12">
        <v>8.0043439872882285E-6</v>
      </c>
      <c r="CB59" s="12">
        <v>1.1023295043042967E-6</v>
      </c>
      <c r="CC59" s="12">
        <v>5.9085258065823541E-7</v>
      </c>
      <c r="CD59" s="12">
        <v>3.1507876426009913E-5</v>
      </c>
      <c r="CE59" s="12">
        <v>9.8837590417662964E-7</v>
      </c>
      <c r="CF59" s="12">
        <v>3.005121499823832E-7</v>
      </c>
      <c r="CG59" s="12">
        <v>3.1343790444739401E-7</v>
      </c>
      <c r="CH59" s="12">
        <v>4.1211263739809134E-7</v>
      </c>
      <c r="CI59" s="12">
        <v>1.9701790954864842E-7</v>
      </c>
      <c r="CJ59" s="12">
        <v>7.1628174697054685E-7</v>
      </c>
      <c r="CK59" s="12">
        <v>4.0732089882885784E-5</v>
      </c>
      <c r="CL59" s="12">
        <v>4.4250197567649945E-6</v>
      </c>
      <c r="CM59" s="12">
        <v>1.1217739462638328E-5</v>
      </c>
      <c r="CN59" s="12">
        <v>3.8908489768386223E-7</v>
      </c>
      <c r="CO59" s="12">
        <v>5.7442673788546141E-7</v>
      </c>
      <c r="CP59" s="12">
        <v>7.630465319542929E-7</v>
      </c>
      <c r="CQ59" s="12">
        <v>1.1689074189341596E-6</v>
      </c>
      <c r="CR59" s="12">
        <v>4.8646300635300117E-7</v>
      </c>
      <c r="CS59" s="12">
        <v>1.0286136947006524E-6</v>
      </c>
      <c r="CT59" s="12">
        <v>2.4760487613524652E-7</v>
      </c>
      <c r="CU59" s="12">
        <v>7.2542008756138548E-7</v>
      </c>
      <c r="CV59" s="12">
        <v>2.9992532386230684E-7</v>
      </c>
      <c r="CW59" s="12">
        <v>5.749237707087803E-6</v>
      </c>
      <c r="CX59" s="12">
        <v>5.9730051907414653E-6</v>
      </c>
      <c r="CY59" s="12">
        <v>4.4266053931985046E-7</v>
      </c>
      <c r="CZ59" s="12">
        <v>1.4499037989344733E-6</v>
      </c>
      <c r="DA59" s="12">
        <v>3.47284613895257E-7</v>
      </c>
      <c r="DB59" s="12">
        <v>1.0078989896294274E-6</v>
      </c>
      <c r="DC59" s="12">
        <v>1.9527000516805489E-6</v>
      </c>
      <c r="DD59" s="12">
        <v>4.7700121914920033E-6</v>
      </c>
      <c r="DE59" s="23">
        <v>1.0101712508232989</v>
      </c>
      <c r="DF59" s="20">
        <v>0.80382681058822947</v>
      </c>
      <c r="DG59" s="1"/>
      <c r="DH59" s="1"/>
      <c r="DI59" s="1"/>
      <c r="DJ59" s="1"/>
      <c r="DK59" s="1"/>
      <c r="DL59" s="1"/>
      <c r="DM59" s="1"/>
      <c r="DN59" s="1"/>
    </row>
    <row r="60" spans="1:118" x14ac:dyDescent="0.15">
      <c r="A60" s="8" t="s">
        <v>87</v>
      </c>
      <c r="B60" s="9" t="s">
        <v>93</v>
      </c>
      <c r="C60" s="17">
        <v>3.024417339745904E-5</v>
      </c>
      <c r="D60" s="12">
        <v>1.0175829112484054E-5</v>
      </c>
      <c r="E60" s="12">
        <v>3.679312581450573E-5</v>
      </c>
      <c r="F60" s="12">
        <v>1.5519447370918151E-5</v>
      </c>
      <c r="G60" s="12">
        <v>7.2047728397645941E-6</v>
      </c>
      <c r="H60" s="12">
        <v>0</v>
      </c>
      <c r="I60" s="12">
        <v>5.2045435140474333E-5</v>
      </c>
      <c r="J60" s="12">
        <v>1.2810106433688519E-5</v>
      </c>
      <c r="K60" s="12">
        <v>7.4882580207672735E-6</v>
      </c>
      <c r="L60" s="12">
        <v>9.0006704889302698E-6</v>
      </c>
      <c r="M60" s="12">
        <v>1.2506944604188216E-5</v>
      </c>
      <c r="N60" s="12">
        <v>9.4038620710484368E-6</v>
      </c>
      <c r="O60" s="12">
        <v>1.5463392532195188E-5</v>
      </c>
      <c r="P60" s="12">
        <v>9.5786689911059309E-6</v>
      </c>
      <c r="Q60" s="12">
        <v>1.4229476886761404E-5</v>
      </c>
      <c r="R60" s="12">
        <v>1.1011029753052866E-5</v>
      </c>
      <c r="S60" s="12">
        <v>1.1821239611067347E-5</v>
      </c>
      <c r="T60" s="12">
        <v>1.3510580437175614E-5</v>
      </c>
      <c r="U60" s="12">
        <v>1.6426712583483754E-5</v>
      </c>
      <c r="V60" s="12">
        <v>0</v>
      </c>
      <c r="W60" s="12">
        <v>1.2382936510765649E-5</v>
      </c>
      <c r="X60" s="12">
        <v>1.060287924195897E-5</v>
      </c>
      <c r="Y60" s="12">
        <v>1.7524180988798018E-5</v>
      </c>
      <c r="Z60" s="12">
        <v>1.1438238013206525E-5</v>
      </c>
      <c r="AA60" s="12">
        <v>1.7913088612184296E-6</v>
      </c>
      <c r="AB60" s="12">
        <v>1.064046625677594E-5</v>
      </c>
      <c r="AC60" s="12">
        <v>1.3637242042746565E-5</v>
      </c>
      <c r="AD60" s="12">
        <v>1.4537191069451331E-5</v>
      </c>
      <c r="AE60" s="12">
        <v>1.0723281178350604E-5</v>
      </c>
      <c r="AF60" s="12">
        <v>1.5664705616400265E-5</v>
      </c>
      <c r="AG60" s="12">
        <v>1.792606921702524E-5</v>
      </c>
      <c r="AH60" s="12">
        <v>1.3484695480343715E-5</v>
      </c>
      <c r="AI60" s="12">
        <v>2.5935782619027715E-5</v>
      </c>
      <c r="AJ60" s="12">
        <v>1.2207739097745288E-5</v>
      </c>
      <c r="AK60" s="12">
        <v>6.6089946900735061E-6</v>
      </c>
      <c r="AL60" s="12">
        <v>1.4376380902486355E-5</v>
      </c>
      <c r="AM60" s="12">
        <v>5.0712187766244744E-6</v>
      </c>
      <c r="AN60" s="12">
        <v>9.9704612137096233E-6</v>
      </c>
      <c r="AO60" s="12">
        <v>8.1555148907882045E-6</v>
      </c>
      <c r="AP60" s="12">
        <v>1.7323283746889835E-5</v>
      </c>
      <c r="AQ60" s="12">
        <v>9.6112130479870009E-6</v>
      </c>
      <c r="AR60" s="12">
        <v>1.1510109442282554E-5</v>
      </c>
      <c r="AS60" s="12">
        <v>8.0379932821503127E-6</v>
      </c>
      <c r="AT60" s="12">
        <v>1.1539614930370449E-5</v>
      </c>
      <c r="AU60" s="12">
        <v>1.4824782062594937E-5</v>
      </c>
      <c r="AV60" s="12">
        <v>1.3460284117329218E-5</v>
      </c>
      <c r="AW60" s="12">
        <v>8.6121960153568168E-6</v>
      </c>
      <c r="AX60" s="12">
        <v>5.234693628718246E-6</v>
      </c>
      <c r="AY60" s="12">
        <v>1.132795768138996E-5</v>
      </c>
      <c r="AZ60" s="12">
        <v>8.6423972730102629E-6</v>
      </c>
      <c r="BA60" s="12">
        <v>2.293495403014714E-5</v>
      </c>
      <c r="BB60" s="12">
        <v>1.1437364400643468E-5</v>
      </c>
      <c r="BC60" s="12">
        <v>0</v>
      </c>
      <c r="BD60" s="12">
        <v>4.4994031741305561E-6</v>
      </c>
      <c r="BE60" s="12">
        <v>6.404811512307065E-6</v>
      </c>
      <c r="BF60" s="12">
        <v>8.1243634832419578E-6</v>
      </c>
      <c r="BG60" s="12">
        <v>1.0506356553120442</v>
      </c>
      <c r="BH60" s="12">
        <v>1.5535232328133351E-5</v>
      </c>
      <c r="BI60" s="12">
        <v>2.3013187929237169E-5</v>
      </c>
      <c r="BJ60" s="12">
        <v>1.679285190148574E-5</v>
      </c>
      <c r="BK60" s="12">
        <v>1.6531759829870018E-5</v>
      </c>
      <c r="BL60" s="12">
        <v>1.5485238226197132E-5</v>
      </c>
      <c r="BM60" s="12">
        <v>1.4412253657566108E-5</v>
      </c>
      <c r="BN60" s="12">
        <v>2.4377224309562278E-5</v>
      </c>
      <c r="BO60" s="12">
        <v>8.5809986526162727E-6</v>
      </c>
      <c r="BP60" s="12">
        <v>2.5939591929638697E-5</v>
      </c>
      <c r="BQ60" s="12">
        <v>6.5838079068706039E-5</v>
      </c>
      <c r="BR60" s="12">
        <v>2.3870427151847032E-5</v>
      </c>
      <c r="BS60" s="12">
        <v>3.8728885944538488E-5</v>
      </c>
      <c r="BT60" s="12">
        <v>8.5001323588851232E-6</v>
      </c>
      <c r="BU60" s="12">
        <v>6.0938168228642042E-6</v>
      </c>
      <c r="BV60" s="12">
        <v>2.4658244042070193E-6</v>
      </c>
      <c r="BW60" s="12">
        <v>1.2953814098584943E-2</v>
      </c>
      <c r="BX60" s="12">
        <v>2.2602553535893687E-5</v>
      </c>
      <c r="BY60" s="12">
        <v>1.0675123385007264E-4</v>
      </c>
      <c r="BZ60" s="12">
        <v>1.4362668268147515E-5</v>
      </c>
      <c r="CA60" s="12">
        <v>2.3536172715764362E-2</v>
      </c>
      <c r="CB60" s="12">
        <v>2.8508117885696385E-5</v>
      </c>
      <c r="CC60" s="12">
        <v>1.2682169551945016E-5</v>
      </c>
      <c r="CD60" s="12">
        <v>7.6587622655048768E-5</v>
      </c>
      <c r="CE60" s="12">
        <v>2.9924820414221734E-5</v>
      </c>
      <c r="CF60" s="12">
        <v>1.5279863138092511E-5</v>
      </c>
      <c r="CG60" s="12">
        <v>2.0908255806781618E-5</v>
      </c>
      <c r="CH60" s="12">
        <v>1.6842551475658073E-5</v>
      </c>
      <c r="CI60" s="12">
        <v>1.4669974204535388E-5</v>
      </c>
      <c r="CJ60" s="12">
        <v>2.3199652887051218E-5</v>
      </c>
      <c r="CK60" s="12">
        <v>8.7812931660835884E-4</v>
      </c>
      <c r="CL60" s="12">
        <v>1.7751376796647367E-5</v>
      </c>
      <c r="CM60" s="12">
        <v>5.6660466669699923E-5</v>
      </c>
      <c r="CN60" s="12">
        <v>1.0299598787942731E-5</v>
      </c>
      <c r="CO60" s="12">
        <v>3.1909086435285099E-5</v>
      </c>
      <c r="CP60" s="12">
        <v>1.202841976482512E-5</v>
      </c>
      <c r="CQ60" s="12">
        <v>6.6300792192296988E-6</v>
      </c>
      <c r="CR60" s="12">
        <v>2.9033869763375283E-5</v>
      </c>
      <c r="CS60" s="12">
        <v>7.4990655788697473E-5</v>
      </c>
      <c r="CT60" s="12">
        <v>1.2579255352387157E-5</v>
      </c>
      <c r="CU60" s="12">
        <v>7.7631379759467677E-4</v>
      </c>
      <c r="CV60" s="12">
        <v>1.2164167764094619E-5</v>
      </c>
      <c r="CW60" s="12">
        <v>2.0823115552884742E-5</v>
      </c>
      <c r="CX60" s="12">
        <v>1.0663993716879376E-5</v>
      </c>
      <c r="CY60" s="12">
        <v>1.3819998840972604E-5</v>
      </c>
      <c r="CZ60" s="12">
        <v>1.6393076396189251E-5</v>
      </c>
      <c r="DA60" s="12">
        <v>5.9017122065318607E-6</v>
      </c>
      <c r="DB60" s="12">
        <v>3.9339630058759584E-5</v>
      </c>
      <c r="DC60" s="12">
        <v>8.0951622842001395E-6</v>
      </c>
      <c r="DD60" s="12">
        <v>9.7885755237002754E-5</v>
      </c>
      <c r="DE60" s="23">
        <v>1.0906469780840058</v>
      </c>
      <c r="DF60" s="20">
        <v>0.86786401925064238</v>
      </c>
      <c r="DG60" s="1"/>
      <c r="DH60" s="1"/>
      <c r="DI60" s="1"/>
      <c r="DJ60" s="1"/>
      <c r="DK60" s="1"/>
      <c r="DL60" s="1"/>
      <c r="DM60" s="1"/>
      <c r="DN60" s="1"/>
    </row>
    <row r="61" spans="1:118" x14ac:dyDescent="0.15">
      <c r="A61" s="8" t="s">
        <v>89</v>
      </c>
      <c r="B61" s="9" t="s">
        <v>96</v>
      </c>
      <c r="C61" s="17">
        <v>2.0018299241676391E-5</v>
      </c>
      <c r="D61" s="12">
        <v>1.4058471298889245E-5</v>
      </c>
      <c r="E61" s="12">
        <v>2.681662434354611E-5</v>
      </c>
      <c r="F61" s="12">
        <v>5.5968532265919758E-5</v>
      </c>
      <c r="G61" s="12">
        <v>4.2732291088528853E-4</v>
      </c>
      <c r="H61" s="12">
        <v>0</v>
      </c>
      <c r="I61" s="12">
        <v>9.3349234811322286E-5</v>
      </c>
      <c r="J61" s="12">
        <v>3.6782295991929244E-5</v>
      </c>
      <c r="K61" s="12">
        <v>1.2151915805606831E-4</v>
      </c>
      <c r="L61" s="12">
        <v>3.3867623077531132E-5</v>
      </c>
      <c r="M61" s="12">
        <v>6.8501456000822917E-5</v>
      </c>
      <c r="N61" s="12">
        <v>8.1097093929986895E-4</v>
      </c>
      <c r="O61" s="12">
        <v>1.0849442613801095E-4</v>
      </c>
      <c r="P61" s="12">
        <v>4.3073646395032068E-4</v>
      </c>
      <c r="Q61" s="12">
        <v>6.8592493524714053E-5</v>
      </c>
      <c r="R61" s="12">
        <v>2.373609876268652E-5</v>
      </c>
      <c r="S61" s="12">
        <v>2.0058778919304937E-5</v>
      </c>
      <c r="T61" s="12">
        <v>1.5189485797726968E-5</v>
      </c>
      <c r="U61" s="12">
        <v>1.6584479267631172E-5</v>
      </c>
      <c r="V61" s="12">
        <v>0</v>
      </c>
      <c r="W61" s="12">
        <v>7.2821439745626007E-5</v>
      </c>
      <c r="X61" s="12">
        <v>1.6982541390623126E-5</v>
      </c>
      <c r="Y61" s="12">
        <v>2.921354836722602E-5</v>
      </c>
      <c r="Z61" s="12">
        <v>2.1804217379483456E-5</v>
      </c>
      <c r="AA61" s="12">
        <v>1.0981148668998968E-6</v>
      </c>
      <c r="AB61" s="12">
        <v>2.6211313751773457E-5</v>
      </c>
      <c r="AC61" s="12">
        <v>2.0571946298505732E-5</v>
      </c>
      <c r="AD61" s="12">
        <v>3.4568398431737525E-5</v>
      </c>
      <c r="AE61" s="12">
        <v>1.1574266590109324E-4</v>
      </c>
      <c r="AF61" s="12">
        <v>8.2631375737833522E-5</v>
      </c>
      <c r="AG61" s="12">
        <v>2.7815320522340301E-5</v>
      </c>
      <c r="AH61" s="12">
        <v>2.2493344353542358E-4</v>
      </c>
      <c r="AI61" s="12">
        <v>9.3407946651451125E-5</v>
      </c>
      <c r="AJ61" s="12">
        <v>8.799609364161686E-6</v>
      </c>
      <c r="AK61" s="12">
        <v>9.7049568517691066E-5</v>
      </c>
      <c r="AL61" s="12">
        <v>9.231655333077706E-5</v>
      </c>
      <c r="AM61" s="12">
        <v>1.3771820455068817E-5</v>
      </c>
      <c r="AN61" s="12">
        <v>8.6709768911179762E-6</v>
      </c>
      <c r="AO61" s="12">
        <v>4.9248771246897076E-5</v>
      </c>
      <c r="AP61" s="12">
        <v>1.8161315589798395E-5</v>
      </c>
      <c r="AQ61" s="12">
        <v>2.0858069616275509E-5</v>
      </c>
      <c r="AR61" s="12">
        <v>1.6128933384344335E-5</v>
      </c>
      <c r="AS61" s="12">
        <v>6.05238641402392E-5</v>
      </c>
      <c r="AT61" s="12">
        <v>1.2439714795909731E-4</v>
      </c>
      <c r="AU61" s="12">
        <v>4.0509279350721809E-5</v>
      </c>
      <c r="AV61" s="12">
        <v>7.4276900485470402E-5</v>
      </c>
      <c r="AW61" s="12">
        <v>1.0073381134631889E-4</v>
      </c>
      <c r="AX61" s="12">
        <v>1.5527039359565976E-5</v>
      </c>
      <c r="AY61" s="12">
        <v>2.4805692132708881E-4</v>
      </c>
      <c r="AZ61" s="12">
        <v>5.2921565012467196E-5</v>
      </c>
      <c r="BA61" s="12">
        <v>1.1907789927723583E-4</v>
      </c>
      <c r="BB61" s="12">
        <v>5.7114946231393948E-5</v>
      </c>
      <c r="BC61" s="12">
        <v>0</v>
      </c>
      <c r="BD61" s="12">
        <v>2.1231792935085756E-5</v>
      </c>
      <c r="BE61" s="12">
        <v>2.4254880745247928E-5</v>
      </c>
      <c r="BF61" s="12">
        <v>6.0923283207542825E-5</v>
      </c>
      <c r="BG61" s="12">
        <v>1.8523867262727296E-5</v>
      </c>
      <c r="BH61" s="12">
        <v>1.0019162133906192</v>
      </c>
      <c r="BI61" s="12">
        <v>3.929262133661555E-5</v>
      </c>
      <c r="BJ61" s="12">
        <v>9.3736636769879946E-5</v>
      </c>
      <c r="BK61" s="12">
        <v>2.3336752133734981E-4</v>
      </c>
      <c r="BL61" s="12">
        <v>1.7312473712023538E-4</v>
      </c>
      <c r="BM61" s="12">
        <v>1.9338900685976322E-4</v>
      </c>
      <c r="BN61" s="12">
        <v>1.7465281612902031E-5</v>
      </c>
      <c r="BO61" s="12">
        <v>2.4385575771883629E-5</v>
      </c>
      <c r="BP61" s="12">
        <v>7.2437832872249749E-5</v>
      </c>
      <c r="BQ61" s="12">
        <v>5.5558855650669397E-5</v>
      </c>
      <c r="BR61" s="12">
        <v>4.6850547921196953E-5</v>
      </c>
      <c r="BS61" s="12">
        <v>4.9779587509682253E-5</v>
      </c>
      <c r="BT61" s="12">
        <v>2.0533819881703692E-5</v>
      </c>
      <c r="BU61" s="12">
        <v>1.9044904139739215E-5</v>
      </c>
      <c r="BV61" s="12">
        <v>6.8972286340658747E-6</v>
      </c>
      <c r="BW61" s="12">
        <v>3.4214636170980263E-5</v>
      </c>
      <c r="BX61" s="12">
        <v>2.945987526797739E-5</v>
      </c>
      <c r="BY61" s="12">
        <v>9.5939511004898326E-5</v>
      </c>
      <c r="BZ61" s="12">
        <v>3.3723411862275556E-5</v>
      </c>
      <c r="CA61" s="12">
        <v>4.6758210934307004E-5</v>
      </c>
      <c r="CB61" s="12">
        <v>5.036569732311489E-5</v>
      </c>
      <c r="CC61" s="12">
        <v>4.4869427950467266E-5</v>
      </c>
      <c r="CD61" s="12">
        <v>4.7747766044063464E-5</v>
      </c>
      <c r="CE61" s="12">
        <v>2.912704385595494E-5</v>
      </c>
      <c r="CF61" s="12">
        <v>1.1223209298796045E-4</v>
      </c>
      <c r="CG61" s="12">
        <v>1.6325568826996051E-4</v>
      </c>
      <c r="CH61" s="12">
        <v>6.7632048463030084E-4</v>
      </c>
      <c r="CI61" s="12">
        <v>8.7809147497377755E-5</v>
      </c>
      <c r="CJ61" s="12">
        <v>1.586083101115604E-4</v>
      </c>
      <c r="CK61" s="12">
        <v>9.1172965377262342E-5</v>
      </c>
      <c r="CL61" s="12">
        <v>1.3265818365642006E-4</v>
      </c>
      <c r="CM61" s="12">
        <v>4.1374698482808447E-4</v>
      </c>
      <c r="CN61" s="12">
        <v>3.4001812677494264E-5</v>
      </c>
      <c r="CO61" s="12">
        <v>6.0713886250020507E-5</v>
      </c>
      <c r="CP61" s="12">
        <v>1.9639797922349128E-4</v>
      </c>
      <c r="CQ61" s="12">
        <v>1.2113112517188844E-4</v>
      </c>
      <c r="CR61" s="12">
        <v>2.836005491701364E-4</v>
      </c>
      <c r="CS61" s="12">
        <v>5.5979085591301202E-4</v>
      </c>
      <c r="CT61" s="12">
        <v>1.5192426819111578E-4</v>
      </c>
      <c r="CU61" s="12">
        <v>6.6939371600129266E-5</v>
      </c>
      <c r="CV61" s="12">
        <v>1.5252001101487191E-4</v>
      </c>
      <c r="CW61" s="12">
        <v>1.6108640172341013E-4</v>
      </c>
      <c r="CX61" s="12">
        <v>1.1904782440689254E-4</v>
      </c>
      <c r="CY61" s="12">
        <v>2.2022341099104195E-4</v>
      </c>
      <c r="CZ61" s="12">
        <v>3.4810331531461914E-4</v>
      </c>
      <c r="DA61" s="12">
        <v>2.7931719440074353E-5</v>
      </c>
      <c r="DB61" s="12">
        <v>3.9539950302009471E-4</v>
      </c>
      <c r="DC61" s="12">
        <v>6.1775993257296383E-3</v>
      </c>
      <c r="DD61" s="12">
        <v>3.7729605832680698E-5</v>
      </c>
      <c r="DE61" s="23">
        <v>1.01882767681273</v>
      </c>
      <c r="DF61" s="20">
        <v>0.81071501621525199</v>
      </c>
      <c r="DG61" s="1"/>
      <c r="DH61" s="1"/>
      <c r="DI61" s="1"/>
      <c r="DJ61" s="1"/>
      <c r="DK61" s="1"/>
      <c r="DL61" s="1"/>
      <c r="DM61" s="1"/>
      <c r="DN61" s="1"/>
    </row>
    <row r="62" spans="1:118" x14ac:dyDescent="0.15">
      <c r="A62" s="8" t="s">
        <v>90</v>
      </c>
      <c r="B62" s="9" t="s">
        <v>98</v>
      </c>
      <c r="C62" s="17">
        <v>2.7811661971949812E-4</v>
      </c>
      <c r="D62" s="12">
        <v>1.1483561561336296E-3</v>
      </c>
      <c r="E62" s="12">
        <v>2.4181102861150925E-4</v>
      </c>
      <c r="F62" s="12">
        <v>1.1588243597270953E-3</v>
      </c>
      <c r="G62" s="12">
        <v>6.4163277838683161E-5</v>
      </c>
      <c r="H62" s="12">
        <v>0</v>
      </c>
      <c r="I62" s="12">
        <v>9.1101645105488851E-5</v>
      </c>
      <c r="J62" s="12">
        <v>1.4778711478529016E-4</v>
      </c>
      <c r="K62" s="12">
        <v>3.5921973184383838E-3</v>
      </c>
      <c r="L62" s="12">
        <v>8.8642696092358607E-3</v>
      </c>
      <c r="M62" s="12">
        <v>1.3728283320823138E-4</v>
      </c>
      <c r="N62" s="12">
        <v>5.6538588036189003E-5</v>
      </c>
      <c r="O62" s="12">
        <v>8.4011434500056957E-3</v>
      </c>
      <c r="P62" s="12">
        <v>5.4215733583476932E-4</v>
      </c>
      <c r="Q62" s="12">
        <v>2.0536321031794511E-2</v>
      </c>
      <c r="R62" s="12">
        <v>1.342944076621449E-3</v>
      </c>
      <c r="S62" s="12">
        <v>6.5395349806294232E-4</v>
      </c>
      <c r="T62" s="12">
        <v>1.3676086844856845E-2</v>
      </c>
      <c r="U62" s="12">
        <v>3.9419092127770108E-3</v>
      </c>
      <c r="V62" s="12">
        <v>0</v>
      </c>
      <c r="W62" s="12">
        <v>1.4109613469126415E-3</v>
      </c>
      <c r="X62" s="12">
        <v>2.2152893513314461E-4</v>
      </c>
      <c r="Y62" s="12">
        <v>2.3011103471382182E-4</v>
      </c>
      <c r="Z62" s="12">
        <v>2.1508841363057518E-4</v>
      </c>
      <c r="AA62" s="12">
        <v>2.1086458715309946E-5</v>
      </c>
      <c r="AB62" s="12">
        <v>1.1145671713813833E-4</v>
      </c>
      <c r="AC62" s="12">
        <v>2.8256388512734841E-3</v>
      </c>
      <c r="AD62" s="12">
        <v>2.330840676540928E-4</v>
      </c>
      <c r="AE62" s="12">
        <v>1.272947968206666E-4</v>
      </c>
      <c r="AF62" s="12">
        <v>8.3500506696273895E-3</v>
      </c>
      <c r="AG62" s="12">
        <v>1.1352756309634632E-3</v>
      </c>
      <c r="AH62" s="12">
        <v>5.29307784201501E-3</v>
      </c>
      <c r="AI62" s="12">
        <v>1.3633365705385044E-3</v>
      </c>
      <c r="AJ62" s="12">
        <v>1.7827763730547456E-2</v>
      </c>
      <c r="AK62" s="12">
        <v>3.6800440039174299E-4</v>
      </c>
      <c r="AL62" s="12">
        <v>7.5994696597299338E-4</v>
      </c>
      <c r="AM62" s="12">
        <v>1.2378299504722698E-4</v>
      </c>
      <c r="AN62" s="12">
        <v>1.364510874386618E-2</v>
      </c>
      <c r="AO62" s="12">
        <v>2.2078443292134663E-2</v>
      </c>
      <c r="AP62" s="12">
        <v>1.0540466941529076E-4</v>
      </c>
      <c r="AQ62" s="12">
        <v>4.3326236671768715E-4</v>
      </c>
      <c r="AR62" s="12">
        <v>1.1563960181872835E-4</v>
      </c>
      <c r="AS62" s="12">
        <v>7.0887415411497058E-5</v>
      </c>
      <c r="AT62" s="12">
        <v>1.6609341241970586E-4</v>
      </c>
      <c r="AU62" s="12">
        <v>2.6689055519640425E-4</v>
      </c>
      <c r="AV62" s="12">
        <v>2.3183980248142258E-4</v>
      </c>
      <c r="AW62" s="12">
        <v>1.6045964531983013E-4</v>
      </c>
      <c r="AX62" s="12">
        <v>1.003906101901061E-4</v>
      </c>
      <c r="AY62" s="12">
        <v>7.5602049218159427E-5</v>
      </c>
      <c r="AZ62" s="12">
        <v>3.6114571398839553E-4</v>
      </c>
      <c r="BA62" s="12">
        <v>1.5692208117632498E-4</v>
      </c>
      <c r="BB62" s="12">
        <v>9.0913506299436622E-5</v>
      </c>
      <c r="BC62" s="12">
        <v>0</v>
      </c>
      <c r="BD62" s="12">
        <v>7.3588272376072246E-5</v>
      </c>
      <c r="BE62" s="12">
        <v>2.365778857050527E-4</v>
      </c>
      <c r="BF62" s="12">
        <v>1.2549974145002507E-4</v>
      </c>
      <c r="BG62" s="12">
        <v>1.2987296163718579E-4</v>
      </c>
      <c r="BH62" s="12">
        <v>4.702968083407267E-4</v>
      </c>
      <c r="BI62" s="12">
        <v>1.0001386176881903</v>
      </c>
      <c r="BJ62" s="12">
        <v>3.3547431025981225E-4</v>
      </c>
      <c r="BK62" s="12">
        <v>1.7626810232260226E-4</v>
      </c>
      <c r="BL62" s="12">
        <v>1.8784124493016039E-4</v>
      </c>
      <c r="BM62" s="12">
        <v>1.117665710787343E-4</v>
      </c>
      <c r="BN62" s="12">
        <v>3.2641329550845985E-3</v>
      </c>
      <c r="BO62" s="12">
        <v>2.4082901316101915E-3</v>
      </c>
      <c r="BP62" s="12">
        <v>2.2577076166290668E-4</v>
      </c>
      <c r="BQ62" s="12">
        <v>2.4273183065679356E-4</v>
      </c>
      <c r="BR62" s="12">
        <v>9.9609385854171925E-5</v>
      </c>
      <c r="BS62" s="12">
        <v>4.0172941181737405E-5</v>
      </c>
      <c r="BT62" s="12">
        <v>5.9107246936257339E-5</v>
      </c>
      <c r="BU62" s="12">
        <v>3.5589609733785198E-5</v>
      </c>
      <c r="BV62" s="12">
        <v>6.6662363738921573E-6</v>
      </c>
      <c r="BW62" s="12">
        <v>1.657049742330622E-4</v>
      </c>
      <c r="BX62" s="12">
        <v>8.6903496988709238E-5</v>
      </c>
      <c r="BY62" s="12">
        <v>4.283248154388372E-5</v>
      </c>
      <c r="BZ62" s="12">
        <v>2.3556647759587701E-5</v>
      </c>
      <c r="CA62" s="12">
        <v>4.5582664715289598E-5</v>
      </c>
      <c r="CB62" s="12">
        <v>3.8157256362185374E-5</v>
      </c>
      <c r="CC62" s="12">
        <v>2.0698756893768158E-4</v>
      </c>
      <c r="CD62" s="12">
        <v>1.4052952796842798E-4</v>
      </c>
      <c r="CE62" s="12">
        <v>3.1784641844487233E-5</v>
      </c>
      <c r="CF62" s="12">
        <v>6.5272129770575004E-5</v>
      </c>
      <c r="CG62" s="12">
        <v>8.3704228598768086E-5</v>
      </c>
      <c r="CH62" s="12">
        <v>5.5718158567579596E-5</v>
      </c>
      <c r="CI62" s="12">
        <v>3.7189952022390859E-5</v>
      </c>
      <c r="CJ62" s="12">
        <v>6.0071208899737662E-4</v>
      </c>
      <c r="CK62" s="12">
        <v>5.3296481372924092E-5</v>
      </c>
      <c r="CL62" s="12">
        <v>8.6352671972556188E-5</v>
      </c>
      <c r="CM62" s="12">
        <v>9.3323511379286926E-5</v>
      </c>
      <c r="CN62" s="12">
        <v>4.5532234762698434E-5</v>
      </c>
      <c r="CO62" s="12">
        <v>1.5492129274043953E-4</v>
      </c>
      <c r="CP62" s="12">
        <v>9.1939445610071522E-5</v>
      </c>
      <c r="CQ62" s="12">
        <v>7.2513767927278247E-5</v>
      </c>
      <c r="CR62" s="12">
        <v>5.7366637244142165E-5</v>
      </c>
      <c r="CS62" s="12">
        <v>2.6622335602242553E-5</v>
      </c>
      <c r="CT62" s="12">
        <v>8.9522493810473579E-5</v>
      </c>
      <c r="CU62" s="12">
        <v>4.7388097734282921E-5</v>
      </c>
      <c r="CV62" s="12">
        <v>5.678089932872169E-5</v>
      </c>
      <c r="CW62" s="12">
        <v>2.1745900016544815E-4</v>
      </c>
      <c r="CX62" s="12">
        <v>1.9027722236772488E-4</v>
      </c>
      <c r="CY62" s="12">
        <v>1.0264615219672241E-4</v>
      </c>
      <c r="CZ62" s="12">
        <v>1.359325507307938E-4</v>
      </c>
      <c r="DA62" s="12">
        <v>4.1613160602682333E-5</v>
      </c>
      <c r="DB62" s="12">
        <v>9.0547915911046848E-5</v>
      </c>
      <c r="DC62" s="12">
        <v>8.9027734228845341E-4</v>
      </c>
      <c r="DD62" s="12">
        <v>3.9526796015448856E-5</v>
      </c>
      <c r="DE62" s="23">
        <v>1.1561278074070005</v>
      </c>
      <c r="DF62" s="20">
        <v>0.91996928966541303</v>
      </c>
      <c r="DG62" s="1"/>
      <c r="DH62" s="1"/>
      <c r="DI62" s="1"/>
      <c r="DJ62" s="1"/>
      <c r="DK62" s="1"/>
      <c r="DL62" s="1"/>
      <c r="DM62" s="1"/>
      <c r="DN62" s="1"/>
    </row>
    <row r="63" spans="1:118" x14ac:dyDescent="0.15">
      <c r="A63" s="8" t="s">
        <v>92</v>
      </c>
      <c r="B63" s="9" t="s">
        <v>100</v>
      </c>
      <c r="C63" s="17">
        <v>0</v>
      </c>
      <c r="D63" s="12">
        <v>0</v>
      </c>
      <c r="E63" s="12">
        <v>0</v>
      </c>
      <c r="F63" s="12">
        <v>0</v>
      </c>
      <c r="G63" s="12">
        <v>0</v>
      </c>
      <c r="H63" s="12">
        <v>0</v>
      </c>
      <c r="I63" s="12">
        <v>0</v>
      </c>
      <c r="J63" s="12">
        <v>0</v>
      </c>
      <c r="K63" s="12">
        <v>0</v>
      </c>
      <c r="L63" s="12">
        <v>0</v>
      </c>
      <c r="M63" s="12">
        <v>0</v>
      </c>
      <c r="N63" s="12">
        <v>0</v>
      </c>
      <c r="O63" s="12">
        <v>0</v>
      </c>
      <c r="P63" s="12">
        <v>0</v>
      </c>
      <c r="Q63" s="12">
        <v>0</v>
      </c>
      <c r="R63" s="12">
        <v>0</v>
      </c>
      <c r="S63" s="12">
        <v>0</v>
      </c>
      <c r="T63" s="12">
        <v>0</v>
      </c>
      <c r="U63" s="12">
        <v>0</v>
      </c>
      <c r="V63" s="12">
        <v>0</v>
      </c>
      <c r="W63" s="12">
        <v>0</v>
      </c>
      <c r="X63" s="12">
        <v>0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  <c r="AF63" s="12">
        <v>0</v>
      </c>
      <c r="AG63" s="12">
        <v>0</v>
      </c>
      <c r="AH63" s="12">
        <v>0</v>
      </c>
      <c r="AI63" s="12">
        <v>0</v>
      </c>
      <c r="AJ63" s="12">
        <v>0</v>
      </c>
      <c r="AK63" s="12">
        <v>0</v>
      </c>
      <c r="AL63" s="12">
        <v>0</v>
      </c>
      <c r="AM63" s="12">
        <v>0</v>
      </c>
      <c r="AN63" s="12">
        <v>0</v>
      </c>
      <c r="AO63" s="12">
        <v>0</v>
      </c>
      <c r="AP63" s="12">
        <v>0</v>
      </c>
      <c r="AQ63" s="12">
        <v>0</v>
      </c>
      <c r="AR63" s="12">
        <v>0</v>
      </c>
      <c r="AS63" s="12">
        <v>0</v>
      </c>
      <c r="AT63" s="12">
        <v>0</v>
      </c>
      <c r="AU63" s="12">
        <v>0</v>
      </c>
      <c r="AV63" s="12">
        <v>0</v>
      </c>
      <c r="AW63" s="12">
        <v>0</v>
      </c>
      <c r="AX63" s="12">
        <v>0</v>
      </c>
      <c r="AY63" s="12">
        <v>0</v>
      </c>
      <c r="AZ63" s="12">
        <v>0</v>
      </c>
      <c r="BA63" s="12">
        <v>0</v>
      </c>
      <c r="BB63" s="12">
        <v>0</v>
      </c>
      <c r="BC63" s="12">
        <v>0</v>
      </c>
      <c r="BD63" s="12">
        <v>0</v>
      </c>
      <c r="BE63" s="12">
        <v>0</v>
      </c>
      <c r="BF63" s="12">
        <v>0</v>
      </c>
      <c r="BG63" s="12">
        <v>0</v>
      </c>
      <c r="BH63" s="12">
        <v>0</v>
      </c>
      <c r="BI63" s="12">
        <v>0</v>
      </c>
      <c r="BJ63" s="12">
        <v>1</v>
      </c>
      <c r="BK63" s="12">
        <v>0</v>
      </c>
      <c r="BL63" s="12">
        <v>0</v>
      </c>
      <c r="BM63" s="12">
        <v>0</v>
      </c>
      <c r="BN63" s="12">
        <v>0</v>
      </c>
      <c r="BO63" s="12">
        <v>0</v>
      </c>
      <c r="BP63" s="12">
        <v>0</v>
      </c>
      <c r="BQ63" s="12">
        <v>0</v>
      </c>
      <c r="BR63" s="12">
        <v>0</v>
      </c>
      <c r="BS63" s="12">
        <v>0</v>
      </c>
      <c r="BT63" s="12">
        <v>0</v>
      </c>
      <c r="BU63" s="12">
        <v>0</v>
      </c>
      <c r="BV63" s="12">
        <v>0</v>
      </c>
      <c r="BW63" s="12">
        <v>0</v>
      </c>
      <c r="BX63" s="12">
        <v>0</v>
      </c>
      <c r="BY63" s="12">
        <v>0</v>
      </c>
      <c r="BZ63" s="12">
        <v>0</v>
      </c>
      <c r="CA63" s="12">
        <v>0</v>
      </c>
      <c r="CB63" s="12">
        <v>0</v>
      </c>
      <c r="CC63" s="12">
        <v>0</v>
      </c>
      <c r="CD63" s="12">
        <v>0</v>
      </c>
      <c r="CE63" s="12">
        <v>0</v>
      </c>
      <c r="CF63" s="12">
        <v>0</v>
      </c>
      <c r="CG63" s="12">
        <v>0</v>
      </c>
      <c r="CH63" s="12">
        <v>0</v>
      </c>
      <c r="CI63" s="12">
        <v>0</v>
      </c>
      <c r="CJ63" s="12">
        <v>0</v>
      </c>
      <c r="CK63" s="12">
        <v>0</v>
      </c>
      <c r="CL63" s="12">
        <v>0</v>
      </c>
      <c r="CM63" s="12">
        <v>0</v>
      </c>
      <c r="CN63" s="12">
        <v>0</v>
      </c>
      <c r="CO63" s="12">
        <v>0</v>
      </c>
      <c r="CP63" s="12">
        <v>0</v>
      </c>
      <c r="CQ63" s="12">
        <v>0</v>
      </c>
      <c r="CR63" s="12">
        <v>0</v>
      </c>
      <c r="CS63" s="12">
        <v>0</v>
      </c>
      <c r="CT63" s="12">
        <v>0</v>
      </c>
      <c r="CU63" s="12">
        <v>0</v>
      </c>
      <c r="CV63" s="12">
        <v>0</v>
      </c>
      <c r="CW63" s="12">
        <v>0</v>
      </c>
      <c r="CX63" s="12">
        <v>0</v>
      </c>
      <c r="CY63" s="12">
        <v>0</v>
      </c>
      <c r="CZ63" s="12">
        <v>0</v>
      </c>
      <c r="DA63" s="12">
        <v>0</v>
      </c>
      <c r="DB63" s="12">
        <v>0</v>
      </c>
      <c r="DC63" s="12">
        <v>0</v>
      </c>
      <c r="DD63" s="12">
        <v>0</v>
      </c>
      <c r="DE63" s="23">
        <v>1</v>
      </c>
      <c r="DF63" s="20">
        <v>0.79573320853578355</v>
      </c>
      <c r="DG63" s="1"/>
      <c r="DH63" s="1"/>
      <c r="DI63" s="1"/>
      <c r="DJ63" s="1"/>
      <c r="DK63" s="1"/>
      <c r="DL63" s="1"/>
      <c r="DM63" s="1"/>
      <c r="DN63" s="1"/>
    </row>
    <row r="64" spans="1:118" x14ac:dyDescent="0.15">
      <c r="A64" s="8" t="s">
        <v>94</v>
      </c>
      <c r="B64" s="9" t="s">
        <v>102</v>
      </c>
      <c r="C64" s="17">
        <v>7.1206414782430932E-3</v>
      </c>
      <c r="D64" s="12">
        <v>5.4698136170966555E-3</v>
      </c>
      <c r="E64" s="12">
        <v>1.0287670491301731E-2</v>
      </c>
      <c r="F64" s="12">
        <v>2.0525077835373278E-3</v>
      </c>
      <c r="G64" s="12">
        <v>1.5442897068941228E-3</v>
      </c>
      <c r="H64" s="12">
        <v>0</v>
      </c>
      <c r="I64" s="12">
        <v>1.1484902578011222E-2</v>
      </c>
      <c r="J64" s="12">
        <v>2.835712050941061E-3</v>
      </c>
      <c r="K64" s="12">
        <v>2.0602253930390229E-3</v>
      </c>
      <c r="L64" s="12">
        <v>4.2010342156238931E-3</v>
      </c>
      <c r="M64" s="12">
        <v>6.7801842953929443E-3</v>
      </c>
      <c r="N64" s="12">
        <v>2.6266864690357179E-3</v>
      </c>
      <c r="O64" s="12">
        <v>3.4669511110775636E-3</v>
      </c>
      <c r="P64" s="12">
        <v>4.5878306565170562E-3</v>
      </c>
      <c r="Q64" s="12">
        <v>1.4929357207780599E-2</v>
      </c>
      <c r="R64" s="12">
        <v>6.8157662182135445E-3</v>
      </c>
      <c r="S64" s="12">
        <v>3.7412462167641172E-3</v>
      </c>
      <c r="T64" s="12">
        <v>5.4249955444728298E-3</v>
      </c>
      <c r="U64" s="12">
        <v>8.2197150046195971E-3</v>
      </c>
      <c r="V64" s="12">
        <v>0</v>
      </c>
      <c r="W64" s="12">
        <v>8.7042728550653422E-3</v>
      </c>
      <c r="X64" s="12">
        <v>9.1938919730894589E-3</v>
      </c>
      <c r="Y64" s="12">
        <v>4.0645097790740492E-3</v>
      </c>
      <c r="Z64" s="12">
        <v>4.2869048112933765E-3</v>
      </c>
      <c r="AA64" s="12">
        <v>2.4822054621434069E-4</v>
      </c>
      <c r="AB64" s="12">
        <v>7.8255796746983276E-3</v>
      </c>
      <c r="AC64" s="12">
        <v>6.7446566230320746E-3</v>
      </c>
      <c r="AD64" s="12">
        <v>5.2043254564576504E-3</v>
      </c>
      <c r="AE64" s="12">
        <v>3.1273849109877262E-3</v>
      </c>
      <c r="AF64" s="12">
        <v>6.0383825607777507E-3</v>
      </c>
      <c r="AG64" s="12">
        <v>1.0947401787911246E-2</v>
      </c>
      <c r="AH64" s="12">
        <v>7.4344624836480263E-3</v>
      </c>
      <c r="AI64" s="12">
        <v>1.0631145098599554E-2</v>
      </c>
      <c r="AJ64" s="12">
        <v>1.5698036708531721E-2</v>
      </c>
      <c r="AK64" s="12">
        <v>4.3897207182886444E-3</v>
      </c>
      <c r="AL64" s="12">
        <v>7.4767725008684522E-3</v>
      </c>
      <c r="AM64" s="12">
        <v>4.2361033011154734E-3</v>
      </c>
      <c r="AN64" s="12">
        <v>5.4229157111976437E-3</v>
      </c>
      <c r="AO64" s="12">
        <v>4.2467878328415979E-3</v>
      </c>
      <c r="AP64" s="12">
        <v>5.684839024499979E-3</v>
      </c>
      <c r="AQ64" s="12">
        <v>6.1118247544285631E-3</v>
      </c>
      <c r="AR64" s="12">
        <v>3.3089567218120446E-3</v>
      </c>
      <c r="AS64" s="12">
        <v>2.6797900811425333E-3</v>
      </c>
      <c r="AT64" s="12">
        <v>3.4285363290956264E-3</v>
      </c>
      <c r="AU64" s="12">
        <v>3.9371067574438213E-3</v>
      </c>
      <c r="AV64" s="12">
        <v>6.715239329928957E-3</v>
      </c>
      <c r="AW64" s="12">
        <v>2.9970002635879866E-3</v>
      </c>
      <c r="AX64" s="12">
        <v>2.0357911249693672E-3</v>
      </c>
      <c r="AY64" s="12">
        <v>2.4766146317643256E-3</v>
      </c>
      <c r="AZ64" s="12">
        <v>3.0087834447737856E-3</v>
      </c>
      <c r="BA64" s="12">
        <v>3.6375711606982512E-3</v>
      </c>
      <c r="BB64" s="12">
        <v>3.3145723981592504E-3</v>
      </c>
      <c r="BC64" s="12">
        <v>0</v>
      </c>
      <c r="BD64" s="12">
        <v>1.7993539291883565E-3</v>
      </c>
      <c r="BE64" s="12">
        <v>1.752087482913628E-3</v>
      </c>
      <c r="BF64" s="12">
        <v>4.0082122196627703E-3</v>
      </c>
      <c r="BG64" s="12">
        <v>3.4310796624372878E-3</v>
      </c>
      <c r="BH64" s="12">
        <v>4.3006383996893709E-3</v>
      </c>
      <c r="BI64" s="12">
        <v>2.7154237567559806E-3</v>
      </c>
      <c r="BJ64" s="12">
        <v>2.6654044538913235E-3</v>
      </c>
      <c r="BK64" s="12">
        <v>1.0034378634794863</v>
      </c>
      <c r="BL64" s="12">
        <v>2.5417321305868535E-3</v>
      </c>
      <c r="BM64" s="12">
        <v>2.0181729786419322E-3</v>
      </c>
      <c r="BN64" s="12">
        <v>2.0160782540021089E-2</v>
      </c>
      <c r="BO64" s="12">
        <v>5.6139235004940044E-2</v>
      </c>
      <c r="BP64" s="12">
        <v>5.438496547520974E-2</v>
      </c>
      <c r="BQ64" s="12">
        <v>5.9226597817333103E-3</v>
      </c>
      <c r="BR64" s="12">
        <v>6.2914279820056292E-3</v>
      </c>
      <c r="BS64" s="12">
        <v>5.0985711560334107E-3</v>
      </c>
      <c r="BT64" s="12">
        <v>6.4710942446174645E-3</v>
      </c>
      <c r="BU64" s="12">
        <v>1.8470679334403751E-2</v>
      </c>
      <c r="BV64" s="12">
        <v>1.6271464601026634E-2</v>
      </c>
      <c r="BW64" s="12">
        <v>2.1649178897306325E-2</v>
      </c>
      <c r="BX64" s="12">
        <v>1.7800992744188078E-3</v>
      </c>
      <c r="BY64" s="12">
        <v>2.3617328388932754E-2</v>
      </c>
      <c r="BZ64" s="12">
        <v>5.5258656006340751E-3</v>
      </c>
      <c r="CA64" s="12">
        <v>5.8826401167757694E-3</v>
      </c>
      <c r="CB64" s="12">
        <v>4.9365765042623123E-3</v>
      </c>
      <c r="CC64" s="12">
        <v>1.5097637256372512E-2</v>
      </c>
      <c r="CD64" s="12">
        <v>2.335105650978829E-2</v>
      </c>
      <c r="CE64" s="12">
        <v>2.7117188622384054E-3</v>
      </c>
      <c r="CF64" s="12">
        <v>9.1601128993172212E-3</v>
      </c>
      <c r="CG64" s="12">
        <v>6.5029381361887744E-3</v>
      </c>
      <c r="CH64" s="12">
        <v>2.1773091033319863E-3</v>
      </c>
      <c r="CI64" s="12">
        <v>1.0421579138471469E-2</v>
      </c>
      <c r="CJ64" s="12">
        <v>3.4136132778037655E-3</v>
      </c>
      <c r="CK64" s="12">
        <v>1.0026618027688136E-2</v>
      </c>
      <c r="CL64" s="12">
        <v>1.0210261664676418E-2</v>
      </c>
      <c r="CM64" s="12">
        <v>6.1490749828884269E-3</v>
      </c>
      <c r="CN64" s="12">
        <v>3.7595631633429273E-3</v>
      </c>
      <c r="CO64" s="12">
        <v>5.7267701799456477E-3</v>
      </c>
      <c r="CP64" s="12">
        <v>5.9968153210691721E-3</v>
      </c>
      <c r="CQ64" s="12">
        <v>4.1916913648884667E-3</v>
      </c>
      <c r="CR64" s="12">
        <v>3.2864445876113649E-3</v>
      </c>
      <c r="CS64" s="12">
        <v>4.4471380345702917E-3</v>
      </c>
      <c r="CT64" s="12">
        <v>2.5104370029811304E-3</v>
      </c>
      <c r="CU64" s="12">
        <v>1.9360258991314835E-3</v>
      </c>
      <c r="CV64" s="12">
        <v>2.4835475532448241E-3</v>
      </c>
      <c r="CW64" s="12">
        <v>7.7583673814508964E-3</v>
      </c>
      <c r="CX64" s="12">
        <v>4.0836383594965936E-3</v>
      </c>
      <c r="CY64" s="12">
        <v>5.7265576944767905E-3</v>
      </c>
      <c r="CZ64" s="12">
        <v>8.5056059524790603E-3</v>
      </c>
      <c r="DA64" s="12">
        <v>1.9587457011904772E-3</v>
      </c>
      <c r="DB64" s="12">
        <v>6.6476024940533875E-3</v>
      </c>
      <c r="DC64" s="12">
        <v>2.2931133251329391E-3</v>
      </c>
      <c r="DD64" s="12">
        <v>1.6814300416090961E-2</v>
      </c>
      <c r="DE64" s="23">
        <v>1.7475284530800563</v>
      </c>
      <c r="DF64" s="20">
        <v>1.3905664229769679</v>
      </c>
      <c r="DG64" s="1"/>
      <c r="DH64" s="1"/>
      <c r="DI64" s="1"/>
      <c r="DJ64" s="1"/>
      <c r="DK64" s="1"/>
      <c r="DL64" s="1"/>
      <c r="DM64" s="1"/>
      <c r="DN64" s="1"/>
    </row>
    <row r="65" spans="1:118" x14ac:dyDescent="0.15">
      <c r="A65" s="8" t="s">
        <v>95</v>
      </c>
      <c r="B65" s="9" t="s">
        <v>104</v>
      </c>
      <c r="C65" s="17">
        <v>0</v>
      </c>
      <c r="D65" s="12">
        <v>0</v>
      </c>
      <c r="E65" s="12">
        <v>0</v>
      </c>
      <c r="F65" s="12">
        <v>0</v>
      </c>
      <c r="G65" s="12">
        <v>0</v>
      </c>
      <c r="H65" s="12">
        <v>0</v>
      </c>
      <c r="I65" s="12">
        <v>0</v>
      </c>
      <c r="J65" s="12">
        <v>0</v>
      </c>
      <c r="K65" s="12">
        <v>0</v>
      </c>
      <c r="L65" s="12">
        <v>0</v>
      </c>
      <c r="M65" s="12">
        <v>0</v>
      </c>
      <c r="N65" s="12">
        <v>0</v>
      </c>
      <c r="O65" s="12">
        <v>0</v>
      </c>
      <c r="P65" s="12">
        <v>0</v>
      </c>
      <c r="Q65" s="12">
        <v>0</v>
      </c>
      <c r="R65" s="12">
        <v>0</v>
      </c>
      <c r="S65" s="12">
        <v>0</v>
      </c>
      <c r="T65" s="12">
        <v>0</v>
      </c>
      <c r="U65" s="12">
        <v>0</v>
      </c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0</v>
      </c>
      <c r="AB65" s="12">
        <v>0</v>
      </c>
      <c r="AC65" s="12">
        <v>0</v>
      </c>
      <c r="AD65" s="12">
        <v>0</v>
      </c>
      <c r="AE65" s="12">
        <v>0</v>
      </c>
      <c r="AF65" s="12">
        <v>0</v>
      </c>
      <c r="AG65" s="12">
        <v>0</v>
      </c>
      <c r="AH65" s="12">
        <v>0</v>
      </c>
      <c r="AI65" s="12">
        <v>0</v>
      </c>
      <c r="AJ65" s="12">
        <v>0</v>
      </c>
      <c r="AK65" s="12">
        <v>0</v>
      </c>
      <c r="AL65" s="12">
        <v>0</v>
      </c>
      <c r="AM65" s="12">
        <v>0</v>
      </c>
      <c r="AN65" s="12">
        <v>0</v>
      </c>
      <c r="AO65" s="12">
        <v>0</v>
      </c>
      <c r="AP65" s="12">
        <v>0</v>
      </c>
      <c r="AQ65" s="12">
        <v>0</v>
      </c>
      <c r="AR65" s="12">
        <v>0</v>
      </c>
      <c r="AS65" s="12">
        <v>0</v>
      </c>
      <c r="AT65" s="12">
        <v>0</v>
      </c>
      <c r="AU65" s="12">
        <v>0</v>
      </c>
      <c r="AV65" s="12">
        <v>0</v>
      </c>
      <c r="AW65" s="12">
        <v>0</v>
      </c>
      <c r="AX65" s="12">
        <v>0</v>
      </c>
      <c r="AY65" s="12">
        <v>0</v>
      </c>
      <c r="AZ65" s="12">
        <v>0</v>
      </c>
      <c r="BA65" s="12">
        <v>0</v>
      </c>
      <c r="BB65" s="12">
        <v>0</v>
      </c>
      <c r="BC65" s="12">
        <v>0</v>
      </c>
      <c r="BD65" s="12">
        <v>0</v>
      </c>
      <c r="BE65" s="12">
        <v>0</v>
      </c>
      <c r="BF65" s="12">
        <v>0</v>
      </c>
      <c r="BG65" s="12">
        <v>0</v>
      </c>
      <c r="BH65" s="12">
        <v>0</v>
      </c>
      <c r="BI65" s="12">
        <v>0</v>
      </c>
      <c r="BJ65" s="12">
        <v>0</v>
      </c>
      <c r="BK65" s="12">
        <v>0</v>
      </c>
      <c r="BL65" s="12">
        <v>1</v>
      </c>
      <c r="BM65" s="12">
        <v>0</v>
      </c>
      <c r="BN65" s="12">
        <v>0</v>
      </c>
      <c r="BO65" s="12">
        <v>0</v>
      </c>
      <c r="BP65" s="12">
        <v>0</v>
      </c>
      <c r="BQ65" s="12">
        <v>0</v>
      </c>
      <c r="BR65" s="12">
        <v>0</v>
      </c>
      <c r="BS65" s="12">
        <v>0</v>
      </c>
      <c r="BT65" s="12">
        <v>0</v>
      </c>
      <c r="BU65" s="12">
        <v>0</v>
      </c>
      <c r="BV65" s="12">
        <v>0</v>
      </c>
      <c r="BW65" s="12">
        <v>0</v>
      </c>
      <c r="BX65" s="12">
        <v>0</v>
      </c>
      <c r="BY65" s="12">
        <v>0</v>
      </c>
      <c r="BZ65" s="12">
        <v>0</v>
      </c>
      <c r="CA65" s="12">
        <v>0</v>
      </c>
      <c r="CB65" s="12">
        <v>0</v>
      </c>
      <c r="CC65" s="12">
        <v>0</v>
      </c>
      <c r="CD65" s="12">
        <v>0</v>
      </c>
      <c r="CE65" s="12">
        <v>0</v>
      </c>
      <c r="CF65" s="12">
        <v>0</v>
      </c>
      <c r="CG65" s="12">
        <v>0</v>
      </c>
      <c r="CH65" s="12">
        <v>0</v>
      </c>
      <c r="CI65" s="12">
        <v>0</v>
      </c>
      <c r="CJ65" s="12">
        <v>0</v>
      </c>
      <c r="CK65" s="12">
        <v>0</v>
      </c>
      <c r="CL65" s="12">
        <v>0</v>
      </c>
      <c r="CM65" s="12">
        <v>0</v>
      </c>
      <c r="CN65" s="12">
        <v>0</v>
      </c>
      <c r="CO65" s="12">
        <v>0</v>
      </c>
      <c r="CP65" s="12">
        <v>0</v>
      </c>
      <c r="CQ65" s="12">
        <v>0</v>
      </c>
      <c r="CR65" s="12">
        <v>0</v>
      </c>
      <c r="CS65" s="12">
        <v>0</v>
      </c>
      <c r="CT65" s="12">
        <v>0</v>
      </c>
      <c r="CU65" s="12">
        <v>0</v>
      </c>
      <c r="CV65" s="12">
        <v>0</v>
      </c>
      <c r="CW65" s="12">
        <v>0</v>
      </c>
      <c r="CX65" s="12">
        <v>0</v>
      </c>
      <c r="CY65" s="12">
        <v>0</v>
      </c>
      <c r="CZ65" s="12">
        <v>0</v>
      </c>
      <c r="DA65" s="12">
        <v>0</v>
      </c>
      <c r="DB65" s="12">
        <v>0</v>
      </c>
      <c r="DC65" s="12">
        <v>0</v>
      </c>
      <c r="DD65" s="12">
        <v>0</v>
      </c>
      <c r="DE65" s="23">
        <v>1</v>
      </c>
      <c r="DF65" s="20">
        <v>0.79573320853578355</v>
      </c>
      <c r="DG65" s="1"/>
      <c r="DH65" s="1"/>
      <c r="DI65" s="1"/>
      <c r="DJ65" s="1"/>
      <c r="DK65" s="1"/>
      <c r="DL65" s="1"/>
      <c r="DM65" s="1"/>
      <c r="DN65" s="1"/>
    </row>
    <row r="66" spans="1:118" x14ac:dyDescent="0.15">
      <c r="A66" s="8" t="s">
        <v>97</v>
      </c>
      <c r="B66" s="9" t="s">
        <v>106</v>
      </c>
      <c r="C66" s="17">
        <v>0</v>
      </c>
      <c r="D66" s="12">
        <v>0</v>
      </c>
      <c r="E66" s="12">
        <v>0</v>
      </c>
      <c r="F66" s="12">
        <v>0</v>
      </c>
      <c r="G66" s="12">
        <v>0</v>
      </c>
      <c r="H66" s="12">
        <v>0</v>
      </c>
      <c r="I66" s="12">
        <v>0</v>
      </c>
      <c r="J66" s="12">
        <v>0</v>
      </c>
      <c r="K66" s="12">
        <v>0</v>
      </c>
      <c r="L66" s="12">
        <v>0</v>
      </c>
      <c r="M66" s="12">
        <v>0</v>
      </c>
      <c r="N66" s="12">
        <v>0</v>
      </c>
      <c r="O66" s="12">
        <v>0</v>
      </c>
      <c r="P66" s="12">
        <v>0</v>
      </c>
      <c r="Q66" s="12">
        <v>0</v>
      </c>
      <c r="R66" s="12">
        <v>0</v>
      </c>
      <c r="S66" s="12">
        <v>0</v>
      </c>
      <c r="T66" s="12">
        <v>0</v>
      </c>
      <c r="U66" s="12">
        <v>0</v>
      </c>
      <c r="V66" s="12">
        <v>0</v>
      </c>
      <c r="W66" s="12">
        <v>0</v>
      </c>
      <c r="X66" s="12">
        <v>0</v>
      </c>
      <c r="Y66" s="12">
        <v>0</v>
      </c>
      <c r="Z66" s="12">
        <v>0</v>
      </c>
      <c r="AA66" s="12">
        <v>0</v>
      </c>
      <c r="AB66" s="12">
        <v>0</v>
      </c>
      <c r="AC66" s="12">
        <v>0</v>
      </c>
      <c r="AD66" s="12">
        <v>0</v>
      </c>
      <c r="AE66" s="12">
        <v>0</v>
      </c>
      <c r="AF66" s="12">
        <v>0</v>
      </c>
      <c r="AG66" s="12">
        <v>0</v>
      </c>
      <c r="AH66" s="12">
        <v>0</v>
      </c>
      <c r="AI66" s="12">
        <v>0</v>
      </c>
      <c r="AJ66" s="12">
        <v>0</v>
      </c>
      <c r="AK66" s="12">
        <v>0</v>
      </c>
      <c r="AL66" s="12">
        <v>0</v>
      </c>
      <c r="AM66" s="12">
        <v>0</v>
      </c>
      <c r="AN66" s="12">
        <v>0</v>
      </c>
      <c r="AO66" s="12">
        <v>0</v>
      </c>
      <c r="AP66" s="12">
        <v>0</v>
      </c>
      <c r="AQ66" s="12">
        <v>0</v>
      </c>
      <c r="AR66" s="12">
        <v>0</v>
      </c>
      <c r="AS66" s="12">
        <v>0</v>
      </c>
      <c r="AT66" s="12">
        <v>0</v>
      </c>
      <c r="AU66" s="12">
        <v>0</v>
      </c>
      <c r="AV66" s="12">
        <v>0</v>
      </c>
      <c r="AW66" s="12">
        <v>0</v>
      </c>
      <c r="AX66" s="12">
        <v>0</v>
      </c>
      <c r="AY66" s="12">
        <v>0</v>
      </c>
      <c r="AZ66" s="12">
        <v>0</v>
      </c>
      <c r="BA66" s="12">
        <v>0</v>
      </c>
      <c r="BB66" s="12">
        <v>0</v>
      </c>
      <c r="BC66" s="12">
        <v>0</v>
      </c>
      <c r="BD66" s="12">
        <v>0</v>
      </c>
      <c r="BE66" s="12">
        <v>0</v>
      </c>
      <c r="BF66" s="12">
        <v>0</v>
      </c>
      <c r="BG66" s="12">
        <v>0</v>
      </c>
      <c r="BH66" s="12">
        <v>0</v>
      </c>
      <c r="BI66" s="12">
        <v>0</v>
      </c>
      <c r="BJ66" s="12">
        <v>0</v>
      </c>
      <c r="BK66" s="12">
        <v>0</v>
      </c>
      <c r="BL66" s="12">
        <v>0</v>
      </c>
      <c r="BM66" s="12">
        <v>1</v>
      </c>
      <c r="BN66" s="12">
        <v>0</v>
      </c>
      <c r="BO66" s="12">
        <v>0</v>
      </c>
      <c r="BP66" s="12">
        <v>0</v>
      </c>
      <c r="BQ66" s="12">
        <v>0</v>
      </c>
      <c r="BR66" s="12">
        <v>0</v>
      </c>
      <c r="BS66" s="12">
        <v>0</v>
      </c>
      <c r="BT66" s="12">
        <v>0</v>
      </c>
      <c r="BU66" s="12">
        <v>0</v>
      </c>
      <c r="BV66" s="12">
        <v>0</v>
      </c>
      <c r="BW66" s="12">
        <v>0</v>
      </c>
      <c r="BX66" s="12">
        <v>0</v>
      </c>
      <c r="BY66" s="12">
        <v>0</v>
      </c>
      <c r="BZ66" s="12">
        <v>0</v>
      </c>
      <c r="CA66" s="12">
        <v>0</v>
      </c>
      <c r="CB66" s="12">
        <v>0</v>
      </c>
      <c r="CC66" s="12">
        <v>0</v>
      </c>
      <c r="CD66" s="12">
        <v>0</v>
      </c>
      <c r="CE66" s="12">
        <v>0</v>
      </c>
      <c r="CF66" s="12">
        <v>0</v>
      </c>
      <c r="CG66" s="12">
        <v>0</v>
      </c>
      <c r="CH66" s="12">
        <v>0</v>
      </c>
      <c r="CI66" s="12">
        <v>0</v>
      </c>
      <c r="CJ66" s="12">
        <v>0</v>
      </c>
      <c r="CK66" s="12">
        <v>0</v>
      </c>
      <c r="CL66" s="12">
        <v>0</v>
      </c>
      <c r="CM66" s="12">
        <v>0</v>
      </c>
      <c r="CN66" s="12">
        <v>0</v>
      </c>
      <c r="CO66" s="12">
        <v>0</v>
      </c>
      <c r="CP66" s="12">
        <v>0</v>
      </c>
      <c r="CQ66" s="12">
        <v>0</v>
      </c>
      <c r="CR66" s="12">
        <v>0</v>
      </c>
      <c r="CS66" s="12">
        <v>0</v>
      </c>
      <c r="CT66" s="12">
        <v>0</v>
      </c>
      <c r="CU66" s="12">
        <v>0</v>
      </c>
      <c r="CV66" s="12">
        <v>0</v>
      </c>
      <c r="CW66" s="12">
        <v>0</v>
      </c>
      <c r="CX66" s="12">
        <v>0</v>
      </c>
      <c r="CY66" s="12">
        <v>0</v>
      </c>
      <c r="CZ66" s="12">
        <v>0</v>
      </c>
      <c r="DA66" s="12">
        <v>0</v>
      </c>
      <c r="DB66" s="12">
        <v>0</v>
      </c>
      <c r="DC66" s="12">
        <v>0</v>
      </c>
      <c r="DD66" s="12">
        <v>0</v>
      </c>
      <c r="DE66" s="23">
        <v>1</v>
      </c>
      <c r="DF66" s="20">
        <v>0.79573320853578355</v>
      </c>
      <c r="DG66" s="1"/>
      <c r="DH66" s="1"/>
      <c r="DI66" s="1"/>
      <c r="DJ66" s="1"/>
      <c r="DK66" s="1"/>
      <c r="DL66" s="1"/>
      <c r="DM66" s="1"/>
      <c r="DN66" s="1"/>
    </row>
    <row r="67" spans="1:118" x14ac:dyDescent="0.15">
      <c r="A67" s="8" t="s">
        <v>99</v>
      </c>
      <c r="B67" s="9" t="s">
        <v>306</v>
      </c>
      <c r="C67" s="17">
        <v>1.4382660347714253E-2</v>
      </c>
      <c r="D67" s="12">
        <v>1.8464536855112984E-2</v>
      </c>
      <c r="E67" s="12">
        <v>6.1432356475797346E-2</v>
      </c>
      <c r="F67" s="12">
        <v>9.1380095854713857E-3</v>
      </c>
      <c r="G67" s="12">
        <v>6.6088217893101459E-3</v>
      </c>
      <c r="H67" s="12">
        <v>0</v>
      </c>
      <c r="I67" s="12">
        <v>2.6496297581910622E-2</v>
      </c>
      <c r="J67" s="12">
        <v>1.6299376401268998E-2</v>
      </c>
      <c r="K67" s="12">
        <v>1.1032439038690695E-2</v>
      </c>
      <c r="L67" s="12">
        <v>1.0090915370510267E-2</v>
      </c>
      <c r="M67" s="12">
        <v>3.7926730456055123E-2</v>
      </c>
      <c r="N67" s="12">
        <v>1.4032163400900024E-2</v>
      </c>
      <c r="O67" s="12">
        <v>2.6054042204543958E-2</v>
      </c>
      <c r="P67" s="12">
        <v>1.5951397782081808E-2</v>
      </c>
      <c r="Q67" s="12">
        <v>0.11790176840545064</v>
      </c>
      <c r="R67" s="12">
        <v>3.2336688131536374E-2</v>
      </c>
      <c r="S67" s="12">
        <v>2.9847309356588667E-2</v>
      </c>
      <c r="T67" s="12">
        <v>6.1432253514402645E-2</v>
      </c>
      <c r="U67" s="12">
        <v>7.6630123612954737E-2</v>
      </c>
      <c r="V67" s="12">
        <v>0</v>
      </c>
      <c r="W67" s="12">
        <v>4.0901903808775834E-2</v>
      </c>
      <c r="X67" s="12">
        <v>2.3471077487404138E-2</v>
      </c>
      <c r="Y67" s="12">
        <v>2.0696914597892215E-2</v>
      </c>
      <c r="Z67" s="12">
        <v>1.9059135405351688E-2</v>
      </c>
      <c r="AA67" s="12">
        <v>7.0104580427289365E-3</v>
      </c>
      <c r="AB67" s="12">
        <v>2.2141403993018557E-2</v>
      </c>
      <c r="AC67" s="12">
        <v>3.1438486517678048E-2</v>
      </c>
      <c r="AD67" s="12">
        <v>3.1416136589985051E-2</v>
      </c>
      <c r="AE67" s="12">
        <v>2.8751157324413894E-2</v>
      </c>
      <c r="AF67" s="12">
        <v>8.6191161113741893E-2</v>
      </c>
      <c r="AG67" s="12">
        <v>4.5150956266369065E-2</v>
      </c>
      <c r="AH67" s="12">
        <v>4.119065581222927E-2</v>
      </c>
      <c r="AI67" s="12">
        <v>4.6990563522199998E-2</v>
      </c>
      <c r="AJ67" s="12">
        <v>0.15223648889850697</v>
      </c>
      <c r="AK67" s="12">
        <v>2.6175761658421143E-2</v>
      </c>
      <c r="AL67" s="12">
        <v>0.10294254339159664</v>
      </c>
      <c r="AM67" s="12">
        <v>1.8729899389550671E-2</v>
      </c>
      <c r="AN67" s="12">
        <v>4.565807254750219E-2</v>
      </c>
      <c r="AO67" s="12">
        <v>2.8917929098863288E-2</v>
      </c>
      <c r="AP67" s="12">
        <v>1.1108475729867636E-2</v>
      </c>
      <c r="AQ67" s="12">
        <v>3.3072079315910656E-2</v>
      </c>
      <c r="AR67" s="12">
        <v>1.8352284816212525E-2</v>
      </c>
      <c r="AS67" s="12">
        <v>1.0876418787597562E-2</v>
      </c>
      <c r="AT67" s="12">
        <v>1.6223524577133594E-2</v>
      </c>
      <c r="AU67" s="12">
        <v>3.7276293831793338E-2</v>
      </c>
      <c r="AV67" s="12">
        <v>3.2766250453983327E-2</v>
      </c>
      <c r="AW67" s="12">
        <v>1.1265818701339672E-2</v>
      </c>
      <c r="AX67" s="12">
        <v>6.7711094869282295E-3</v>
      </c>
      <c r="AY67" s="12">
        <v>7.8200068089695832E-3</v>
      </c>
      <c r="AZ67" s="12">
        <v>1.6065667166321521E-2</v>
      </c>
      <c r="BA67" s="12">
        <v>8.0663622127828856E-3</v>
      </c>
      <c r="BB67" s="12">
        <v>8.8799989688622891E-3</v>
      </c>
      <c r="BC67" s="12">
        <v>0</v>
      </c>
      <c r="BD67" s="12">
        <v>7.5871826490989495E-3</v>
      </c>
      <c r="BE67" s="12">
        <v>1.6347941654635316E-2</v>
      </c>
      <c r="BF67" s="12">
        <v>1.8471394270286812E-2</v>
      </c>
      <c r="BG67" s="12">
        <v>2.1168645233600059E-2</v>
      </c>
      <c r="BH67" s="12">
        <v>1.8194054791492355E-2</v>
      </c>
      <c r="BI67" s="12">
        <v>3.6760949802570733E-2</v>
      </c>
      <c r="BJ67" s="12">
        <v>6.8432483902342309E-3</v>
      </c>
      <c r="BK67" s="12">
        <v>6.7443426997596508E-3</v>
      </c>
      <c r="BL67" s="12">
        <v>6.5079875776646876E-3</v>
      </c>
      <c r="BM67" s="12">
        <v>7.7941635124590602E-3</v>
      </c>
      <c r="BN67" s="12">
        <v>1.1161603917141223</v>
      </c>
      <c r="BO67" s="12">
        <v>2.505294421704949E-2</v>
      </c>
      <c r="BP67" s="12">
        <v>6.2937857447319501E-2</v>
      </c>
      <c r="BQ67" s="12">
        <v>7.6162497926544739E-2</v>
      </c>
      <c r="BR67" s="12">
        <v>2.8732706008602345E-2</v>
      </c>
      <c r="BS67" s="12">
        <v>7.7420057548445945E-3</v>
      </c>
      <c r="BT67" s="12">
        <v>1.8059729281714738E-2</v>
      </c>
      <c r="BU67" s="12">
        <v>9.5736239649980379E-3</v>
      </c>
      <c r="BV67" s="12">
        <v>8.2329698126005796E-4</v>
      </c>
      <c r="BW67" s="12">
        <v>5.3083905544521456E-2</v>
      </c>
      <c r="BX67" s="12">
        <v>6.6294914644660276E-3</v>
      </c>
      <c r="BY67" s="12">
        <v>8.1125029214181195E-3</v>
      </c>
      <c r="BZ67" s="12">
        <v>4.1752875884870332E-3</v>
      </c>
      <c r="CA67" s="12">
        <v>7.1377276545896099E-3</v>
      </c>
      <c r="CB67" s="12">
        <v>6.1511632262924469E-3</v>
      </c>
      <c r="CC67" s="12">
        <v>5.6439791885875418E-2</v>
      </c>
      <c r="CD67" s="12">
        <v>1.8085293144858964E-2</v>
      </c>
      <c r="CE67" s="12">
        <v>7.2673896701529852E-3</v>
      </c>
      <c r="CF67" s="12">
        <v>1.7450688202320316E-2</v>
      </c>
      <c r="CG67" s="12">
        <v>9.4676936965825617E-3</v>
      </c>
      <c r="CH67" s="12">
        <v>5.0614268205683988E-3</v>
      </c>
      <c r="CI67" s="12">
        <v>7.7160051738672398E-3</v>
      </c>
      <c r="CJ67" s="12">
        <v>1.2818294757191262E-2</v>
      </c>
      <c r="CK67" s="12">
        <v>1.34850214427063E-2</v>
      </c>
      <c r="CL67" s="12">
        <v>2.0652846596751113E-2</v>
      </c>
      <c r="CM67" s="12">
        <v>1.2993503960897722E-2</v>
      </c>
      <c r="CN67" s="12">
        <v>1.0653547441728351E-2</v>
      </c>
      <c r="CO67" s="12">
        <v>2.8375174267329953E-2</v>
      </c>
      <c r="CP67" s="12">
        <v>2.1392363769717072E-2</v>
      </c>
      <c r="CQ67" s="12">
        <v>1.627106440633716E-2</v>
      </c>
      <c r="CR67" s="12">
        <v>6.1361283621519597E-3</v>
      </c>
      <c r="CS67" s="12">
        <v>5.8070228293419443E-3</v>
      </c>
      <c r="CT67" s="12">
        <v>8.3544059084382193E-3</v>
      </c>
      <c r="CU67" s="12">
        <v>6.5227166660317762E-3</v>
      </c>
      <c r="CV67" s="12">
        <v>6.8190594748200216E-3</v>
      </c>
      <c r="CW67" s="12">
        <v>5.611372857646537E-2</v>
      </c>
      <c r="CX67" s="12">
        <v>2.413151325860223E-2</v>
      </c>
      <c r="CY67" s="12">
        <v>2.6862234371510897E-2</v>
      </c>
      <c r="CZ67" s="12">
        <v>3.8774797426698523E-2</v>
      </c>
      <c r="DA67" s="12">
        <v>8.7082052523631652E-3</v>
      </c>
      <c r="DB67" s="12">
        <v>2.4296805713688387E-2</v>
      </c>
      <c r="DC67" s="12">
        <v>1.2147548855718421E-2</v>
      </c>
      <c r="DD67" s="12">
        <v>6.9580396223045109E-3</v>
      </c>
      <c r="DE67" s="23">
        <v>3.6903902404672864</v>
      </c>
      <c r="DF67" s="20">
        <v>2.9365660667961757</v>
      </c>
      <c r="DG67" s="1"/>
      <c r="DH67" s="1"/>
      <c r="DI67" s="1"/>
      <c r="DJ67" s="1"/>
      <c r="DK67" s="1"/>
      <c r="DL67" s="1"/>
      <c r="DM67" s="1"/>
      <c r="DN67" s="1"/>
    </row>
    <row r="68" spans="1:118" x14ac:dyDescent="0.15">
      <c r="A68" s="8" t="s">
        <v>101</v>
      </c>
      <c r="B68" s="9" t="s">
        <v>109</v>
      </c>
      <c r="C68" s="17">
        <v>1.2843945920937378E-4</v>
      </c>
      <c r="D68" s="12">
        <v>1.1777182370341732E-4</v>
      </c>
      <c r="E68" s="12">
        <v>2.6939590886323903E-4</v>
      </c>
      <c r="F68" s="12">
        <v>1.2892872039723321E-4</v>
      </c>
      <c r="G68" s="12">
        <v>6.8341503335084375E-5</v>
      </c>
      <c r="H68" s="12">
        <v>0</v>
      </c>
      <c r="I68" s="12">
        <v>1.8561140593509028E-4</v>
      </c>
      <c r="J68" s="12">
        <v>5.960806708102611E-4</v>
      </c>
      <c r="K68" s="12">
        <v>8.6704989801821843E-4</v>
      </c>
      <c r="L68" s="12">
        <v>4.7685042707070401E-4</v>
      </c>
      <c r="M68" s="12">
        <v>1.1181693247506569E-3</v>
      </c>
      <c r="N68" s="12">
        <v>4.9168319618714815E-4</v>
      </c>
      <c r="O68" s="12">
        <v>1.8828167307064674E-4</v>
      </c>
      <c r="P68" s="12">
        <v>2.7080707172216594E-4</v>
      </c>
      <c r="Q68" s="12">
        <v>8.3189243825266363E-4</v>
      </c>
      <c r="R68" s="12">
        <v>3.7947777941044908E-4</v>
      </c>
      <c r="S68" s="12">
        <v>3.0746927780214559E-4</v>
      </c>
      <c r="T68" s="12">
        <v>3.8223665971833794E-3</v>
      </c>
      <c r="U68" s="12">
        <v>6.1661379026982214E-4</v>
      </c>
      <c r="V68" s="12">
        <v>0</v>
      </c>
      <c r="W68" s="12">
        <v>6.8086079933013586E-4</v>
      </c>
      <c r="X68" s="12">
        <v>5.0941534011880046E-4</v>
      </c>
      <c r="Y68" s="12">
        <v>9.3351017495793564E-4</v>
      </c>
      <c r="Z68" s="12">
        <v>6.1935271857689448E-4</v>
      </c>
      <c r="AA68" s="12">
        <v>2.9305135667343057E-5</v>
      </c>
      <c r="AB68" s="12">
        <v>2.426152695732817E-4</v>
      </c>
      <c r="AC68" s="12">
        <v>7.4255902320531739E-4</v>
      </c>
      <c r="AD68" s="12">
        <v>1.2963509402275067E-3</v>
      </c>
      <c r="AE68" s="12">
        <v>2.368049119930661E-4</v>
      </c>
      <c r="AF68" s="12">
        <v>3.1091858033874889E-3</v>
      </c>
      <c r="AG68" s="12">
        <v>3.0889358693672684E-4</v>
      </c>
      <c r="AH68" s="12">
        <v>4.1934516078449202E-3</v>
      </c>
      <c r="AI68" s="12">
        <v>1.3475897985246875E-3</v>
      </c>
      <c r="AJ68" s="12">
        <v>1.2898829762388571E-3</v>
      </c>
      <c r="AK68" s="12">
        <v>1.7760119077351217E-3</v>
      </c>
      <c r="AL68" s="12">
        <v>3.2820322519057357E-3</v>
      </c>
      <c r="AM68" s="12">
        <v>4.8321024868298808E-4</v>
      </c>
      <c r="AN68" s="12">
        <v>2.3056037032634412E-4</v>
      </c>
      <c r="AO68" s="12">
        <v>1.2397797579940739E-3</v>
      </c>
      <c r="AP68" s="12">
        <v>6.2426220741580371E-4</v>
      </c>
      <c r="AQ68" s="12">
        <v>9.0121964451532163E-4</v>
      </c>
      <c r="AR68" s="12">
        <v>4.2318421854960626E-4</v>
      </c>
      <c r="AS68" s="12">
        <v>3.0286064577470331E-4</v>
      </c>
      <c r="AT68" s="12">
        <v>5.2408860696476754E-4</v>
      </c>
      <c r="AU68" s="12">
        <v>7.574681616066486E-4</v>
      </c>
      <c r="AV68" s="12">
        <v>4.9955409965266354E-4</v>
      </c>
      <c r="AW68" s="12">
        <v>2.7178586892192912E-4</v>
      </c>
      <c r="AX68" s="12">
        <v>1.114392106978032E-4</v>
      </c>
      <c r="AY68" s="12">
        <v>1.6346409646765086E-4</v>
      </c>
      <c r="AZ68" s="12">
        <v>7.4897834067323091E-4</v>
      </c>
      <c r="BA68" s="12">
        <v>3.8733841184979302E-4</v>
      </c>
      <c r="BB68" s="12">
        <v>2.2341015092996143E-4</v>
      </c>
      <c r="BC68" s="12">
        <v>0</v>
      </c>
      <c r="BD68" s="12">
        <v>1.1943263831313074E-3</v>
      </c>
      <c r="BE68" s="12">
        <v>9.9501675956175685E-4</v>
      </c>
      <c r="BF68" s="12">
        <v>5.1244314396944087E-4</v>
      </c>
      <c r="BG68" s="12">
        <v>9.1411922832557873E-4</v>
      </c>
      <c r="BH68" s="12">
        <v>3.4587272225012673E-4</v>
      </c>
      <c r="BI68" s="12">
        <v>7.9662632137084458E-4</v>
      </c>
      <c r="BJ68" s="12">
        <v>2.6371447868021267E-4</v>
      </c>
      <c r="BK68" s="12">
        <v>3.2818120106217861E-4</v>
      </c>
      <c r="BL68" s="12">
        <v>2.0020498690819015E-4</v>
      </c>
      <c r="BM68" s="12">
        <v>1.859043452184024E-4</v>
      </c>
      <c r="BN68" s="12">
        <v>3.7795417314476893E-3</v>
      </c>
      <c r="BO68" s="12">
        <v>1.0018504403228785</v>
      </c>
      <c r="BP68" s="12">
        <v>6.4993325877167715E-4</v>
      </c>
      <c r="BQ68" s="12">
        <v>1.0322596938359039E-3</v>
      </c>
      <c r="BR68" s="12">
        <v>9.7019627713315268E-4</v>
      </c>
      <c r="BS68" s="12">
        <v>1.8782759997909484E-4</v>
      </c>
      <c r="BT68" s="12">
        <v>4.4957477630021265E-4</v>
      </c>
      <c r="BU68" s="12">
        <v>1.3460695595790534E-4</v>
      </c>
      <c r="BV68" s="12">
        <v>2.3172499735631383E-5</v>
      </c>
      <c r="BW68" s="12">
        <v>3.5181702147209123E-4</v>
      </c>
      <c r="BX68" s="12">
        <v>1.7386856203486408E-4</v>
      </c>
      <c r="BY68" s="12">
        <v>2.3995925020767924E-4</v>
      </c>
      <c r="BZ68" s="12">
        <v>1.3534490802650761E-4</v>
      </c>
      <c r="CA68" s="12">
        <v>1.24492539180378E-4</v>
      </c>
      <c r="CB68" s="12">
        <v>1.1687045449040765E-4</v>
      </c>
      <c r="CC68" s="12">
        <v>3.0815378710170416E-4</v>
      </c>
      <c r="CD68" s="12">
        <v>3.3890373492973186E-4</v>
      </c>
      <c r="CE68" s="12">
        <v>2.1695915454451897E-4</v>
      </c>
      <c r="CF68" s="12">
        <v>3.1745339834118343E-4</v>
      </c>
      <c r="CG68" s="12">
        <v>2.0093986293145255E-4</v>
      </c>
      <c r="CH68" s="12">
        <v>1.0270724720406943E-4</v>
      </c>
      <c r="CI68" s="12">
        <v>2.923502046279226E-4</v>
      </c>
      <c r="CJ68" s="12">
        <v>2.119467429622692E-4</v>
      </c>
      <c r="CK68" s="12">
        <v>6.2806498607848027E-4</v>
      </c>
      <c r="CL68" s="12">
        <v>7.4469007162792657E-4</v>
      </c>
      <c r="CM68" s="12">
        <v>7.0508283946846945E-4</v>
      </c>
      <c r="CN68" s="12">
        <v>4.7552118586260917E-4</v>
      </c>
      <c r="CO68" s="12">
        <v>1.6373607287231502E-3</v>
      </c>
      <c r="CP68" s="12">
        <v>1.3593270748792552E-3</v>
      </c>
      <c r="CQ68" s="12">
        <v>1.2153400105418953E-3</v>
      </c>
      <c r="CR68" s="12">
        <v>3.38391366735493E-4</v>
      </c>
      <c r="CS68" s="12">
        <v>1.3569294438768321E-4</v>
      </c>
      <c r="CT68" s="12">
        <v>1.1256598456270978E-4</v>
      </c>
      <c r="CU68" s="12">
        <v>4.5564635171822365E-4</v>
      </c>
      <c r="CV68" s="12">
        <v>3.5161964213213903E-4</v>
      </c>
      <c r="CW68" s="12">
        <v>3.9417900832246847E-3</v>
      </c>
      <c r="CX68" s="12">
        <v>3.3289995309664167E-3</v>
      </c>
      <c r="CY68" s="12">
        <v>1.7239146326466438E-3</v>
      </c>
      <c r="CZ68" s="12">
        <v>3.2609439409423866E-4</v>
      </c>
      <c r="DA68" s="12">
        <v>6.3131871399984001E-4</v>
      </c>
      <c r="DB68" s="12">
        <v>1.1422530341297849E-3</v>
      </c>
      <c r="DC68" s="12">
        <v>2.1117450226624339E-4</v>
      </c>
      <c r="DD68" s="12">
        <v>1.3429908095656325E-4</v>
      </c>
      <c r="DE68" s="23">
        <v>1.0769005339668136</v>
      </c>
      <c r="DF68" s="20">
        <v>0.85692551716731125</v>
      </c>
      <c r="DG68" s="1"/>
      <c r="DH68" s="1"/>
      <c r="DI68" s="1"/>
      <c r="DJ68" s="1"/>
      <c r="DK68" s="1"/>
      <c r="DL68" s="1"/>
      <c r="DM68" s="1"/>
      <c r="DN68" s="1"/>
    </row>
    <row r="69" spans="1:118" x14ac:dyDescent="0.15">
      <c r="A69" s="8" t="s">
        <v>103</v>
      </c>
      <c r="B69" s="9" t="s">
        <v>111</v>
      </c>
      <c r="C69" s="17">
        <v>1.3774556279628233E-3</v>
      </c>
      <c r="D69" s="12">
        <v>1.9034837588728791E-3</v>
      </c>
      <c r="E69" s="12">
        <v>1.7831344219502851E-3</v>
      </c>
      <c r="F69" s="12">
        <v>1.0325501036224573E-3</v>
      </c>
      <c r="G69" s="12">
        <v>8.8692241060224562E-4</v>
      </c>
      <c r="H69" s="12">
        <v>0</v>
      </c>
      <c r="I69" s="12">
        <v>4.8526912442812794E-3</v>
      </c>
      <c r="J69" s="12">
        <v>2.055963181382613E-3</v>
      </c>
      <c r="K69" s="12">
        <v>3.2227635676552579E-3</v>
      </c>
      <c r="L69" s="12">
        <v>6.0725189947108892E-4</v>
      </c>
      <c r="M69" s="12">
        <v>1.6425844116260799E-3</v>
      </c>
      <c r="N69" s="12">
        <v>1.3212666087579685E-3</v>
      </c>
      <c r="O69" s="12">
        <v>1.2810344954985455E-3</v>
      </c>
      <c r="P69" s="12">
        <v>9.5169316450958205E-4</v>
      </c>
      <c r="Q69" s="12">
        <v>1.0996750481612281E-2</v>
      </c>
      <c r="R69" s="12">
        <v>3.898076174481264E-3</v>
      </c>
      <c r="S69" s="12">
        <v>9.9963561484413288E-4</v>
      </c>
      <c r="T69" s="12">
        <v>6.57443999444496E-3</v>
      </c>
      <c r="U69" s="12">
        <v>6.018072696829393E-3</v>
      </c>
      <c r="V69" s="12">
        <v>0</v>
      </c>
      <c r="W69" s="12">
        <v>4.7826670757320378E-3</v>
      </c>
      <c r="X69" s="12">
        <v>6.6822714386317161E-3</v>
      </c>
      <c r="Y69" s="12">
        <v>5.9810151143759021E-3</v>
      </c>
      <c r="Z69" s="12">
        <v>1.9745565690929097E-3</v>
      </c>
      <c r="AA69" s="12">
        <v>4.1602220270702617E-5</v>
      </c>
      <c r="AB69" s="12">
        <v>6.722287752288596E-4</v>
      </c>
      <c r="AC69" s="12">
        <v>1.1185869340372657E-3</v>
      </c>
      <c r="AD69" s="12">
        <v>8.1953383505438372E-4</v>
      </c>
      <c r="AE69" s="12">
        <v>9.858151136496727E-4</v>
      </c>
      <c r="AF69" s="12">
        <v>1.8474971575736974E-3</v>
      </c>
      <c r="AG69" s="12">
        <v>1.7411673260677239E-3</v>
      </c>
      <c r="AH69" s="12">
        <v>1.486639989977002E-3</v>
      </c>
      <c r="AI69" s="12">
        <v>1.9814322395722305E-3</v>
      </c>
      <c r="AJ69" s="12">
        <v>3.2089353017377602E-4</v>
      </c>
      <c r="AK69" s="12">
        <v>2.6841555829120534E-3</v>
      </c>
      <c r="AL69" s="12">
        <v>1.5622244728905983E-3</v>
      </c>
      <c r="AM69" s="12">
        <v>1.0899097588829001E-3</v>
      </c>
      <c r="AN69" s="12">
        <v>9.9759541260624387E-4</v>
      </c>
      <c r="AO69" s="12">
        <v>9.864084035478859E-4</v>
      </c>
      <c r="AP69" s="12">
        <v>7.4330591695580175E-4</v>
      </c>
      <c r="AQ69" s="12">
        <v>1.1554399358591637E-3</v>
      </c>
      <c r="AR69" s="12">
        <v>8.9284900451782625E-4</v>
      </c>
      <c r="AS69" s="12">
        <v>6.7975164414963546E-4</v>
      </c>
      <c r="AT69" s="12">
        <v>9.2103581509161644E-4</v>
      </c>
      <c r="AU69" s="12">
        <v>1.7267429416591726E-3</v>
      </c>
      <c r="AV69" s="12">
        <v>1.8135962263167405E-3</v>
      </c>
      <c r="AW69" s="12">
        <v>5.2249555221557502E-4</v>
      </c>
      <c r="AX69" s="12">
        <v>5.6022093651965626E-4</v>
      </c>
      <c r="AY69" s="12">
        <v>5.9658015975627059E-4</v>
      </c>
      <c r="AZ69" s="12">
        <v>1.5194137481078229E-3</v>
      </c>
      <c r="BA69" s="12">
        <v>5.9044306234804866E-4</v>
      </c>
      <c r="BB69" s="12">
        <v>5.3403483679609939E-4</v>
      </c>
      <c r="BC69" s="12">
        <v>0</v>
      </c>
      <c r="BD69" s="12">
        <v>4.6319441766467124E-4</v>
      </c>
      <c r="BE69" s="12">
        <v>6.3560538086948571E-4</v>
      </c>
      <c r="BF69" s="12">
        <v>2.8003888880707891E-4</v>
      </c>
      <c r="BG69" s="12">
        <v>5.032566366021191E-4</v>
      </c>
      <c r="BH69" s="12">
        <v>1.4485890167225699E-3</v>
      </c>
      <c r="BI69" s="12">
        <v>1.9079308930839479E-3</v>
      </c>
      <c r="BJ69" s="12">
        <v>1.4257991372271207E-3</v>
      </c>
      <c r="BK69" s="12">
        <v>1.9146747919257323E-3</v>
      </c>
      <c r="BL69" s="12">
        <v>1.3796947552876763E-3</v>
      </c>
      <c r="BM69" s="12">
        <v>1.674340740063097E-3</v>
      </c>
      <c r="BN69" s="12">
        <v>8.7047577319352364E-4</v>
      </c>
      <c r="BO69" s="12">
        <v>2.8687373588388693E-3</v>
      </c>
      <c r="BP69" s="12">
        <v>1.0826575170719641</v>
      </c>
      <c r="BQ69" s="12">
        <v>8.5958397288409226E-3</v>
      </c>
      <c r="BR69" s="12">
        <v>3.5804364448975895E-3</v>
      </c>
      <c r="BS69" s="12">
        <v>1.6559321599857477E-3</v>
      </c>
      <c r="BT69" s="12">
        <v>2.3862335114220902E-3</v>
      </c>
      <c r="BU69" s="12">
        <v>8.5287559685686613E-4</v>
      </c>
      <c r="BV69" s="12">
        <v>1.677519154648445E-4</v>
      </c>
      <c r="BW69" s="12">
        <v>8.1138828562896444E-3</v>
      </c>
      <c r="BX69" s="12">
        <v>1.2749681110587174E-3</v>
      </c>
      <c r="BY69" s="12">
        <v>1.2166367124490082E-2</v>
      </c>
      <c r="BZ69" s="12">
        <v>1.1841025028647379E-3</v>
      </c>
      <c r="CA69" s="12">
        <v>1.619109605970838E-3</v>
      </c>
      <c r="CB69" s="12">
        <v>1.1780330468618484E-3</v>
      </c>
      <c r="CC69" s="12">
        <v>2.4105824619984873E-3</v>
      </c>
      <c r="CD69" s="12">
        <v>6.3661474749931307E-3</v>
      </c>
      <c r="CE69" s="12">
        <v>9.1890749060034751E-4</v>
      </c>
      <c r="CF69" s="12">
        <v>5.9481407400139236E-3</v>
      </c>
      <c r="CG69" s="12">
        <v>1.2908447372858955E-3</v>
      </c>
      <c r="CH69" s="12">
        <v>6.8468662397113626E-4</v>
      </c>
      <c r="CI69" s="12">
        <v>2.0188882125009469E-3</v>
      </c>
      <c r="CJ69" s="12">
        <v>1.8896228102091342E-3</v>
      </c>
      <c r="CK69" s="12">
        <v>4.4355805748545951E-3</v>
      </c>
      <c r="CL69" s="12">
        <v>6.8070099348466846E-3</v>
      </c>
      <c r="CM69" s="12">
        <v>1.264537685847251E-2</v>
      </c>
      <c r="CN69" s="12">
        <v>4.1995761981949379E-3</v>
      </c>
      <c r="CO69" s="12">
        <v>4.6371642742830026E-3</v>
      </c>
      <c r="CP69" s="12">
        <v>5.2695948474583551E-3</v>
      </c>
      <c r="CQ69" s="12">
        <v>8.4688380166582106E-3</v>
      </c>
      <c r="CR69" s="12">
        <v>2.6100253676756926E-3</v>
      </c>
      <c r="CS69" s="12">
        <v>9.3696716812582427E-4</v>
      </c>
      <c r="CT69" s="12">
        <v>8.738703390078524E-4</v>
      </c>
      <c r="CU69" s="12">
        <v>1.4113904165865224E-3</v>
      </c>
      <c r="CV69" s="12">
        <v>1.1042089452732657E-3</v>
      </c>
      <c r="CW69" s="12">
        <v>1.4214618766249508E-2</v>
      </c>
      <c r="CX69" s="12">
        <v>9.0704135516878458E-3</v>
      </c>
      <c r="CY69" s="12">
        <v>1.4089587020405563E-2</v>
      </c>
      <c r="CZ69" s="12">
        <v>6.7920904713976741E-3</v>
      </c>
      <c r="DA69" s="12">
        <v>1.9301365358973162E-3</v>
      </c>
      <c r="DB69" s="12">
        <v>6.551649097540301E-3</v>
      </c>
      <c r="DC69" s="12">
        <v>1.333666658127785E-3</v>
      </c>
      <c r="DD69" s="12">
        <v>1.8006377362766177E-3</v>
      </c>
      <c r="DE69" s="23">
        <v>1.3729334913868236</v>
      </c>
      <c r="DF69" s="20">
        <v>1.0924887722074728</v>
      </c>
      <c r="DG69" s="1"/>
      <c r="DH69" s="1"/>
      <c r="DI69" s="1"/>
      <c r="DJ69" s="1"/>
      <c r="DK69" s="1"/>
      <c r="DL69" s="1"/>
      <c r="DM69" s="1"/>
      <c r="DN69" s="1"/>
    </row>
    <row r="70" spans="1:118" x14ac:dyDescent="0.15">
      <c r="A70" s="8" t="s">
        <v>105</v>
      </c>
      <c r="B70" s="9" t="s">
        <v>113</v>
      </c>
      <c r="C70" s="17">
        <v>8.9234969330052676E-4</v>
      </c>
      <c r="D70" s="12">
        <v>1.207039475560334E-3</v>
      </c>
      <c r="E70" s="12">
        <v>2.2384982322697401E-3</v>
      </c>
      <c r="F70" s="12">
        <v>7.3375249011366792E-4</v>
      </c>
      <c r="G70" s="12">
        <v>5.45362589186465E-4</v>
      </c>
      <c r="H70" s="12">
        <v>0</v>
      </c>
      <c r="I70" s="12">
        <v>3.0575670045832337E-3</v>
      </c>
      <c r="J70" s="12">
        <v>2.0638492079355169E-3</v>
      </c>
      <c r="K70" s="12">
        <v>1.1756412810293112E-3</v>
      </c>
      <c r="L70" s="12">
        <v>1.1569702226499848E-3</v>
      </c>
      <c r="M70" s="12">
        <v>9.9886200566750996E-4</v>
      </c>
      <c r="N70" s="12">
        <v>8.9000572880244691E-4</v>
      </c>
      <c r="O70" s="12">
        <v>1.2462057234578147E-3</v>
      </c>
      <c r="P70" s="12">
        <v>1.0172261624529185E-3</v>
      </c>
      <c r="Q70" s="12">
        <v>5.5295556623352442E-3</v>
      </c>
      <c r="R70" s="12">
        <v>2.029056441703302E-3</v>
      </c>
      <c r="S70" s="12">
        <v>1.6962989839474222E-3</v>
      </c>
      <c r="T70" s="12">
        <v>1.1632182368795464E-2</v>
      </c>
      <c r="U70" s="12">
        <v>5.6285328517439361E-3</v>
      </c>
      <c r="V70" s="12">
        <v>0</v>
      </c>
      <c r="W70" s="12">
        <v>1.7264609244402027E-3</v>
      </c>
      <c r="X70" s="12">
        <v>5.5309339404699042E-3</v>
      </c>
      <c r="Y70" s="12">
        <v>5.8230888339765663E-3</v>
      </c>
      <c r="Z70" s="12">
        <v>2.1121073374781164E-3</v>
      </c>
      <c r="AA70" s="12">
        <v>1.849423833544877E-4</v>
      </c>
      <c r="AB70" s="12">
        <v>8.4233617503584623E-4</v>
      </c>
      <c r="AC70" s="12">
        <v>9.2162881010835233E-4</v>
      </c>
      <c r="AD70" s="12">
        <v>1.1757752860861584E-3</v>
      </c>
      <c r="AE70" s="12">
        <v>1.0974087875483332E-3</v>
      </c>
      <c r="AF70" s="12">
        <v>2.8520290037565453E-3</v>
      </c>
      <c r="AG70" s="12">
        <v>5.6572579899656656E-3</v>
      </c>
      <c r="AH70" s="12">
        <v>1.6147782177168165E-3</v>
      </c>
      <c r="AI70" s="12">
        <v>5.6474453195244382E-3</v>
      </c>
      <c r="AJ70" s="12">
        <v>2.8190339611632613E-3</v>
      </c>
      <c r="AK70" s="12">
        <v>7.3050054327389216E-4</v>
      </c>
      <c r="AL70" s="12">
        <v>2.1771410220480262E-3</v>
      </c>
      <c r="AM70" s="12">
        <v>5.9756557016353573E-4</v>
      </c>
      <c r="AN70" s="12">
        <v>1.101086931322448E-3</v>
      </c>
      <c r="AO70" s="12">
        <v>9.6005243697030041E-4</v>
      </c>
      <c r="AP70" s="12">
        <v>6.6352044817698144E-4</v>
      </c>
      <c r="AQ70" s="12">
        <v>9.4945831497589284E-4</v>
      </c>
      <c r="AR70" s="12">
        <v>9.8298364674418771E-4</v>
      </c>
      <c r="AS70" s="12">
        <v>4.1404280294804089E-4</v>
      </c>
      <c r="AT70" s="12">
        <v>1.1135849412123337E-3</v>
      </c>
      <c r="AU70" s="12">
        <v>2.2420563291536107E-3</v>
      </c>
      <c r="AV70" s="12">
        <v>1.73648103555172E-3</v>
      </c>
      <c r="AW70" s="12">
        <v>6.3740120502533829E-4</v>
      </c>
      <c r="AX70" s="12">
        <v>3.7118828643176752E-4</v>
      </c>
      <c r="AY70" s="12">
        <v>5.0753957648594567E-4</v>
      </c>
      <c r="AZ70" s="12">
        <v>7.6261331436356565E-4</v>
      </c>
      <c r="BA70" s="12">
        <v>7.7501030412380895E-4</v>
      </c>
      <c r="BB70" s="12">
        <v>8.4062658392554607E-4</v>
      </c>
      <c r="BC70" s="12">
        <v>0</v>
      </c>
      <c r="BD70" s="12">
        <v>5.996407577675125E-4</v>
      </c>
      <c r="BE70" s="12">
        <v>5.5823420827337783E-4</v>
      </c>
      <c r="BF70" s="12">
        <v>2.1083504746269017E-3</v>
      </c>
      <c r="BG70" s="12">
        <v>1.1411059373451426E-3</v>
      </c>
      <c r="BH70" s="12">
        <v>1.0229939846889803E-3</v>
      </c>
      <c r="BI70" s="12">
        <v>2.3597734155456104E-3</v>
      </c>
      <c r="BJ70" s="12">
        <v>1.6285235955112527E-3</v>
      </c>
      <c r="BK70" s="12">
        <v>1.5116501585437886E-3</v>
      </c>
      <c r="BL70" s="12">
        <v>6.1560312344853072E-3</v>
      </c>
      <c r="BM70" s="12">
        <v>7.0052368873102545E-3</v>
      </c>
      <c r="BN70" s="12">
        <v>1.8743971536412062E-2</v>
      </c>
      <c r="BO70" s="12">
        <v>4.0503606311228122E-3</v>
      </c>
      <c r="BP70" s="12">
        <v>4.7753096693603173E-3</v>
      </c>
      <c r="BQ70" s="12">
        <v>1.0020176830941929</v>
      </c>
      <c r="BR70" s="12">
        <v>2.7074153938326318E-3</v>
      </c>
      <c r="BS70" s="12">
        <v>5.4780102973429508E-3</v>
      </c>
      <c r="BT70" s="12">
        <v>1.0281452051747542E-3</v>
      </c>
      <c r="BU70" s="12">
        <v>7.6918988305829205E-4</v>
      </c>
      <c r="BV70" s="12">
        <v>3.2492183864627015E-4</v>
      </c>
      <c r="BW70" s="12">
        <v>4.9074629775823234E-2</v>
      </c>
      <c r="BX70" s="12">
        <v>3.86139848680302E-3</v>
      </c>
      <c r="BY70" s="12">
        <v>3.0165113892800651E-3</v>
      </c>
      <c r="BZ70" s="12">
        <v>5.0944296732652536E-3</v>
      </c>
      <c r="CA70" s="12">
        <v>6.2760362774261511E-3</v>
      </c>
      <c r="CB70" s="12">
        <v>4.5350112791909146E-3</v>
      </c>
      <c r="CC70" s="12">
        <v>4.6876873340926245E-3</v>
      </c>
      <c r="CD70" s="12">
        <v>1.9385059933425177E-2</v>
      </c>
      <c r="CE70" s="12">
        <v>2.6365327092669889E-3</v>
      </c>
      <c r="CF70" s="12">
        <v>1.7789758024714924E-2</v>
      </c>
      <c r="CG70" s="12">
        <v>6.4917162347416001E-3</v>
      </c>
      <c r="CH70" s="12">
        <v>9.4302775780352168E-4</v>
      </c>
      <c r="CI70" s="12">
        <v>5.4476305273641881E-3</v>
      </c>
      <c r="CJ70" s="12">
        <v>2.7525378672268314E-3</v>
      </c>
      <c r="CK70" s="12">
        <v>3.3484156693515524E-2</v>
      </c>
      <c r="CL70" s="12">
        <v>1.1127961797944537E-2</v>
      </c>
      <c r="CM70" s="12">
        <v>5.8852147327616133E-3</v>
      </c>
      <c r="CN70" s="12">
        <v>5.4073329538595919E-3</v>
      </c>
      <c r="CO70" s="12">
        <v>2.1528227437999641E-2</v>
      </c>
      <c r="CP70" s="12">
        <v>6.1855823877679213E-3</v>
      </c>
      <c r="CQ70" s="12">
        <v>5.6856173677102481E-3</v>
      </c>
      <c r="CR70" s="12">
        <v>9.0957866751598462E-4</v>
      </c>
      <c r="CS70" s="12">
        <v>1.575593293583769E-3</v>
      </c>
      <c r="CT70" s="12">
        <v>2.1810213372132643E-3</v>
      </c>
      <c r="CU70" s="12">
        <v>4.1811321482789349E-3</v>
      </c>
      <c r="CV70" s="12">
        <v>1.9287965968932356E-3</v>
      </c>
      <c r="CW70" s="12">
        <v>5.9040887173820437E-2</v>
      </c>
      <c r="CX70" s="12">
        <v>2.1880541051467854E-2</v>
      </c>
      <c r="CY70" s="12">
        <v>1.2828401801599427E-2</v>
      </c>
      <c r="CZ70" s="12">
        <v>1.9146497797150872E-2</v>
      </c>
      <c r="DA70" s="12">
        <v>8.9872630897842366E-4</v>
      </c>
      <c r="DB70" s="12">
        <v>1.7064034049701332E-2</v>
      </c>
      <c r="DC70" s="12">
        <v>9.3934308367269413E-4</v>
      </c>
      <c r="DD70" s="12">
        <v>1.6750730083885886E-2</v>
      </c>
      <c r="DE70" s="23">
        <v>1.5439149286280427</v>
      </c>
      <c r="DF70" s="20">
        <v>1.2285443798634879</v>
      </c>
      <c r="DG70" s="1"/>
      <c r="DH70" s="1"/>
      <c r="DI70" s="1"/>
      <c r="DJ70" s="1"/>
      <c r="DK70" s="1"/>
      <c r="DL70" s="1"/>
      <c r="DM70" s="1"/>
      <c r="DN70" s="1"/>
    </row>
    <row r="71" spans="1:118" x14ac:dyDescent="0.15">
      <c r="A71" s="8" t="s">
        <v>107</v>
      </c>
      <c r="B71" s="9" t="s">
        <v>115</v>
      </c>
      <c r="C71" s="17">
        <v>4.0291451532772554E-2</v>
      </c>
      <c r="D71" s="12">
        <v>2.7769588125174546E-2</v>
      </c>
      <c r="E71" s="12">
        <v>2.5171737930008067E-2</v>
      </c>
      <c r="F71" s="12">
        <v>1.3949521012589514E-2</v>
      </c>
      <c r="G71" s="12">
        <v>2.2182734931322185E-2</v>
      </c>
      <c r="H71" s="12">
        <v>0</v>
      </c>
      <c r="I71" s="12">
        <v>2.3812141116230898E-2</v>
      </c>
      <c r="J71" s="12">
        <v>4.551971797860218E-2</v>
      </c>
      <c r="K71" s="12">
        <v>1.6889468355227394E-2</v>
      </c>
      <c r="L71" s="12">
        <v>3.8125028782169258E-2</v>
      </c>
      <c r="M71" s="12">
        <v>3.5189089531745821E-2</v>
      </c>
      <c r="N71" s="12">
        <v>3.7310706859426064E-2</v>
      </c>
      <c r="O71" s="12">
        <v>3.8928644339283287E-2</v>
      </c>
      <c r="P71" s="12">
        <v>4.0695252013833609E-2</v>
      </c>
      <c r="Q71" s="12">
        <v>4.5227182310167285E-2</v>
      </c>
      <c r="R71" s="12">
        <v>4.8350423403123177E-2</v>
      </c>
      <c r="S71" s="12">
        <v>2.8397155647134405E-2</v>
      </c>
      <c r="T71" s="12">
        <v>1.4324034530942971E-2</v>
      </c>
      <c r="U71" s="12">
        <v>2.1248452512463153E-2</v>
      </c>
      <c r="V71" s="12">
        <v>0</v>
      </c>
      <c r="W71" s="12">
        <v>2.8026247045756271E-2</v>
      </c>
      <c r="X71" s="12">
        <v>1.9470508688048574E-2</v>
      </c>
      <c r="Y71" s="12">
        <v>4.2085168463849007E-2</v>
      </c>
      <c r="Z71" s="12">
        <v>3.361995039873996E-2</v>
      </c>
      <c r="AA71" s="12">
        <v>3.2542950948811914E-3</v>
      </c>
      <c r="AB71" s="12">
        <v>1.3421951188864256E-2</v>
      </c>
      <c r="AC71" s="12">
        <v>3.4744415118759274E-2</v>
      </c>
      <c r="AD71" s="12">
        <v>2.6456631834135623E-2</v>
      </c>
      <c r="AE71" s="12">
        <v>4.8131243673666502E-2</v>
      </c>
      <c r="AF71" s="12">
        <v>2.1632324513352248E-2</v>
      </c>
      <c r="AG71" s="12">
        <v>1.9071960845595128E-2</v>
      </c>
      <c r="AH71" s="12">
        <v>2.3434532136124914E-2</v>
      </c>
      <c r="AI71" s="12">
        <v>2.2405245996082276E-2</v>
      </c>
      <c r="AJ71" s="12">
        <v>1.2350853418696801E-2</v>
      </c>
      <c r="AK71" s="12">
        <v>9.7712313863508506E-3</v>
      </c>
      <c r="AL71" s="12">
        <v>1.2182022836253557E-2</v>
      </c>
      <c r="AM71" s="12">
        <v>2.2810651556346141E-2</v>
      </c>
      <c r="AN71" s="12">
        <v>7.9237054898385704E-3</v>
      </c>
      <c r="AO71" s="12">
        <v>1.7337756746903233E-2</v>
      </c>
      <c r="AP71" s="12">
        <v>1.8479818695547184E-2</v>
      </c>
      <c r="AQ71" s="12">
        <v>1.675282995173177E-2</v>
      </c>
      <c r="AR71" s="12">
        <v>1.9058268604067126E-2</v>
      </c>
      <c r="AS71" s="12">
        <v>1.6601888840276458E-2</v>
      </c>
      <c r="AT71" s="12">
        <v>2.7969285527203541E-2</v>
      </c>
      <c r="AU71" s="12">
        <v>3.1519918468929313E-2</v>
      </c>
      <c r="AV71" s="12">
        <v>2.2301328805475942E-2</v>
      </c>
      <c r="AW71" s="12">
        <v>2.3116436486874625E-2</v>
      </c>
      <c r="AX71" s="12">
        <v>2.305493105016972E-2</v>
      </c>
      <c r="AY71" s="12">
        <v>2.597806621605879E-2</v>
      </c>
      <c r="AZ71" s="12">
        <v>2.7834841951018017E-2</v>
      </c>
      <c r="BA71" s="12">
        <v>2.8309028414822489E-2</v>
      </c>
      <c r="BB71" s="12">
        <v>2.4679336734168337E-2</v>
      </c>
      <c r="BC71" s="12">
        <v>0</v>
      </c>
      <c r="BD71" s="12">
        <v>1.0522376572880396E-2</v>
      </c>
      <c r="BE71" s="12">
        <v>3.0517351094794611E-2</v>
      </c>
      <c r="BF71" s="12">
        <v>3.0844347911292622E-2</v>
      </c>
      <c r="BG71" s="12">
        <v>1.1568477324728562E-2</v>
      </c>
      <c r="BH71" s="12">
        <v>4.5908435529898421E-2</v>
      </c>
      <c r="BI71" s="12">
        <v>7.9345428570291084E-3</v>
      </c>
      <c r="BJ71" s="12">
        <v>3.2756590571351232E-2</v>
      </c>
      <c r="BK71" s="12">
        <v>3.6415658681819854E-2</v>
      </c>
      <c r="BL71" s="12">
        <v>2.4197826942686563E-2</v>
      </c>
      <c r="BM71" s="12">
        <v>2.236203155373347E-2</v>
      </c>
      <c r="BN71" s="12">
        <v>5.321949361531725E-3</v>
      </c>
      <c r="BO71" s="12">
        <v>8.3694859431722758E-3</v>
      </c>
      <c r="BP71" s="12">
        <v>1.4360984001248221E-2</v>
      </c>
      <c r="BQ71" s="12">
        <v>1.2705818131809946E-2</v>
      </c>
      <c r="BR71" s="12">
        <v>1.0087868285121471</v>
      </c>
      <c r="BS71" s="12">
        <v>5.3324335216329713E-3</v>
      </c>
      <c r="BT71" s="12">
        <v>2.3274719168824187E-3</v>
      </c>
      <c r="BU71" s="12">
        <v>4.0891882705806964E-3</v>
      </c>
      <c r="BV71" s="12">
        <v>1.3056499476318806E-3</v>
      </c>
      <c r="BW71" s="12">
        <v>4.0890915370749579E-3</v>
      </c>
      <c r="BX71" s="12">
        <v>7.7923963387738779E-3</v>
      </c>
      <c r="BY71" s="12">
        <v>5.1907505980261469E-2</v>
      </c>
      <c r="BZ71" s="12">
        <v>5.294016208276164E-3</v>
      </c>
      <c r="CA71" s="12">
        <v>5.1151397389152496E-3</v>
      </c>
      <c r="CB71" s="12">
        <v>6.298920435936264E-3</v>
      </c>
      <c r="CC71" s="12">
        <v>6.8803567671981277E-3</v>
      </c>
      <c r="CD71" s="12">
        <v>8.7195504993672797E-3</v>
      </c>
      <c r="CE71" s="12">
        <v>3.8262451924051389E-3</v>
      </c>
      <c r="CF71" s="12">
        <v>5.4812408553293855E-3</v>
      </c>
      <c r="CG71" s="12">
        <v>6.958669758047922E-3</v>
      </c>
      <c r="CH71" s="12">
        <v>8.4358058671464391E-3</v>
      </c>
      <c r="CI71" s="12">
        <v>5.3243317624623778E-3</v>
      </c>
      <c r="CJ71" s="12">
        <v>2.4449643241362659E-2</v>
      </c>
      <c r="CK71" s="12">
        <v>7.7297610749060292E-3</v>
      </c>
      <c r="CL71" s="12">
        <v>8.299011251341715E-3</v>
      </c>
      <c r="CM71" s="12">
        <v>1.6873744636348418E-2</v>
      </c>
      <c r="CN71" s="12">
        <v>3.0444610019306279E-2</v>
      </c>
      <c r="CO71" s="12">
        <v>1.9740668713387841E-2</v>
      </c>
      <c r="CP71" s="12">
        <v>1.6982656705099953E-2</v>
      </c>
      <c r="CQ71" s="12">
        <v>1.465163275554107E-2</v>
      </c>
      <c r="CR71" s="12">
        <v>2.2716419002370428E-2</v>
      </c>
      <c r="CS71" s="12">
        <v>1.4911725405739146E-2</v>
      </c>
      <c r="CT71" s="12">
        <v>7.5952038041056701E-3</v>
      </c>
      <c r="CU71" s="12">
        <v>3.4297617505799211E-2</v>
      </c>
      <c r="CV71" s="12">
        <v>6.7862127012940547E-3</v>
      </c>
      <c r="CW71" s="12">
        <v>3.9340183894929999E-2</v>
      </c>
      <c r="CX71" s="12">
        <v>5.7354589788272611E-2</v>
      </c>
      <c r="CY71" s="12">
        <v>2.3055111123009737E-2</v>
      </c>
      <c r="CZ71" s="12">
        <v>1.5411139435343255E-2</v>
      </c>
      <c r="DA71" s="12">
        <v>1.9636057836157874E-2</v>
      </c>
      <c r="DB71" s="12">
        <v>1.9494081756589485E-2</v>
      </c>
      <c r="DC71" s="12">
        <v>0.13274169560731136</v>
      </c>
      <c r="DD71" s="12">
        <v>4.9060401071189877E-3</v>
      </c>
      <c r="DE71" s="23">
        <v>3.2663375330441862</v>
      </c>
      <c r="DF71" s="20">
        <v>2.5991332453301061</v>
      </c>
      <c r="DG71" s="1"/>
      <c r="DH71" s="1"/>
      <c r="DI71" s="1"/>
      <c r="DJ71" s="1"/>
      <c r="DK71" s="1"/>
      <c r="DL71" s="1"/>
      <c r="DM71" s="1"/>
      <c r="DN71" s="1"/>
    </row>
    <row r="72" spans="1:118" x14ac:dyDescent="0.15">
      <c r="A72" s="8" t="s">
        <v>108</v>
      </c>
      <c r="B72" s="9" t="s">
        <v>117</v>
      </c>
      <c r="C72" s="17">
        <v>1.0426687422589068E-2</v>
      </c>
      <c r="D72" s="12">
        <v>7.7942244816811296E-3</v>
      </c>
      <c r="E72" s="12">
        <v>1.2728681582090293E-2</v>
      </c>
      <c r="F72" s="12">
        <v>1.3842527207497466E-2</v>
      </c>
      <c r="G72" s="12">
        <v>1.0723384151318434E-2</v>
      </c>
      <c r="H72" s="12">
        <v>0</v>
      </c>
      <c r="I72" s="12">
        <v>5.9377470820408361E-2</v>
      </c>
      <c r="J72" s="12">
        <v>7.4394234447625026E-3</v>
      </c>
      <c r="K72" s="12">
        <v>1.5081291345665666E-2</v>
      </c>
      <c r="L72" s="12">
        <v>6.7983733620308141E-3</v>
      </c>
      <c r="M72" s="12">
        <v>1.5934841420933297E-2</v>
      </c>
      <c r="N72" s="12">
        <v>1.3647460671948972E-2</v>
      </c>
      <c r="O72" s="12">
        <v>1.2663466373956368E-2</v>
      </c>
      <c r="P72" s="12">
        <v>1.4720349836916485E-2</v>
      </c>
      <c r="Q72" s="12">
        <v>1.1932859647520933E-2</v>
      </c>
      <c r="R72" s="12">
        <v>1.0908422109860129E-2</v>
      </c>
      <c r="S72" s="12">
        <v>1.1794604659285132E-2</v>
      </c>
      <c r="T72" s="12">
        <v>1.2286850415344379E-2</v>
      </c>
      <c r="U72" s="12">
        <v>7.5465053498590968E-3</v>
      </c>
      <c r="V72" s="12">
        <v>0</v>
      </c>
      <c r="W72" s="12">
        <v>7.9638422198233232E-3</v>
      </c>
      <c r="X72" s="12">
        <v>9.7175805923414207E-3</v>
      </c>
      <c r="Y72" s="12">
        <v>1.237440321258103E-2</v>
      </c>
      <c r="Z72" s="12">
        <v>1.2121751068356935E-2</v>
      </c>
      <c r="AA72" s="12">
        <v>3.6506690791125325E-3</v>
      </c>
      <c r="AB72" s="12">
        <v>3.8059375737085595E-3</v>
      </c>
      <c r="AC72" s="12">
        <v>5.7883786756722459E-3</v>
      </c>
      <c r="AD72" s="12">
        <v>7.5658391064878164E-3</v>
      </c>
      <c r="AE72" s="12">
        <v>8.2409036015945233E-3</v>
      </c>
      <c r="AF72" s="12">
        <v>1.0639252393864906E-2</v>
      </c>
      <c r="AG72" s="12">
        <v>1.2820174294485766E-2</v>
      </c>
      <c r="AH72" s="12">
        <v>1.6956109307778175E-2</v>
      </c>
      <c r="AI72" s="12">
        <v>1.7889165696079505E-2</v>
      </c>
      <c r="AJ72" s="12">
        <v>6.6847628923784779E-3</v>
      </c>
      <c r="AK72" s="12">
        <v>6.0760088247930116E-3</v>
      </c>
      <c r="AL72" s="12">
        <v>8.217648167974944E-3</v>
      </c>
      <c r="AM72" s="12">
        <v>7.2597114060000108E-3</v>
      </c>
      <c r="AN72" s="12">
        <v>1.0143326972559956E-2</v>
      </c>
      <c r="AO72" s="12">
        <v>9.1107509688238691E-3</v>
      </c>
      <c r="AP72" s="12">
        <v>1.270070390109874E-2</v>
      </c>
      <c r="AQ72" s="12">
        <v>8.8492776638445531E-3</v>
      </c>
      <c r="AR72" s="12">
        <v>6.8374415055835348E-3</v>
      </c>
      <c r="AS72" s="12">
        <v>6.1973122134272758E-3</v>
      </c>
      <c r="AT72" s="12">
        <v>1.3991954181278713E-2</v>
      </c>
      <c r="AU72" s="12">
        <v>8.1165862866134572E-3</v>
      </c>
      <c r="AV72" s="12">
        <v>7.5965694006809989E-3</v>
      </c>
      <c r="AW72" s="12">
        <v>5.9937878002660804E-3</v>
      </c>
      <c r="AX72" s="12">
        <v>5.5471934997863362E-3</v>
      </c>
      <c r="AY72" s="12">
        <v>6.6976854862150189E-3</v>
      </c>
      <c r="AZ72" s="12">
        <v>9.6683206992180908E-3</v>
      </c>
      <c r="BA72" s="12">
        <v>5.4128275904003244E-3</v>
      </c>
      <c r="BB72" s="12">
        <v>9.090237256434491E-3</v>
      </c>
      <c r="BC72" s="12">
        <v>0</v>
      </c>
      <c r="BD72" s="12">
        <v>4.2239392031133156E-3</v>
      </c>
      <c r="BE72" s="12">
        <v>5.2570047628056008E-3</v>
      </c>
      <c r="BF72" s="12">
        <v>1.4462173382184106E-2</v>
      </c>
      <c r="BG72" s="12">
        <v>1.2426881030047656E-2</v>
      </c>
      <c r="BH72" s="12">
        <v>3.1850372524254968E-2</v>
      </c>
      <c r="BI72" s="12">
        <v>1.2239481828734055E-2</v>
      </c>
      <c r="BJ72" s="12">
        <v>1.2600157702306655E-2</v>
      </c>
      <c r="BK72" s="12">
        <v>8.3279879255427382E-3</v>
      </c>
      <c r="BL72" s="12">
        <v>1.6338971571115836E-2</v>
      </c>
      <c r="BM72" s="12">
        <v>1.4106547853807636E-2</v>
      </c>
      <c r="BN72" s="12">
        <v>2.0316106913197882E-2</v>
      </c>
      <c r="BO72" s="12">
        <v>9.156386951187959E-3</v>
      </c>
      <c r="BP72" s="12">
        <v>1.7402815577944236E-2</v>
      </c>
      <c r="BQ72" s="12">
        <v>2.3638797542884539E-2</v>
      </c>
      <c r="BR72" s="12">
        <v>1.978359571857367E-2</v>
      </c>
      <c r="BS72" s="12">
        <v>1.062678472931045</v>
      </c>
      <c r="BT72" s="12">
        <v>7.8790860286824527E-2</v>
      </c>
      <c r="BU72" s="12">
        <v>6.6899764100285669E-2</v>
      </c>
      <c r="BV72" s="12">
        <v>5.3974757624644362E-2</v>
      </c>
      <c r="BW72" s="12">
        <v>5.2532493224805493E-2</v>
      </c>
      <c r="BX72" s="12">
        <v>1.3930463049496912E-2</v>
      </c>
      <c r="BY72" s="12">
        <v>4.6484241375308703E-2</v>
      </c>
      <c r="BZ72" s="12">
        <v>3.6836822178507894E-2</v>
      </c>
      <c r="CA72" s="12">
        <v>2.499990396351022E-2</v>
      </c>
      <c r="CB72" s="12">
        <v>1.6730352328441517E-2</v>
      </c>
      <c r="CC72" s="12">
        <v>1.482273003535145E-2</v>
      </c>
      <c r="CD72" s="12">
        <v>1.2394979288834396E-2</v>
      </c>
      <c r="CE72" s="12">
        <v>3.3527106888535381E-3</v>
      </c>
      <c r="CF72" s="12">
        <v>1.1948577931558315E-2</v>
      </c>
      <c r="CG72" s="12">
        <v>6.9665039731795489E-3</v>
      </c>
      <c r="CH72" s="12">
        <v>6.7937529093997735E-3</v>
      </c>
      <c r="CI72" s="12">
        <v>1.0215420562381717E-2</v>
      </c>
      <c r="CJ72" s="12">
        <v>7.4343518565988288E-3</v>
      </c>
      <c r="CK72" s="12">
        <v>1.5030301566267589E-2</v>
      </c>
      <c r="CL72" s="12">
        <v>1.2739096030911522E-2</v>
      </c>
      <c r="CM72" s="12">
        <v>4.7323857202539047E-3</v>
      </c>
      <c r="CN72" s="12">
        <v>6.9935158533212778E-3</v>
      </c>
      <c r="CO72" s="12">
        <v>2.0258427516492143E-2</v>
      </c>
      <c r="CP72" s="12">
        <v>1.6359384321071868E-2</v>
      </c>
      <c r="CQ72" s="12">
        <v>1.0224071561245475E-2</v>
      </c>
      <c r="CR72" s="12">
        <v>2.148201569110629E-2</v>
      </c>
      <c r="CS72" s="12">
        <v>5.0359213640961298E-2</v>
      </c>
      <c r="CT72" s="12">
        <v>5.2710843861112347E-3</v>
      </c>
      <c r="CU72" s="12">
        <v>9.2706686616378289E-3</v>
      </c>
      <c r="CV72" s="12">
        <v>5.5719930430856157E-3</v>
      </c>
      <c r="CW72" s="12">
        <v>3.1314496186532918E-2</v>
      </c>
      <c r="CX72" s="12">
        <v>1.5011179632419065E-2</v>
      </c>
      <c r="CY72" s="12">
        <v>9.0607190702552669E-3</v>
      </c>
      <c r="CZ72" s="12">
        <v>1.8088653574411664E-2</v>
      </c>
      <c r="DA72" s="12">
        <v>1.7162335170929285E-2</v>
      </c>
      <c r="DB72" s="12">
        <v>1.2272547701374984E-2</v>
      </c>
      <c r="DC72" s="12">
        <v>4.9711908149419172E-3</v>
      </c>
      <c r="DD72" s="12">
        <v>3.0313738904689375E-2</v>
      </c>
      <c r="DE72" s="23">
        <v>2.6057789356876819</v>
      </c>
      <c r="DF72" s="20">
        <v>2.0735048332297183</v>
      </c>
      <c r="DG72" s="1"/>
      <c r="DH72" s="1"/>
      <c r="DI72" s="1"/>
      <c r="DJ72" s="1"/>
      <c r="DK72" s="1"/>
      <c r="DL72" s="1"/>
      <c r="DM72" s="1"/>
      <c r="DN72" s="1"/>
    </row>
    <row r="73" spans="1:118" x14ac:dyDescent="0.15">
      <c r="A73" s="8" t="s">
        <v>110</v>
      </c>
      <c r="B73" s="9" t="s">
        <v>119</v>
      </c>
      <c r="C73" s="17">
        <v>4.8876393003219713E-3</v>
      </c>
      <c r="D73" s="12">
        <v>3.378169765138524E-3</v>
      </c>
      <c r="E73" s="12">
        <v>5.5592104444012322E-3</v>
      </c>
      <c r="F73" s="12">
        <v>4.5690358022834618E-3</v>
      </c>
      <c r="G73" s="12">
        <v>3.3697959449986606E-3</v>
      </c>
      <c r="H73" s="12">
        <v>0</v>
      </c>
      <c r="I73" s="12">
        <v>1.6821491432164264E-2</v>
      </c>
      <c r="J73" s="12">
        <v>6.7290598944615716E-3</v>
      </c>
      <c r="K73" s="12">
        <v>4.411761089831644E-3</v>
      </c>
      <c r="L73" s="12">
        <v>5.3084135295281285E-3</v>
      </c>
      <c r="M73" s="12">
        <v>5.7145854523139037E-3</v>
      </c>
      <c r="N73" s="12">
        <v>6.62021234059278E-3</v>
      </c>
      <c r="O73" s="12">
        <v>6.1897423607745784E-3</v>
      </c>
      <c r="P73" s="12">
        <v>7.9271439679907268E-3</v>
      </c>
      <c r="Q73" s="12">
        <v>6.3743887638859978E-3</v>
      </c>
      <c r="R73" s="12">
        <v>5.07963046761142E-3</v>
      </c>
      <c r="S73" s="12">
        <v>7.9644849768532502E-3</v>
      </c>
      <c r="T73" s="12">
        <v>4.0181050928173737E-3</v>
      </c>
      <c r="U73" s="12">
        <v>4.2120429776104735E-3</v>
      </c>
      <c r="V73" s="12">
        <v>0</v>
      </c>
      <c r="W73" s="12">
        <v>4.2210840588219976E-3</v>
      </c>
      <c r="X73" s="12">
        <v>3.8184664229040906E-3</v>
      </c>
      <c r="Y73" s="12">
        <v>1.0945345708810054E-2</v>
      </c>
      <c r="Z73" s="12">
        <v>4.8767247796522558E-3</v>
      </c>
      <c r="AA73" s="12">
        <v>8.6432373088798204E-4</v>
      </c>
      <c r="AB73" s="12">
        <v>4.1855362275861376E-3</v>
      </c>
      <c r="AC73" s="12">
        <v>6.6133923095518694E-3</v>
      </c>
      <c r="AD73" s="12">
        <v>4.9948829673663805E-3</v>
      </c>
      <c r="AE73" s="12">
        <v>5.5094283370318896E-3</v>
      </c>
      <c r="AF73" s="12">
        <v>8.2437056775467726E-3</v>
      </c>
      <c r="AG73" s="12">
        <v>9.0546770375433561E-3</v>
      </c>
      <c r="AH73" s="12">
        <v>6.4792289122258592E-3</v>
      </c>
      <c r="AI73" s="12">
        <v>8.0829537452777114E-3</v>
      </c>
      <c r="AJ73" s="12">
        <v>3.1272582800377278E-3</v>
      </c>
      <c r="AK73" s="12">
        <v>3.0018883615259154E-3</v>
      </c>
      <c r="AL73" s="12">
        <v>4.5684422423202236E-3</v>
      </c>
      <c r="AM73" s="12">
        <v>3.4709310236035371E-3</v>
      </c>
      <c r="AN73" s="12">
        <v>3.4301692896373829E-3</v>
      </c>
      <c r="AO73" s="12">
        <v>3.273167390209396E-3</v>
      </c>
      <c r="AP73" s="12">
        <v>8.9504679002266937E-3</v>
      </c>
      <c r="AQ73" s="12">
        <v>5.1075854849387398E-3</v>
      </c>
      <c r="AR73" s="12">
        <v>5.4467302596937555E-3</v>
      </c>
      <c r="AS73" s="12">
        <v>4.2030723418017245E-3</v>
      </c>
      <c r="AT73" s="12">
        <v>4.772582154651552E-3</v>
      </c>
      <c r="AU73" s="12">
        <v>3.6974294332219422E-3</v>
      </c>
      <c r="AV73" s="12">
        <v>3.7614658681407748E-3</v>
      </c>
      <c r="AW73" s="12">
        <v>3.6548461886643812E-3</v>
      </c>
      <c r="AX73" s="12">
        <v>4.1583608597092238E-3</v>
      </c>
      <c r="AY73" s="12">
        <v>4.2434809261022244E-3</v>
      </c>
      <c r="AZ73" s="12">
        <v>7.1175765575316645E-3</v>
      </c>
      <c r="BA73" s="12">
        <v>3.971335444638859E-3</v>
      </c>
      <c r="BB73" s="12">
        <v>4.9171258747525816E-3</v>
      </c>
      <c r="BC73" s="12">
        <v>0</v>
      </c>
      <c r="BD73" s="12">
        <v>1.8294338572543297E-3</v>
      </c>
      <c r="BE73" s="12">
        <v>2.8613597288126456E-3</v>
      </c>
      <c r="BF73" s="12">
        <v>5.4924525658895402E-3</v>
      </c>
      <c r="BG73" s="12">
        <v>2.548785860165461E-3</v>
      </c>
      <c r="BH73" s="12">
        <v>6.5436954696987014E-3</v>
      </c>
      <c r="BI73" s="12">
        <v>1.1935722144400519E-2</v>
      </c>
      <c r="BJ73" s="12">
        <v>1.1754362241969281E-2</v>
      </c>
      <c r="BK73" s="12">
        <v>6.7528231292703772E-3</v>
      </c>
      <c r="BL73" s="12">
        <v>6.0573018948874811E-3</v>
      </c>
      <c r="BM73" s="12">
        <v>5.9769520807044126E-3</v>
      </c>
      <c r="BN73" s="12">
        <v>8.4753792979557485E-3</v>
      </c>
      <c r="BO73" s="12">
        <v>1.8127379619788605E-2</v>
      </c>
      <c r="BP73" s="12">
        <v>4.5294112042661228E-3</v>
      </c>
      <c r="BQ73" s="12">
        <v>4.5983939739925586E-3</v>
      </c>
      <c r="BR73" s="12">
        <v>3.606530951743047E-2</v>
      </c>
      <c r="BS73" s="12">
        <v>1.955524548526321E-2</v>
      </c>
      <c r="BT73" s="12">
        <v>1.0425605361803525</v>
      </c>
      <c r="BU73" s="12">
        <v>0.16107241254909035</v>
      </c>
      <c r="BV73" s="12">
        <v>1.764018046725218E-2</v>
      </c>
      <c r="BW73" s="12">
        <v>5.0820466526004986E-3</v>
      </c>
      <c r="BX73" s="12">
        <v>1.3832732461949866E-2</v>
      </c>
      <c r="BY73" s="12">
        <v>3.0816666076890174E-2</v>
      </c>
      <c r="BZ73" s="12">
        <v>8.5023637484335252E-2</v>
      </c>
      <c r="CA73" s="12">
        <v>1.297478462833308E-2</v>
      </c>
      <c r="CB73" s="12">
        <v>7.8393868034480785E-2</v>
      </c>
      <c r="CC73" s="12">
        <v>9.0632961007004229E-2</v>
      </c>
      <c r="CD73" s="12">
        <v>2.9912701757555369E-2</v>
      </c>
      <c r="CE73" s="12">
        <v>1.7491934873101297E-2</v>
      </c>
      <c r="CF73" s="12">
        <v>1.7101065931151987E-2</v>
      </c>
      <c r="CG73" s="12">
        <v>1.2635860081197299E-2</v>
      </c>
      <c r="CH73" s="12">
        <v>3.3706893628473622E-2</v>
      </c>
      <c r="CI73" s="12">
        <v>6.1882335224887966E-2</v>
      </c>
      <c r="CJ73" s="12">
        <v>2.1414325495249614E-2</v>
      </c>
      <c r="CK73" s="12">
        <v>5.4200819307227872E-3</v>
      </c>
      <c r="CL73" s="12">
        <v>4.0154625167618616E-3</v>
      </c>
      <c r="CM73" s="12">
        <v>1.4849983651079375E-2</v>
      </c>
      <c r="CN73" s="12">
        <v>2.4879377282120654E-2</v>
      </c>
      <c r="CO73" s="12">
        <v>1.2271031537846991E-2</v>
      </c>
      <c r="CP73" s="12">
        <v>8.1412206967194766E-3</v>
      </c>
      <c r="CQ73" s="12">
        <v>1.0524286831793368E-2</v>
      </c>
      <c r="CR73" s="12">
        <v>1.9584190594938621E-2</v>
      </c>
      <c r="CS73" s="12">
        <v>2.7015128299371072E-2</v>
      </c>
      <c r="CT73" s="12">
        <v>7.9502669618860891E-3</v>
      </c>
      <c r="CU73" s="12">
        <v>6.0670634580919083E-3</v>
      </c>
      <c r="CV73" s="12">
        <v>1.1550431142490778E-2</v>
      </c>
      <c r="CW73" s="12">
        <v>1.9927144244171909E-2</v>
      </c>
      <c r="CX73" s="12">
        <v>5.4016162299489121E-2</v>
      </c>
      <c r="CY73" s="12">
        <v>3.2156989178561551E-2</v>
      </c>
      <c r="CZ73" s="12">
        <v>9.5947358471701882E-3</v>
      </c>
      <c r="DA73" s="12">
        <v>2.6287934684906832E-2</v>
      </c>
      <c r="DB73" s="12">
        <v>2.9937817081612625E-2</v>
      </c>
      <c r="DC73" s="12">
        <v>6.3542908060926929E-3</v>
      </c>
      <c r="DD73" s="12">
        <v>2.006568975904326E-2</v>
      </c>
      <c r="DE73" s="23">
        <v>2.50778681881072</v>
      </c>
      <c r="DF73" s="20">
        <v>1.9955292516559999</v>
      </c>
      <c r="DG73" s="1"/>
      <c r="DH73" s="1"/>
      <c r="DI73" s="1"/>
      <c r="DJ73" s="1"/>
      <c r="DK73" s="1"/>
      <c r="DL73" s="1"/>
      <c r="DM73" s="1"/>
      <c r="DN73" s="1"/>
    </row>
    <row r="74" spans="1:118" x14ac:dyDescent="0.15">
      <c r="A74" s="8" t="s">
        <v>112</v>
      </c>
      <c r="B74" s="9" t="s">
        <v>121</v>
      </c>
      <c r="C74" s="17">
        <v>0</v>
      </c>
      <c r="D74" s="12">
        <v>0</v>
      </c>
      <c r="E74" s="12">
        <v>0</v>
      </c>
      <c r="F74" s="12">
        <v>0</v>
      </c>
      <c r="G74" s="12">
        <v>0</v>
      </c>
      <c r="H74" s="12">
        <v>0</v>
      </c>
      <c r="I74" s="12">
        <v>0</v>
      </c>
      <c r="J74" s="12">
        <v>0</v>
      </c>
      <c r="K74" s="12">
        <v>0</v>
      </c>
      <c r="L74" s="12">
        <v>0</v>
      </c>
      <c r="M74" s="12">
        <v>0</v>
      </c>
      <c r="N74" s="12">
        <v>0</v>
      </c>
      <c r="O74" s="12">
        <v>0</v>
      </c>
      <c r="P74" s="12">
        <v>0</v>
      </c>
      <c r="Q74" s="12">
        <v>0</v>
      </c>
      <c r="R74" s="12">
        <v>0</v>
      </c>
      <c r="S74" s="12">
        <v>0</v>
      </c>
      <c r="T74" s="12">
        <v>0</v>
      </c>
      <c r="U74" s="12">
        <v>0</v>
      </c>
      <c r="V74" s="12">
        <v>0</v>
      </c>
      <c r="W74" s="12">
        <v>0</v>
      </c>
      <c r="X74" s="12">
        <v>0</v>
      </c>
      <c r="Y74" s="12">
        <v>0</v>
      </c>
      <c r="Z74" s="12">
        <v>0</v>
      </c>
      <c r="AA74" s="12">
        <v>0</v>
      </c>
      <c r="AB74" s="12">
        <v>0</v>
      </c>
      <c r="AC74" s="12">
        <v>0</v>
      </c>
      <c r="AD74" s="12">
        <v>0</v>
      </c>
      <c r="AE74" s="12">
        <v>0</v>
      </c>
      <c r="AF74" s="12">
        <v>0</v>
      </c>
      <c r="AG74" s="12">
        <v>0</v>
      </c>
      <c r="AH74" s="12">
        <v>0</v>
      </c>
      <c r="AI74" s="12">
        <v>0</v>
      </c>
      <c r="AJ74" s="12">
        <v>0</v>
      </c>
      <c r="AK74" s="12">
        <v>0</v>
      </c>
      <c r="AL74" s="12">
        <v>0</v>
      </c>
      <c r="AM74" s="12">
        <v>0</v>
      </c>
      <c r="AN74" s="12">
        <v>0</v>
      </c>
      <c r="AO74" s="12">
        <v>0</v>
      </c>
      <c r="AP74" s="12">
        <v>0</v>
      </c>
      <c r="AQ74" s="12">
        <v>0</v>
      </c>
      <c r="AR74" s="12">
        <v>0</v>
      </c>
      <c r="AS74" s="12">
        <v>0</v>
      </c>
      <c r="AT74" s="12">
        <v>0</v>
      </c>
      <c r="AU74" s="12">
        <v>0</v>
      </c>
      <c r="AV74" s="12">
        <v>0</v>
      </c>
      <c r="AW74" s="12">
        <v>0</v>
      </c>
      <c r="AX74" s="12">
        <v>0</v>
      </c>
      <c r="AY74" s="12">
        <v>0</v>
      </c>
      <c r="AZ74" s="12">
        <v>0</v>
      </c>
      <c r="BA74" s="12">
        <v>0</v>
      </c>
      <c r="BB74" s="12">
        <v>0</v>
      </c>
      <c r="BC74" s="12">
        <v>0</v>
      </c>
      <c r="BD74" s="12">
        <v>0</v>
      </c>
      <c r="BE74" s="12">
        <v>0</v>
      </c>
      <c r="BF74" s="12">
        <v>0</v>
      </c>
      <c r="BG74" s="12">
        <v>0</v>
      </c>
      <c r="BH74" s="12">
        <v>0</v>
      </c>
      <c r="BI74" s="12">
        <v>0</v>
      </c>
      <c r="BJ74" s="12">
        <v>0</v>
      </c>
      <c r="BK74" s="12">
        <v>0</v>
      </c>
      <c r="BL74" s="12">
        <v>0</v>
      </c>
      <c r="BM74" s="12">
        <v>0</v>
      </c>
      <c r="BN74" s="12">
        <v>0</v>
      </c>
      <c r="BO74" s="12">
        <v>0</v>
      </c>
      <c r="BP74" s="12">
        <v>0</v>
      </c>
      <c r="BQ74" s="12">
        <v>0</v>
      </c>
      <c r="BR74" s="12">
        <v>0</v>
      </c>
      <c r="BS74" s="12">
        <v>0</v>
      </c>
      <c r="BT74" s="12">
        <v>0</v>
      </c>
      <c r="BU74" s="12">
        <v>1</v>
      </c>
      <c r="BV74" s="12">
        <v>0</v>
      </c>
      <c r="BW74" s="12">
        <v>0</v>
      </c>
      <c r="BX74" s="12">
        <v>0</v>
      </c>
      <c r="BY74" s="12">
        <v>0</v>
      </c>
      <c r="BZ74" s="12">
        <v>0</v>
      </c>
      <c r="CA74" s="12">
        <v>0</v>
      </c>
      <c r="CB74" s="12">
        <v>0</v>
      </c>
      <c r="CC74" s="12">
        <v>0</v>
      </c>
      <c r="CD74" s="12">
        <v>0</v>
      </c>
      <c r="CE74" s="12">
        <v>0</v>
      </c>
      <c r="CF74" s="12">
        <v>0</v>
      </c>
      <c r="CG74" s="12">
        <v>0</v>
      </c>
      <c r="CH74" s="12">
        <v>0</v>
      </c>
      <c r="CI74" s="12">
        <v>0</v>
      </c>
      <c r="CJ74" s="12">
        <v>0</v>
      </c>
      <c r="CK74" s="12">
        <v>0</v>
      </c>
      <c r="CL74" s="12">
        <v>0</v>
      </c>
      <c r="CM74" s="12">
        <v>0</v>
      </c>
      <c r="CN74" s="12">
        <v>0</v>
      </c>
      <c r="CO74" s="12">
        <v>0</v>
      </c>
      <c r="CP74" s="12">
        <v>0</v>
      </c>
      <c r="CQ74" s="12">
        <v>0</v>
      </c>
      <c r="CR74" s="12">
        <v>0</v>
      </c>
      <c r="CS74" s="12">
        <v>0</v>
      </c>
      <c r="CT74" s="12">
        <v>0</v>
      </c>
      <c r="CU74" s="12">
        <v>0</v>
      </c>
      <c r="CV74" s="12">
        <v>0</v>
      </c>
      <c r="CW74" s="12">
        <v>0</v>
      </c>
      <c r="CX74" s="12">
        <v>0</v>
      </c>
      <c r="CY74" s="12">
        <v>0</v>
      </c>
      <c r="CZ74" s="12">
        <v>0</v>
      </c>
      <c r="DA74" s="12">
        <v>0</v>
      </c>
      <c r="DB74" s="12">
        <v>0</v>
      </c>
      <c r="DC74" s="12">
        <v>0</v>
      </c>
      <c r="DD74" s="12">
        <v>0</v>
      </c>
      <c r="DE74" s="23">
        <v>1</v>
      </c>
      <c r="DF74" s="20">
        <v>0.79573320853578355</v>
      </c>
      <c r="DG74" s="1"/>
      <c r="DH74" s="1"/>
      <c r="DI74" s="1"/>
      <c r="DJ74" s="1"/>
      <c r="DK74" s="1"/>
      <c r="DL74" s="1"/>
      <c r="DM74" s="1"/>
      <c r="DN74" s="1"/>
    </row>
    <row r="75" spans="1:118" x14ac:dyDescent="0.15">
      <c r="A75" s="8" t="s">
        <v>114</v>
      </c>
      <c r="B75" s="9" t="s">
        <v>123</v>
      </c>
      <c r="C75" s="17">
        <v>0</v>
      </c>
      <c r="D75" s="12">
        <v>0</v>
      </c>
      <c r="E75" s="12">
        <v>0</v>
      </c>
      <c r="F75" s="12">
        <v>0</v>
      </c>
      <c r="G75" s="12">
        <v>0</v>
      </c>
      <c r="H75" s="12">
        <v>0</v>
      </c>
      <c r="I75" s="12">
        <v>0</v>
      </c>
      <c r="J75" s="12">
        <v>0</v>
      </c>
      <c r="K75" s="12">
        <v>0</v>
      </c>
      <c r="L75" s="12">
        <v>0</v>
      </c>
      <c r="M75" s="12">
        <v>0</v>
      </c>
      <c r="N75" s="12">
        <v>0</v>
      </c>
      <c r="O75" s="12">
        <v>0</v>
      </c>
      <c r="P75" s="12">
        <v>0</v>
      </c>
      <c r="Q75" s="12">
        <v>0</v>
      </c>
      <c r="R75" s="12">
        <v>0</v>
      </c>
      <c r="S75" s="12">
        <v>0</v>
      </c>
      <c r="T75" s="12">
        <v>0</v>
      </c>
      <c r="U75" s="12">
        <v>0</v>
      </c>
      <c r="V75" s="12">
        <v>0</v>
      </c>
      <c r="W75" s="12">
        <v>0</v>
      </c>
      <c r="X75" s="12">
        <v>0</v>
      </c>
      <c r="Y75" s="12">
        <v>0</v>
      </c>
      <c r="Z75" s="12">
        <v>0</v>
      </c>
      <c r="AA75" s="12">
        <v>0</v>
      </c>
      <c r="AB75" s="12">
        <v>0</v>
      </c>
      <c r="AC75" s="12">
        <v>0</v>
      </c>
      <c r="AD75" s="12">
        <v>0</v>
      </c>
      <c r="AE75" s="12">
        <v>0</v>
      </c>
      <c r="AF75" s="12">
        <v>0</v>
      </c>
      <c r="AG75" s="12">
        <v>0</v>
      </c>
      <c r="AH75" s="12">
        <v>0</v>
      </c>
      <c r="AI75" s="12">
        <v>0</v>
      </c>
      <c r="AJ75" s="12">
        <v>0</v>
      </c>
      <c r="AK75" s="12">
        <v>0</v>
      </c>
      <c r="AL75" s="12">
        <v>0</v>
      </c>
      <c r="AM75" s="12">
        <v>0</v>
      </c>
      <c r="AN75" s="12">
        <v>0</v>
      </c>
      <c r="AO75" s="12">
        <v>0</v>
      </c>
      <c r="AP75" s="12">
        <v>0</v>
      </c>
      <c r="AQ75" s="12">
        <v>0</v>
      </c>
      <c r="AR75" s="12">
        <v>0</v>
      </c>
      <c r="AS75" s="12">
        <v>0</v>
      </c>
      <c r="AT75" s="12">
        <v>0</v>
      </c>
      <c r="AU75" s="12">
        <v>0</v>
      </c>
      <c r="AV75" s="12">
        <v>0</v>
      </c>
      <c r="AW75" s="12">
        <v>0</v>
      </c>
      <c r="AX75" s="12">
        <v>0</v>
      </c>
      <c r="AY75" s="12">
        <v>0</v>
      </c>
      <c r="AZ75" s="12">
        <v>0</v>
      </c>
      <c r="BA75" s="12">
        <v>0</v>
      </c>
      <c r="BB75" s="12">
        <v>0</v>
      </c>
      <c r="BC75" s="12">
        <v>0</v>
      </c>
      <c r="BD75" s="12">
        <v>0</v>
      </c>
      <c r="BE75" s="12">
        <v>0</v>
      </c>
      <c r="BF75" s="12">
        <v>0</v>
      </c>
      <c r="BG75" s="12">
        <v>0</v>
      </c>
      <c r="BH75" s="12">
        <v>0</v>
      </c>
      <c r="BI75" s="12">
        <v>0</v>
      </c>
      <c r="BJ75" s="12">
        <v>0</v>
      </c>
      <c r="BK75" s="12">
        <v>0</v>
      </c>
      <c r="BL75" s="12">
        <v>0</v>
      </c>
      <c r="BM75" s="12">
        <v>0</v>
      </c>
      <c r="BN75" s="12">
        <v>0</v>
      </c>
      <c r="BO75" s="12">
        <v>0</v>
      </c>
      <c r="BP75" s="12">
        <v>0</v>
      </c>
      <c r="BQ75" s="12">
        <v>0</v>
      </c>
      <c r="BR75" s="12">
        <v>0</v>
      </c>
      <c r="BS75" s="12">
        <v>0</v>
      </c>
      <c r="BT75" s="12">
        <v>0</v>
      </c>
      <c r="BU75" s="12">
        <v>0</v>
      </c>
      <c r="BV75" s="12">
        <v>1</v>
      </c>
      <c r="BW75" s="12">
        <v>0</v>
      </c>
      <c r="BX75" s="12">
        <v>0</v>
      </c>
      <c r="BY75" s="12">
        <v>0</v>
      </c>
      <c r="BZ75" s="12">
        <v>0</v>
      </c>
      <c r="CA75" s="12">
        <v>0</v>
      </c>
      <c r="CB75" s="12">
        <v>0</v>
      </c>
      <c r="CC75" s="12">
        <v>0</v>
      </c>
      <c r="CD75" s="12">
        <v>0</v>
      </c>
      <c r="CE75" s="12">
        <v>0</v>
      </c>
      <c r="CF75" s="12">
        <v>0</v>
      </c>
      <c r="CG75" s="12">
        <v>0</v>
      </c>
      <c r="CH75" s="12">
        <v>0</v>
      </c>
      <c r="CI75" s="12">
        <v>0</v>
      </c>
      <c r="CJ75" s="12">
        <v>0</v>
      </c>
      <c r="CK75" s="12">
        <v>0</v>
      </c>
      <c r="CL75" s="12">
        <v>0</v>
      </c>
      <c r="CM75" s="12">
        <v>0</v>
      </c>
      <c r="CN75" s="12">
        <v>0</v>
      </c>
      <c r="CO75" s="12">
        <v>0</v>
      </c>
      <c r="CP75" s="12">
        <v>0</v>
      </c>
      <c r="CQ75" s="12">
        <v>0</v>
      </c>
      <c r="CR75" s="12">
        <v>0</v>
      </c>
      <c r="CS75" s="12">
        <v>0</v>
      </c>
      <c r="CT75" s="12">
        <v>0</v>
      </c>
      <c r="CU75" s="12">
        <v>0</v>
      </c>
      <c r="CV75" s="12">
        <v>0</v>
      </c>
      <c r="CW75" s="12">
        <v>0</v>
      </c>
      <c r="CX75" s="12">
        <v>0</v>
      </c>
      <c r="CY75" s="12">
        <v>0</v>
      </c>
      <c r="CZ75" s="12">
        <v>0</v>
      </c>
      <c r="DA75" s="12">
        <v>0</v>
      </c>
      <c r="DB75" s="12">
        <v>0</v>
      </c>
      <c r="DC75" s="12">
        <v>0</v>
      </c>
      <c r="DD75" s="12">
        <v>0</v>
      </c>
      <c r="DE75" s="23">
        <v>1</v>
      </c>
      <c r="DF75" s="20">
        <v>0.79573320853578355</v>
      </c>
      <c r="DG75" s="1"/>
      <c r="DH75" s="1"/>
      <c r="DI75" s="1"/>
      <c r="DJ75" s="1"/>
      <c r="DK75" s="1"/>
      <c r="DL75" s="1"/>
      <c r="DM75" s="1"/>
      <c r="DN75" s="1"/>
    </row>
    <row r="76" spans="1:118" x14ac:dyDescent="0.15">
      <c r="A76" s="8" t="s">
        <v>116</v>
      </c>
      <c r="B76" s="9" t="s">
        <v>125</v>
      </c>
      <c r="C76" s="17">
        <v>1.6084478855169602E-4</v>
      </c>
      <c r="D76" s="12">
        <v>1.2015989807141755E-4</v>
      </c>
      <c r="E76" s="12">
        <v>1.5661015503087367E-4</v>
      </c>
      <c r="F76" s="12">
        <v>3.2043841638774523E-4</v>
      </c>
      <c r="G76" s="12">
        <v>1.8761868702386265E-4</v>
      </c>
      <c r="H76" s="12">
        <v>0</v>
      </c>
      <c r="I76" s="12">
        <v>8.7517965154024061E-4</v>
      </c>
      <c r="J76" s="12">
        <v>3.3906904339894579E-4</v>
      </c>
      <c r="K76" s="12">
        <v>1.9310065453525906E-4</v>
      </c>
      <c r="L76" s="12">
        <v>1.2236187085696174E-4</v>
      </c>
      <c r="M76" s="12">
        <v>3.7782114040791265E-4</v>
      </c>
      <c r="N76" s="12">
        <v>3.9655115960805391E-4</v>
      </c>
      <c r="O76" s="12">
        <v>3.0785025449146108E-4</v>
      </c>
      <c r="P76" s="12">
        <v>3.4399335497349332E-4</v>
      </c>
      <c r="Q76" s="12">
        <v>5.5457967182964143E-4</v>
      </c>
      <c r="R76" s="12">
        <v>5.4455241070128875E-4</v>
      </c>
      <c r="S76" s="12">
        <v>5.2014919437991518E-4</v>
      </c>
      <c r="T76" s="12">
        <v>3.7692618840628783E-4</v>
      </c>
      <c r="U76" s="12">
        <v>4.6602030504158486E-4</v>
      </c>
      <c r="V76" s="12">
        <v>0</v>
      </c>
      <c r="W76" s="12">
        <v>3.548380311922466E-4</v>
      </c>
      <c r="X76" s="12">
        <v>4.5780192449700735E-4</v>
      </c>
      <c r="Y76" s="12">
        <v>5.514765714772251E-4</v>
      </c>
      <c r="Z76" s="12">
        <v>4.6327111730135446E-4</v>
      </c>
      <c r="AA76" s="12">
        <v>1.8695230313451578E-5</v>
      </c>
      <c r="AB76" s="12">
        <v>2.1164398766171006E-4</v>
      </c>
      <c r="AC76" s="12">
        <v>5.9640722852587322E-4</v>
      </c>
      <c r="AD76" s="12">
        <v>3.0029325051527566E-4</v>
      </c>
      <c r="AE76" s="12">
        <v>2.7167431576544397E-4</v>
      </c>
      <c r="AF76" s="12">
        <v>4.4759870310720121E-4</v>
      </c>
      <c r="AG76" s="12">
        <v>4.2013419315142797E-4</v>
      </c>
      <c r="AH76" s="12">
        <v>3.9673112829138234E-4</v>
      </c>
      <c r="AI76" s="12">
        <v>7.3997664418670392E-4</v>
      </c>
      <c r="AJ76" s="12">
        <v>2.9846178398436384E-4</v>
      </c>
      <c r="AK76" s="12">
        <v>1.9392667015659756E-4</v>
      </c>
      <c r="AL76" s="12">
        <v>4.6966921745583722E-4</v>
      </c>
      <c r="AM76" s="12">
        <v>1.3431913979203601E-4</v>
      </c>
      <c r="AN76" s="12">
        <v>3.2926670840862808E-4</v>
      </c>
      <c r="AO76" s="12">
        <v>2.5549310087111303E-4</v>
      </c>
      <c r="AP76" s="12">
        <v>7.5868063557717343E-4</v>
      </c>
      <c r="AQ76" s="12">
        <v>2.2765284959375977E-4</v>
      </c>
      <c r="AR76" s="12">
        <v>3.8618777154974626E-4</v>
      </c>
      <c r="AS76" s="12">
        <v>2.939843182289502E-4</v>
      </c>
      <c r="AT76" s="12">
        <v>4.3510742379794401E-4</v>
      </c>
      <c r="AU76" s="12">
        <v>6.1957224615915402E-4</v>
      </c>
      <c r="AV76" s="12">
        <v>5.1807248791213144E-4</v>
      </c>
      <c r="AW76" s="12">
        <v>3.2665039201510289E-4</v>
      </c>
      <c r="AX76" s="12">
        <v>2.0515539645173729E-4</v>
      </c>
      <c r="AY76" s="12">
        <v>4.3249570142811624E-4</v>
      </c>
      <c r="AZ76" s="12">
        <v>3.7035284693345263E-4</v>
      </c>
      <c r="BA76" s="12">
        <v>1.5271071156855317E-3</v>
      </c>
      <c r="BB76" s="12">
        <v>5.771255642333527E-4</v>
      </c>
      <c r="BC76" s="12">
        <v>0</v>
      </c>
      <c r="BD76" s="12">
        <v>1.3459780181443177E-4</v>
      </c>
      <c r="BE76" s="12">
        <v>1.8608876347441791E-4</v>
      </c>
      <c r="BF76" s="12">
        <v>3.7360340958386842E-4</v>
      </c>
      <c r="BG76" s="12">
        <v>3.0699309035417963E-4</v>
      </c>
      <c r="BH76" s="12">
        <v>5.820196246922719E-4</v>
      </c>
      <c r="BI76" s="12">
        <v>8.0815447003829415E-4</v>
      </c>
      <c r="BJ76" s="12">
        <v>7.519030753090853E-4</v>
      </c>
      <c r="BK76" s="12">
        <v>5.6342873398009766E-4</v>
      </c>
      <c r="BL76" s="12">
        <v>4.1511359740186408E-4</v>
      </c>
      <c r="BM76" s="12">
        <v>3.873095291592118E-4</v>
      </c>
      <c r="BN76" s="12">
        <v>3.6508790946772395E-4</v>
      </c>
      <c r="BO76" s="12">
        <v>3.3916260964847304E-4</v>
      </c>
      <c r="BP76" s="12">
        <v>7.254777107934293E-4</v>
      </c>
      <c r="BQ76" s="12">
        <v>3.782994343509506E-3</v>
      </c>
      <c r="BR76" s="12">
        <v>1.2183363073724003E-3</v>
      </c>
      <c r="BS76" s="12">
        <v>2.5735199251552591E-3</v>
      </c>
      <c r="BT76" s="12">
        <v>3.9615148957466707E-4</v>
      </c>
      <c r="BU76" s="12">
        <v>2.5757538768211293E-4</v>
      </c>
      <c r="BV76" s="12">
        <v>1.4417471557189694E-4</v>
      </c>
      <c r="BW76" s="12">
        <v>1.0004296160404256</v>
      </c>
      <c r="BX76" s="12">
        <v>4.7758525196370965E-4</v>
      </c>
      <c r="BY76" s="12">
        <v>3.5474943527351153E-4</v>
      </c>
      <c r="BZ76" s="12">
        <v>6.2500141309130067E-4</v>
      </c>
      <c r="CA76" s="12">
        <v>1.8420341115540632E-4</v>
      </c>
      <c r="CB76" s="12">
        <v>1.5003205385993518E-3</v>
      </c>
      <c r="CC76" s="12">
        <v>4.0140336919603035E-4</v>
      </c>
      <c r="CD76" s="12">
        <v>4.0485642073208544E-4</v>
      </c>
      <c r="CE76" s="12">
        <v>3.5612323392808189E-4</v>
      </c>
      <c r="CF76" s="12">
        <v>5.7279359790953508E-4</v>
      </c>
      <c r="CG76" s="12">
        <v>7.3619705696654082E-4</v>
      </c>
      <c r="CH76" s="12">
        <v>2.9028128145734564E-4</v>
      </c>
      <c r="CI76" s="12">
        <v>5.8498846033420288E-4</v>
      </c>
      <c r="CJ76" s="12">
        <v>6.4370040094387584E-4</v>
      </c>
      <c r="CK76" s="12">
        <v>1.8431666266651929E-3</v>
      </c>
      <c r="CL76" s="12">
        <v>8.8358484859296681E-4</v>
      </c>
      <c r="CM76" s="12">
        <v>3.4913874428586255E-3</v>
      </c>
      <c r="CN76" s="12">
        <v>5.1744234424965592E-4</v>
      </c>
      <c r="CO76" s="12">
        <v>1.6734162829645759E-3</v>
      </c>
      <c r="CP76" s="12">
        <v>4.3733305187328424E-4</v>
      </c>
      <c r="CQ76" s="12">
        <v>2.0669467298816519E-4</v>
      </c>
      <c r="CR76" s="12">
        <v>1.4451733323462314E-3</v>
      </c>
      <c r="CS76" s="12">
        <v>4.6319731953362226E-4</v>
      </c>
      <c r="CT76" s="12">
        <v>3.7313913412701492E-4</v>
      </c>
      <c r="CU76" s="12">
        <v>2.2751931259883931E-4</v>
      </c>
      <c r="CV76" s="12">
        <v>3.3920682861994267E-4</v>
      </c>
      <c r="CW76" s="12">
        <v>4.6978235492236474E-4</v>
      </c>
      <c r="CX76" s="12">
        <v>4.6256912469361781E-4</v>
      </c>
      <c r="CY76" s="12">
        <v>4.0287364641288838E-4</v>
      </c>
      <c r="CZ76" s="12">
        <v>4.7435969501257201E-4</v>
      </c>
      <c r="DA76" s="12">
        <v>1.4197271590790563E-4</v>
      </c>
      <c r="DB76" s="12">
        <v>4.920476013018177E-4</v>
      </c>
      <c r="DC76" s="12">
        <v>4.386713167714756E-4</v>
      </c>
      <c r="DD76" s="12">
        <v>4.2538674984150305E-4</v>
      </c>
      <c r="DE76" s="23">
        <v>1.0570360873502997</v>
      </c>
      <c r="DF76" s="20">
        <v>0.84111871732536481</v>
      </c>
      <c r="DG76" s="1"/>
      <c r="DH76" s="1"/>
      <c r="DI76" s="1"/>
      <c r="DJ76" s="1"/>
      <c r="DK76" s="1"/>
      <c r="DL76" s="1"/>
      <c r="DM76" s="1"/>
      <c r="DN76" s="1"/>
    </row>
    <row r="77" spans="1:118" x14ac:dyDescent="0.15">
      <c r="A77" s="8" t="s">
        <v>118</v>
      </c>
      <c r="B77" s="9" t="s">
        <v>296</v>
      </c>
      <c r="C77" s="17">
        <v>8.0473341549126536E-3</v>
      </c>
      <c r="D77" s="12">
        <v>2.9296134661124122E-2</v>
      </c>
      <c r="E77" s="12">
        <v>7.3196129588001925E-3</v>
      </c>
      <c r="F77" s="12">
        <v>2.7973053531638311E-2</v>
      </c>
      <c r="G77" s="12">
        <v>5.0953826453679048E-3</v>
      </c>
      <c r="H77" s="12">
        <v>0</v>
      </c>
      <c r="I77" s="12">
        <v>9.9659284973519051E-3</v>
      </c>
      <c r="J77" s="12">
        <v>1.9014873705369896E-2</v>
      </c>
      <c r="K77" s="12">
        <v>8.707425863265646E-3</v>
      </c>
      <c r="L77" s="12">
        <v>2.609291916622055E-2</v>
      </c>
      <c r="M77" s="12">
        <v>7.7580263203985301E-3</v>
      </c>
      <c r="N77" s="12">
        <v>5.9461607164055692E-3</v>
      </c>
      <c r="O77" s="12">
        <v>2.2615692273334133E-2</v>
      </c>
      <c r="P77" s="12">
        <v>1.5286825727432436E-2</v>
      </c>
      <c r="Q77" s="12">
        <v>2.9368227925886305E-2</v>
      </c>
      <c r="R77" s="12">
        <v>1.9233878449528934E-2</v>
      </c>
      <c r="S77" s="12">
        <v>9.9250614345508682E-3</v>
      </c>
      <c r="T77" s="12">
        <v>1.2338574501015416E-2</v>
      </c>
      <c r="U77" s="12">
        <v>1.1303197915325214E-2</v>
      </c>
      <c r="V77" s="12">
        <v>0</v>
      </c>
      <c r="W77" s="12">
        <v>1.1283931006560003E-2</v>
      </c>
      <c r="X77" s="12">
        <v>9.6769285289914995E-3</v>
      </c>
      <c r="Y77" s="12">
        <v>1.421318269275516E-2</v>
      </c>
      <c r="Z77" s="12">
        <v>1.1345811875711955E-2</v>
      </c>
      <c r="AA77" s="12">
        <v>2.0688726501478251E-3</v>
      </c>
      <c r="AB77" s="12">
        <v>3.6500773456397136E-2</v>
      </c>
      <c r="AC77" s="12">
        <v>8.3332897659849602E-3</v>
      </c>
      <c r="AD77" s="12">
        <v>6.7280931421261495E-3</v>
      </c>
      <c r="AE77" s="12">
        <v>9.4773074133968384E-3</v>
      </c>
      <c r="AF77" s="12">
        <v>1.5531236146383654E-2</v>
      </c>
      <c r="AG77" s="12">
        <v>2.5155551212811374E-2</v>
      </c>
      <c r="AH77" s="12">
        <v>1.7349946659193736E-2</v>
      </c>
      <c r="AI77" s="12">
        <v>1.6119542439726579E-2</v>
      </c>
      <c r="AJ77" s="12">
        <v>1.2323285054998936E-2</v>
      </c>
      <c r="AK77" s="12">
        <v>6.5661438929443938E-3</v>
      </c>
      <c r="AL77" s="12">
        <v>1.2422215726361673E-2</v>
      </c>
      <c r="AM77" s="12">
        <v>1.2095502755322961E-2</v>
      </c>
      <c r="AN77" s="12">
        <v>1.2419189732073435E-2</v>
      </c>
      <c r="AO77" s="12">
        <v>1.5737799394295229E-2</v>
      </c>
      <c r="AP77" s="12">
        <v>9.8796530679779292E-3</v>
      </c>
      <c r="AQ77" s="12">
        <v>8.2060039386529452E-3</v>
      </c>
      <c r="AR77" s="12">
        <v>6.6544079990995429E-3</v>
      </c>
      <c r="AS77" s="12">
        <v>5.0651603514189581E-3</v>
      </c>
      <c r="AT77" s="12">
        <v>7.4673550327245134E-3</v>
      </c>
      <c r="AU77" s="12">
        <v>7.7212640369583628E-3</v>
      </c>
      <c r="AV77" s="12">
        <v>6.5898441351934503E-3</v>
      </c>
      <c r="AW77" s="12">
        <v>6.24215153470429E-3</v>
      </c>
      <c r="AX77" s="12">
        <v>5.2825646045327589E-3</v>
      </c>
      <c r="AY77" s="12">
        <v>5.8892877363834932E-3</v>
      </c>
      <c r="AZ77" s="12">
        <v>1.009736472893793E-2</v>
      </c>
      <c r="BA77" s="12">
        <v>6.5444427061830436E-3</v>
      </c>
      <c r="BB77" s="12">
        <v>9.3561759503559931E-3</v>
      </c>
      <c r="BC77" s="12">
        <v>0</v>
      </c>
      <c r="BD77" s="12">
        <v>9.7777919828963156E-3</v>
      </c>
      <c r="BE77" s="12">
        <v>7.5010710324094681E-3</v>
      </c>
      <c r="BF77" s="12">
        <v>1.0032127586747258E-2</v>
      </c>
      <c r="BG77" s="12">
        <v>3.503711882648012E-3</v>
      </c>
      <c r="BH77" s="12">
        <v>1.214736328681802E-2</v>
      </c>
      <c r="BI77" s="12">
        <v>0.33523624182907974</v>
      </c>
      <c r="BJ77" s="12">
        <v>1.5429517213748438E-2</v>
      </c>
      <c r="BK77" s="12">
        <v>1.5091686015042134E-2</v>
      </c>
      <c r="BL77" s="12">
        <v>1.4522976200029878E-2</v>
      </c>
      <c r="BM77" s="12">
        <v>1.5785588254564924E-2</v>
      </c>
      <c r="BN77" s="12">
        <v>8.0620494884449685E-3</v>
      </c>
      <c r="BO77" s="12">
        <v>1.8238928278529517E-2</v>
      </c>
      <c r="BP77" s="12">
        <v>8.6495740871878404E-3</v>
      </c>
      <c r="BQ77" s="12">
        <v>2.5830499850725646E-2</v>
      </c>
      <c r="BR77" s="12">
        <v>4.2869134020310628E-3</v>
      </c>
      <c r="BS77" s="12">
        <v>7.3974863732385399E-3</v>
      </c>
      <c r="BT77" s="12">
        <v>1.6417961428557358E-3</v>
      </c>
      <c r="BU77" s="12">
        <v>1.7216651458367492E-3</v>
      </c>
      <c r="BV77" s="12">
        <v>6.8572417715999313E-4</v>
      </c>
      <c r="BW77" s="12">
        <v>3.3142019305763036E-3</v>
      </c>
      <c r="BX77" s="12">
        <v>1.002833991684283</v>
      </c>
      <c r="BY77" s="12">
        <v>4.6832705378790761E-3</v>
      </c>
      <c r="BZ77" s="12">
        <v>2.8278090980463815E-3</v>
      </c>
      <c r="CA77" s="12">
        <v>3.6577205422607408E-3</v>
      </c>
      <c r="CB77" s="12">
        <v>4.4086844211505966E-3</v>
      </c>
      <c r="CC77" s="12">
        <v>3.0006274314255872E-3</v>
      </c>
      <c r="CD77" s="12">
        <v>4.6238975421239248E-3</v>
      </c>
      <c r="CE77" s="12">
        <v>5.4862276901724606E-2</v>
      </c>
      <c r="CF77" s="12">
        <v>5.8153079018159019E-3</v>
      </c>
      <c r="CG77" s="12">
        <v>4.6105088821502471E-3</v>
      </c>
      <c r="CH77" s="12">
        <v>5.5971339247355718E-3</v>
      </c>
      <c r="CI77" s="12">
        <v>6.0030139084313152E-3</v>
      </c>
      <c r="CJ77" s="12">
        <v>1.5209141700138096E-2</v>
      </c>
      <c r="CK77" s="12">
        <v>6.0024964910683851E-3</v>
      </c>
      <c r="CL77" s="12">
        <v>3.5643744471285507E-3</v>
      </c>
      <c r="CM77" s="12">
        <v>8.287070116179969E-3</v>
      </c>
      <c r="CN77" s="12">
        <v>6.9373658910332229E-3</v>
      </c>
      <c r="CO77" s="12">
        <v>7.0078744376361312E-3</v>
      </c>
      <c r="CP77" s="12">
        <v>4.5718594244443106E-3</v>
      </c>
      <c r="CQ77" s="12">
        <v>3.6185918133707588E-3</v>
      </c>
      <c r="CR77" s="12">
        <v>9.5849127587916087E-3</v>
      </c>
      <c r="CS77" s="12">
        <v>3.6312009665060174E-3</v>
      </c>
      <c r="CT77" s="12">
        <v>4.283051616292232E-3</v>
      </c>
      <c r="CU77" s="12">
        <v>7.1513220952049887E-3</v>
      </c>
      <c r="CV77" s="12">
        <v>2.9165328153981768E-3</v>
      </c>
      <c r="CW77" s="12">
        <v>8.6798455243483202E-3</v>
      </c>
      <c r="CX77" s="12">
        <v>1.0889208686964563E-2</v>
      </c>
      <c r="CY77" s="12">
        <v>3.7156886086765085E-3</v>
      </c>
      <c r="CZ77" s="12">
        <v>4.0766223606379989E-3</v>
      </c>
      <c r="DA77" s="12">
        <v>4.4920440577945727E-3</v>
      </c>
      <c r="DB77" s="12">
        <v>1.6333714613502602E-2</v>
      </c>
      <c r="DC77" s="12">
        <v>3.5090736175279164E-2</v>
      </c>
      <c r="DD77" s="12">
        <v>1.894132505827608E-2</v>
      </c>
      <c r="DE77" s="23">
        <v>2.4323987264125053</v>
      </c>
      <c r="DF77" s="20">
        <v>1.9355404430065766</v>
      </c>
      <c r="DG77" s="1"/>
      <c r="DH77" s="1"/>
      <c r="DI77" s="1"/>
      <c r="DJ77" s="1"/>
      <c r="DK77" s="1"/>
      <c r="DL77" s="1"/>
      <c r="DM77" s="1"/>
      <c r="DN77" s="1"/>
    </row>
    <row r="78" spans="1:118" x14ac:dyDescent="0.15">
      <c r="A78" s="8" t="s">
        <v>120</v>
      </c>
      <c r="B78" s="9" t="s">
        <v>128</v>
      </c>
      <c r="C78" s="17">
        <v>8.016727604013163E-2</v>
      </c>
      <c r="D78" s="12">
        <v>2.7123348040980894E-2</v>
      </c>
      <c r="E78" s="12">
        <v>2.4050353286918125E-2</v>
      </c>
      <c r="F78" s="12">
        <v>4.9265148328731544E-2</v>
      </c>
      <c r="G78" s="12">
        <v>3.4675589407613804E-2</v>
      </c>
      <c r="H78" s="12">
        <v>0</v>
      </c>
      <c r="I78" s="12">
        <v>0.3130963037075622</v>
      </c>
      <c r="J78" s="12">
        <v>2.165046251843562E-2</v>
      </c>
      <c r="K78" s="12">
        <v>1.2860348195108938E-2</v>
      </c>
      <c r="L78" s="12">
        <v>1.8510453325820478E-2</v>
      </c>
      <c r="M78" s="12">
        <v>2.1711521789866524E-2</v>
      </c>
      <c r="N78" s="12">
        <v>1.1144543475179068E-2</v>
      </c>
      <c r="O78" s="12">
        <v>3.4741889994501819E-2</v>
      </c>
      <c r="P78" s="12">
        <v>1.4411151651781489E-2</v>
      </c>
      <c r="Q78" s="12">
        <v>1.1027131119612017E-2</v>
      </c>
      <c r="R78" s="12">
        <v>8.2303051003621182E-3</v>
      </c>
      <c r="S78" s="12">
        <v>1.6886309072556276E-2</v>
      </c>
      <c r="T78" s="12">
        <v>7.4790923131446974E-3</v>
      </c>
      <c r="U78" s="12">
        <v>8.9608104070318106E-3</v>
      </c>
      <c r="V78" s="12">
        <v>0</v>
      </c>
      <c r="W78" s="12">
        <v>7.536518357937806E-3</v>
      </c>
      <c r="X78" s="12">
        <v>4.7816589471082922E-3</v>
      </c>
      <c r="Y78" s="12">
        <v>7.2452511413224722E-3</v>
      </c>
      <c r="Z78" s="12">
        <v>7.1804461786903378E-3</v>
      </c>
      <c r="AA78" s="12">
        <v>3.275812848360564E-4</v>
      </c>
      <c r="AB78" s="12">
        <v>3.0478751523637486E-3</v>
      </c>
      <c r="AC78" s="12">
        <v>4.4713164938365597E-3</v>
      </c>
      <c r="AD78" s="12">
        <v>6.4850446934584484E-3</v>
      </c>
      <c r="AE78" s="12">
        <v>3.1095318180130168E-2</v>
      </c>
      <c r="AF78" s="12">
        <v>1.1023974236746037E-2</v>
      </c>
      <c r="AG78" s="12">
        <v>4.2462011540737782E-2</v>
      </c>
      <c r="AH78" s="12">
        <v>9.4354944493614222E-3</v>
      </c>
      <c r="AI78" s="12">
        <v>7.0089045608919806E-2</v>
      </c>
      <c r="AJ78" s="12">
        <v>7.3932951853232344E-3</v>
      </c>
      <c r="AK78" s="12">
        <v>8.1133480576735979E-3</v>
      </c>
      <c r="AL78" s="12">
        <v>6.6964759378408097E-3</v>
      </c>
      <c r="AM78" s="12">
        <v>6.9679223415636104E-3</v>
      </c>
      <c r="AN78" s="12">
        <v>1.4467834632082831E-2</v>
      </c>
      <c r="AO78" s="12">
        <v>6.8849828414597114E-3</v>
      </c>
      <c r="AP78" s="12">
        <v>1.4405167924711129E-2</v>
      </c>
      <c r="AQ78" s="12">
        <v>1.2880210581734886E-2</v>
      </c>
      <c r="AR78" s="12">
        <v>8.7126421915823017E-3</v>
      </c>
      <c r="AS78" s="12">
        <v>6.9100264774683267E-3</v>
      </c>
      <c r="AT78" s="12">
        <v>1.3255003035413555E-2</v>
      </c>
      <c r="AU78" s="12">
        <v>7.4709971905630662E-3</v>
      </c>
      <c r="AV78" s="12">
        <v>3.0824332975049737E-3</v>
      </c>
      <c r="AW78" s="12">
        <v>4.5707725900438088E-3</v>
      </c>
      <c r="AX78" s="12">
        <v>4.5847738216217952E-3</v>
      </c>
      <c r="AY78" s="12">
        <v>4.8868512896277794E-3</v>
      </c>
      <c r="AZ78" s="12">
        <v>7.099975577677102E-3</v>
      </c>
      <c r="BA78" s="12">
        <v>2.4400861001535813E-3</v>
      </c>
      <c r="BB78" s="12">
        <v>7.8149930307280079E-3</v>
      </c>
      <c r="BC78" s="12">
        <v>0</v>
      </c>
      <c r="BD78" s="12">
        <v>2.3780379996750441E-3</v>
      </c>
      <c r="BE78" s="12">
        <v>3.8653389105165904E-3</v>
      </c>
      <c r="BF78" s="12">
        <v>3.1555334764700785E-3</v>
      </c>
      <c r="BG78" s="12">
        <v>2.2184361578944161E-3</v>
      </c>
      <c r="BH78" s="12">
        <v>4.9064936226369767E-2</v>
      </c>
      <c r="BI78" s="12">
        <v>2.0502414569573493E-2</v>
      </c>
      <c r="BJ78" s="12">
        <v>2.6339936475388518E-2</v>
      </c>
      <c r="BK78" s="12">
        <v>2.8244263300509765E-2</v>
      </c>
      <c r="BL78" s="12">
        <v>3.2350119953347765E-2</v>
      </c>
      <c r="BM78" s="12">
        <v>1.9937757547979666E-2</v>
      </c>
      <c r="BN78" s="12">
        <v>8.1863988817635867E-3</v>
      </c>
      <c r="BO78" s="12">
        <v>1.0896548382059276E-2</v>
      </c>
      <c r="BP78" s="12">
        <v>1.4721146973373095E-2</v>
      </c>
      <c r="BQ78" s="12">
        <v>2.8133305723674049E-2</v>
      </c>
      <c r="BR78" s="12">
        <v>4.5749467840326602E-2</v>
      </c>
      <c r="BS78" s="12">
        <v>1.3625136285605181E-2</v>
      </c>
      <c r="BT78" s="12">
        <v>6.932664478335189E-3</v>
      </c>
      <c r="BU78" s="12">
        <v>6.6276913350875937E-3</v>
      </c>
      <c r="BV78" s="12">
        <v>2.2970829397148799E-3</v>
      </c>
      <c r="BW78" s="12">
        <v>7.5278855999272058E-3</v>
      </c>
      <c r="BX78" s="12">
        <v>3.9567633192929283E-3</v>
      </c>
      <c r="BY78" s="12">
        <v>1.0072566398474869</v>
      </c>
      <c r="BZ78" s="12">
        <v>8.6317743852152382E-3</v>
      </c>
      <c r="CA78" s="12">
        <v>4.7277883761246186E-3</v>
      </c>
      <c r="CB78" s="12">
        <v>5.9773949410409843E-3</v>
      </c>
      <c r="CC78" s="12">
        <v>1.3250029054019036E-2</v>
      </c>
      <c r="CD78" s="12">
        <v>8.1996201436500132E-3</v>
      </c>
      <c r="CE78" s="12">
        <v>1.1592470849536471E-2</v>
      </c>
      <c r="CF78" s="12">
        <v>1.3748919176710953E-2</v>
      </c>
      <c r="CG78" s="12">
        <v>1.5837201626432963E-2</v>
      </c>
      <c r="CH78" s="12">
        <v>1.7916325138590736E-2</v>
      </c>
      <c r="CI78" s="12">
        <v>4.2482837988937752E-3</v>
      </c>
      <c r="CJ78" s="12">
        <v>2.2795938281050462E-2</v>
      </c>
      <c r="CK78" s="12">
        <v>1.9018408738070626E-2</v>
      </c>
      <c r="CL78" s="12">
        <v>1.9700448452758288E-2</v>
      </c>
      <c r="CM78" s="12">
        <v>1.1805551292460583E-2</v>
      </c>
      <c r="CN78" s="12">
        <v>8.3826108128853081E-3</v>
      </c>
      <c r="CO78" s="12">
        <v>1.6588849149881117E-2</v>
      </c>
      <c r="CP78" s="12">
        <v>1.0718958457606766E-2</v>
      </c>
      <c r="CQ78" s="12">
        <v>1.0399989217809946E-2</v>
      </c>
      <c r="CR78" s="12">
        <v>1.9092951661206007E-2</v>
      </c>
      <c r="CS78" s="12">
        <v>1.5745962841426125E-2</v>
      </c>
      <c r="CT78" s="12">
        <v>1.7116507818705298E-2</v>
      </c>
      <c r="CU78" s="12">
        <v>1.0701806354548517E-2</v>
      </c>
      <c r="CV78" s="12">
        <v>1.0017153912797139E-2</v>
      </c>
      <c r="CW78" s="12">
        <v>7.4067485950865444E-2</v>
      </c>
      <c r="CX78" s="12">
        <v>1.3965522124502774E-2</v>
      </c>
      <c r="CY78" s="12">
        <v>2.8356468115177204E-2</v>
      </c>
      <c r="CZ78" s="12">
        <v>5.0196208425251139E-2</v>
      </c>
      <c r="DA78" s="12">
        <v>1.7068310531792898E-2</v>
      </c>
      <c r="DB78" s="12">
        <v>4.2426961715554788E-2</v>
      </c>
      <c r="DC78" s="12">
        <v>7.6167680542006191E-3</v>
      </c>
      <c r="DD78" s="12">
        <v>1.3456336546903019E-2</v>
      </c>
      <c r="DE78" s="23">
        <v>2.9571478783156029</v>
      </c>
      <c r="DF78" s="20">
        <v>2.3531007693268595</v>
      </c>
      <c r="DG78" s="1"/>
      <c r="DH78" s="1"/>
      <c r="DI78" s="1"/>
      <c r="DJ78" s="1"/>
      <c r="DK78" s="1"/>
      <c r="DL78" s="1"/>
      <c r="DM78" s="1"/>
      <c r="DN78" s="1"/>
    </row>
    <row r="79" spans="1:118" x14ac:dyDescent="0.15">
      <c r="A79" s="8" t="s">
        <v>122</v>
      </c>
      <c r="B79" s="9" t="s">
        <v>130</v>
      </c>
      <c r="C79" s="17">
        <v>1.0973861411379686E-3</v>
      </c>
      <c r="D79" s="12">
        <v>2.199352728334476E-3</v>
      </c>
      <c r="E79" s="12">
        <v>5.8551318409233531E-4</v>
      </c>
      <c r="F79" s="12">
        <v>6.2883231547271193E-4</v>
      </c>
      <c r="G79" s="12">
        <v>7.8816153650603784E-4</v>
      </c>
      <c r="H79" s="12">
        <v>0</v>
      </c>
      <c r="I79" s="12">
        <v>1.0622618336240716E-3</v>
      </c>
      <c r="J79" s="12">
        <v>9.0871073918965151E-4</v>
      </c>
      <c r="K79" s="12">
        <v>5.5825391854300336E-4</v>
      </c>
      <c r="L79" s="12">
        <v>2.6623763793779077E-3</v>
      </c>
      <c r="M79" s="12">
        <v>3.019063288196666E-4</v>
      </c>
      <c r="N79" s="12">
        <v>1.5248886938205758E-4</v>
      </c>
      <c r="O79" s="12">
        <v>2.0321983471278805E-3</v>
      </c>
      <c r="P79" s="12">
        <v>7.9853683578778205E-4</v>
      </c>
      <c r="Q79" s="12">
        <v>2.9588700369162766E-3</v>
      </c>
      <c r="R79" s="12">
        <v>1.0363465101548206E-3</v>
      </c>
      <c r="S79" s="12">
        <v>4.7999616293223726E-4</v>
      </c>
      <c r="T79" s="12">
        <v>1.6516976364453477E-3</v>
      </c>
      <c r="U79" s="12">
        <v>2.2094281969597903E-3</v>
      </c>
      <c r="V79" s="12">
        <v>0</v>
      </c>
      <c r="W79" s="12">
        <v>1.1886985202332503E-3</v>
      </c>
      <c r="X79" s="12">
        <v>1.0641297020512542E-3</v>
      </c>
      <c r="Y79" s="12">
        <v>7.5060178374105962E-4</v>
      </c>
      <c r="Z79" s="12">
        <v>8.3224378570779405E-4</v>
      </c>
      <c r="AA79" s="12">
        <v>1.8244514311122428E-3</v>
      </c>
      <c r="AB79" s="12">
        <v>1.4723893912116626E-3</v>
      </c>
      <c r="AC79" s="12">
        <v>4.4401805393766235E-4</v>
      </c>
      <c r="AD79" s="12">
        <v>4.4322393043612178E-4</v>
      </c>
      <c r="AE79" s="12">
        <v>4.4740160614102035E-4</v>
      </c>
      <c r="AF79" s="12">
        <v>1.6755728742296311E-3</v>
      </c>
      <c r="AG79" s="12">
        <v>3.2522841849651454E-3</v>
      </c>
      <c r="AH79" s="12">
        <v>1.2338911985249953E-3</v>
      </c>
      <c r="AI79" s="12">
        <v>2.5354849326631092E-3</v>
      </c>
      <c r="AJ79" s="12">
        <v>2.1270311829192428E-3</v>
      </c>
      <c r="AK79" s="12">
        <v>9.5868386582789516E-4</v>
      </c>
      <c r="AL79" s="12">
        <v>1.8079630115633164E-3</v>
      </c>
      <c r="AM79" s="12">
        <v>1.9436044305565685E-3</v>
      </c>
      <c r="AN79" s="12">
        <v>1.1193807508493749E-2</v>
      </c>
      <c r="AO79" s="12">
        <v>1.5885950167211893E-3</v>
      </c>
      <c r="AP79" s="12">
        <v>1.1721085048230614E-3</v>
      </c>
      <c r="AQ79" s="12">
        <v>8.6716948210483001E-4</v>
      </c>
      <c r="AR79" s="12">
        <v>5.8860833742695705E-4</v>
      </c>
      <c r="AS79" s="12">
        <v>4.499347688014945E-4</v>
      </c>
      <c r="AT79" s="12">
        <v>4.1677446654707335E-4</v>
      </c>
      <c r="AU79" s="12">
        <v>3.5104690105991991E-4</v>
      </c>
      <c r="AV79" s="12">
        <v>3.533819452940125E-4</v>
      </c>
      <c r="AW79" s="12">
        <v>3.9609303031428199E-4</v>
      </c>
      <c r="AX79" s="12">
        <v>2.9425411732936571E-4</v>
      </c>
      <c r="AY79" s="12">
        <v>2.1897118123580112E-4</v>
      </c>
      <c r="AZ79" s="12">
        <v>5.721608261613166E-4</v>
      </c>
      <c r="BA79" s="12">
        <v>2.615215498202558E-4</v>
      </c>
      <c r="BB79" s="12">
        <v>2.5587429275144999E-4</v>
      </c>
      <c r="BC79" s="12">
        <v>0</v>
      </c>
      <c r="BD79" s="12">
        <v>1.3515129703121707E-3</v>
      </c>
      <c r="BE79" s="12">
        <v>7.5158183425251708E-4</v>
      </c>
      <c r="BF79" s="12">
        <v>7.5069166043739807E-4</v>
      </c>
      <c r="BG79" s="12">
        <v>2.6449872022515122E-4</v>
      </c>
      <c r="BH79" s="12">
        <v>6.0401204487174729E-4</v>
      </c>
      <c r="BI79" s="12">
        <v>4.9627745473638595E-2</v>
      </c>
      <c r="BJ79" s="12">
        <v>6.5438879629160535E-4</v>
      </c>
      <c r="BK79" s="12">
        <v>6.0718534144938655E-4</v>
      </c>
      <c r="BL79" s="12">
        <v>1.0151177020158051E-3</v>
      </c>
      <c r="BM79" s="12">
        <v>1.1481100326760673E-3</v>
      </c>
      <c r="BN79" s="12">
        <v>2.250721308109078E-3</v>
      </c>
      <c r="BO79" s="12">
        <v>2.1506467729925649E-3</v>
      </c>
      <c r="BP79" s="12">
        <v>4.3008284467698507E-4</v>
      </c>
      <c r="BQ79" s="12">
        <v>5.5606246449023226E-4</v>
      </c>
      <c r="BR79" s="12">
        <v>2.8804824574763882E-4</v>
      </c>
      <c r="BS79" s="12">
        <v>2.0412008234464227E-4</v>
      </c>
      <c r="BT79" s="12">
        <v>1.3068113890813335E-4</v>
      </c>
      <c r="BU79" s="12">
        <v>1.0605928363394058E-4</v>
      </c>
      <c r="BV79" s="12">
        <v>3.0555319662781137E-5</v>
      </c>
      <c r="BW79" s="12">
        <v>2.1753544663951455E-4</v>
      </c>
      <c r="BX79" s="12">
        <v>2.5954437133155063E-3</v>
      </c>
      <c r="BY79" s="12">
        <v>2.7877372237082388E-3</v>
      </c>
      <c r="BZ79" s="12">
        <v>1.1189559201731689</v>
      </c>
      <c r="CA79" s="12">
        <v>7.1641271260284559E-4</v>
      </c>
      <c r="CB79" s="12">
        <v>1.2134615560688376E-4</v>
      </c>
      <c r="CC79" s="12">
        <v>2.3847201793884376E-4</v>
      </c>
      <c r="CD79" s="12">
        <v>2.5997249464159529E-4</v>
      </c>
      <c r="CE79" s="12">
        <v>7.7013143517907611E-4</v>
      </c>
      <c r="CF79" s="12">
        <v>1.6025423061912842E-4</v>
      </c>
      <c r="CG79" s="12">
        <v>1.6114080905471894E-4</v>
      </c>
      <c r="CH79" s="12">
        <v>2.6873364825796738E-4</v>
      </c>
      <c r="CI79" s="12">
        <v>7.641228503850239E-5</v>
      </c>
      <c r="CJ79" s="12">
        <v>4.6700688232035746E-4</v>
      </c>
      <c r="CK79" s="12">
        <v>2.0913335641980485E-4</v>
      </c>
      <c r="CL79" s="12">
        <v>2.2407919410834845E-4</v>
      </c>
      <c r="CM79" s="12">
        <v>2.8999136898921572E-4</v>
      </c>
      <c r="CN79" s="12">
        <v>1.748611174544638E-4</v>
      </c>
      <c r="CO79" s="12">
        <v>3.9680642713857541E-4</v>
      </c>
      <c r="CP79" s="12">
        <v>1.9407046763492345E-4</v>
      </c>
      <c r="CQ79" s="12">
        <v>1.7712306817490065E-4</v>
      </c>
      <c r="CR79" s="12">
        <v>3.1922371327867326E-4</v>
      </c>
      <c r="CS79" s="12">
        <v>1.7051432393398516E-4</v>
      </c>
      <c r="CT79" s="12">
        <v>1.2933480028131837E-4</v>
      </c>
      <c r="CU79" s="12">
        <v>5.6852343597515586E-4</v>
      </c>
      <c r="CV79" s="12">
        <v>1.300663295399334E-4</v>
      </c>
      <c r="CW79" s="12">
        <v>5.9809092684892336E-4</v>
      </c>
      <c r="CX79" s="12">
        <v>3.4482205388477576E-4</v>
      </c>
      <c r="CY79" s="12">
        <v>2.7159484309612671E-4</v>
      </c>
      <c r="CZ79" s="12">
        <v>3.4145552068502141E-4</v>
      </c>
      <c r="DA79" s="12">
        <v>2.3621209429713124E-4</v>
      </c>
      <c r="DB79" s="12">
        <v>3.5627992261902017E-4</v>
      </c>
      <c r="DC79" s="12">
        <v>1.5972276143922644E-3</v>
      </c>
      <c r="DD79" s="12">
        <v>2.2847608319325318E-4</v>
      </c>
      <c r="DE79" s="23">
        <v>1.2627705214422849</v>
      </c>
      <c r="DF79" s="20">
        <v>1.0048284386716739</v>
      </c>
      <c r="DG79" s="1"/>
      <c r="DH79" s="1"/>
      <c r="DI79" s="1"/>
      <c r="DJ79" s="1"/>
      <c r="DK79" s="1"/>
      <c r="DL79" s="1"/>
      <c r="DM79" s="1"/>
      <c r="DN79" s="1"/>
    </row>
    <row r="80" spans="1:118" x14ac:dyDescent="0.15">
      <c r="A80" s="8" t="s">
        <v>124</v>
      </c>
      <c r="B80" s="9" t="s">
        <v>132</v>
      </c>
      <c r="C80" s="17">
        <v>6.9516749771737697E-6</v>
      </c>
      <c r="D80" s="12">
        <v>4.86394863546992E-6</v>
      </c>
      <c r="E80" s="12">
        <v>1.8616246464709474E-5</v>
      </c>
      <c r="F80" s="12">
        <v>9.7223040452012587E-6</v>
      </c>
      <c r="G80" s="12">
        <v>9.4254218252849515E-6</v>
      </c>
      <c r="H80" s="12">
        <v>0</v>
      </c>
      <c r="I80" s="12">
        <v>6.5795197031245502E-5</v>
      </c>
      <c r="J80" s="12">
        <v>9.3490319218790007E-6</v>
      </c>
      <c r="K80" s="12">
        <v>8.4017072673681067E-6</v>
      </c>
      <c r="L80" s="12">
        <v>5.1240006753646667E-6</v>
      </c>
      <c r="M80" s="12">
        <v>2.2182251454005867E-5</v>
      </c>
      <c r="N80" s="12">
        <v>3.1729167434009779E-5</v>
      </c>
      <c r="O80" s="12">
        <v>1.8001674104297447E-5</v>
      </c>
      <c r="P80" s="12">
        <v>3.0375111360279789E-5</v>
      </c>
      <c r="Q80" s="12">
        <v>1.3782922231306627E-5</v>
      </c>
      <c r="R80" s="12">
        <v>1.5555844617726242E-5</v>
      </c>
      <c r="S80" s="12">
        <v>3.0067170671630832E-5</v>
      </c>
      <c r="T80" s="12">
        <v>1.4697014863650998E-5</v>
      </c>
      <c r="U80" s="12">
        <v>1.9633945757618389E-5</v>
      </c>
      <c r="V80" s="12">
        <v>0</v>
      </c>
      <c r="W80" s="12">
        <v>7.7497536263331694E-6</v>
      </c>
      <c r="X80" s="12">
        <v>5.5850279884853618E-5</v>
      </c>
      <c r="Y80" s="12">
        <v>1.5698876804865446E-4</v>
      </c>
      <c r="Z80" s="12">
        <v>2.8289043814021333E-5</v>
      </c>
      <c r="AA80" s="12">
        <v>7.8996927558177239E-7</v>
      </c>
      <c r="AB80" s="12">
        <v>1.2497715192909514E-5</v>
      </c>
      <c r="AC80" s="12">
        <v>1.9182263039731839E-5</v>
      </c>
      <c r="AD80" s="12">
        <v>2.2628397776802078E-5</v>
      </c>
      <c r="AE80" s="12">
        <v>2.0570020243587464E-5</v>
      </c>
      <c r="AF80" s="12">
        <v>2.5533793422863384E-5</v>
      </c>
      <c r="AG80" s="12">
        <v>2.0805342232484768E-5</v>
      </c>
      <c r="AH80" s="12">
        <v>2.1986764156110878E-5</v>
      </c>
      <c r="AI80" s="12">
        <v>2.5762925594785281E-5</v>
      </c>
      <c r="AJ80" s="12">
        <v>4.9611932794728959E-6</v>
      </c>
      <c r="AK80" s="12">
        <v>1.8777868027150084E-5</v>
      </c>
      <c r="AL80" s="12">
        <v>1.9244144471717512E-5</v>
      </c>
      <c r="AM80" s="12">
        <v>1.5969814749545841E-5</v>
      </c>
      <c r="AN80" s="12">
        <v>1.2047946132218685E-5</v>
      </c>
      <c r="AO80" s="12">
        <v>1.0662445235252127E-5</v>
      </c>
      <c r="AP80" s="12">
        <v>4.3801922738908214E-5</v>
      </c>
      <c r="AQ80" s="12">
        <v>2.8747369663647303E-5</v>
      </c>
      <c r="AR80" s="12">
        <v>2.9041476716113747E-5</v>
      </c>
      <c r="AS80" s="12">
        <v>2.7397001679131713E-5</v>
      </c>
      <c r="AT80" s="12">
        <v>6.2501796263592392E-5</v>
      </c>
      <c r="AU80" s="12">
        <v>1.4551024877186282E-5</v>
      </c>
      <c r="AV80" s="12">
        <v>2.5897393182810924E-5</v>
      </c>
      <c r="AW80" s="12">
        <v>1.8789746148128214E-5</v>
      </c>
      <c r="AX80" s="12">
        <v>1.3414606602819845E-5</v>
      </c>
      <c r="AY80" s="12">
        <v>2.3382798851145218E-5</v>
      </c>
      <c r="AZ80" s="12">
        <v>2.1557051140594835E-5</v>
      </c>
      <c r="BA80" s="12">
        <v>1.9179882417966507E-5</v>
      </c>
      <c r="BB80" s="12">
        <v>1.430573338088718E-5</v>
      </c>
      <c r="BC80" s="12">
        <v>0</v>
      </c>
      <c r="BD80" s="12">
        <v>4.0878632274211668E-6</v>
      </c>
      <c r="BE80" s="12">
        <v>1.7898057546266252E-5</v>
      </c>
      <c r="BF80" s="12">
        <v>6.2425109077588964E-6</v>
      </c>
      <c r="BG80" s="12">
        <v>1.1254131172311426E-5</v>
      </c>
      <c r="BH80" s="12">
        <v>2.4973602345997509E-5</v>
      </c>
      <c r="BI80" s="12">
        <v>1.0579339708256217E-5</v>
      </c>
      <c r="BJ80" s="12">
        <v>1.5712109714148402E-5</v>
      </c>
      <c r="BK80" s="12">
        <v>1.8613492325201331E-5</v>
      </c>
      <c r="BL80" s="12">
        <v>1.7290576077054355E-5</v>
      </c>
      <c r="BM80" s="12">
        <v>1.9284500309893998E-5</v>
      </c>
      <c r="BN80" s="12">
        <v>1.9684354645458047E-5</v>
      </c>
      <c r="BO80" s="12">
        <v>1.5718914630396981E-5</v>
      </c>
      <c r="BP80" s="12">
        <v>4.7756542123661563E-5</v>
      </c>
      <c r="BQ80" s="12">
        <v>1.656749289655097E-4</v>
      </c>
      <c r="BR80" s="12">
        <v>6.6779434645118635E-5</v>
      </c>
      <c r="BS80" s="12">
        <v>5.1343459048023063E-5</v>
      </c>
      <c r="BT80" s="12">
        <v>1.2974418912802299E-5</v>
      </c>
      <c r="BU80" s="12">
        <v>1.241380731745902E-5</v>
      </c>
      <c r="BV80" s="12">
        <v>3.1713128871401309E-6</v>
      </c>
      <c r="BW80" s="12">
        <v>1.572770026792007E-5</v>
      </c>
      <c r="BX80" s="12">
        <v>1.0244913795923391E-5</v>
      </c>
      <c r="BY80" s="12">
        <v>1.7435895399692757E-5</v>
      </c>
      <c r="BZ80" s="12">
        <v>1.6953525766292165E-5</v>
      </c>
      <c r="CA80" s="12">
        <v>1.0001263833572513</v>
      </c>
      <c r="CB80" s="12">
        <v>4.6101926691974904E-5</v>
      </c>
      <c r="CC80" s="12">
        <v>1.9150386268878931E-5</v>
      </c>
      <c r="CD80" s="12">
        <v>1.9893932558185839E-5</v>
      </c>
      <c r="CE80" s="12">
        <v>9.226026490513473E-4</v>
      </c>
      <c r="CF80" s="12">
        <v>4.7549455462587061E-5</v>
      </c>
      <c r="CG80" s="12">
        <v>1.4856320525325964E-4</v>
      </c>
      <c r="CH80" s="12">
        <v>1.0345138621558289E-4</v>
      </c>
      <c r="CI80" s="12">
        <v>5.4815721791806232E-5</v>
      </c>
      <c r="CJ80" s="12">
        <v>3.8299734352793363E-4</v>
      </c>
      <c r="CK80" s="12">
        <v>4.2751804552688277E-5</v>
      </c>
      <c r="CL80" s="12">
        <v>6.3637953324806819E-5</v>
      </c>
      <c r="CM80" s="12">
        <v>1.4628520714734253E-4</v>
      </c>
      <c r="CN80" s="12">
        <v>2.3585499056061784E-5</v>
      </c>
      <c r="CO80" s="12">
        <v>1.8927131390213762E-5</v>
      </c>
      <c r="CP80" s="12">
        <v>1.4685323706118938E-5</v>
      </c>
      <c r="CQ80" s="12">
        <v>1.2817867320201369E-5</v>
      </c>
      <c r="CR80" s="12">
        <v>1.5473638909920112E-4</v>
      </c>
      <c r="CS80" s="12">
        <v>6.6524107361436638E-5</v>
      </c>
      <c r="CT80" s="12">
        <v>1.3568541279157561E-4</v>
      </c>
      <c r="CU80" s="12">
        <v>1.3797256591733731E-5</v>
      </c>
      <c r="CV80" s="12">
        <v>8.8216858608086333E-5</v>
      </c>
      <c r="CW80" s="12">
        <v>3.5365902956818099E-5</v>
      </c>
      <c r="CX80" s="12">
        <v>1.8548597291751499E-5</v>
      </c>
      <c r="CY80" s="12">
        <v>3.3841411144624588E-5</v>
      </c>
      <c r="CZ80" s="12">
        <v>4.2424745236426205E-5</v>
      </c>
      <c r="DA80" s="12">
        <v>3.2489795031398571E-5</v>
      </c>
      <c r="DB80" s="12">
        <v>3.1159312907639928E-5</v>
      </c>
      <c r="DC80" s="12">
        <v>1.1540057509546339E-5</v>
      </c>
      <c r="DD80" s="12">
        <v>1.0973664657474487E-4</v>
      </c>
      <c r="DE80" s="23">
        <v>1.0047472229226206</v>
      </c>
      <c r="DF80" s="20">
        <v>0.79951073146363516</v>
      </c>
      <c r="DG80" s="1"/>
      <c r="DH80" s="1"/>
      <c r="DI80" s="1"/>
      <c r="DJ80" s="1"/>
      <c r="DK80" s="1"/>
      <c r="DL80" s="1"/>
      <c r="DM80" s="1"/>
      <c r="DN80" s="1"/>
    </row>
    <row r="81" spans="1:118" x14ac:dyDescent="0.15">
      <c r="A81" s="8" t="s">
        <v>126</v>
      </c>
      <c r="B81" s="9" t="s">
        <v>175</v>
      </c>
      <c r="C81" s="17">
        <v>4.3674929098806936E-4</v>
      </c>
      <c r="D81" s="12">
        <v>1.3082371617862949E-3</v>
      </c>
      <c r="E81" s="12">
        <v>3.3679029900693906E-4</v>
      </c>
      <c r="F81" s="12">
        <v>2.1110818981021634E-4</v>
      </c>
      <c r="G81" s="12">
        <v>3.6396902300900015E-4</v>
      </c>
      <c r="H81" s="12">
        <v>0</v>
      </c>
      <c r="I81" s="12">
        <v>2.1018869724829937E-4</v>
      </c>
      <c r="J81" s="12">
        <v>1.1001297681199863E-3</v>
      </c>
      <c r="K81" s="12">
        <v>3.6805297195048023E-4</v>
      </c>
      <c r="L81" s="12">
        <v>1.1131202831977181E-3</v>
      </c>
      <c r="M81" s="12">
        <v>2.6331268022623702E-4</v>
      </c>
      <c r="N81" s="12">
        <v>2.4123628190083553E-4</v>
      </c>
      <c r="O81" s="12">
        <v>7.2404045296360381E-4</v>
      </c>
      <c r="P81" s="12">
        <v>6.2461798097751639E-4</v>
      </c>
      <c r="Q81" s="12">
        <v>1.3572968791080952E-3</v>
      </c>
      <c r="R81" s="12">
        <v>1.0464951431738078E-3</v>
      </c>
      <c r="S81" s="12">
        <v>6.5504873768597706E-4</v>
      </c>
      <c r="T81" s="12">
        <v>4.6975402868056179E-4</v>
      </c>
      <c r="U81" s="12">
        <v>5.4825148363381727E-4</v>
      </c>
      <c r="V81" s="12">
        <v>0</v>
      </c>
      <c r="W81" s="12">
        <v>5.9957847988636841E-4</v>
      </c>
      <c r="X81" s="12">
        <v>5.7937405042396254E-4</v>
      </c>
      <c r="Y81" s="12">
        <v>6.1898523794472486E-4</v>
      </c>
      <c r="Z81" s="12">
        <v>6.052038386902131E-4</v>
      </c>
      <c r="AA81" s="12">
        <v>5.5342944334352116E-6</v>
      </c>
      <c r="AB81" s="12">
        <v>1.5744561919016843E-3</v>
      </c>
      <c r="AC81" s="12">
        <v>3.1617724631081859E-4</v>
      </c>
      <c r="AD81" s="12">
        <v>2.9891814099869521E-4</v>
      </c>
      <c r="AE81" s="12">
        <v>3.5767764551152394E-4</v>
      </c>
      <c r="AF81" s="12">
        <v>6.9278297378669404E-4</v>
      </c>
      <c r="AG81" s="12">
        <v>1.392105611536631E-3</v>
      </c>
      <c r="AH81" s="12">
        <v>6.9462262763196939E-4</v>
      </c>
      <c r="AI81" s="12">
        <v>9.3714447741452772E-4</v>
      </c>
      <c r="AJ81" s="12">
        <v>4.5844532638464824E-4</v>
      </c>
      <c r="AK81" s="12">
        <v>3.3428437483959785E-4</v>
      </c>
      <c r="AL81" s="12">
        <v>5.9455024530104944E-4</v>
      </c>
      <c r="AM81" s="12">
        <v>5.3959497517479347E-4</v>
      </c>
      <c r="AN81" s="12">
        <v>4.2870817438326442E-4</v>
      </c>
      <c r="AO81" s="12">
        <v>3.8820779330722558E-4</v>
      </c>
      <c r="AP81" s="12">
        <v>4.1070153846286975E-4</v>
      </c>
      <c r="AQ81" s="12">
        <v>3.5350441147951499E-4</v>
      </c>
      <c r="AR81" s="12">
        <v>2.7849106732596659E-4</v>
      </c>
      <c r="AS81" s="12">
        <v>2.110103481748454E-4</v>
      </c>
      <c r="AT81" s="12">
        <v>3.1653029921016704E-4</v>
      </c>
      <c r="AU81" s="12">
        <v>3.1982157737138055E-4</v>
      </c>
      <c r="AV81" s="12">
        <v>2.6128672147114802E-4</v>
      </c>
      <c r="AW81" s="12">
        <v>2.6103031338339051E-4</v>
      </c>
      <c r="AX81" s="12">
        <v>2.2324792406249873E-4</v>
      </c>
      <c r="AY81" s="12">
        <v>2.6808406200592473E-4</v>
      </c>
      <c r="AZ81" s="12">
        <v>4.4835484719138766E-4</v>
      </c>
      <c r="BA81" s="12">
        <v>2.9283045821499747E-4</v>
      </c>
      <c r="BB81" s="12">
        <v>2.7583742032172742E-4</v>
      </c>
      <c r="BC81" s="12">
        <v>0</v>
      </c>
      <c r="BD81" s="12">
        <v>5.0202393813130494E-4</v>
      </c>
      <c r="BE81" s="12">
        <v>3.5210705587947888E-4</v>
      </c>
      <c r="BF81" s="12">
        <v>2.960320679621807E-4</v>
      </c>
      <c r="BG81" s="12">
        <v>1.6271553935733084E-4</v>
      </c>
      <c r="BH81" s="12">
        <v>5.016344777015601E-4</v>
      </c>
      <c r="BI81" s="12">
        <v>1.1180059040792677E-3</v>
      </c>
      <c r="BJ81" s="12">
        <v>5.6870852471751002E-4</v>
      </c>
      <c r="BK81" s="12">
        <v>5.7993298815081271E-4</v>
      </c>
      <c r="BL81" s="12">
        <v>5.7516919407042005E-4</v>
      </c>
      <c r="BM81" s="12">
        <v>6.5022773680077379E-4</v>
      </c>
      <c r="BN81" s="12">
        <v>3.4593595074702106E-4</v>
      </c>
      <c r="BO81" s="12">
        <v>8.3005587036012859E-4</v>
      </c>
      <c r="BP81" s="12">
        <v>2.1060320719187885E-4</v>
      </c>
      <c r="BQ81" s="12">
        <v>1.8767789167053396E-4</v>
      </c>
      <c r="BR81" s="12">
        <v>1.2565566290949882E-4</v>
      </c>
      <c r="BS81" s="12">
        <v>1.3500322435849217E-4</v>
      </c>
      <c r="BT81" s="12">
        <v>7.0340853748572185E-5</v>
      </c>
      <c r="BU81" s="12">
        <v>7.1338367831333494E-5</v>
      </c>
      <c r="BV81" s="12">
        <v>1.9838354053084284E-5</v>
      </c>
      <c r="BW81" s="12">
        <v>3.1190433248576366E-3</v>
      </c>
      <c r="BX81" s="12">
        <v>5.5678741343419117E-4</v>
      </c>
      <c r="BY81" s="12">
        <v>3.6192904513180892E-4</v>
      </c>
      <c r="BZ81" s="12">
        <v>1.9630109648211872E-4</v>
      </c>
      <c r="CA81" s="12">
        <v>8.1291262146441199E-4</v>
      </c>
      <c r="CB81" s="12">
        <v>1.0018925990291838</v>
      </c>
      <c r="CC81" s="12">
        <v>9.9253458543690817E-5</v>
      </c>
      <c r="CD81" s="12">
        <v>1.4759306574950066E-4</v>
      </c>
      <c r="CE81" s="12">
        <v>4.212188814307077E-3</v>
      </c>
      <c r="CF81" s="12">
        <v>1.0322375011892021E-4</v>
      </c>
      <c r="CG81" s="12">
        <v>1.2709063894536759E-4</v>
      </c>
      <c r="CH81" s="12">
        <v>2.3808026942246646E-4</v>
      </c>
      <c r="CI81" s="12">
        <v>1.7216318317237036E-4</v>
      </c>
      <c r="CJ81" s="12">
        <v>6.8100134713361589E-4</v>
      </c>
      <c r="CK81" s="12">
        <v>1.1025906323786654E-4</v>
      </c>
      <c r="CL81" s="12">
        <v>1.4136420657950735E-4</v>
      </c>
      <c r="CM81" s="12">
        <v>2.245470199042725E-4</v>
      </c>
      <c r="CN81" s="12">
        <v>3.3972474639850254E-4</v>
      </c>
      <c r="CO81" s="12">
        <v>3.1676189814833509E-4</v>
      </c>
      <c r="CP81" s="12">
        <v>2.01867787617258E-4</v>
      </c>
      <c r="CQ81" s="12">
        <v>1.7004139448860734E-4</v>
      </c>
      <c r="CR81" s="12">
        <v>2.8844650943656816E-4</v>
      </c>
      <c r="CS81" s="12">
        <v>1.2189424985925795E-4</v>
      </c>
      <c r="CT81" s="12">
        <v>4.2978197490196695E-4</v>
      </c>
      <c r="CU81" s="12">
        <v>3.5097725057375709E-4</v>
      </c>
      <c r="CV81" s="12">
        <v>9.9150952603547745E-5</v>
      </c>
      <c r="CW81" s="12">
        <v>4.1545227176144621E-4</v>
      </c>
      <c r="CX81" s="12">
        <v>5.0124493176744692E-4</v>
      </c>
      <c r="CY81" s="12">
        <v>1.7457008800480131E-4</v>
      </c>
      <c r="CZ81" s="12">
        <v>1.384394697833656E-4</v>
      </c>
      <c r="DA81" s="12">
        <v>2.0554337118731177E-4</v>
      </c>
      <c r="DB81" s="12">
        <v>1.7803389571607937E-4</v>
      </c>
      <c r="DC81" s="12">
        <v>1.7652520978424029E-3</v>
      </c>
      <c r="DD81" s="12">
        <v>9.0156306076598957E-5</v>
      </c>
      <c r="DE81" s="23">
        <v>1.0530021654015622</v>
      </c>
      <c r="DF81" s="20">
        <v>0.83790879167011301</v>
      </c>
      <c r="DG81" s="1"/>
      <c r="DH81" s="1"/>
      <c r="DI81" s="1"/>
      <c r="DJ81" s="1"/>
      <c r="DK81" s="1"/>
      <c r="DL81" s="1"/>
      <c r="DM81" s="1"/>
      <c r="DN81" s="1"/>
    </row>
    <row r="82" spans="1:118" x14ac:dyDescent="0.15">
      <c r="A82" s="8" t="s">
        <v>127</v>
      </c>
      <c r="B82" s="9" t="s">
        <v>135</v>
      </c>
      <c r="C82" s="17">
        <v>1.6432757003620963E-3</v>
      </c>
      <c r="D82" s="12">
        <v>4.4241742187483488E-3</v>
      </c>
      <c r="E82" s="12">
        <v>1.3080251862381828E-3</v>
      </c>
      <c r="F82" s="12">
        <v>5.4032115371505486E-4</v>
      </c>
      <c r="G82" s="12">
        <v>1.4471785534175862E-3</v>
      </c>
      <c r="H82" s="12">
        <v>0</v>
      </c>
      <c r="I82" s="12">
        <v>7.4627454528414358E-4</v>
      </c>
      <c r="J82" s="12">
        <v>5.0454076806055476E-3</v>
      </c>
      <c r="K82" s="12">
        <v>1.8936165095876849E-3</v>
      </c>
      <c r="L82" s="12">
        <v>1.5548003144573561E-2</v>
      </c>
      <c r="M82" s="12">
        <v>1.7820458815161395E-3</v>
      </c>
      <c r="N82" s="12">
        <v>1.1969091354316179E-3</v>
      </c>
      <c r="O82" s="12">
        <v>2.4727883886708738E-3</v>
      </c>
      <c r="P82" s="12">
        <v>1.9988980515168904E-3</v>
      </c>
      <c r="Q82" s="12">
        <v>6.8528539488327371E-3</v>
      </c>
      <c r="R82" s="12">
        <v>3.6393504610395186E-3</v>
      </c>
      <c r="S82" s="12">
        <v>1.895730718695441E-3</v>
      </c>
      <c r="T82" s="12">
        <v>3.6536367976716081E-3</v>
      </c>
      <c r="U82" s="12">
        <v>2.519357754792412E-3</v>
      </c>
      <c r="V82" s="12">
        <v>0</v>
      </c>
      <c r="W82" s="12">
        <v>1.6424202082165936E-3</v>
      </c>
      <c r="X82" s="12">
        <v>1.471613282897124E-3</v>
      </c>
      <c r="Y82" s="12">
        <v>2.1544377657879378E-3</v>
      </c>
      <c r="Z82" s="12">
        <v>2.1088363526905944E-3</v>
      </c>
      <c r="AA82" s="12">
        <v>5.0144157296518003E-3</v>
      </c>
      <c r="AB82" s="12">
        <v>4.5795482230562264E-3</v>
      </c>
      <c r="AC82" s="12">
        <v>1.8066762674981704E-3</v>
      </c>
      <c r="AD82" s="12">
        <v>1.3463656603109305E-3</v>
      </c>
      <c r="AE82" s="12">
        <v>1.9470777100572105E-3</v>
      </c>
      <c r="AF82" s="12">
        <v>3.863071722048415E-3</v>
      </c>
      <c r="AG82" s="12">
        <v>3.0300142387088024E-3</v>
      </c>
      <c r="AH82" s="12">
        <v>4.409200023302879E-3</v>
      </c>
      <c r="AI82" s="12">
        <v>3.8869872552779968E-3</v>
      </c>
      <c r="AJ82" s="12">
        <v>1.9725519377817766E-3</v>
      </c>
      <c r="AK82" s="12">
        <v>1.4241429714415531E-3</v>
      </c>
      <c r="AL82" s="12">
        <v>2.656298451425333E-3</v>
      </c>
      <c r="AM82" s="12">
        <v>2.0541924391631878E-3</v>
      </c>
      <c r="AN82" s="12">
        <v>5.7102205758294555E-3</v>
      </c>
      <c r="AO82" s="12">
        <v>3.9994239834562966E-3</v>
      </c>
      <c r="AP82" s="12">
        <v>1.4368697132962514E-3</v>
      </c>
      <c r="AQ82" s="12">
        <v>1.8004761027201257E-3</v>
      </c>
      <c r="AR82" s="12">
        <v>1.1902642964470289E-3</v>
      </c>
      <c r="AS82" s="12">
        <v>8.393491169945644E-4</v>
      </c>
      <c r="AT82" s="12">
        <v>1.9746672423443939E-3</v>
      </c>
      <c r="AU82" s="12">
        <v>1.3792726607974942E-3</v>
      </c>
      <c r="AV82" s="12">
        <v>1.1600980152436536E-3</v>
      </c>
      <c r="AW82" s="12">
        <v>1.3197550162071042E-3</v>
      </c>
      <c r="AX82" s="12">
        <v>1.0307962244899083E-3</v>
      </c>
      <c r="AY82" s="12">
        <v>1.1562273883098015E-3</v>
      </c>
      <c r="AZ82" s="12">
        <v>2.8760052654047633E-3</v>
      </c>
      <c r="BA82" s="12">
        <v>1.2482692321647882E-3</v>
      </c>
      <c r="BB82" s="12">
        <v>1.2803974404480647E-3</v>
      </c>
      <c r="BC82" s="12">
        <v>0</v>
      </c>
      <c r="BD82" s="12">
        <v>1.3569990279593401E-3</v>
      </c>
      <c r="BE82" s="12">
        <v>1.250565232127715E-3</v>
      </c>
      <c r="BF82" s="12">
        <v>1.418872360154095E-3</v>
      </c>
      <c r="BG82" s="12">
        <v>8.8664085599831602E-4</v>
      </c>
      <c r="BH82" s="12">
        <v>1.9255993232825004E-3</v>
      </c>
      <c r="BI82" s="12">
        <v>1.359371838356546E-2</v>
      </c>
      <c r="BJ82" s="12">
        <v>1.3945867149014585E-3</v>
      </c>
      <c r="BK82" s="12">
        <v>1.5119112189910264E-3</v>
      </c>
      <c r="BL82" s="12">
        <v>1.463566158455848E-3</v>
      </c>
      <c r="BM82" s="12">
        <v>1.6484137229267634E-3</v>
      </c>
      <c r="BN82" s="12">
        <v>4.3889253566682393E-3</v>
      </c>
      <c r="BO82" s="12">
        <v>1.3444848525003985E-2</v>
      </c>
      <c r="BP82" s="12">
        <v>9.0316630754046635E-4</v>
      </c>
      <c r="BQ82" s="12">
        <v>7.4455308441222885E-4</v>
      </c>
      <c r="BR82" s="12">
        <v>5.1813484463727241E-4</v>
      </c>
      <c r="BS82" s="12">
        <v>4.6544762059451839E-4</v>
      </c>
      <c r="BT82" s="12">
        <v>4.0949081377190634E-4</v>
      </c>
      <c r="BU82" s="12">
        <v>3.4932375102708581E-4</v>
      </c>
      <c r="BV82" s="12">
        <v>6.1234848366138058E-5</v>
      </c>
      <c r="BW82" s="12">
        <v>4.7759134730492085E-4</v>
      </c>
      <c r="BX82" s="12">
        <v>2.0156449502271016E-4</v>
      </c>
      <c r="BY82" s="12">
        <v>9.0129892058113251E-4</v>
      </c>
      <c r="BZ82" s="12">
        <v>5.6834193683884834E-4</v>
      </c>
      <c r="CA82" s="12">
        <v>9.366988291007913E-4</v>
      </c>
      <c r="CB82" s="12">
        <v>3.6268062137474445E-4</v>
      </c>
      <c r="CC82" s="12">
        <v>1.0005179173890684</v>
      </c>
      <c r="CD82" s="12">
        <v>5.6946125005227874E-4</v>
      </c>
      <c r="CE82" s="12">
        <v>1.9627875106731604E-4</v>
      </c>
      <c r="CF82" s="12">
        <v>4.8117178743356672E-4</v>
      </c>
      <c r="CG82" s="12">
        <v>7.1384763197041663E-4</v>
      </c>
      <c r="CH82" s="12">
        <v>7.5173252781974588E-4</v>
      </c>
      <c r="CI82" s="12">
        <v>5.1014983442754561E-4</v>
      </c>
      <c r="CJ82" s="12">
        <v>2.1009769762487295E-3</v>
      </c>
      <c r="CK82" s="12">
        <v>1.6235368758248849E-3</v>
      </c>
      <c r="CL82" s="12">
        <v>6.1957152545252597E-4</v>
      </c>
      <c r="CM82" s="12">
        <v>7.3810921032045813E-4</v>
      </c>
      <c r="CN82" s="12">
        <v>6.9274959893736486E-4</v>
      </c>
      <c r="CO82" s="12">
        <v>1.2223015232817058E-3</v>
      </c>
      <c r="CP82" s="12">
        <v>7.3284860135080219E-4</v>
      </c>
      <c r="CQ82" s="12">
        <v>5.9400916918693112E-4</v>
      </c>
      <c r="CR82" s="12">
        <v>1.0165684815715594E-3</v>
      </c>
      <c r="CS82" s="12">
        <v>3.5667141776579947E-4</v>
      </c>
      <c r="CT82" s="12">
        <v>5.8407539192386574E-4</v>
      </c>
      <c r="CU82" s="12">
        <v>1.0089849160271275E-3</v>
      </c>
      <c r="CV82" s="12">
        <v>3.481944772624344E-4</v>
      </c>
      <c r="CW82" s="12">
        <v>1.8050666694384087E-3</v>
      </c>
      <c r="CX82" s="12">
        <v>1.8476256854462508E-3</v>
      </c>
      <c r="CY82" s="12">
        <v>6.5107986731134963E-4</v>
      </c>
      <c r="CZ82" s="12">
        <v>5.2773356753529107E-4</v>
      </c>
      <c r="DA82" s="12">
        <v>5.3774137651321752E-4</v>
      </c>
      <c r="DB82" s="12">
        <v>6.7038839664592623E-4</v>
      </c>
      <c r="DC82" s="12">
        <v>4.4092260901710326E-3</v>
      </c>
      <c r="DD82" s="12">
        <v>3.8325167172826479E-4</v>
      </c>
      <c r="DE82" s="23">
        <v>1.2097732353065607</v>
      </c>
      <c r="DF82" s="20">
        <v>0.962656738131205</v>
      </c>
      <c r="DG82" s="1"/>
      <c r="DH82" s="1"/>
      <c r="DI82" s="1"/>
      <c r="DJ82" s="1"/>
      <c r="DK82" s="1"/>
      <c r="DL82" s="1"/>
      <c r="DM82" s="1"/>
      <c r="DN82" s="1"/>
    </row>
    <row r="83" spans="1:118" x14ac:dyDescent="0.15">
      <c r="A83" s="8" t="s">
        <v>129</v>
      </c>
      <c r="B83" s="9" t="s">
        <v>297</v>
      </c>
      <c r="C83" s="17">
        <v>8.2912815693654499E-3</v>
      </c>
      <c r="D83" s="12">
        <v>3.4992286744079562E-3</v>
      </c>
      <c r="E83" s="12">
        <v>2.7024965979078647E-3</v>
      </c>
      <c r="F83" s="12">
        <v>5.4848988995460186E-3</v>
      </c>
      <c r="G83" s="12">
        <v>6.7599260134375084E-3</v>
      </c>
      <c r="H83" s="12">
        <v>0</v>
      </c>
      <c r="I83" s="12">
        <v>3.1294974744534285E-2</v>
      </c>
      <c r="J83" s="12">
        <v>3.0272861446901836E-3</v>
      </c>
      <c r="K83" s="12">
        <v>2.2088203737596576E-3</v>
      </c>
      <c r="L83" s="12">
        <v>3.474279844348351E-3</v>
      </c>
      <c r="M83" s="12">
        <v>2.5424215839414091E-3</v>
      </c>
      <c r="N83" s="12">
        <v>1.5032164000980974E-3</v>
      </c>
      <c r="O83" s="12">
        <v>4.4857292664065721E-3</v>
      </c>
      <c r="P83" s="12">
        <v>2.8365690234447719E-3</v>
      </c>
      <c r="Q83" s="12">
        <v>3.9984812461844304E-3</v>
      </c>
      <c r="R83" s="12">
        <v>1.747029147983855E-3</v>
      </c>
      <c r="S83" s="12">
        <v>3.2476719084176581E-3</v>
      </c>
      <c r="T83" s="12">
        <v>3.6781006180878575E-3</v>
      </c>
      <c r="U83" s="12">
        <v>2.3094737733033643E-3</v>
      </c>
      <c r="V83" s="12">
        <v>0</v>
      </c>
      <c r="W83" s="12">
        <v>1.5290936146179096E-3</v>
      </c>
      <c r="X83" s="12">
        <v>1.2728801926682486E-3</v>
      </c>
      <c r="Y83" s="12">
        <v>1.7925471521681867E-3</v>
      </c>
      <c r="Z83" s="12">
        <v>2.3642504041604538E-3</v>
      </c>
      <c r="AA83" s="12">
        <v>1.9950163215272916E-4</v>
      </c>
      <c r="AB83" s="12">
        <v>1.296503745246327E-3</v>
      </c>
      <c r="AC83" s="12">
        <v>1.9702506795558519E-3</v>
      </c>
      <c r="AD83" s="12">
        <v>1.4782392404948325E-3</v>
      </c>
      <c r="AE83" s="12">
        <v>4.1144146070610258E-3</v>
      </c>
      <c r="AF83" s="12">
        <v>5.6274878325589554E-3</v>
      </c>
      <c r="AG83" s="12">
        <v>5.026901595963312E-3</v>
      </c>
      <c r="AH83" s="12">
        <v>4.5313922421393116E-3</v>
      </c>
      <c r="AI83" s="12">
        <v>7.8676901168798687E-3</v>
      </c>
      <c r="AJ83" s="12">
        <v>1.1729467630548593E-3</v>
      </c>
      <c r="AK83" s="12">
        <v>3.0349823711621577E-3</v>
      </c>
      <c r="AL83" s="12">
        <v>1.455647991465278E-3</v>
      </c>
      <c r="AM83" s="12">
        <v>1.3548431821411269E-3</v>
      </c>
      <c r="AN83" s="12">
        <v>2.622034029848334E-3</v>
      </c>
      <c r="AO83" s="12">
        <v>1.541184036423222E-3</v>
      </c>
      <c r="AP83" s="12">
        <v>1.8209315818335915E-3</v>
      </c>
      <c r="AQ83" s="12">
        <v>1.989257670680972E-3</v>
      </c>
      <c r="AR83" s="12">
        <v>1.4012186378348159E-3</v>
      </c>
      <c r="AS83" s="12">
        <v>1.077815998773703E-3</v>
      </c>
      <c r="AT83" s="12">
        <v>1.810513252879361E-3</v>
      </c>
      <c r="AU83" s="12">
        <v>1.2687195745406713E-3</v>
      </c>
      <c r="AV83" s="12">
        <v>7.5201935048413091E-4</v>
      </c>
      <c r="AW83" s="12">
        <v>2.1073684328201036E-3</v>
      </c>
      <c r="AX83" s="12">
        <v>7.7759353498944753E-4</v>
      </c>
      <c r="AY83" s="12">
        <v>1.0821022315514431E-3</v>
      </c>
      <c r="AZ83" s="12">
        <v>1.8091293181284785E-3</v>
      </c>
      <c r="BA83" s="12">
        <v>6.6018023030888916E-4</v>
      </c>
      <c r="BB83" s="12">
        <v>2.3672825987334934E-3</v>
      </c>
      <c r="BC83" s="12">
        <v>0</v>
      </c>
      <c r="BD83" s="12">
        <v>8.3975629245705737E-4</v>
      </c>
      <c r="BE83" s="12">
        <v>1.2083012121860508E-3</v>
      </c>
      <c r="BF83" s="12">
        <v>1.0753052395345145E-3</v>
      </c>
      <c r="BG83" s="12">
        <v>5.4082910994268164E-4</v>
      </c>
      <c r="BH83" s="12">
        <v>6.1892877984119406E-3</v>
      </c>
      <c r="BI83" s="12">
        <v>1.1103000905410694E-2</v>
      </c>
      <c r="BJ83" s="12">
        <v>3.1449960737752534E-3</v>
      </c>
      <c r="BK83" s="12">
        <v>3.3473847966104327E-3</v>
      </c>
      <c r="BL83" s="12">
        <v>3.7125166478531929E-3</v>
      </c>
      <c r="BM83" s="12">
        <v>2.5363049634297896E-3</v>
      </c>
      <c r="BN83" s="12">
        <v>1.1531350519314971E-3</v>
      </c>
      <c r="BO83" s="12">
        <v>1.7015071374366418E-3</v>
      </c>
      <c r="BP83" s="12">
        <v>1.757911647441655E-3</v>
      </c>
      <c r="BQ83" s="12">
        <v>3.4324821656388635E-3</v>
      </c>
      <c r="BR83" s="12">
        <v>6.7847390234106342E-3</v>
      </c>
      <c r="BS83" s="12">
        <v>1.6138058675779447E-3</v>
      </c>
      <c r="BT83" s="12">
        <v>7.954805887533385E-4</v>
      </c>
      <c r="BU83" s="12">
        <v>7.5885460681656216E-4</v>
      </c>
      <c r="BV83" s="12">
        <v>2.5364870730536503E-4</v>
      </c>
      <c r="BW83" s="12">
        <v>3.0318970336028163E-3</v>
      </c>
      <c r="BX83" s="12">
        <v>1.988451688710588E-2</v>
      </c>
      <c r="BY83" s="12">
        <v>9.9538004854584569E-2</v>
      </c>
      <c r="BZ83" s="12">
        <v>4.958895536331169E-2</v>
      </c>
      <c r="CA83" s="12">
        <v>0.23029229408851831</v>
      </c>
      <c r="CB83" s="12">
        <v>3.0245155051165405E-2</v>
      </c>
      <c r="CC83" s="12">
        <v>9.3573319073237491E-3</v>
      </c>
      <c r="CD83" s="12">
        <v>1.0080501790919607</v>
      </c>
      <c r="CE83" s="12">
        <v>2.5926117574848885E-3</v>
      </c>
      <c r="CF83" s="12">
        <v>1.5590263788707623E-3</v>
      </c>
      <c r="CG83" s="12">
        <v>1.9241429074097539E-3</v>
      </c>
      <c r="CH83" s="12">
        <v>1.9664372847439833E-3</v>
      </c>
      <c r="CI83" s="12">
        <v>6.7710800034644363E-4</v>
      </c>
      <c r="CJ83" s="12">
        <v>4.3269534066493563E-3</v>
      </c>
      <c r="CK83" s="12">
        <v>2.1668782393394117E-3</v>
      </c>
      <c r="CL83" s="12">
        <v>2.1701180253840325E-3</v>
      </c>
      <c r="CM83" s="12">
        <v>1.4767551361479013E-3</v>
      </c>
      <c r="CN83" s="12">
        <v>1.1008112580216309E-3</v>
      </c>
      <c r="CO83" s="12">
        <v>1.9815975138250596E-3</v>
      </c>
      <c r="CP83" s="12">
        <v>1.2980784306477876E-3</v>
      </c>
      <c r="CQ83" s="12">
        <v>1.2574973311134728E-3</v>
      </c>
      <c r="CR83" s="12">
        <v>2.2911506380197746E-3</v>
      </c>
      <c r="CS83" s="12">
        <v>2.9901226203638944E-3</v>
      </c>
      <c r="CT83" s="12">
        <v>2.031545987889597E-3</v>
      </c>
      <c r="CU83" s="12">
        <v>1.3794422405033358E-3</v>
      </c>
      <c r="CV83" s="12">
        <v>1.1306109502928442E-3</v>
      </c>
      <c r="CW83" s="12">
        <v>2.5931530778389576E-2</v>
      </c>
      <c r="CX83" s="12">
        <v>4.3389747874455877E-3</v>
      </c>
      <c r="CY83" s="12">
        <v>3.0063629737421744E-3</v>
      </c>
      <c r="CZ83" s="12">
        <v>6.012459932967687E-3</v>
      </c>
      <c r="DA83" s="12">
        <v>1.8572099097648698E-3</v>
      </c>
      <c r="DB83" s="12">
        <v>4.6286607186037517E-3</v>
      </c>
      <c r="DC83" s="12">
        <v>1.9990813361675706E-3</v>
      </c>
      <c r="DD83" s="12">
        <v>1.2371213728586038E-2</v>
      </c>
      <c r="DE83" s="23">
        <v>1.758672774059405</v>
      </c>
      <c r="DF83" s="20">
        <v>1.3994343292668177</v>
      </c>
      <c r="DG83" s="1"/>
      <c r="DH83" s="1"/>
      <c r="DI83" s="1"/>
      <c r="DJ83" s="1"/>
      <c r="DK83" s="1"/>
      <c r="DL83" s="1"/>
      <c r="DM83" s="1"/>
      <c r="DN83" s="1"/>
    </row>
    <row r="84" spans="1:118" x14ac:dyDescent="0.15">
      <c r="A84" s="8" t="s">
        <v>131</v>
      </c>
      <c r="B84" s="9" t="s">
        <v>298</v>
      </c>
      <c r="C84" s="17">
        <v>2.3891503456762315E-4</v>
      </c>
      <c r="D84" s="12">
        <v>2.6883794325201373E-4</v>
      </c>
      <c r="E84" s="12">
        <v>3.2911809002589986E-4</v>
      </c>
      <c r="F84" s="12">
        <v>2.7930006386861988E-4</v>
      </c>
      <c r="G84" s="12">
        <v>4.0661722983621295E-4</v>
      </c>
      <c r="H84" s="12">
        <v>0</v>
      </c>
      <c r="I84" s="12">
        <v>9.2395302379067454E-4</v>
      </c>
      <c r="J84" s="12">
        <v>2.1455468873391958E-4</v>
      </c>
      <c r="K84" s="12">
        <v>2.3894478139311283E-4</v>
      </c>
      <c r="L84" s="12">
        <v>1.5043771865290892E-4</v>
      </c>
      <c r="M84" s="12">
        <v>2.8171384060561442E-4</v>
      </c>
      <c r="N84" s="12">
        <v>2.9287122910618069E-4</v>
      </c>
      <c r="O84" s="12">
        <v>2.997447363355578E-4</v>
      </c>
      <c r="P84" s="12">
        <v>4.0441874565588868E-4</v>
      </c>
      <c r="Q84" s="12">
        <v>3.3785960121539282E-4</v>
      </c>
      <c r="R84" s="12">
        <v>2.7355655805084349E-4</v>
      </c>
      <c r="S84" s="12">
        <v>3.5686961329796011E-4</v>
      </c>
      <c r="T84" s="12">
        <v>2.7349850963681073E-4</v>
      </c>
      <c r="U84" s="12">
        <v>2.5675062913386917E-4</v>
      </c>
      <c r="V84" s="12">
        <v>0</v>
      </c>
      <c r="W84" s="12">
        <v>1.9572892751299072E-4</v>
      </c>
      <c r="X84" s="12">
        <v>2.4368554138674186E-4</v>
      </c>
      <c r="Y84" s="12">
        <v>4.1920634473497075E-4</v>
      </c>
      <c r="Z84" s="12">
        <v>3.4029504320465167E-4</v>
      </c>
      <c r="AA84" s="12">
        <v>3.6602844720788089E-5</v>
      </c>
      <c r="AB84" s="12">
        <v>3.3183460014721999E-4</v>
      </c>
      <c r="AC84" s="12">
        <v>2.7366781695586982E-4</v>
      </c>
      <c r="AD84" s="12">
        <v>2.6016738774640319E-4</v>
      </c>
      <c r="AE84" s="12">
        <v>2.3814246408770286E-4</v>
      </c>
      <c r="AF84" s="12">
        <v>3.5499513014346158E-4</v>
      </c>
      <c r="AG84" s="12">
        <v>3.6135532046333794E-4</v>
      </c>
      <c r="AH84" s="12">
        <v>3.5003870880605129E-4</v>
      </c>
      <c r="AI84" s="12">
        <v>3.7346036096372971E-4</v>
      </c>
      <c r="AJ84" s="12">
        <v>2.1459368953849519E-4</v>
      </c>
      <c r="AK84" s="12">
        <v>1.3783392269431184E-4</v>
      </c>
      <c r="AL84" s="12">
        <v>2.7746240080327899E-4</v>
      </c>
      <c r="AM84" s="12">
        <v>2.1094932748904669E-4</v>
      </c>
      <c r="AN84" s="12">
        <v>1.5777863461246617E-4</v>
      </c>
      <c r="AO84" s="12">
        <v>1.740300183794778E-4</v>
      </c>
      <c r="AP84" s="12">
        <v>2.5994425341785416E-4</v>
      </c>
      <c r="AQ84" s="12">
        <v>2.5462025575097796E-4</v>
      </c>
      <c r="AR84" s="12">
        <v>2.5938030510145557E-4</v>
      </c>
      <c r="AS84" s="12">
        <v>2.1931695934290253E-4</v>
      </c>
      <c r="AT84" s="12">
        <v>3.3132035771788815E-4</v>
      </c>
      <c r="AU84" s="12">
        <v>2.1065668697633813E-4</v>
      </c>
      <c r="AV84" s="12">
        <v>2.1077118643669118E-4</v>
      </c>
      <c r="AW84" s="12">
        <v>2.0086136953167201E-4</v>
      </c>
      <c r="AX84" s="12">
        <v>2.4744722450465936E-4</v>
      </c>
      <c r="AY84" s="12">
        <v>1.8985689692981741E-4</v>
      </c>
      <c r="AZ84" s="12">
        <v>2.1659245001986332E-4</v>
      </c>
      <c r="BA84" s="12">
        <v>2.3133203447944751E-4</v>
      </c>
      <c r="BB84" s="12">
        <v>1.7567905501070087E-4</v>
      </c>
      <c r="BC84" s="12">
        <v>0</v>
      </c>
      <c r="BD84" s="12">
        <v>7.6858564631622736E-5</v>
      </c>
      <c r="BE84" s="12">
        <v>1.7271068427051275E-4</v>
      </c>
      <c r="BF84" s="12">
        <v>1.6375157936099845E-4</v>
      </c>
      <c r="BG84" s="12">
        <v>2.105203703416733E-4</v>
      </c>
      <c r="BH84" s="12">
        <v>3.9072315683741702E-4</v>
      </c>
      <c r="BI84" s="12">
        <v>9.7407802106879793E-4</v>
      </c>
      <c r="BJ84" s="12">
        <v>3.9508744758696263E-4</v>
      </c>
      <c r="BK84" s="12">
        <v>7.8690271786944609E-4</v>
      </c>
      <c r="BL84" s="12">
        <v>5.8660339745000584E-4</v>
      </c>
      <c r="BM84" s="12">
        <v>5.6921420692753616E-4</v>
      </c>
      <c r="BN84" s="12">
        <v>1.0276917443471675E-3</v>
      </c>
      <c r="BO84" s="12">
        <v>2.8479630116662125E-3</v>
      </c>
      <c r="BP84" s="12">
        <v>8.6077281398060112E-4</v>
      </c>
      <c r="BQ84" s="12">
        <v>1.353084872968213E-3</v>
      </c>
      <c r="BR84" s="12">
        <v>1.1974930048408725E-3</v>
      </c>
      <c r="BS84" s="12">
        <v>5.3932555954081789E-3</v>
      </c>
      <c r="BT84" s="12">
        <v>7.1380461542899809E-4</v>
      </c>
      <c r="BU84" s="12">
        <v>7.3052459601068837E-4</v>
      </c>
      <c r="BV84" s="12">
        <v>2.9301131399917695E-4</v>
      </c>
      <c r="BW84" s="12">
        <v>1.2888218570533093E-3</v>
      </c>
      <c r="BX84" s="12">
        <v>3.8046414214285728E-4</v>
      </c>
      <c r="BY84" s="12">
        <v>6.3565336466525743E-4</v>
      </c>
      <c r="BZ84" s="12">
        <v>1.0970494171181674E-3</v>
      </c>
      <c r="CA84" s="12">
        <v>3.5765233727794144E-4</v>
      </c>
      <c r="CB84" s="12">
        <v>2.2611182504569147E-3</v>
      </c>
      <c r="CC84" s="12">
        <v>8.493417721964178E-4</v>
      </c>
      <c r="CD84" s="12">
        <v>6.9464292170944063E-4</v>
      </c>
      <c r="CE84" s="12">
        <v>1.0110182809515027</v>
      </c>
      <c r="CF84" s="12">
        <v>2.6351058505979107E-3</v>
      </c>
      <c r="CG84" s="12">
        <v>2.0539044456482584E-3</v>
      </c>
      <c r="CH84" s="12">
        <v>8.5406692902639889E-4</v>
      </c>
      <c r="CI84" s="12">
        <v>1.6035277614040654E-3</v>
      </c>
      <c r="CJ84" s="12">
        <v>3.5110305423828752E-3</v>
      </c>
      <c r="CK84" s="12">
        <v>2.8997398933300433E-3</v>
      </c>
      <c r="CL84" s="12">
        <v>9.9812626567279453E-4</v>
      </c>
      <c r="CM84" s="12">
        <v>3.7721859239450433E-3</v>
      </c>
      <c r="CN84" s="12">
        <v>4.1801927724517414E-4</v>
      </c>
      <c r="CO84" s="12">
        <v>3.2855770851103268E-3</v>
      </c>
      <c r="CP84" s="12">
        <v>2.977151266638865E-3</v>
      </c>
      <c r="CQ84" s="12">
        <v>1.2231743420982747E-3</v>
      </c>
      <c r="CR84" s="12">
        <v>3.795166061658656E-3</v>
      </c>
      <c r="CS84" s="12">
        <v>1.5199819510347441E-3</v>
      </c>
      <c r="CT84" s="12">
        <v>8.8282484673790325E-4</v>
      </c>
      <c r="CU84" s="12">
        <v>9.6826397024278891E-4</v>
      </c>
      <c r="CV84" s="12">
        <v>1.1185209476097422E-3</v>
      </c>
      <c r="CW84" s="12">
        <v>1.3943830252519294E-3</v>
      </c>
      <c r="CX84" s="12">
        <v>6.9596523123252889E-4</v>
      </c>
      <c r="CY84" s="12">
        <v>1.4605051236269116E-3</v>
      </c>
      <c r="CZ84" s="12">
        <v>6.6296334769065288E-4</v>
      </c>
      <c r="DA84" s="12">
        <v>1.414590096508404E-3</v>
      </c>
      <c r="DB84" s="12">
        <v>1.5082892593606765E-3</v>
      </c>
      <c r="DC84" s="12">
        <v>2.1682584200874604E-4</v>
      </c>
      <c r="DD84" s="12">
        <v>7.0338029346277121E-4</v>
      </c>
      <c r="DE84" s="23">
        <v>1.0936879158654154</v>
      </c>
      <c r="DF84" s="20">
        <v>0.87028379442840109</v>
      </c>
      <c r="DG84" s="1"/>
      <c r="DH84" s="1"/>
      <c r="DI84" s="1"/>
      <c r="DJ84" s="1"/>
      <c r="DK84" s="1"/>
      <c r="DL84" s="1"/>
      <c r="DM84" s="1"/>
      <c r="DN84" s="1"/>
    </row>
    <row r="85" spans="1:118" x14ac:dyDescent="0.15">
      <c r="A85" s="8" t="s">
        <v>133</v>
      </c>
      <c r="B85" s="9" t="s">
        <v>138</v>
      </c>
      <c r="C85" s="17">
        <v>1.1235524781343736E-3</v>
      </c>
      <c r="D85" s="12">
        <v>9.4826629564336462E-4</v>
      </c>
      <c r="E85" s="12">
        <v>1.8655349435742811E-3</v>
      </c>
      <c r="F85" s="12">
        <v>2.6779398083295702E-3</v>
      </c>
      <c r="G85" s="12">
        <v>4.0088384481300953E-3</v>
      </c>
      <c r="H85" s="12">
        <v>0</v>
      </c>
      <c r="I85" s="12">
        <v>3.1447422788460702E-3</v>
      </c>
      <c r="J85" s="12">
        <v>1.8148770490707899E-3</v>
      </c>
      <c r="K85" s="12">
        <v>9.5625430058274947E-4</v>
      </c>
      <c r="L85" s="12">
        <v>1.2959651983419584E-3</v>
      </c>
      <c r="M85" s="12">
        <v>1.5837658649795225E-3</v>
      </c>
      <c r="N85" s="12">
        <v>1.8878208141624184E-3</v>
      </c>
      <c r="O85" s="12">
        <v>2.0063704229071324E-3</v>
      </c>
      <c r="P85" s="12">
        <v>2.3006271186372228E-3</v>
      </c>
      <c r="Q85" s="12">
        <v>1.5370817286082001E-3</v>
      </c>
      <c r="R85" s="12">
        <v>1.5652057131717062E-3</v>
      </c>
      <c r="S85" s="12">
        <v>2.2759115786160347E-3</v>
      </c>
      <c r="T85" s="12">
        <v>1.1944409991933495E-3</v>
      </c>
      <c r="U85" s="12">
        <v>1.2110547766228531E-3</v>
      </c>
      <c r="V85" s="12">
        <v>0</v>
      </c>
      <c r="W85" s="12">
        <v>1.212722413234474E-3</v>
      </c>
      <c r="X85" s="12">
        <v>1.1748606200582784E-3</v>
      </c>
      <c r="Y85" s="12">
        <v>1.0088681291178958E-2</v>
      </c>
      <c r="Z85" s="12">
        <v>2.0804535873186572E-3</v>
      </c>
      <c r="AA85" s="12">
        <v>1.248497175294177E-4</v>
      </c>
      <c r="AB85" s="12">
        <v>2.2192582910561024E-3</v>
      </c>
      <c r="AC85" s="12">
        <v>1.6335375257223077E-3</v>
      </c>
      <c r="AD85" s="12">
        <v>1.6508991803647272E-3</v>
      </c>
      <c r="AE85" s="12">
        <v>1.7885990164883269E-3</v>
      </c>
      <c r="AF85" s="12">
        <v>2.6823102402185406E-3</v>
      </c>
      <c r="AG85" s="12">
        <v>2.2220665505694134E-3</v>
      </c>
      <c r="AH85" s="12">
        <v>1.5519091225479772E-3</v>
      </c>
      <c r="AI85" s="12">
        <v>1.8742716941506836E-3</v>
      </c>
      <c r="AJ85" s="12">
        <v>5.5317642125307231E-4</v>
      </c>
      <c r="AK85" s="12">
        <v>7.151750975740636E-4</v>
      </c>
      <c r="AL85" s="12">
        <v>1.2000235563647517E-3</v>
      </c>
      <c r="AM85" s="12">
        <v>1.2343434125973716E-3</v>
      </c>
      <c r="AN85" s="12">
        <v>5.9062004333251231E-4</v>
      </c>
      <c r="AO85" s="12">
        <v>1.0370519615889129E-3</v>
      </c>
      <c r="AP85" s="12">
        <v>1.4569657703371334E-3</v>
      </c>
      <c r="AQ85" s="12">
        <v>1.4556958611481275E-3</v>
      </c>
      <c r="AR85" s="12">
        <v>1.702090736842322E-3</v>
      </c>
      <c r="AS85" s="12">
        <v>1.3472546244542416E-3</v>
      </c>
      <c r="AT85" s="12">
        <v>1.9247873523774396E-3</v>
      </c>
      <c r="AU85" s="12">
        <v>1.1107589175897283E-3</v>
      </c>
      <c r="AV85" s="12">
        <v>1.2003683334425906E-3</v>
      </c>
      <c r="AW85" s="12">
        <v>1.3052251703720749E-3</v>
      </c>
      <c r="AX85" s="12">
        <v>1.4206723190811588E-3</v>
      </c>
      <c r="AY85" s="12">
        <v>1.2480123345830097E-3</v>
      </c>
      <c r="AZ85" s="12">
        <v>1.3154238676864913E-3</v>
      </c>
      <c r="BA85" s="12">
        <v>1.5028007286206969E-3</v>
      </c>
      <c r="BB85" s="12">
        <v>1.0416697863804641E-3</v>
      </c>
      <c r="BC85" s="12">
        <v>0</v>
      </c>
      <c r="BD85" s="12">
        <v>9.3720803248250164E-4</v>
      </c>
      <c r="BE85" s="12">
        <v>1.1150724731336891E-3</v>
      </c>
      <c r="BF85" s="12">
        <v>1.2262681299400201E-3</v>
      </c>
      <c r="BG85" s="12">
        <v>9.573482034236628E-4</v>
      </c>
      <c r="BH85" s="12">
        <v>2.4172021696305403E-3</v>
      </c>
      <c r="BI85" s="12">
        <v>2.0328036188847699E-3</v>
      </c>
      <c r="BJ85" s="12">
        <v>5.604680981426146E-3</v>
      </c>
      <c r="BK85" s="12">
        <v>5.6091749576770416E-3</v>
      </c>
      <c r="BL85" s="12">
        <v>5.272426058717891E-3</v>
      </c>
      <c r="BM85" s="12">
        <v>5.6719277465536655E-3</v>
      </c>
      <c r="BN85" s="12">
        <v>1.175297505541549E-3</v>
      </c>
      <c r="BO85" s="12">
        <v>1.923231884912128E-3</v>
      </c>
      <c r="BP85" s="12">
        <v>2.492080292680689E-3</v>
      </c>
      <c r="BQ85" s="12">
        <v>5.8386121116480562E-3</v>
      </c>
      <c r="BR85" s="12">
        <v>1.1451171217436358E-2</v>
      </c>
      <c r="BS85" s="12">
        <v>1.2199148621113709E-2</v>
      </c>
      <c r="BT85" s="12">
        <v>4.6992922795040118E-3</v>
      </c>
      <c r="BU85" s="12">
        <v>4.0376702657933129E-3</v>
      </c>
      <c r="BV85" s="12">
        <v>7.7911063348809679E-4</v>
      </c>
      <c r="BW85" s="12">
        <v>5.4046903027491575E-3</v>
      </c>
      <c r="BX85" s="12">
        <v>2.8750727459122419E-3</v>
      </c>
      <c r="BY85" s="12">
        <v>2.3625700272817442E-3</v>
      </c>
      <c r="BZ85" s="12">
        <v>8.4453786615477245E-3</v>
      </c>
      <c r="CA85" s="12">
        <v>4.0336377533586425E-3</v>
      </c>
      <c r="CB85" s="12">
        <v>6.0727433967725951E-3</v>
      </c>
      <c r="CC85" s="12">
        <v>2.6674483297477467E-3</v>
      </c>
      <c r="CD85" s="12">
        <v>2.5823470112329807E-3</v>
      </c>
      <c r="CE85" s="12">
        <v>2.9848326400024748E-3</v>
      </c>
      <c r="CF85" s="12">
        <v>1.2106570773027381</v>
      </c>
      <c r="CG85" s="12">
        <v>3.2873974675102911E-2</v>
      </c>
      <c r="CH85" s="12">
        <v>1.4288328569013178E-2</v>
      </c>
      <c r="CI85" s="12">
        <v>3.0852653656329887E-2</v>
      </c>
      <c r="CJ85" s="12">
        <v>1.122602742593498E-2</v>
      </c>
      <c r="CK85" s="12">
        <v>6.8097616606274279E-3</v>
      </c>
      <c r="CL85" s="12">
        <v>1.3679465064134492E-3</v>
      </c>
      <c r="CM85" s="12">
        <v>1.0791419373525304E-2</v>
      </c>
      <c r="CN85" s="12">
        <v>2.7266563049386057E-3</v>
      </c>
      <c r="CO85" s="12">
        <v>7.3334514738576185E-3</v>
      </c>
      <c r="CP85" s="12">
        <v>8.5572302544779794E-3</v>
      </c>
      <c r="CQ85" s="12">
        <v>3.0950470264582519E-3</v>
      </c>
      <c r="CR85" s="12">
        <v>1.2475533472289283E-2</v>
      </c>
      <c r="CS85" s="12">
        <v>4.6724280224324562E-3</v>
      </c>
      <c r="CT85" s="12">
        <v>1.1888373126412438E-2</v>
      </c>
      <c r="CU85" s="12">
        <v>3.3880211046515155E-3</v>
      </c>
      <c r="CV85" s="12">
        <v>4.229676666702438E-3</v>
      </c>
      <c r="CW85" s="12">
        <v>7.3592947947339849E-3</v>
      </c>
      <c r="CX85" s="12">
        <v>6.7734797527503436E-3</v>
      </c>
      <c r="CY85" s="12">
        <v>8.6239666729676558E-3</v>
      </c>
      <c r="CZ85" s="12">
        <v>2.8561695475497742E-3</v>
      </c>
      <c r="DA85" s="12">
        <v>6.1329525950345916E-3</v>
      </c>
      <c r="DB85" s="12">
        <v>5.123284137567006E-3</v>
      </c>
      <c r="DC85" s="12">
        <v>1.8050848138543496E-3</v>
      </c>
      <c r="DD85" s="12">
        <v>1.4078630064792881E-2</v>
      </c>
      <c r="DE85" s="23">
        <v>1.6299197024173657</v>
      </c>
      <c r="DF85" s="20">
        <v>1.29698123446026</v>
      </c>
      <c r="DG85" s="1"/>
      <c r="DH85" s="1"/>
      <c r="DI85" s="1"/>
      <c r="DJ85" s="1"/>
      <c r="DK85" s="1"/>
      <c r="DL85" s="1"/>
      <c r="DM85" s="1"/>
      <c r="DN85" s="1"/>
    </row>
    <row r="86" spans="1:118" x14ac:dyDescent="0.15">
      <c r="A86" s="8" t="s">
        <v>134</v>
      </c>
      <c r="B86" s="9" t="s">
        <v>140</v>
      </c>
      <c r="C86" s="17">
        <v>9.9938553012359312E-5</v>
      </c>
      <c r="D86" s="12">
        <v>4.0803381363741776E-5</v>
      </c>
      <c r="E86" s="12">
        <v>5.8036722874661224E-5</v>
      </c>
      <c r="F86" s="12">
        <v>8.5761176716947032E-5</v>
      </c>
      <c r="G86" s="12">
        <v>9.4105276288591677E-5</v>
      </c>
      <c r="H86" s="12">
        <v>0</v>
      </c>
      <c r="I86" s="12">
        <v>1.7581029867528696E-4</v>
      </c>
      <c r="J86" s="12">
        <v>1.6779619674648114E-4</v>
      </c>
      <c r="K86" s="12">
        <v>9.9260511057703616E-4</v>
      </c>
      <c r="L86" s="12">
        <v>6.5359827709417305E-5</v>
      </c>
      <c r="M86" s="12">
        <v>6.996264517157951E-5</v>
      </c>
      <c r="N86" s="12">
        <v>1.4940431968715675E-4</v>
      </c>
      <c r="O86" s="12">
        <v>1.0665672025400167E-4</v>
      </c>
      <c r="P86" s="12">
        <v>1.9708108018528297E-4</v>
      </c>
      <c r="Q86" s="12">
        <v>1.2545785894373649E-4</v>
      </c>
      <c r="R86" s="12">
        <v>9.2609463583365347E-5</v>
      </c>
      <c r="S86" s="12">
        <v>9.5417925486306797E-5</v>
      </c>
      <c r="T86" s="12">
        <v>1.2059428850326305E-4</v>
      </c>
      <c r="U86" s="12">
        <v>1.0335429224687728E-4</v>
      </c>
      <c r="V86" s="12">
        <v>0</v>
      </c>
      <c r="W86" s="12">
        <v>6.0394413214856339E-5</v>
      </c>
      <c r="X86" s="12">
        <v>5.6208147056194066E-5</v>
      </c>
      <c r="Y86" s="12">
        <v>1.8560703340715597E-3</v>
      </c>
      <c r="Z86" s="12">
        <v>7.2619199808483586E-4</v>
      </c>
      <c r="AA86" s="12">
        <v>7.6778169507735379E-6</v>
      </c>
      <c r="AB86" s="12">
        <v>7.3650159328296665E-5</v>
      </c>
      <c r="AC86" s="12">
        <v>1.8609060655295866E-4</v>
      </c>
      <c r="AD86" s="12">
        <v>2.1124759976444548E-4</v>
      </c>
      <c r="AE86" s="12">
        <v>1.3728648950408497E-4</v>
      </c>
      <c r="AF86" s="12">
        <v>1.0461065142642032E-4</v>
      </c>
      <c r="AG86" s="12">
        <v>8.9331849418288476E-5</v>
      </c>
      <c r="AH86" s="12">
        <v>2.1337483401994055E-4</v>
      </c>
      <c r="AI86" s="12">
        <v>1.2703536681564438E-4</v>
      </c>
      <c r="AJ86" s="12">
        <v>4.9772824277027443E-5</v>
      </c>
      <c r="AK86" s="12">
        <v>5.8151956460157636E-5</v>
      </c>
      <c r="AL86" s="12">
        <v>7.5572886826724144E-5</v>
      </c>
      <c r="AM86" s="12">
        <v>6.9476729671137582E-5</v>
      </c>
      <c r="AN86" s="12">
        <v>5.3433457596648543E-5</v>
      </c>
      <c r="AO86" s="12">
        <v>5.6553116538138554E-5</v>
      </c>
      <c r="AP86" s="12">
        <v>1.0121764794380118E-4</v>
      </c>
      <c r="AQ86" s="12">
        <v>9.6981329585881521E-5</v>
      </c>
      <c r="AR86" s="12">
        <v>1.4414338102424601E-4</v>
      </c>
      <c r="AS86" s="12">
        <v>8.9246529454632242E-5</v>
      </c>
      <c r="AT86" s="12">
        <v>1.7217681670555744E-4</v>
      </c>
      <c r="AU86" s="12">
        <v>1.5836879347423018E-4</v>
      </c>
      <c r="AV86" s="12">
        <v>8.7532626748101458E-5</v>
      </c>
      <c r="AW86" s="12">
        <v>1.1063199795511681E-4</v>
      </c>
      <c r="AX86" s="12">
        <v>2.2155721179505702E-4</v>
      </c>
      <c r="AY86" s="12">
        <v>1.1646368510819072E-4</v>
      </c>
      <c r="AZ86" s="12">
        <v>9.3324372340451118E-5</v>
      </c>
      <c r="BA86" s="12">
        <v>1.4644906612032186E-4</v>
      </c>
      <c r="BB86" s="12">
        <v>1.8146193413338404E-4</v>
      </c>
      <c r="BC86" s="12">
        <v>0</v>
      </c>
      <c r="BD86" s="12">
        <v>2.0924707386004416E-4</v>
      </c>
      <c r="BE86" s="12">
        <v>1.3232910079930631E-4</v>
      </c>
      <c r="BF86" s="12">
        <v>7.5239449486793261E-5</v>
      </c>
      <c r="BG86" s="12">
        <v>7.3921177050790274E-5</v>
      </c>
      <c r="BH86" s="12">
        <v>2.742688636821451E-4</v>
      </c>
      <c r="BI86" s="12">
        <v>1.6041147116003192E-4</v>
      </c>
      <c r="BJ86" s="12">
        <v>1.5421735820228457E-4</v>
      </c>
      <c r="BK86" s="12">
        <v>1.0735567285965686E-4</v>
      </c>
      <c r="BL86" s="12">
        <v>1.4297975398647859E-4</v>
      </c>
      <c r="BM86" s="12">
        <v>1.7577343539522917E-4</v>
      </c>
      <c r="BN86" s="12">
        <v>1.3091255954310839E-4</v>
      </c>
      <c r="BO86" s="12">
        <v>3.7491909517093876E-4</v>
      </c>
      <c r="BP86" s="12">
        <v>2.7364364458103141E-4</v>
      </c>
      <c r="BQ86" s="12">
        <v>2.4723375283443333E-4</v>
      </c>
      <c r="BR86" s="12">
        <v>4.2952163090299183E-4</v>
      </c>
      <c r="BS86" s="12">
        <v>1.0208898899289485E-3</v>
      </c>
      <c r="BT86" s="12">
        <v>6.0939854684332814E-4</v>
      </c>
      <c r="BU86" s="12">
        <v>5.6516704352807057E-4</v>
      </c>
      <c r="BV86" s="12">
        <v>6.2899108728318905E-5</v>
      </c>
      <c r="BW86" s="12">
        <v>4.1206576504716931E-4</v>
      </c>
      <c r="BX86" s="12">
        <v>1.4519477261684503E-4</v>
      </c>
      <c r="BY86" s="12">
        <v>2.7779236209531018E-4</v>
      </c>
      <c r="BZ86" s="12">
        <v>2.2816315477135267E-4</v>
      </c>
      <c r="CA86" s="12">
        <v>4.5133800792949931E-4</v>
      </c>
      <c r="CB86" s="12">
        <v>1.8565973480212439E-4</v>
      </c>
      <c r="CC86" s="12">
        <v>1.5573482245498805E-4</v>
      </c>
      <c r="CD86" s="12">
        <v>4.8841777493987973E-4</v>
      </c>
      <c r="CE86" s="12">
        <v>1.1577039532468943E-4</v>
      </c>
      <c r="CF86" s="12">
        <v>7.1937394426297872E-4</v>
      </c>
      <c r="CG86" s="12">
        <v>1.0284386328870896</v>
      </c>
      <c r="CH86" s="12">
        <v>4.1993118820113855E-4</v>
      </c>
      <c r="CI86" s="12">
        <v>8.5888604668905096E-4</v>
      </c>
      <c r="CJ86" s="12">
        <v>8.7940493522934478E-4</v>
      </c>
      <c r="CK86" s="12">
        <v>1.0235416721507548E-4</v>
      </c>
      <c r="CL86" s="12">
        <v>2.4763704517102218E-4</v>
      </c>
      <c r="CM86" s="12">
        <v>1.7187711665665232E-4</v>
      </c>
      <c r="CN86" s="12">
        <v>1.6562539683242551E-4</v>
      </c>
      <c r="CO86" s="12">
        <v>2.346662533426736E-4</v>
      </c>
      <c r="CP86" s="12">
        <v>1.9533290186598461E-4</v>
      </c>
      <c r="CQ86" s="12">
        <v>2.3350093071822388E-4</v>
      </c>
      <c r="CR86" s="12">
        <v>4.6751395567533788E-4</v>
      </c>
      <c r="CS86" s="12">
        <v>1.1829576592356492E-3</v>
      </c>
      <c r="CT86" s="12">
        <v>0.19413827367270667</v>
      </c>
      <c r="CU86" s="12">
        <v>1.446814531632191E-4</v>
      </c>
      <c r="CV86" s="12">
        <v>4.2150994069830141E-4</v>
      </c>
      <c r="CW86" s="12">
        <v>2.8978269141227758E-3</v>
      </c>
      <c r="CX86" s="12">
        <v>2.3250095245155285E-3</v>
      </c>
      <c r="CY86" s="12">
        <v>3.5867185034186796E-3</v>
      </c>
      <c r="CZ86" s="12">
        <v>1.3145883560331843E-3</v>
      </c>
      <c r="DA86" s="12">
        <v>2.6337536920658354E-4</v>
      </c>
      <c r="DB86" s="12">
        <v>3.6780032583029612E-4</v>
      </c>
      <c r="DC86" s="12">
        <v>7.8790412831557699E-5</v>
      </c>
      <c r="DD86" s="12">
        <v>3.9297958162872043E-3</v>
      </c>
      <c r="DE86" s="23">
        <v>1.2602389719035183</v>
      </c>
      <c r="DF86" s="20">
        <v>1.0028140006346238</v>
      </c>
      <c r="DG86" s="1"/>
      <c r="DH86" s="1"/>
      <c r="DI86" s="1"/>
      <c r="DJ86" s="1"/>
      <c r="DK86" s="1"/>
      <c r="DL86" s="1"/>
      <c r="DM86" s="1"/>
      <c r="DN86" s="1"/>
    </row>
    <row r="87" spans="1:118" x14ac:dyDescent="0.15">
      <c r="A87" s="8" t="s">
        <v>136</v>
      </c>
      <c r="B87" s="9" t="s">
        <v>176</v>
      </c>
      <c r="C87" s="17">
        <v>5.1770673052940275E-4</v>
      </c>
      <c r="D87" s="12">
        <v>4.8181286016949816E-4</v>
      </c>
      <c r="E87" s="12">
        <v>1.0528092543375383E-3</v>
      </c>
      <c r="F87" s="12">
        <v>1.7119398246416291E-4</v>
      </c>
      <c r="G87" s="12">
        <v>2.7835023306123287E-4</v>
      </c>
      <c r="H87" s="12">
        <v>0</v>
      </c>
      <c r="I87" s="12">
        <v>6.2885106398408912E-4</v>
      </c>
      <c r="J87" s="12">
        <v>4.7930409165358913E-4</v>
      </c>
      <c r="K87" s="12">
        <v>5.9080937932500378E-4</v>
      </c>
      <c r="L87" s="12">
        <v>3.2270579067139284E-4</v>
      </c>
      <c r="M87" s="12">
        <v>3.2838102708568871E-4</v>
      </c>
      <c r="N87" s="12">
        <v>3.0796864698805297E-4</v>
      </c>
      <c r="O87" s="12">
        <v>3.9918999163080014E-4</v>
      </c>
      <c r="P87" s="12">
        <v>3.7489784822247496E-4</v>
      </c>
      <c r="Q87" s="12">
        <v>7.6977647035586017E-4</v>
      </c>
      <c r="R87" s="12">
        <v>4.0398570751826131E-4</v>
      </c>
      <c r="S87" s="12">
        <v>3.8802809273745639E-4</v>
      </c>
      <c r="T87" s="12">
        <v>7.1177521392577867E-4</v>
      </c>
      <c r="U87" s="12">
        <v>5.6810179974142575E-4</v>
      </c>
      <c r="V87" s="12">
        <v>0</v>
      </c>
      <c r="W87" s="12">
        <v>1.0072458825793995E-3</v>
      </c>
      <c r="X87" s="12">
        <v>3.5282443619697384E-4</v>
      </c>
      <c r="Y87" s="12">
        <v>1.484566979552608E-3</v>
      </c>
      <c r="Z87" s="12">
        <v>6.3731527853057302E-4</v>
      </c>
      <c r="AA87" s="12">
        <v>4.1114433172951291E-5</v>
      </c>
      <c r="AB87" s="12">
        <v>2.3451409843061455E-4</v>
      </c>
      <c r="AC87" s="12">
        <v>4.0776957600551731E-4</v>
      </c>
      <c r="AD87" s="12">
        <v>2.8093776568194578E-4</v>
      </c>
      <c r="AE87" s="12">
        <v>1.6917565866749786E-3</v>
      </c>
      <c r="AF87" s="12">
        <v>5.1389758232568597E-4</v>
      </c>
      <c r="AG87" s="12">
        <v>5.3096325570632544E-4</v>
      </c>
      <c r="AH87" s="12">
        <v>9.1080410696974781E-4</v>
      </c>
      <c r="AI87" s="12">
        <v>7.1761543144508171E-4</v>
      </c>
      <c r="AJ87" s="12">
        <v>5.0006763142834178E-4</v>
      </c>
      <c r="AK87" s="12">
        <v>3.6123939623724306E-4</v>
      </c>
      <c r="AL87" s="12">
        <v>5.365032841676533E-4</v>
      </c>
      <c r="AM87" s="12">
        <v>5.1865417968466267E-4</v>
      </c>
      <c r="AN87" s="12">
        <v>2.2275682123921821E-4</v>
      </c>
      <c r="AO87" s="12">
        <v>2.8457374289638648E-4</v>
      </c>
      <c r="AP87" s="12">
        <v>1.4439345206527061E-3</v>
      </c>
      <c r="AQ87" s="12">
        <v>5.2351628643557569E-4</v>
      </c>
      <c r="AR87" s="12">
        <v>6.3970897040617329E-4</v>
      </c>
      <c r="AS87" s="12">
        <v>6.7043635842944753E-4</v>
      </c>
      <c r="AT87" s="12">
        <v>5.7073572062153809E-4</v>
      </c>
      <c r="AU87" s="12">
        <v>5.9132130558681812E-4</v>
      </c>
      <c r="AV87" s="12">
        <v>5.9915712298668096E-4</v>
      </c>
      <c r="AW87" s="12">
        <v>9.8472281423322441E-4</v>
      </c>
      <c r="AX87" s="12">
        <v>1.8490701045846758E-4</v>
      </c>
      <c r="AY87" s="12">
        <v>1.7345458748404632E-3</v>
      </c>
      <c r="AZ87" s="12">
        <v>5.4200830649724888E-4</v>
      </c>
      <c r="BA87" s="12">
        <v>6.5642355294763847E-4</v>
      </c>
      <c r="BB87" s="12">
        <v>4.2620973975576451E-3</v>
      </c>
      <c r="BC87" s="12">
        <v>0</v>
      </c>
      <c r="BD87" s="12">
        <v>2.2795799509452394E-4</v>
      </c>
      <c r="BE87" s="12">
        <v>3.0330381859650172E-4</v>
      </c>
      <c r="BF87" s="12">
        <v>4.658843866895581E-4</v>
      </c>
      <c r="BG87" s="12">
        <v>3.5916160994602201E-4</v>
      </c>
      <c r="BH87" s="12">
        <v>6.6691454765571332E-4</v>
      </c>
      <c r="BI87" s="12">
        <v>4.0510359533736255E-4</v>
      </c>
      <c r="BJ87" s="12">
        <v>4.9257008322963641E-4</v>
      </c>
      <c r="BK87" s="12">
        <v>4.78578580584931E-4</v>
      </c>
      <c r="BL87" s="12">
        <v>5.5689736854766503E-4</v>
      </c>
      <c r="BM87" s="12">
        <v>6.3553705121143953E-4</v>
      </c>
      <c r="BN87" s="12">
        <v>1.4920407452922086E-3</v>
      </c>
      <c r="BO87" s="12">
        <v>1.5869991293971247E-3</v>
      </c>
      <c r="BP87" s="12">
        <v>3.7716218780045789E-3</v>
      </c>
      <c r="BQ87" s="12">
        <v>6.340596989894146E-4</v>
      </c>
      <c r="BR87" s="12">
        <v>1.8800389214548435E-3</v>
      </c>
      <c r="BS87" s="12">
        <v>4.5343751082536849E-3</v>
      </c>
      <c r="BT87" s="12">
        <v>8.0633056953633342E-4</v>
      </c>
      <c r="BU87" s="12">
        <v>7.5046054335892024E-4</v>
      </c>
      <c r="BV87" s="12">
        <v>2.4784985032556085E-4</v>
      </c>
      <c r="BW87" s="12">
        <v>4.6246629713385135E-4</v>
      </c>
      <c r="BX87" s="12">
        <v>4.9354463952749905E-4</v>
      </c>
      <c r="BY87" s="12">
        <v>8.1544439439201158E-4</v>
      </c>
      <c r="BZ87" s="12">
        <v>7.6669127456064831E-4</v>
      </c>
      <c r="CA87" s="12">
        <v>1.2421795868671681E-3</v>
      </c>
      <c r="CB87" s="12">
        <v>6.7880367983441789E-4</v>
      </c>
      <c r="CC87" s="12">
        <v>1.3791788162083821E-3</v>
      </c>
      <c r="CD87" s="12">
        <v>2.4340834458684026E-3</v>
      </c>
      <c r="CE87" s="12">
        <v>3.3062705984692901E-4</v>
      </c>
      <c r="CF87" s="12">
        <v>3.2791661464740898E-3</v>
      </c>
      <c r="CG87" s="12">
        <v>1.115813731727266E-3</v>
      </c>
      <c r="CH87" s="12">
        <v>1.0032259053858659</v>
      </c>
      <c r="CI87" s="12">
        <v>6.1706652115266847E-3</v>
      </c>
      <c r="CJ87" s="12">
        <v>3.1652314524090244E-3</v>
      </c>
      <c r="CK87" s="12">
        <v>1.6531145869108201E-3</v>
      </c>
      <c r="CL87" s="12">
        <v>6.3490338804452276E-4</v>
      </c>
      <c r="CM87" s="12">
        <v>3.104857549468769E-3</v>
      </c>
      <c r="CN87" s="12">
        <v>8.2272178054144691E-4</v>
      </c>
      <c r="CO87" s="12">
        <v>1.55951915881205E-3</v>
      </c>
      <c r="CP87" s="12">
        <v>9.3535817993616705E-4</v>
      </c>
      <c r="CQ87" s="12">
        <v>3.0426944944582661E-4</v>
      </c>
      <c r="CR87" s="12">
        <v>3.7345336358173458E-3</v>
      </c>
      <c r="CS87" s="12">
        <v>1.9504598746984648E-3</v>
      </c>
      <c r="CT87" s="12">
        <v>1.0053971921758131E-3</v>
      </c>
      <c r="CU87" s="12">
        <v>3.4762770881851114E-4</v>
      </c>
      <c r="CV87" s="12">
        <v>1.7244214394976037E-3</v>
      </c>
      <c r="CW87" s="12">
        <v>2.0355113357354042E-3</v>
      </c>
      <c r="CX87" s="12">
        <v>4.1922562314170351E-4</v>
      </c>
      <c r="CY87" s="12">
        <v>3.1190812128820556E-4</v>
      </c>
      <c r="CZ87" s="12">
        <v>1.6451657534046454E-3</v>
      </c>
      <c r="DA87" s="12">
        <v>2.7170000504245158E-4</v>
      </c>
      <c r="DB87" s="12">
        <v>9.0518485522895771E-4</v>
      </c>
      <c r="DC87" s="12">
        <v>3.3716238646585092E-4</v>
      </c>
      <c r="DD87" s="12">
        <v>7.4157871789261429E-4</v>
      </c>
      <c r="DE87" s="23">
        <v>1.1037143912410967</v>
      </c>
      <c r="DF87" s="20">
        <v>0.87826219384939708</v>
      </c>
      <c r="DG87" s="1"/>
      <c r="DH87" s="1"/>
      <c r="DI87" s="1"/>
      <c r="DJ87" s="1"/>
      <c r="DK87" s="1"/>
      <c r="DL87" s="1"/>
      <c r="DM87" s="1"/>
      <c r="DN87" s="1"/>
    </row>
    <row r="88" spans="1:118" x14ac:dyDescent="0.15">
      <c r="A88" s="8" t="s">
        <v>137</v>
      </c>
      <c r="B88" s="9" t="s">
        <v>177</v>
      </c>
      <c r="C88" s="17">
        <v>5.9042200792589642E-5</v>
      </c>
      <c r="D88" s="12">
        <v>4.0804353629634863E-5</v>
      </c>
      <c r="E88" s="12">
        <v>5.9897792357894289E-5</v>
      </c>
      <c r="F88" s="12">
        <v>3.6676343013446767E-5</v>
      </c>
      <c r="G88" s="12">
        <v>5.399219435664156E-5</v>
      </c>
      <c r="H88" s="12">
        <v>0</v>
      </c>
      <c r="I88" s="12">
        <v>8.570319208393417E-5</v>
      </c>
      <c r="J88" s="12">
        <v>1.0697000830959848E-4</v>
      </c>
      <c r="K88" s="12">
        <v>1.0329230521324396E-4</v>
      </c>
      <c r="L88" s="12">
        <v>4.9806773216568468E-5</v>
      </c>
      <c r="M88" s="12">
        <v>5.4791608685053232E-5</v>
      </c>
      <c r="N88" s="12">
        <v>6.1220498890667737E-5</v>
      </c>
      <c r="O88" s="12">
        <v>7.7498448239445543E-5</v>
      </c>
      <c r="P88" s="12">
        <v>8.960375489143982E-5</v>
      </c>
      <c r="Q88" s="12">
        <v>1.1238470017890737E-4</v>
      </c>
      <c r="R88" s="12">
        <v>7.3725433690060199E-5</v>
      </c>
      <c r="S88" s="12">
        <v>6.7981294608886032E-5</v>
      </c>
      <c r="T88" s="12">
        <v>5.7325098072619562E-5</v>
      </c>
      <c r="U88" s="12">
        <v>5.7632397777216642E-5</v>
      </c>
      <c r="V88" s="12">
        <v>0</v>
      </c>
      <c r="W88" s="12">
        <v>8.373859372707715E-5</v>
      </c>
      <c r="X88" s="12">
        <v>8.0785695641834074E-5</v>
      </c>
      <c r="Y88" s="12">
        <v>3.7958144049408401E-4</v>
      </c>
      <c r="Z88" s="12">
        <v>1.5685399241964067E-4</v>
      </c>
      <c r="AA88" s="12">
        <v>5.9786696869116094E-6</v>
      </c>
      <c r="AB88" s="12">
        <v>5.0718311059417446E-5</v>
      </c>
      <c r="AC88" s="12">
        <v>8.0173012151209624E-5</v>
      </c>
      <c r="AD88" s="12">
        <v>8.3240139923269744E-5</v>
      </c>
      <c r="AE88" s="12">
        <v>7.1638313501769989E-5</v>
      </c>
      <c r="AF88" s="12">
        <v>7.8149944787699125E-5</v>
      </c>
      <c r="AG88" s="12">
        <v>7.3371239105426172E-5</v>
      </c>
      <c r="AH88" s="12">
        <v>1.8795199459732884E-4</v>
      </c>
      <c r="AI88" s="12">
        <v>8.7571896557160143E-5</v>
      </c>
      <c r="AJ88" s="12">
        <v>2.7060707773197122E-5</v>
      </c>
      <c r="AK88" s="12">
        <v>2.8966567514922501E-5</v>
      </c>
      <c r="AL88" s="12">
        <v>5.0413009842342334E-5</v>
      </c>
      <c r="AM88" s="12">
        <v>4.6592021240247744E-5</v>
      </c>
      <c r="AN88" s="12">
        <v>2.0322600526752281E-5</v>
      </c>
      <c r="AO88" s="12">
        <v>3.2176575626620112E-5</v>
      </c>
      <c r="AP88" s="12">
        <v>5.0422804061248904E-5</v>
      </c>
      <c r="AQ88" s="12">
        <v>5.0223431873775779E-5</v>
      </c>
      <c r="AR88" s="12">
        <v>1.1501800970590879E-4</v>
      </c>
      <c r="AS88" s="12">
        <v>5.6956008422424875E-5</v>
      </c>
      <c r="AT88" s="12">
        <v>6.3518762562077445E-5</v>
      </c>
      <c r="AU88" s="12">
        <v>6.5330639977386569E-5</v>
      </c>
      <c r="AV88" s="12">
        <v>5.8119282214287249E-5</v>
      </c>
      <c r="AW88" s="12">
        <v>5.3080955361228834E-5</v>
      </c>
      <c r="AX88" s="12">
        <v>6.3532186669802853E-5</v>
      </c>
      <c r="AY88" s="12">
        <v>5.6343928752992162E-5</v>
      </c>
      <c r="AZ88" s="12">
        <v>5.1698585502540161E-5</v>
      </c>
      <c r="BA88" s="12">
        <v>6.645541363444458E-5</v>
      </c>
      <c r="BB88" s="12">
        <v>6.1422898840095584E-5</v>
      </c>
      <c r="BC88" s="12">
        <v>0</v>
      </c>
      <c r="BD88" s="12">
        <v>6.6541223429694395E-5</v>
      </c>
      <c r="BE88" s="12">
        <v>5.0244106292783672E-5</v>
      </c>
      <c r="BF88" s="12">
        <v>2.4048240602598091E-4</v>
      </c>
      <c r="BG88" s="12">
        <v>4.0326100869880902E-5</v>
      </c>
      <c r="BH88" s="12">
        <v>1.1648116881008878E-4</v>
      </c>
      <c r="BI88" s="12">
        <v>7.1910102918736136E-5</v>
      </c>
      <c r="BJ88" s="12">
        <v>9.3393191306709059E-5</v>
      </c>
      <c r="BK88" s="12">
        <v>8.0545622508402392E-5</v>
      </c>
      <c r="BL88" s="12">
        <v>1.0253655102706676E-4</v>
      </c>
      <c r="BM88" s="12">
        <v>8.7648877559944998E-5</v>
      </c>
      <c r="BN88" s="12">
        <v>4.5160881265427536E-5</v>
      </c>
      <c r="BO88" s="12">
        <v>6.2008737520443852E-5</v>
      </c>
      <c r="BP88" s="12">
        <v>1.0303459399760035E-4</v>
      </c>
      <c r="BQ88" s="12">
        <v>8.2341747994274284E-5</v>
      </c>
      <c r="BR88" s="12">
        <v>8.3984231645723166E-4</v>
      </c>
      <c r="BS88" s="12">
        <v>3.2136175649650112E-4</v>
      </c>
      <c r="BT88" s="12">
        <v>9.1500446478003414E-5</v>
      </c>
      <c r="BU88" s="12">
        <v>1.174678929931054E-4</v>
      </c>
      <c r="BV88" s="12">
        <v>1.9610179874590812E-5</v>
      </c>
      <c r="BW88" s="12">
        <v>1.2679774496753083E-4</v>
      </c>
      <c r="BX88" s="12">
        <v>9.0032965691118415E-5</v>
      </c>
      <c r="BY88" s="12">
        <v>1.3780376126138616E-4</v>
      </c>
      <c r="BZ88" s="12">
        <v>8.2513987728440096E-5</v>
      </c>
      <c r="CA88" s="12">
        <v>8.4598455632162878E-5</v>
      </c>
      <c r="CB88" s="12">
        <v>1.9922464596778874E-4</v>
      </c>
      <c r="CC88" s="12">
        <v>1.1373882054874428E-4</v>
      </c>
      <c r="CD88" s="12">
        <v>1.2215660619507767E-4</v>
      </c>
      <c r="CE88" s="12">
        <v>1.335271096986578E-4</v>
      </c>
      <c r="CF88" s="12">
        <v>1.8898990310233185E-3</v>
      </c>
      <c r="CG88" s="12">
        <v>8.478469932662174E-4</v>
      </c>
      <c r="CH88" s="12">
        <v>1.2047481505461099E-3</v>
      </c>
      <c r="CI88" s="12">
        <v>1.0068855156048857</v>
      </c>
      <c r="CJ88" s="12">
        <v>5.658331313114789E-4</v>
      </c>
      <c r="CK88" s="12">
        <v>2.096185675473203E-4</v>
      </c>
      <c r="CL88" s="12">
        <v>6.2077852346745222E-5</v>
      </c>
      <c r="CM88" s="12">
        <v>1.5078638605006459E-4</v>
      </c>
      <c r="CN88" s="12">
        <v>6.3621278776059033E-5</v>
      </c>
      <c r="CO88" s="12">
        <v>1.4871016744337631E-4</v>
      </c>
      <c r="CP88" s="12">
        <v>1.2148637479628763E-4</v>
      </c>
      <c r="CQ88" s="12">
        <v>5.930144935416879E-5</v>
      </c>
      <c r="CR88" s="12">
        <v>1.2782507406578218E-4</v>
      </c>
      <c r="CS88" s="12">
        <v>4.5356357745485269E-4</v>
      </c>
      <c r="CT88" s="12">
        <v>1.2816379739227567E-2</v>
      </c>
      <c r="CU88" s="12">
        <v>1.6574311465631332E-4</v>
      </c>
      <c r="CV88" s="12">
        <v>5.9199573615036918E-4</v>
      </c>
      <c r="CW88" s="12">
        <v>4.6260015139399399E-4</v>
      </c>
      <c r="CX88" s="12">
        <v>5.7399909931271057E-4</v>
      </c>
      <c r="CY88" s="12">
        <v>3.7755763180734753E-4</v>
      </c>
      <c r="CZ88" s="12">
        <v>1.1144665676116955E-4</v>
      </c>
      <c r="DA88" s="12">
        <v>2.5614549142095199E-4</v>
      </c>
      <c r="DB88" s="12">
        <v>1.2358301105615344E-4</v>
      </c>
      <c r="DC88" s="12">
        <v>1.2171857611468156E-4</v>
      </c>
      <c r="DD88" s="12">
        <v>1.2892440231977104E-3</v>
      </c>
      <c r="DE88" s="23">
        <v>1.0370898349032469</v>
      </c>
      <c r="DF88" s="20">
        <v>0.82524682186740672</v>
      </c>
      <c r="DG88" s="1"/>
      <c r="DH88" s="1"/>
      <c r="DI88" s="1"/>
      <c r="DJ88" s="1"/>
      <c r="DK88" s="1"/>
      <c r="DL88" s="1"/>
      <c r="DM88" s="1"/>
      <c r="DN88" s="1"/>
    </row>
    <row r="89" spans="1:118" x14ac:dyDescent="0.15">
      <c r="A89" s="8" t="s">
        <v>139</v>
      </c>
      <c r="B89" s="9" t="s">
        <v>299</v>
      </c>
      <c r="C89" s="17">
        <v>4.4960145882115847E-4</v>
      </c>
      <c r="D89" s="12">
        <v>3.9219096255353134E-4</v>
      </c>
      <c r="E89" s="12">
        <v>1.0714428790325077E-3</v>
      </c>
      <c r="F89" s="12">
        <v>5.7267469121991335E-4</v>
      </c>
      <c r="G89" s="12">
        <v>5.5051010692348497E-4</v>
      </c>
      <c r="H89" s="12">
        <v>0</v>
      </c>
      <c r="I89" s="12">
        <v>9.270816711509772E-4</v>
      </c>
      <c r="J89" s="12">
        <v>5.7152256754765284E-4</v>
      </c>
      <c r="K89" s="12">
        <v>8.3293700549473299E-4</v>
      </c>
      <c r="L89" s="12">
        <v>3.9533712993768561E-4</v>
      </c>
      <c r="M89" s="12">
        <v>5.4401851213125565E-4</v>
      </c>
      <c r="N89" s="12">
        <v>8.2151642675684633E-4</v>
      </c>
      <c r="O89" s="12">
        <v>6.0374112727777337E-4</v>
      </c>
      <c r="P89" s="12">
        <v>6.8811104023982486E-4</v>
      </c>
      <c r="Q89" s="12">
        <v>3.6875387589779563E-4</v>
      </c>
      <c r="R89" s="12">
        <v>5.6443195655799731E-4</v>
      </c>
      <c r="S89" s="12">
        <v>7.6366780928646975E-4</v>
      </c>
      <c r="T89" s="12">
        <v>2.2152716896876282E-3</v>
      </c>
      <c r="U89" s="12">
        <v>5.6491591262787261E-4</v>
      </c>
      <c r="V89" s="12">
        <v>0</v>
      </c>
      <c r="W89" s="12">
        <v>2.7021236336688225E-4</v>
      </c>
      <c r="X89" s="12">
        <v>1.8911824021194512E-4</v>
      </c>
      <c r="Y89" s="12">
        <v>1.9850112668435265E-3</v>
      </c>
      <c r="Z89" s="12">
        <v>8.492929212305907E-4</v>
      </c>
      <c r="AA89" s="12">
        <v>2.4038316824157969E-5</v>
      </c>
      <c r="AB89" s="12">
        <v>5.1451907261824742E-4</v>
      </c>
      <c r="AC89" s="12">
        <v>3.3163868600036197E-4</v>
      </c>
      <c r="AD89" s="12">
        <v>6.0270885811446781E-4</v>
      </c>
      <c r="AE89" s="12">
        <v>8.2010314967857659E-4</v>
      </c>
      <c r="AF89" s="12">
        <v>3.048368801900954E-4</v>
      </c>
      <c r="AG89" s="12">
        <v>3.7483478766624218E-4</v>
      </c>
      <c r="AH89" s="12">
        <v>8.9912990575370514E-4</v>
      </c>
      <c r="AI89" s="12">
        <v>4.6928503488259047E-4</v>
      </c>
      <c r="AJ89" s="12">
        <v>1.0795147037054156E-4</v>
      </c>
      <c r="AK89" s="12">
        <v>1.2511704946285471E-4</v>
      </c>
      <c r="AL89" s="12">
        <v>2.0134919764583459E-4</v>
      </c>
      <c r="AM89" s="12">
        <v>3.5115047909888491E-4</v>
      </c>
      <c r="AN89" s="12">
        <v>1.5523282348537082E-4</v>
      </c>
      <c r="AO89" s="12">
        <v>2.605150563664573E-4</v>
      </c>
      <c r="AP89" s="12">
        <v>3.7405376255797592E-4</v>
      </c>
      <c r="AQ89" s="12">
        <v>3.2268553037842208E-4</v>
      </c>
      <c r="AR89" s="12">
        <v>4.2876235032713895E-4</v>
      </c>
      <c r="AS89" s="12">
        <v>3.2094719969305227E-4</v>
      </c>
      <c r="AT89" s="12">
        <v>5.6591521490006091E-4</v>
      </c>
      <c r="AU89" s="12">
        <v>4.5425402986629365E-4</v>
      </c>
      <c r="AV89" s="12">
        <v>5.5859931744174131E-4</v>
      </c>
      <c r="AW89" s="12">
        <v>4.7637883407619072E-4</v>
      </c>
      <c r="AX89" s="12">
        <v>4.406667260291264E-4</v>
      </c>
      <c r="AY89" s="12">
        <v>6.362863793690401E-4</v>
      </c>
      <c r="AZ89" s="12">
        <v>3.9208764014174338E-4</v>
      </c>
      <c r="BA89" s="12">
        <v>6.1649176100095728E-4</v>
      </c>
      <c r="BB89" s="12">
        <v>1.0400300965006557E-3</v>
      </c>
      <c r="BC89" s="12">
        <v>0</v>
      </c>
      <c r="BD89" s="12">
        <v>1.6280541035505782E-4</v>
      </c>
      <c r="BE89" s="12">
        <v>2.3020806205419309E-4</v>
      </c>
      <c r="BF89" s="12">
        <v>9.5681894674181137E-4</v>
      </c>
      <c r="BG89" s="12">
        <v>2.9853279324258854E-4</v>
      </c>
      <c r="BH89" s="12">
        <v>9.6538657504242279E-4</v>
      </c>
      <c r="BI89" s="12">
        <v>9.605169515458816E-4</v>
      </c>
      <c r="BJ89" s="12">
        <v>8.747489800919842E-4</v>
      </c>
      <c r="BK89" s="12">
        <v>7.4801788675022904E-4</v>
      </c>
      <c r="BL89" s="12">
        <v>8.8267708779553116E-4</v>
      </c>
      <c r="BM89" s="12">
        <v>7.6135398721491137E-4</v>
      </c>
      <c r="BN89" s="12">
        <v>3.1551261173450251E-4</v>
      </c>
      <c r="BO89" s="12">
        <v>4.3868705024926574E-4</v>
      </c>
      <c r="BP89" s="12">
        <v>9.6747475210768057E-4</v>
      </c>
      <c r="BQ89" s="12">
        <v>6.7566506899901743E-4</v>
      </c>
      <c r="BR89" s="12">
        <v>1.2481952012252976E-3</v>
      </c>
      <c r="BS89" s="12">
        <v>1.9088426012232045E-3</v>
      </c>
      <c r="BT89" s="12">
        <v>8.1465550552970031E-4</v>
      </c>
      <c r="BU89" s="12">
        <v>7.2480964267549331E-4</v>
      </c>
      <c r="BV89" s="12">
        <v>1.2211522974383824E-4</v>
      </c>
      <c r="BW89" s="12">
        <v>1.1128925536590657E-3</v>
      </c>
      <c r="BX89" s="12">
        <v>6.3206857910707041E-4</v>
      </c>
      <c r="BY89" s="12">
        <v>4.1900839334359024E-4</v>
      </c>
      <c r="BZ89" s="12">
        <v>5.7701702237413573E-4</v>
      </c>
      <c r="CA89" s="12">
        <v>1.0326779329864163E-3</v>
      </c>
      <c r="CB89" s="12">
        <v>1.5150275079908876E-3</v>
      </c>
      <c r="CC89" s="12">
        <v>1.308063419226853E-3</v>
      </c>
      <c r="CD89" s="12">
        <v>7.3247867254360409E-4</v>
      </c>
      <c r="CE89" s="12">
        <v>1.3637026121782188E-3</v>
      </c>
      <c r="CF89" s="12">
        <v>2.1302084587570642E-3</v>
      </c>
      <c r="CG89" s="12">
        <v>8.504990565007578E-2</v>
      </c>
      <c r="CH89" s="12">
        <v>2.4945021290691261E-3</v>
      </c>
      <c r="CI89" s="12">
        <v>3.2916005513738376E-3</v>
      </c>
      <c r="CJ89" s="12">
        <v>1.0164251509035904</v>
      </c>
      <c r="CK89" s="12">
        <v>2.4944890896950195E-3</v>
      </c>
      <c r="CL89" s="12">
        <v>1.8338073246005448E-3</v>
      </c>
      <c r="CM89" s="12">
        <v>5.2834437836857652E-3</v>
      </c>
      <c r="CN89" s="12">
        <v>1.3177786316960162E-3</v>
      </c>
      <c r="CO89" s="12">
        <v>2.374614541992752E-3</v>
      </c>
      <c r="CP89" s="12">
        <v>4.2226654764195579E-3</v>
      </c>
      <c r="CQ89" s="12">
        <v>8.7615201115588042E-4</v>
      </c>
      <c r="CR89" s="12">
        <v>8.8515200345281771E-3</v>
      </c>
      <c r="CS89" s="12">
        <v>1.131819996868892E-3</v>
      </c>
      <c r="CT89" s="12">
        <v>9.365378041609751E-2</v>
      </c>
      <c r="CU89" s="12">
        <v>4.091528854265792E-4</v>
      </c>
      <c r="CV89" s="12">
        <v>1.8428877436922947E-3</v>
      </c>
      <c r="CW89" s="12">
        <v>2.2791327152072256E-3</v>
      </c>
      <c r="CX89" s="12">
        <v>1.3885482199824004E-3</v>
      </c>
      <c r="CY89" s="12">
        <v>2.6982933033899053E-3</v>
      </c>
      <c r="CZ89" s="12">
        <v>3.9188817406037961E-3</v>
      </c>
      <c r="DA89" s="12">
        <v>1.5163424858219772E-3</v>
      </c>
      <c r="DB89" s="12">
        <v>1.4393193887542344E-3</v>
      </c>
      <c r="DC89" s="12">
        <v>2.7060006994806445E-4</v>
      </c>
      <c r="DD89" s="12">
        <v>8.393251718442344E-4</v>
      </c>
      <c r="DE89" s="23">
        <v>1.2991448149872482</v>
      </c>
      <c r="DF89" s="20">
        <v>1.0337726719824301</v>
      </c>
      <c r="DG89" s="1"/>
      <c r="DH89" s="1"/>
      <c r="DI89" s="1"/>
      <c r="DJ89" s="1"/>
      <c r="DK89" s="1"/>
      <c r="DL89" s="1"/>
      <c r="DM89" s="1"/>
      <c r="DN89" s="1"/>
    </row>
    <row r="90" spans="1:118" x14ac:dyDescent="0.15">
      <c r="A90" s="8" t="s">
        <v>141</v>
      </c>
      <c r="B90" s="9" t="s">
        <v>145</v>
      </c>
      <c r="C90" s="17">
        <v>4.9587927925487201E-4</v>
      </c>
      <c r="D90" s="12">
        <v>6.0159121085264731E-5</v>
      </c>
      <c r="E90" s="12">
        <v>1.0386387521117035E-4</v>
      </c>
      <c r="F90" s="12">
        <v>7.3729968026198654E-5</v>
      </c>
      <c r="G90" s="12">
        <v>4.0342799333728784E-4</v>
      </c>
      <c r="H90" s="12">
        <v>0</v>
      </c>
      <c r="I90" s="12">
        <v>3.4457030631841691E-4</v>
      </c>
      <c r="J90" s="12">
        <v>3.014102589076869E-4</v>
      </c>
      <c r="K90" s="12">
        <v>3.6365359610637018E-4</v>
      </c>
      <c r="L90" s="12">
        <v>1.8632958131366384E-4</v>
      </c>
      <c r="M90" s="12">
        <v>1.3697577901032137E-4</v>
      </c>
      <c r="N90" s="12">
        <v>1.4377369818755132E-4</v>
      </c>
      <c r="O90" s="12">
        <v>4.5729732503083581E-4</v>
      </c>
      <c r="P90" s="12">
        <v>1.5224256537630981E-4</v>
      </c>
      <c r="Q90" s="12">
        <v>1.6157982105121174E-4</v>
      </c>
      <c r="R90" s="12">
        <v>1.1870219038384884E-4</v>
      </c>
      <c r="S90" s="12">
        <v>1.3092365921973532E-4</v>
      </c>
      <c r="T90" s="12">
        <v>5.866304724305361E-5</v>
      </c>
      <c r="U90" s="12">
        <v>1.0310522868317646E-4</v>
      </c>
      <c r="V90" s="12">
        <v>0</v>
      </c>
      <c r="W90" s="12">
        <v>5.8422329526893854E-5</v>
      </c>
      <c r="X90" s="12">
        <v>1.1332916666991788E-4</v>
      </c>
      <c r="Y90" s="12">
        <v>8.2916073036316365E-5</v>
      </c>
      <c r="Z90" s="12">
        <v>1.139301944294468E-4</v>
      </c>
      <c r="AA90" s="12">
        <v>7.0972405150002424E-6</v>
      </c>
      <c r="AB90" s="12">
        <v>9.1199001803812254E-4</v>
      </c>
      <c r="AC90" s="12">
        <v>1.0364418606240835E-4</v>
      </c>
      <c r="AD90" s="12">
        <v>2.7977481481127644E-4</v>
      </c>
      <c r="AE90" s="12">
        <v>2.3320752103945605E-4</v>
      </c>
      <c r="AF90" s="12">
        <v>5.7091836820213394E-4</v>
      </c>
      <c r="AG90" s="12">
        <v>4.7296940261789866E-4</v>
      </c>
      <c r="AH90" s="12">
        <v>1.0794741134212673E-4</v>
      </c>
      <c r="AI90" s="12">
        <v>5.4463124669634788E-4</v>
      </c>
      <c r="AJ90" s="12">
        <v>4.5265629525001119E-4</v>
      </c>
      <c r="AK90" s="12">
        <v>6.7304149001333555E-4</v>
      </c>
      <c r="AL90" s="12">
        <v>6.8063602644262942E-4</v>
      </c>
      <c r="AM90" s="12">
        <v>5.0125917736883868E-4</v>
      </c>
      <c r="AN90" s="12">
        <v>2.0266319728391144E-4</v>
      </c>
      <c r="AO90" s="12">
        <v>2.5208326668253961E-4</v>
      </c>
      <c r="AP90" s="12">
        <v>1.8536434273588192E-4</v>
      </c>
      <c r="AQ90" s="12">
        <v>3.0719531785435277E-4</v>
      </c>
      <c r="AR90" s="12">
        <v>3.7590658696909281E-4</v>
      </c>
      <c r="AS90" s="12">
        <v>2.2443856301342628E-4</v>
      </c>
      <c r="AT90" s="12">
        <v>1.4132237918983181E-4</v>
      </c>
      <c r="AU90" s="12">
        <v>8.549587798265768E-5</v>
      </c>
      <c r="AV90" s="12">
        <v>6.091942680463784E-5</v>
      </c>
      <c r="AW90" s="12">
        <v>1.1977233138191715E-4</v>
      </c>
      <c r="AX90" s="12">
        <v>4.3922753515752924E-5</v>
      </c>
      <c r="AY90" s="12">
        <v>5.63199619729425E-5</v>
      </c>
      <c r="AZ90" s="12">
        <v>1.3646642625786133E-4</v>
      </c>
      <c r="BA90" s="12">
        <v>9.8248130181250273E-5</v>
      </c>
      <c r="BB90" s="12">
        <v>1.0331013044840436E-4</v>
      </c>
      <c r="BC90" s="12">
        <v>0</v>
      </c>
      <c r="BD90" s="12">
        <v>6.2262704030580817E-5</v>
      </c>
      <c r="BE90" s="12">
        <v>5.8512378005357835E-5</v>
      </c>
      <c r="BF90" s="12">
        <v>2.2535800186592291E-4</v>
      </c>
      <c r="BG90" s="12">
        <v>2.4682828883374142E-4</v>
      </c>
      <c r="BH90" s="12">
        <v>1.0777350641133638E-4</v>
      </c>
      <c r="BI90" s="12">
        <v>1.9209337529949673E-4</v>
      </c>
      <c r="BJ90" s="12">
        <v>6.9596462568248356E-4</v>
      </c>
      <c r="BK90" s="12">
        <v>8.5185823450798946E-4</v>
      </c>
      <c r="BL90" s="12">
        <v>6.063968553405287E-4</v>
      </c>
      <c r="BM90" s="12">
        <v>7.3240686307610929E-4</v>
      </c>
      <c r="BN90" s="12">
        <v>2.2859137390818124E-4</v>
      </c>
      <c r="BO90" s="12">
        <v>1.7755552055172713E-4</v>
      </c>
      <c r="BP90" s="12">
        <v>4.3972074977539877E-4</v>
      </c>
      <c r="BQ90" s="12">
        <v>3.9994648520804527E-4</v>
      </c>
      <c r="BR90" s="12">
        <v>2.4617048260511639E-4</v>
      </c>
      <c r="BS90" s="12">
        <v>5.4060456203689682E-4</v>
      </c>
      <c r="BT90" s="12">
        <v>5.339558947715454E-4</v>
      </c>
      <c r="BU90" s="12">
        <v>4.3678895213068725E-4</v>
      </c>
      <c r="BV90" s="12">
        <v>5.3054872549074989E-5</v>
      </c>
      <c r="BW90" s="12">
        <v>3.13648435718755E-4</v>
      </c>
      <c r="BX90" s="12">
        <v>1.0807185517955493E-4</v>
      </c>
      <c r="BY90" s="12">
        <v>1.419545748773126E-4</v>
      </c>
      <c r="BZ90" s="12">
        <v>7.2065231855732235E-4</v>
      </c>
      <c r="CA90" s="12">
        <v>2.1001870209960132E-4</v>
      </c>
      <c r="CB90" s="12">
        <v>3.4342686788837648E-4</v>
      </c>
      <c r="CC90" s="12">
        <v>2.1501236380396609E-4</v>
      </c>
      <c r="CD90" s="12">
        <v>1.7619336817661064E-4</v>
      </c>
      <c r="CE90" s="12">
        <v>7.2037964919657361E-5</v>
      </c>
      <c r="CF90" s="12">
        <v>3.5702198829965116E-4</v>
      </c>
      <c r="CG90" s="12">
        <v>2.7091581480936672E-4</v>
      </c>
      <c r="CH90" s="12">
        <v>9.492720751713124E-5</v>
      </c>
      <c r="CI90" s="12">
        <v>6.004244477123055E-4</v>
      </c>
      <c r="CJ90" s="12">
        <v>1.698016090500857E-4</v>
      </c>
      <c r="CK90" s="12">
        <v>1.0000671011057409</v>
      </c>
      <c r="CL90" s="12">
        <v>5.1094348633140346E-4</v>
      </c>
      <c r="CM90" s="12">
        <v>9.1104581485286233E-5</v>
      </c>
      <c r="CN90" s="12">
        <v>1.1208210873433556E-4</v>
      </c>
      <c r="CO90" s="12">
        <v>9.1427559862830977E-4</v>
      </c>
      <c r="CP90" s="12">
        <v>3.3298769786489118E-4</v>
      </c>
      <c r="CQ90" s="12">
        <v>1.807166650816304E-4</v>
      </c>
      <c r="CR90" s="12">
        <v>6.3911385401255909E-4</v>
      </c>
      <c r="CS90" s="12">
        <v>2.381222424577702E-4</v>
      </c>
      <c r="CT90" s="12">
        <v>9.7940626626942501E-5</v>
      </c>
      <c r="CU90" s="12">
        <v>2.903283830380812E-4</v>
      </c>
      <c r="CV90" s="12">
        <v>2.4576155363522305E-4</v>
      </c>
      <c r="CW90" s="12">
        <v>9.9031220555532073E-4</v>
      </c>
      <c r="CX90" s="12">
        <v>1.5554846184544279E-4</v>
      </c>
      <c r="CY90" s="12">
        <v>4.5877189655079624E-4</v>
      </c>
      <c r="CZ90" s="12">
        <v>1.0771868173054921E-4</v>
      </c>
      <c r="DA90" s="12">
        <v>1.0948317577179093E-4</v>
      </c>
      <c r="DB90" s="12">
        <v>4.6380302127746128E-4</v>
      </c>
      <c r="DC90" s="12">
        <v>7.9338327379665117E-5</v>
      </c>
      <c r="DD90" s="12">
        <v>0.10155204646566024</v>
      </c>
      <c r="DE90" s="23">
        <v>1.1303655383326916</v>
      </c>
      <c r="DF90" s="20">
        <v>0.89946939663575098</v>
      </c>
      <c r="DG90" s="1"/>
      <c r="DH90" s="1"/>
      <c r="DI90" s="1"/>
      <c r="DJ90" s="1"/>
      <c r="DK90" s="1"/>
      <c r="DL90" s="1"/>
      <c r="DM90" s="1"/>
      <c r="DN90" s="1"/>
    </row>
    <row r="91" spans="1:118" x14ac:dyDescent="0.15">
      <c r="A91" s="8" t="s">
        <v>142</v>
      </c>
      <c r="B91" s="9" t="s">
        <v>147</v>
      </c>
      <c r="C91" s="17">
        <v>1.1279689284770402E-4</v>
      </c>
      <c r="D91" s="12">
        <v>8.0632788954537141E-5</v>
      </c>
      <c r="E91" s="12">
        <v>1.1058477126138394E-4</v>
      </c>
      <c r="F91" s="12">
        <v>8.64869674405297E-4</v>
      </c>
      <c r="G91" s="12">
        <v>8.9912128721235455E-5</v>
      </c>
      <c r="H91" s="12">
        <v>0</v>
      </c>
      <c r="I91" s="12">
        <v>4.2520524937392917E-4</v>
      </c>
      <c r="J91" s="12">
        <v>2.8929182536159239E-4</v>
      </c>
      <c r="K91" s="12">
        <v>9.5240592020308132E-5</v>
      </c>
      <c r="L91" s="12">
        <v>5.5247730476490873E-4</v>
      </c>
      <c r="M91" s="12">
        <v>8.5749741495631099E-5</v>
      </c>
      <c r="N91" s="12">
        <v>1.1785711422575957E-4</v>
      </c>
      <c r="O91" s="12">
        <v>3.2440331779063502E-4</v>
      </c>
      <c r="P91" s="12">
        <v>3.9932575625469891E-4</v>
      </c>
      <c r="Q91" s="12">
        <v>3.3290359248844959E-4</v>
      </c>
      <c r="R91" s="12">
        <v>3.0064686575756292E-4</v>
      </c>
      <c r="S91" s="12">
        <v>1.2198212888766696E-4</v>
      </c>
      <c r="T91" s="12">
        <v>1.9381108421981681E-4</v>
      </c>
      <c r="U91" s="12">
        <v>2.9786634674501772E-4</v>
      </c>
      <c r="V91" s="12">
        <v>0</v>
      </c>
      <c r="W91" s="12">
        <v>2.27846231796389E-4</v>
      </c>
      <c r="X91" s="12">
        <v>4.3563119388875495E-4</v>
      </c>
      <c r="Y91" s="12">
        <v>4.9581742614316314E-4</v>
      </c>
      <c r="Z91" s="12">
        <v>7.7148612620770796E-4</v>
      </c>
      <c r="AA91" s="12">
        <v>1.2332581161930083E-5</v>
      </c>
      <c r="AB91" s="12">
        <v>9.0681098063363603E-5</v>
      </c>
      <c r="AC91" s="12">
        <v>2.7547054929919591E-4</v>
      </c>
      <c r="AD91" s="12">
        <v>1.2107600239482341E-4</v>
      </c>
      <c r="AE91" s="12">
        <v>9.9859484305088567E-5</v>
      </c>
      <c r="AF91" s="12">
        <v>1.4681624023360983E-4</v>
      </c>
      <c r="AG91" s="12">
        <v>4.3311570502182475E-4</v>
      </c>
      <c r="AH91" s="12">
        <v>1.9280838128856149E-3</v>
      </c>
      <c r="AI91" s="12">
        <v>3.9822778576823452E-4</v>
      </c>
      <c r="AJ91" s="12">
        <v>1.4435892455696135E-4</v>
      </c>
      <c r="AK91" s="12">
        <v>1.2900333418369998E-4</v>
      </c>
      <c r="AL91" s="12">
        <v>4.5063286338631548E-4</v>
      </c>
      <c r="AM91" s="12">
        <v>6.2588603488122083E-5</v>
      </c>
      <c r="AN91" s="12">
        <v>7.3112881291490225E-5</v>
      </c>
      <c r="AO91" s="12">
        <v>8.8465712856942354E-5</v>
      </c>
      <c r="AP91" s="12">
        <v>1.1521540448451242E-3</v>
      </c>
      <c r="AQ91" s="12">
        <v>3.4606418508045128E-4</v>
      </c>
      <c r="AR91" s="12">
        <v>7.0757007339522558E-4</v>
      </c>
      <c r="AS91" s="12">
        <v>3.9359246030772299E-4</v>
      </c>
      <c r="AT91" s="12">
        <v>4.675831117446818E-4</v>
      </c>
      <c r="AU91" s="12">
        <v>8.7059855401878895E-4</v>
      </c>
      <c r="AV91" s="12">
        <v>1.8160596784259258E-3</v>
      </c>
      <c r="AW91" s="12">
        <v>1.0493791632107193E-3</v>
      </c>
      <c r="AX91" s="12">
        <v>1.7230752484167298E-3</v>
      </c>
      <c r="AY91" s="12">
        <v>1.1403733300265821E-3</v>
      </c>
      <c r="AZ91" s="12">
        <v>1.3238642377596979E-3</v>
      </c>
      <c r="BA91" s="12">
        <v>3.2871750419276014E-3</v>
      </c>
      <c r="BB91" s="12">
        <v>4.6210902554751158E-4</v>
      </c>
      <c r="BC91" s="12">
        <v>0</v>
      </c>
      <c r="BD91" s="12">
        <v>3.7774651214278845E-4</v>
      </c>
      <c r="BE91" s="12">
        <v>4.4807673607095706E-4</v>
      </c>
      <c r="BF91" s="12">
        <v>5.7760995299343349E-4</v>
      </c>
      <c r="BG91" s="12">
        <v>1.4403153937818828E-4</v>
      </c>
      <c r="BH91" s="12">
        <v>2.8124096729949E-4</v>
      </c>
      <c r="BI91" s="12">
        <v>2.4350088567672704E-4</v>
      </c>
      <c r="BJ91" s="12">
        <v>4.2349994859268062E-4</v>
      </c>
      <c r="BK91" s="12">
        <v>2.0847190684240843E-4</v>
      </c>
      <c r="BL91" s="12">
        <v>3.2262017581906517E-4</v>
      </c>
      <c r="BM91" s="12">
        <v>3.7884891847280117E-4</v>
      </c>
      <c r="BN91" s="12">
        <v>8.0476600907721527E-4</v>
      </c>
      <c r="BO91" s="12">
        <v>8.4188344487205085E-4</v>
      </c>
      <c r="BP91" s="12">
        <v>3.0222613014350356E-4</v>
      </c>
      <c r="BQ91" s="12">
        <v>4.3114373557826582E-4</v>
      </c>
      <c r="BR91" s="12">
        <v>4.361635966181223E-4</v>
      </c>
      <c r="BS91" s="12">
        <v>4.1311046067589886E-4</v>
      </c>
      <c r="BT91" s="12">
        <v>1.187953163626901E-4</v>
      </c>
      <c r="BU91" s="12">
        <v>9.6833072990711144E-5</v>
      </c>
      <c r="BV91" s="12">
        <v>2.7507771267901785E-5</v>
      </c>
      <c r="BW91" s="12">
        <v>6.181999611608896E-3</v>
      </c>
      <c r="BX91" s="12">
        <v>2.6474518571942014E-4</v>
      </c>
      <c r="BY91" s="12">
        <v>7.1385914741111799E-4</v>
      </c>
      <c r="BZ91" s="12">
        <v>2.9104883698354798E-4</v>
      </c>
      <c r="CA91" s="12">
        <v>1.6957838472757169E-4</v>
      </c>
      <c r="CB91" s="12">
        <v>7.1655520552024157E-4</v>
      </c>
      <c r="CC91" s="12">
        <v>5.0738779320460637E-4</v>
      </c>
      <c r="CD91" s="12">
        <v>3.5405708121731127E-4</v>
      </c>
      <c r="CE91" s="12">
        <v>3.2860764527569873E-4</v>
      </c>
      <c r="CF91" s="12">
        <v>8.9852241622508933E-3</v>
      </c>
      <c r="CG91" s="12">
        <v>1.141976069329908E-3</v>
      </c>
      <c r="CH91" s="12">
        <v>4.8066459223064214E-3</v>
      </c>
      <c r="CI91" s="12">
        <v>8.5952599918610977E-3</v>
      </c>
      <c r="CJ91" s="12">
        <v>8.8362544092923656E-4</v>
      </c>
      <c r="CK91" s="12">
        <v>2.6229259122941966E-4</v>
      </c>
      <c r="CL91" s="12">
        <v>1.0001076062493288</v>
      </c>
      <c r="CM91" s="12">
        <v>2.1384999429327543E-4</v>
      </c>
      <c r="CN91" s="12">
        <v>2.1895040265447203E-4</v>
      </c>
      <c r="CO91" s="12">
        <v>1.9534828218535232E-4</v>
      </c>
      <c r="CP91" s="12">
        <v>2.3811338829954069E-4</v>
      </c>
      <c r="CQ91" s="12">
        <v>1.2933715257262596E-4</v>
      </c>
      <c r="CR91" s="12">
        <v>2.0633788058665401E-4</v>
      </c>
      <c r="CS91" s="12">
        <v>9.5143708933893313E-4</v>
      </c>
      <c r="CT91" s="12">
        <v>6.050773674245865E-4</v>
      </c>
      <c r="CU91" s="12">
        <v>1.0142639158669559E-4</v>
      </c>
      <c r="CV91" s="12">
        <v>7.4908152683930609E-4</v>
      </c>
      <c r="CW91" s="12">
        <v>5.2766477492186253E-4</v>
      </c>
      <c r="CX91" s="12">
        <v>7.8644787964186717E-4</v>
      </c>
      <c r="CY91" s="12">
        <v>1.2382942638012088E-3</v>
      </c>
      <c r="CZ91" s="12">
        <v>2.9465295248865887E-4</v>
      </c>
      <c r="DA91" s="12">
        <v>7.6919726671042913E-4</v>
      </c>
      <c r="DB91" s="12">
        <v>5.5568964297993389E-4</v>
      </c>
      <c r="DC91" s="12">
        <v>1.1941354371996928E-4</v>
      </c>
      <c r="DD91" s="12">
        <v>2.6455695382642127E-3</v>
      </c>
      <c r="DE91" s="23">
        <v>1.0776541976253042</v>
      </c>
      <c r="DF91" s="20">
        <v>0.85752523236843881</v>
      </c>
      <c r="DG91" s="1"/>
      <c r="DH91" s="1"/>
      <c r="DI91" s="1"/>
      <c r="DJ91" s="1"/>
      <c r="DK91" s="1"/>
      <c r="DL91" s="1"/>
      <c r="DM91" s="1"/>
      <c r="DN91" s="1"/>
    </row>
    <row r="92" spans="1:118" x14ac:dyDescent="0.15">
      <c r="A92" s="8" t="s">
        <v>143</v>
      </c>
      <c r="B92" s="9" t="s">
        <v>149</v>
      </c>
      <c r="C92" s="17">
        <v>0</v>
      </c>
      <c r="D92" s="12">
        <v>0</v>
      </c>
      <c r="E92" s="12">
        <v>0</v>
      </c>
      <c r="F92" s="12">
        <v>0</v>
      </c>
      <c r="G92" s="12">
        <v>0</v>
      </c>
      <c r="H92" s="12">
        <v>0</v>
      </c>
      <c r="I92" s="12">
        <v>0</v>
      </c>
      <c r="J92" s="12">
        <v>0</v>
      </c>
      <c r="K92" s="12">
        <v>0</v>
      </c>
      <c r="L92" s="12">
        <v>0</v>
      </c>
      <c r="M92" s="12">
        <v>0</v>
      </c>
      <c r="N92" s="12">
        <v>0</v>
      </c>
      <c r="O92" s="12">
        <v>0</v>
      </c>
      <c r="P92" s="12">
        <v>0</v>
      </c>
      <c r="Q92" s="12">
        <v>0</v>
      </c>
      <c r="R92" s="12">
        <v>0</v>
      </c>
      <c r="S92" s="12">
        <v>0</v>
      </c>
      <c r="T92" s="12">
        <v>0</v>
      </c>
      <c r="U92" s="12">
        <v>0</v>
      </c>
      <c r="V92" s="12">
        <v>0</v>
      </c>
      <c r="W92" s="12">
        <v>0</v>
      </c>
      <c r="X92" s="12">
        <v>0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0</v>
      </c>
      <c r="AE92" s="12">
        <v>0</v>
      </c>
      <c r="AF92" s="12">
        <v>0</v>
      </c>
      <c r="AG92" s="12">
        <v>0</v>
      </c>
      <c r="AH92" s="12">
        <v>0</v>
      </c>
      <c r="AI92" s="12">
        <v>0</v>
      </c>
      <c r="AJ92" s="12">
        <v>0</v>
      </c>
      <c r="AK92" s="12">
        <v>0</v>
      </c>
      <c r="AL92" s="12">
        <v>0</v>
      </c>
      <c r="AM92" s="12">
        <v>0</v>
      </c>
      <c r="AN92" s="12">
        <v>0</v>
      </c>
      <c r="AO92" s="12">
        <v>0</v>
      </c>
      <c r="AP92" s="12">
        <v>0</v>
      </c>
      <c r="AQ92" s="12">
        <v>0</v>
      </c>
      <c r="AR92" s="12">
        <v>0</v>
      </c>
      <c r="AS92" s="12">
        <v>0</v>
      </c>
      <c r="AT92" s="12">
        <v>0</v>
      </c>
      <c r="AU92" s="12">
        <v>0</v>
      </c>
      <c r="AV92" s="12">
        <v>0</v>
      </c>
      <c r="AW92" s="12">
        <v>0</v>
      </c>
      <c r="AX92" s="12">
        <v>0</v>
      </c>
      <c r="AY92" s="12">
        <v>0</v>
      </c>
      <c r="AZ92" s="12">
        <v>0</v>
      </c>
      <c r="BA92" s="12">
        <v>0</v>
      </c>
      <c r="BB92" s="12">
        <v>0</v>
      </c>
      <c r="BC92" s="12">
        <v>0</v>
      </c>
      <c r="BD92" s="12">
        <v>0</v>
      </c>
      <c r="BE92" s="12">
        <v>0</v>
      </c>
      <c r="BF92" s="12">
        <v>0</v>
      </c>
      <c r="BG92" s="12">
        <v>0</v>
      </c>
      <c r="BH92" s="12">
        <v>0</v>
      </c>
      <c r="BI92" s="12">
        <v>0</v>
      </c>
      <c r="BJ92" s="12">
        <v>0</v>
      </c>
      <c r="BK92" s="12">
        <v>0</v>
      </c>
      <c r="BL92" s="12">
        <v>0</v>
      </c>
      <c r="BM92" s="12">
        <v>0</v>
      </c>
      <c r="BN92" s="12">
        <v>0</v>
      </c>
      <c r="BO92" s="12">
        <v>0</v>
      </c>
      <c r="BP92" s="12">
        <v>0</v>
      </c>
      <c r="BQ92" s="12">
        <v>0</v>
      </c>
      <c r="BR92" s="12">
        <v>0</v>
      </c>
      <c r="BS92" s="12">
        <v>0</v>
      </c>
      <c r="BT92" s="12">
        <v>0</v>
      </c>
      <c r="BU92" s="12">
        <v>0</v>
      </c>
      <c r="BV92" s="12">
        <v>0</v>
      </c>
      <c r="BW92" s="12">
        <v>0</v>
      </c>
      <c r="BX92" s="12">
        <v>0</v>
      </c>
      <c r="BY92" s="12">
        <v>0</v>
      </c>
      <c r="BZ92" s="12">
        <v>0</v>
      </c>
      <c r="CA92" s="12">
        <v>0</v>
      </c>
      <c r="CB92" s="12">
        <v>0</v>
      </c>
      <c r="CC92" s="12">
        <v>0</v>
      </c>
      <c r="CD92" s="12">
        <v>0</v>
      </c>
      <c r="CE92" s="12">
        <v>0</v>
      </c>
      <c r="CF92" s="12">
        <v>0</v>
      </c>
      <c r="CG92" s="12">
        <v>0</v>
      </c>
      <c r="CH92" s="12">
        <v>0</v>
      </c>
      <c r="CI92" s="12">
        <v>0</v>
      </c>
      <c r="CJ92" s="12">
        <v>0</v>
      </c>
      <c r="CK92" s="12">
        <v>0</v>
      </c>
      <c r="CL92" s="12">
        <v>0</v>
      </c>
      <c r="CM92" s="12">
        <v>1</v>
      </c>
      <c r="CN92" s="12">
        <v>0</v>
      </c>
      <c r="CO92" s="12">
        <v>0</v>
      </c>
      <c r="CP92" s="12">
        <v>0</v>
      </c>
      <c r="CQ92" s="12">
        <v>0</v>
      </c>
      <c r="CR92" s="12">
        <v>0</v>
      </c>
      <c r="CS92" s="12">
        <v>0</v>
      </c>
      <c r="CT92" s="12">
        <v>0</v>
      </c>
      <c r="CU92" s="12">
        <v>0</v>
      </c>
      <c r="CV92" s="12">
        <v>0</v>
      </c>
      <c r="CW92" s="12">
        <v>0</v>
      </c>
      <c r="CX92" s="12">
        <v>0</v>
      </c>
      <c r="CY92" s="12">
        <v>0</v>
      </c>
      <c r="CZ92" s="12">
        <v>0</v>
      </c>
      <c r="DA92" s="12">
        <v>0</v>
      </c>
      <c r="DB92" s="12">
        <v>0</v>
      </c>
      <c r="DC92" s="12">
        <v>0</v>
      </c>
      <c r="DD92" s="12">
        <v>0</v>
      </c>
      <c r="DE92" s="23">
        <v>1</v>
      </c>
      <c r="DF92" s="20">
        <v>0.79573320853578355</v>
      </c>
      <c r="DG92" s="1"/>
      <c r="DH92" s="1"/>
      <c r="DI92" s="1"/>
      <c r="DJ92" s="1"/>
      <c r="DK92" s="1"/>
      <c r="DL92" s="1"/>
      <c r="DM92" s="1"/>
      <c r="DN92" s="1"/>
    </row>
    <row r="93" spans="1:118" x14ac:dyDescent="0.15">
      <c r="A93" s="8" t="s">
        <v>144</v>
      </c>
      <c r="B93" s="9" t="s">
        <v>300</v>
      </c>
      <c r="C93" s="17">
        <v>0</v>
      </c>
      <c r="D93" s="12">
        <v>0</v>
      </c>
      <c r="E93" s="12">
        <v>0</v>
      </c>
      <c r="F93" s="12">
        <v>0</v>
      </c>
      <c r="G93" s="12">
        <v>0</v>
      </c>
      <c r="H93" s="12">
        <v>0</v>
      </c>
      <c r="I93" s="12">
        <v>0</v>
      </c>
      <c r="J93" s="12">
        <v>0</v>
      </c>
      <c r="K93" s="12">
        <v>0</v>
      </c>
      <c r="L93" s="12">
        <v>0</v>
      </c>
      <c r="M93" s="12">
        <v>0</v>
      </c>
      <c r="N93" s="12">
        <v>0</v>
      </c>
      <c r="O93" s="12">
        <v>0</v>
      </c>
      <c r="P93" s="12">
        <v>0</v>
      </c>
      <c r="Q93" s="12">
        <v>0</v>
      </c>
      <c r="R93" s="12">
        <v>0</v>
      </c>
      <c r="S93" s="12">
        <v>0</v>
      </c>
      <c r="T93" s="12">
        <v>0</v>
      </c>
      <c r="U93" s="12">
        <v>0</v>
      </c>
      <c r="V93" s="12">
        <v>0</v>
      </c>
      <c r="W93" s="12">
        <v>0</v>
      </c>
      <c r="X93" s="12">
        <v>0</v>
      </c>
      <c r="Y93" s="12">
        <v>0</v>
      </c>
      <c r="Z93" s="12">
        <v>0</v>
      </c>
      <c r="AA93" s="12">
        <v>0</v>
      </c>
      <c r="AB93" s="12">
        <v>0</v>
      </c>
      <c r="AC93" s="12">
        <v>0</v>
      </c>
      <c r="AD93" s="12">
        <v>0</v>
      </c>
      <c r="AE93" s="12">
        <v>0</v>
      </c>
      <c r="AF93" s="12">
        <v>0</v>
      </c>
      <c r="AG93" s="12">
        <v>0</v>
      </c>
      <c r="AH93" s="12">
        <v>0</v>
      </c>
      <c r="AI93" s="12">
        <v>0</v>
      </c>
      <c r="AJ93" s="12">
        <v>0</v>
      </c>
      <c r="AK93" s="12">
        <v>0</v>
      </c>
      <c r="AL93" s="12">
        <v>0</v>
      </c>
      <c r="AM93" s="12">
        <v>0</v>
      </c>
      <c r="AN93" s="12">
        <v>0</v>
      </c>
      <c r="AO93" s="12">
        <v>0</v>
      </c>
      <c r="AP93" s="12">
        <v>0</v>
      </c>
      <c r="AQ93" s="12">
        <v>0</v>
      </c>
      <c r="AR93" s="12">
        <v>0</v>
      </c>
      <c r="AS93" s="12">
        <v>0</v>
      </c>
      <c r="AT93" s="12">
        <v>0</v>
      </c>
      <c r="AU93" s="12">
        <v>0</v>
      </c>
      <c r="AV93" s="12">
        <v>0</v>
      </c>
      <c r="AW93" s="12">
        <v>0</v>
      </c>
      <c r="AX93" s="12">
        <v>0</v>
      </c>
      <c r="AY93" s="12">
        <v>0</v>
      </c>
      <c r="AZ93" s="12">
        <v>0</v>
      </c>
      <c r="BA93" s="12">
        <v>0</v>
      </c>
      <c r="BB93" s="12">
        <v>0</v>
      </c>
      <c r="BC93" s="12">
        <v>0</v>
      </c>
      <c r="BD93" s="12">
        <v>0</v>
      </c>
      <c r="BE93" s="12">
        <v>0</v>
      </c>
      <c r="BF93" s="12">
        <v>0</v>
      </c>
      <c r="BG93" s="12">
        <v>0</v>
      </c>
      <c r="BH93" s="12">
        <v>0</v>
      </c>
      <c r="BI93" s="12">
        <v>0</v>
      </c>
      <c r="BJ93" s="12">
        <v>0</v>
      </c>
      <c r="BK93" s="12">
        <v>0</v>
      </c>
      <c r="BL93" s="12">
        <v>0</v>
      </c>
      <c r="BM93" s="12">
        <v>0</v>
      </c>
      <c r="BN93" s="12">
        <v>0</v>
      </c>
      <c r="BO93" s="12">
        <v>0</v>
      </c>
      <c r="BP93" s="12">
        <v>0</v>
      </c>
      <c r="BQ93" s="12">
        <v>0</v>
      </c>
      <c r="BR93" s="12">
        <v>0</v>
      </c>
      <c r="BS93" s="12">
        <v>0</v>
      </c>
      <c r="BT93" s="12">
        <v>0</v>
      </c>
      <c r="BU93" s="12">
        <v>0</v>
      </c>
      <c r="BV93" s="12">
        <v>0</v>
      </c>
      <c r="BW93" s="12">
        <v>0</v>
      </c>
      <c r="BX93" s="12">
        <v>0</v>
      </c>
      <c r="BY93" s="12">
        <v>0</v>
      </c>
      <c r="BZ93" s="12">
        <v>0</v>
      </c>
      <c r="CA93" s="12">
        <v>0</v>
      </c>
      <c r="CB93" s="12">
        <v>0</v>
      </c>
      <c r="CC93" s="12">
        <v>0</v>
      </c>
      <c r="CD93" s="12">
        <v>0</v>
      </c>
      <c r="CE93" s="12">
        <v>0</v>
      </c>
      <c r="CF93" s="12">
        <v>0</v>
      </c>
      <c r="CG93" s="12">
        <v>0</v>
      </c>
      <c r="CH93" s="12">
        <v>0</v>
      </c>
      <c r="CI93" s="12">
        <v>0</v>
      </c>
      <c r="CJ93" s="12">
        <v>0</v>
      </c>
      <c r="CK93" s="12">
        <v>0</v>
      </c>
      <c r="CL93" s="12">
        <v>0</v>
      </c>
      <c r="CM93" s="12">
        <v>0</v>
      </c>
      <c r="CN93" s="12">
        <v>1.0099454847412366</v>
      </c>
      <c r="CO93" s="12">
        <v>0</v>
      </c>
      <c r="CP93" s="12">
        <v>0</v>
      </c>
      <c r="CQ93" s="12">
        <v>5.8561668493923072E-4</v>
      </c>
      <c r="CR93" s="12">
        <v>0</v>
      </c>
      <c r="CS93" s="12">
        <v>0</v>
      </c>
      <c r="CT93" s="12">
        <v>0</v>
      </c>
      <c r="CU93" s="12">
        <v>0</v>
      </c>
      <c r="CV93" s="12">
        <v>0</v>
      </c>
      <c r="CW93" s="12">
        <v>0</v>
      </c>
      <c r="CX93" s="12">
        <v>0</v>
      </c>
      <c r="CY93" s="12">
        <v>0</v>
      </c>
      <c r="CZ93" s="12">
        <v>0</v>
      </c>
      <c r="DA93" s="12">
        <v>0</v>
      </c>
      <c r="DB93" s="12">
        <v>0</v>
      </c>
      <c r="DC93" s="12">
        <v>0</v>
      </c>
      <c r="DD93" s="12">
        <v>0</v>
      </c>
      <c r="DE93" s="23">
        <v>1.0105311014261757</v>
      </c>
      <c r="DF93" s="20">
        <v>0.80411315566305019</v>
      </c>
      <c r="DG93" s="1"/>
      <c r="DH93" s="1"/>
      <c r="DI93" s="1"/>
      <c r="DJ93" s="1"/>
      <c r="DK93" s="1"/>
      <c r="DL93" s="1"/>
      <c r="DM93" s="1"/>
      <c r="DN93" s="1"/>
    </row>
    <row r="94" spans="1:118" x14ac:dyDescent="0.15">
      <c r="A94" s="8" t="s">
        <v>146</v>
      </c>
      <c r="B94" s="9" t="s">
        <v>301</v>
      </c>
      <c r="C94" s="17">
        <v>1.681574315393808E-5</v>
      </c>
      <c r="D94" s="12">
        <v>4.228149878926225E-5</v>
      </c>
      <c r="E94" s="12">
        <v>1.3061927847078867E-5</v>
      </c>
      <c r="F94" s="12">
        <v>8.2995126303352245E-6</v>
      </c>
      <c r="G94" s="12">
        <v>1.5789383895569428E-5</v>
      </c>
      <c r="H94" s="12">
        <v>0</v>
      </c>
      <c r="I94" s="12">
        <v>2.2646879263405242E-5</v>
      </c>
      <c r="J94" s="12">
        <v>3.9329304717170654E-5</v>
      </c>
      <c r="K94" s="12">
        <v>1.6800004298001654E-5</v>
      </c>
      <c r="L94" s="12">
        <v>1.1154919275918594E-4</v>
      </c>
      <c r="M94" s="12">
        <v>1.6112425871309962E-5</v>
      </c>
      <c r="N94" s="12">
        <v>1.1948183578141002E-5</v>
      </c>
      <c r="O94" s="12">
        <v>2.2051705614121453E-5</v>
      </c>
      <c r="P94" s="12">
        <v>1.849356526435201E-5</v>
      </c>
      <c r="Q94" s="12">
        <v>5.2857267953556288E-5</v>
      </c>
      <c r="R94" s="12">
        <v>2.8901682004107401E-5</v>
      </c>
      <c r="S94" s="12">
        <v>1.7394272392264885E-5</v>
      </c>
      <c r="T94" s="12">
        <v>2.9361954390787058E-5</v>
      </c>
      <c r="U94" s="12">
        <v>2.0744650221232278E-5</v>
      </c>
      <c r="V94" s="12">
        <v>0</v>
      </c>
      <c r="W94" s="12">
        <v>1.4304441043497602E-5</v>
      </c>
      <c r="X94" s="12">
        <v>1.3111492234222023E-5</v>
      </c>
      <c r="Y94" s="12">
        <v>3.5640144385040718E-5</v>
      </c>
      <c r="Z94" s="12">
        <v>1.8629087404661654E-5</v>
      </c>
      <c r="AA94" s="12">
        <v>3.5464229831968322E-5</v>
      </c>
      <c r="AB94" s="12">
        <v>3.4962331315703708E-5</v>
      </c>
      <c r="AC94" s="12">
        <v>1.5733506694569454E-5</v>
      </c>
      <c r="AD94" s="12">
        <v>1.2308408606077663E-5</v>
      </c>
      <c r="AE94" s="12">
        <v>1.782163642684877E-5</v>
      </c>
      <c r="AF94" s="12">
        <v>3.2461648304205492E-5</v>
      </c>
      <c r="AG94" s="12">
        <v>2.6887801528960681E-5</v>
      </c>
      <c r="AH94" s="12">
        <v>3.5316421380124619E-5</v>
      </c>
      <c r="AI94" s="12">
        <v>3.3677459203363583E-5</v>
      </c>
      <c r="AJ94" s="12">
        <v>1.5831690776151223E-5</v>
      </c>
      <c r="AK94" s="12">
        <v>1.2817894254243681E-5</v>
      </c>
      <c r="AL94" s="12">
        <v>2.1620557265296625E-5</v>
      </c>
      <c r="AM94" s="12">
        <v>1.7063597863250486E-5</v>
      </c>
      <c r="AN94" s="12">
        <v>4.2753194205139792E-5</v>
      </c>
      <c r="AO94" s="12">
        <v>3.0354870675503606E-5</v>
      </c>
      <c r="AP94" s="12">
        <v>1.3237019834355833E-5</v>
      </c>
      <c r="AQ94" s="12">
        <v>1.5684792608603887E-5</v>
      </c>
      <c r="AR94" s="12">
        <v>1.1262393999957023E-5</v>
      </c>
      <c r="AS94" s="12">
        <v>8.1564973318521172E-6</v>
      </c>
      <c r="AT94" s="12">
        <v>1.7369195757314271E-5</v>
      </c>
      <c r="AU94" s="12">
        <v>1.2512724241695541E-5</v>
      </c>
      <c r="AV94" s="12">
        <v>1.0650201821917161E-5</v>
      </c>
      <c r="AW94" s="12">
        <v>1.1947908728644451E-5</v>
      </c>
      <c r="AX94" s="12">
        <v>9.3116107484794591E-6</v>
      </c>
      <c r="AY94" s="12">
        <v>1.0595734163301053E-5</v>
      </c>
      <c r="AZ94" s="12">
        <v>2.3090110433593464E-5</v>
      </c>
      <c r="BA94" s="12">
        <v>1.1332453378642315E-5</v>
      </c>
      <c r="BB94" s="12">
        <v>1.2285640894510383E-5</v>
      </c>
      <c r="BC94" s="12">
        <v>0</v>
      </c>
      <c r="BD94" s="12">
        <v>1.112334641065986E-5</v>
      </c>
      <c r="BE94" s="12">
        <v>1.1004455434390877E-5</v>
      </c>
      <c r="BF94" s="12">
        <v>1.2957158207801435E-5</v>
      </c>
      <c r="BG94" s="12">
        <v>8.7238426981469178E-6</v>
      </c>
      <c r="BH94" s="12">
        <v>2.0139261215613181E-5</v>
      </c>
      <c r="BI94" s="12">
        <v>1.0514616063707577E-4</v>
      </c>
      <c r="BJ94" s="12">
        <v>1.6601340545592071E-5</v>
      </c>
      <c r="BK94" s="12">
        <v>1.6737088290738248E-5</v>
      </c>
      <c r="BL94" s="12">
        <v>1.7834545350383181E-5</v>
      </c>
      <c r="BM94" s="12">
        <v>1.7950954291597166E-5</v>
      </c>
      <c r="BN94" s="12">
        <v>3.4364646725291855E-5</v>
      </c>
      <c r="BO94" s="12">
        <v>9.7367753100716301E-5</v>
      </c>
      <c r="BP94" s="12">
        <v>9.6092195354084689E-5</v>
      </c>
      <c r="BQ94" s="12">
        <v>1.2736259114796898E-5</v>
      </c>
      <c r="BR94" s="12">
        <v>2.8705102503752587E-5</v>
      </c>
      <c r="BS94" s="12">
        <v>8.1476697878980683E-5</v>
      </c>
      <c r="BT94" s="12">
        <v>2.835416373917523E-5</v>
      </c>
      <c r="BU94" s="12">
        <v>2.9819024903559687E-5</v>
      </c>
      <c r="BV94" s="12">
        <v>4.8915710159629794E-6</v>
      </c>
      <c r="BW94" s="12">
        <v>6.4794391745477789E-5</v>
      </c>
      <c r="BX94" s="12">
        <v>1.4337080905602381E-5</v>
      </c>
      <c r="BY94" s="12">
        <v>4.6177673592323001E-5</v>
      </c>
      <c r="BZ94" s="12">
        <v>9.4726184480386615E-5</v>
      </c>
      <c r="CA94" s="12">
        <v>8.6943145006310044E-5</v>
      </c>
      <c r="CB94" s="12">
        <v>1.9139287595719399E-5</v>
      </c>
      <c r="CC94" s="12">
        <v>6.96256967336674E-3</v>
      </c>
      <c r="CD94" s="12">
        <v>3.3994186590131172E-4</v>
      </c>
      <c r="CE94" s="12">
        <v>4.9850122204538473E-5</v>
      </c>
      <c r="CF94" s="12">
        <v>4.9104249261484585E-4</v>
      </c>
      <c r="CG94" s="12">
        <v>2.4536472088211407E-4</v>
      </c>
      <c r="CH94" s="12">
        <v>9.0314882468415849E-5</v>
      </c>
      <c r="CI94" s="12">
        <v>2.7199751824611503E-4</v>
      </c>
      <c r="CJ94" s="12">
        <v>5.6253566450540511E-5</v>
      </c>
      <c r="CK94" s="12">
        <v>3.0486337592753739E-5</v>
      </c>
      <c r="CL94" s="12">
        <v>1.9831012497206392E-5</v>
      </c>
      <c r="CM94" s="12">
        <v>2.3072994569872584E-5</v>
      </c>
      <c r="CN94" s="12">
        <v>8.0082641358935561E-3</v>
      </c>
      <c r="CO94" s="12">
        <v>1.0312143535569935</v>
      </c>
      <c r="CP94" s="12">
        <v>1.2248679380161783E-3</v>
      </c>
      <c r="CQ94" s="12">
        <v>8.8400877976527441E-4</v>
      </c>
      <c r="CR94" s="12">
        <v>1.778878592396748E-5</v>
      </c>
      <c r="CS94" s="12">
        <v>1.1883862144794913E-5</v>
      </c>
      <c r="CT94" s="12">
        <v>6.0072520386078782E-5</v>
      </c>
      <c r="CU94" s="12">
        <v>1.1150492963954378E-5</v>
      </c>
      <c r="CV94" s="12">
        <v>3.2564068961584532E-5</v>
      </c>
      <c r="CW94" s="12">
        <v>3.1442232960214421E-5</v>
      </c>
      <c r="CX94" s="12">
        <v>2.9715788866939284E-4</v>
      </c>
      <c r="CY94" s="12">
        <v>1.3742183952935439E-5</v>
      </c>
      <c r="CZ94" s="12">
        <v>6.5049596971515969E-5</v>
      </c>
      <c r="DA94" s="12">
        <v>2.2816253785684542E-3</v>
      </c>
      <c r="DB94" s="12">
        <v>5.0613609218812955E-5</v>
      </c>
      <c r="DC94" s="12">
        <v>3.5016826985208528E-5</v>
      </c>
      <c r="DD94" s="12">
        <v>1.0063989433445177E-4</v>
      </c>
      <c r="DE94" s="23">
        <v>1.0550377461222342</v>
      </c>
      <c r="DF94" s="20">
        <v>0.83952857084820687</v>
      </c>
      <c r="DG94" s="1"/>
      <c r="DH94" s="1"/>
      <c r="DI94" s="1"/>
      <c r="DJ94" s="1"/>
      <c r="DK94" s="1"/>
      <c r="DL94" s="1"/>
      <c r="DM94" s="1"/>
      <c r="DN94" s="1"/>
    </row>
    <row r="95" spans="1:118" x14ac:dyDescent="0.15">
      <c r="A95" s="8" t="s">
        <v>148</v>
      </c>
      <c r="B95" s="9" t="s">
        <v>302</v>
      </c>
      <c r="C95" s="17">
        <v>0</v>
      </c>
      <c r="D95" s="12">
        <v>0</v>
      </c>
      <c r="E95" s="12">
        <v>0</v>
      </c>
      <c r="F95" s="12">
        <v>0</v>
      </c>
      <c r="G95" s="12">
        <v>0</v>
      </c>
      <c r="H95" s="12">
        <v>0</v>
      </c>
      <c r="I95" s="12">
        <v>0</v>
      </c>
      <c r="J95" s="12">
        <v>0</v>
      </c>
      <c r="K95" s="12">
        <v>0</v>
      </c>
      <c r="L95" s="12">
        <v>0</v>
      </c>
      <c r="M95" s="12">
        <v>0</v>
      </c>
      <c r="N95" s="12">
        <v>0</v>
      </c>
      <c r="O95" s="12">
        <v>0</v>
      </c>
      <c r="P95" s="12">
        <v>0</v>
      </c>
      <c r="Q95" s="12">
        <v>0</v>
      </c>
      <c r="R95" s="12">
        <v>0</v>
      </c>
      <c r="S95" s="12">
        <v>0</v>
      </c>
      <c r="T95" s="12">
        <v>0</v>
      </c>
      <c r="U95" s="12">
        <v>0</v>
      </c>
      <c r="V95" s="12">
        <v>0</v>
      </c>
      <c r="W95" s="12">
        <v>0</v>
      </c>
      <c r="X95" s="12">
        <v>0</v>
      </c>
      <c r="Y95" s="12">
        <v>0</v>
      </c>
      <c r="Z95" s="12">
        <v>0</v>
      </c>
      <c r="AA95" s="12">
        <v>0</v>
      </c>
      <c r="AB95" s="12">
        <v>0</v>
      </c>
      <c r="AC95" s="12">
        <v>0</v>
      </c>
      <c r="AD95" s="12">
        <v>0</v>
      </c>
      <c r="AE95" s="12">
        <v>0</v>
      </c>
      <c r="AF95" s="12">
        <v>0</v>
      </c>
      <c r="AG95" s="12">
        <v>0</v>
      </c>
      <c r="AH95" s="12">
        <v>0</v>
      </c>
      <c r="AI95" s="12">
        <v>0</v>
      </c>
      <c r="AJ95" s="12">
        <v>0</v>
      </c>
      <c r="AK95" s="12">
        <v>0</v>
      </c>
      <c r="AL95" s="12">
        <v>0</v>
      </c>
      <c r="AM95" s="12">
        <v>0</v>
      </c>
      <c r="AN95" s="12">
        <v>0</v>
      </c>
      <c r="AO95" s="12">
        <v>0</v>
      </c>
      <c r="AP95" s="12">
        <v>0</v>
      </c>
      <c r="AQ95" s="12">
        <v>0</v>
      </c>
      <c r="AR95" s="12">
        <v>0</v>
      </c>
      <c r="AS95" s="12">
        <v>0</v>
      </c>
      <c r="AT95" s="12">
        <v>0</v>
      </c>
      <c r="AU95" s="12">
        <v>0</v>
      </c>
      <c r="AV95" s="12">
        <v>0</v>
      </c>
      <c r="AW95" s="12">
        <v>0</v>
      </c>
      <c r="AX95" s="12">
        <v>0</v>
      </c>
      <c r="AY95" s="12">
        <v>0</v>
      </c>
      <c r="AZ95" s="12">
        <v>0</v>
      </c>
      <c r="BA95" s="12">
        <v>0</v>
      </c>
      <c r="BB95" s="12">
        <v>0</v>
      </c>
      <c r="BC95" s="12">
        <v>0</v>
      </c>
      <c r="BD95" s="12">
        <v>0</v>
      </c>
      <c r="BE95" s="12">
        <v>0</v>
      </c>
      <c r="BF95" s="12">
        <v>0</v>
      </c>
      <c r="BG95" s="12">
        <v>0</v>
      </c>
      <c r="BH95" s="12">
        <v>0</v>
      </c>
      <c r="BI95" s="12">
        <v>0</v>
      </c>
      <c r="BJ95" s="12">
        <v>0</v>
      </c>
      <c r="BK95" s="12">
        <v>0</v>
      </c>
      <c r="BL95" s="12">
        <v>0</v>
      </c>
      <c r="BM95" s="12">
        <v>0</v>
      </c>
      <c r="BN95" s="12">
        <v>0</v>
      </c>
      <c r="BO95" s="12">
        <v>0</v>
      </c>
      <c r="BP95" s="12">
        <v>0</v>
      </c>
      <c r="BQ95" s="12">
        <v>0</v>
      </c>
      <c r="BR95" s="12">
        <v>0</v>
      </c>
      <c r="BS95" s="12">
        <v>0</v>
      </c>
      <c r="BT95" s="12">
        <v>0</v>
      </c>
      <c r="BU95" s="12">
        <v>0</v>
      </c>
      <c r="BV95" s="12">
        <v>0</v>
      </c>
      <c r="BW95" s="12">
        <v>0</v>
      </c>
      <c r="BX95" s="12">
        <v>0</v>
      </c>
      <c r="BY95" s="12">
        <v>0</v>
      </c>
      <c r="BZ95" s="12">
        <v>0</v>
      </c>
      <c r="CA95" s="12">
        <v>0</v>
      </c>
      <c r="CB95" s="12">
        <v>0</v>
      </c>
      <c r="CC95" s="12">
        <v>0</v>
      </c>
      <c r="CD95" s="12">
        <v>0</v>
      </c>
      <c r="CE95" s="12">
        <v>0</v>
      </c>
      <c r="CF95" s="12">
        <v>0</v>
      </c>
      <c r="CG95" s="12">
        <v>0</v>
      </c>
      <c r="CH95" s="12">
        <v>0</v>
      </c>
      <c r="CI95" s="12">
        <v>0</v>
      </c>
      <c r="CJ95" s="12">
        <v>0</v>
      </c>
      <c r="CK95" s="12">
        <v>0</v>
      </c>
      <c r="CL95" s="12">
        <v>0</v>
      </c>
      <c r="CM95" s="12">
        <v>0</v>
      </c>
      <c r="CN95" s="12">
        <v>0</v>
      </c>
      <c r="CO95" s="12">
        <v>0</v>
      </c>
      <c r="CP95" s="12">
        <v>1</v>
      </c>
      <c r="CQ95" s="12">
        <v>0</v>
      </c>
      <c r="CR95" s="12">
        <v>0</v>
      </c>
      <c r="CS95" s="12">
        <v>0</v>
      </c>
      <c r="CT95" s="12">
        <v>0</v>
      </c>
      <c r="CU95" s="12">
        <v>0</v>
      </c>
      <c r="CV95" s="12">
        <v>0</v>
      </c>
      <c r="CW95" s="12">
        <v>0</v>
      </c>
      <c r="CX95" s="12">
        <v>0</v>
      </c>
      <c r="CY95" s="12">
        <v>0</v>
      </c>
      <c r="CZ95" s="12">
        <v>0</v>
      </c>
      <c r="DA95" s="12">
        <v>0</v>
      </c>
      <c r="DB95" s="12">
        <v>0</v>
      </c>
      <c r="DC95" s="12">
        <v>0</v>
      </c>
      <c r="DD95" s="12">
        <v>0</v>
      </c>
      <c r="DE95" s="23">
        <v>1</v>
      </c>
      <c r="DF95" s="20">
        <v>0.79573320853578355</v>
      </c>
      <c r="DG95" s="1"/>
      <c r="DH95" s="1"/>
      <c r="DI95" s="1"/>
      <c r="DJ95" s="1"/>
      <c r="DK95" s="1"/>
      <c r="DL95" s="1"/>
      <c r="DM95" s="1"/>
      <c r="DN95" s="1"/>
    </row>
    <row r="96" spans="1:118" x14ac:dyDescent="0.15">
      <c r="A96" s="8" t="s">
        <v>150</v>
      </c>
      <c r="B96" s="9" t="s">
        <v>153</v>
      </c>
      <c r="C96" s="17">
        <v>0</v>
      </c>
      <c r="D96" s="12">
        <v>0</v>
      </c>
      <c r="E96" s="12">
        <v>0</v>
      </c>
      <c r="F96" s="12">
        <v>0</v>
      </c>
      <c r="G96" s="12">
        <v>0</v>
      </c>
      <c r="H96" s="12">
        <v>0</v>
      </c>
      <c r="I96" s="12">
        <v>0</v>
      </c>
      <c r="J96" s="12">
        <v>0</v>
      </c>
      <c r="K96" s="12">
        <v>0</v>
      </c>
      <c r="L96" s="12">
        <v>0</v>
      </c>
      <c r="M96" s="12">
        <v>0</v>
      </c>
      <c r="N96" s="12">
        <v>0</v>
      </c>
      <c r="O96" s="12">
        <v>0</v>
      </c>
      <c r="P96" s="12">
        <v>0</v>
      </c>
      <c r="Q96" s="12">
        <v>0</v>
      </c>
      <c r="R96" s="12">
        <v>0</v>
      </c>
      <c r="S96" s="12">
        <v>0</v>
      </c>
      <c r="T96" s="12">
        <v>0</v>
      </c>
      <c r="U96" s="12">
        <v>0</v>
      </c>
      <c r="V96" s="12">
        <v>0</v>
      </c>
      <c r="W96" s="12">
        <v>0</v>
      </c>
      <c r="X96" s="12">
        <v>0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0</v>
      </c>
      <c r="AE96" s="12">
        <v>0</v>
      </c>
      <c r="AF96" s="12">
        <v>0</v>
      </c>
      <c r="AG96" s="12">
        <v>0</v>
      </c>
      <c r="AH96" s="12">
        <v>0</v>
      </c>
      <c r="AI96" s="12">
        <v>0</v>
      </c>
      <c r="AJ96" s="12">
        <v>0</v>
      </c>
      <c r="AK96" s="12">
        <v>0</v>
      </c>
      <c r="AL96" s="12">
        <v>0</v>
      </c>
      <c r="AM96" s="12">
        <v>0</v>
      </c>
      <c r="AN96" s="12">
        <v>0</v>
      </c>
      <c r="AO96" s="12">
        <v>0</v>
      </c>
      <c r="AP96" s="12">
        <v>0</v>
      </c>
      <c r="AQ96" s="12">
        <v>0</v>
      </c>
      <c r="AR96" s="12">
        <v>0</v>
      </c>
      <c r="AS96" s="12">
        <v>0</v>
      </c>
      <c r="AT96" s="12">
        <v>0</v>
      </c>
      <c r="AU96" s="12">
        <v>0</v>
      </c>
      <c r="AV96" s="12">
        <v>0</v>
      </c>
      <c r="AW96" s="12">
        <v>0</v>
      </c>
      <c r="AX96" s="12">
        <v>0</v>
      </c>
      <c r="AY96" s="12">
        <v>0</v>
      </c>
      <c r="AZ96" s="12">
        <v>0</v>
      </c>
      <c r="BA96" s="12">
        <v>0</v>
      </c>
      <c r="BB96" s="12">
        <v>0</v>
      </c>
      <c r="BC96" s="12">
        <v>0</v>
      </c>
      <c r="BD96" s="12">
        <v>0</v>
      </c>
      <c r="BE96" s="12">
        <v>0</v>
      </c>
      <c r="BF96" s="12">
        <v>0</v>
      </c>
      <c r="BG96" s="12">
        <v>0</v>
      </c>
      <c r="BH96" s="12">
        <v>0</v>
      </c>
      <c r="BI96" s="12">
        <v>0</v>
      </c>
      <c r="BJ96" s="12">
        <v>0</v>
      </c>
      <c r="BK96" s="12">
        <v>0</v>
      </c>
      <c r="BL96" s="12">
        <v>0</v>
      </c>
      <c r="BM96" s="12">
        <v>0</v>
      </c>
      <c r="BN96" s="12">
        <v>0</v>
      </c>
      <c r="BO96" s="12">
        <v>0</v>
      </c>
      <c r="BP96" s="12">
        <v>0</v>
      </c>
      <c r="BQ96" s="12">
        <v>0</v>
      </c>
      <c r="BR96" s="12">
        <v>0</v>
      </c>
      <c r="BS96" s="12">
        <v>0</v>
      </c>
      <c r="BT96" s="12">
        <v>0</v>
      </c>
      <c r="BU96" s="12">
        <v>0</v>
      </c>
      <c r="BV96" s="12">
        <v>0</v>
      </c>
      <c r="BW96" s="12">
        <v>0</v>
      </c>
      <c r="BX96" s="12">
        <v>0</v>
      </c>
      <c r="BY96" s="12">
        <v>0</v>
      </c>
      <c r="BZ96" s="12">
        <v>0</v>
      </c>
      <c r="CA96" s="12">
        <v>0</v>
      </c>
      <c r="CB96" s="12">
        <v>0</v>
      </c>
      <c r="CC96" s="12">
        <v>0</v>
      </c>
      <c r="CD96" s="12">
        <v>0</v>
      </c>
      <c r="CE96" s="12">
        <v>0</v>
      </c>
      <c r="CF96" s="12">
        <v>0</v>
      </c>
      <c r="CG96" s="12">
        <v>0</v>
      </c>
      <c r="CH96" s="12">
        <v>0</v>
      </c>
      <c r="CI96" s="12">
        <v>0</v>
      </c>
      <c r="CJ96" s="12">
        <v>0</v>
      </c>
      <c r="CK96" s="12">
        <v>0</v>
      </c>
      <c r="CL96" s="12">
        <v>0</v>
      </c>
      <c r="CM96" s="12">
        <v>0</v>
      </c>
      <c r="CN96" s="12">
        <v>0</v>
      </c>
      <c r="CO96" s="12">
        <v>0</v>
      </c>
      <c r="CP96" s="12">
        <v>0</v>
      </c>
      <c r="CQ96" s="12">
        <v>1</v>
      </c>
      <c r="CR96" s="12">
        <v>0</v>
      </c>
      <c r="CS96" s="12">
        <v>0</v>
      </c>
      <c r="CT96" s="12">
        <v>0</v>
      </c>
      <c r="CU96" s="12">
        <v>0</v>
      </c>
      <c r="CV96" s="12">
        <v>0</v>
      </c>
      <c r="CW96" s="12">
        <v>0</v>
      </c>
      <c r="CX96" s="12">
        <v>0</v>
      </c>
      <c r="CY96" s="12">
        <v>0</v>
      </c>
      <c r="CZ96" s="12">
        <v>0</v>
      </c>
      <c r="DA96" s="12">
        <v>0</v>
      </c>
      <c r="DB96" s="12">
        <v>0</v>
      </c>
      <c r="DC96" s="12">
        <v>0</v>
      </c>
      <c r="DD96" s="12">
        <v>0</v>
      </c>
      <c r="DE96" s="23">
        <v>1</v>
      </c>
      <c r="DF96" s="20">
        <v>0.79573320853578355</v>
      </c>
      <c r="DG96" s="1"/>
      <c r="DH96" s="1"/>
      <c r="DI96" s="1"/>
      <c r="DJ96" s="1"/>
      <c r="DK96" s="1"/>
      <c r="DL96" s="1"/>
      <c r="DM96" s="1"/>
      <c r="DN96" s="1"/>
    </row>
    <row r="97" spans="1:118" x14ac:dyDescent="0.15">
      <c r="A97" s="8" t="s">
        <v>151</v>
      </c>
      <c r="B97" s="9" t="s">
        <v>303</v>
      </c>
      <c r="C97" s="17">
        <v>2.5072283211719287E-3</v>
      </c>
      <c r="D97" s="12">
        <v>1.9285808684981109E-3</v>
      </c>
      <c r="E97" s="12">
        <v>4.869880410360882E-4</v>
      </c>
      <c r="F97" s="12">
        <v>1.8879727626367178E-3</v>
      </c>
      <c r="G97" s="12">
        <v>1.1001162566945192E-2</v>
      </c>
      <c r="H97" s="12">
        <v>0</v>
      </c>
      <c r="I97" s="12">
        <v>2.4558794682837566E-3</v>
      </c>
      <c r="J97" s="12">
        <v>1.6345580962880218E-3</v>
      </c>
      <c r="K97" s="12">
        <v>8.4037307088322762E-4</v>
      </c>
      <c r="L97" s="12">
        <v>1.0259185659884809E-3</v>
      </c>
      <c r="M97" s="12">
        <v>6.2295556937027284E-4</v>
      </c>
      <c r="N97" s="12">
        <v>1.3120249586790699E-3</v>
      </c>
      <c r="O97" s="12">
        <v>1.6601717099480177E-3</v>
      </c>
      <c r="P97" s="12">
        <v>7.7496047449959727E-4</v>
      </c>
      <c r="Q97" s="12">
        <v>1.0168981458238196E-3</v>
      </c>
      <c r="R97" s="12">
        <v>4.5920750551902979E-4</v>
      </c>
      <c r="S97" s="12">
        <v>7.4320792254831917E-4</v>
      </c>
      <c r="T97" s="12">
        <v>1.3625715703625583E-3</v>
      </c>
      <c r="U97" s="12">
        <v>2.6630990856915163E-3</v>
      </c>
      <c r="V97" s="12">
        <v>0</v>
      </c>
      <c r="W97" s="12">
        <v>9.1149546236816493E-4</v>
      </c>
      <c r="X97" s="12">
        <v>7.1885074800551998E-4</v>
      </c>
      <c r="Y97" s="12">
        <v>2.3818255834951439E-3</v>
      </c>
      <c r="Z97" s="12">
        <v>8.965927773050312E-4</v>
      </c>
      <c r="AA97" s="12">
        <v>5.2771215275824876E-5</v>
      </c>
      <c r="AB97" s="12">
        <v>6.1549655349728218E-4</v>
      </c>
      <c r="AC97" s="12">
        <v>6.3132474026946308E-4</v>
      </c>
      <c r="AD97" s="12">
        <v>7.7820741004861762E-4</v>
      </c>
      <c r="AE97" s="12">
        <v>2.1040962076590225E-4</v>
      </c>
      <c r="AF97" s="12">
        <v>5.6686026297730863E-4</v>
      </c>
      <c r="AG97" s="12">
        <v>1.4600075179348813E-3</v>
      </c>
      <c r="AH97" s="12">
        <v>6.9289414788848618E-4</v>
      </c>
      <c r="AI97" s="12">
        <v>8.3252026161530061E-4</v>
      </c>
      <c r="AJ97" s="12">
        <v>3.3262055943219328E-4</v>
      </c>
      <c r="AK97" s="12">
        <v>5.7864870499675658E-4</v>
      </c>
      <c r="AL97" s="12">
        <v>5.8035489479494945E-4</v>
      </c>
      <c r="AM97" s="12">
        <v>6.5514945650304961E-4</v>
      </c>
      <c r="AN97" s="12">
        <v>5.7648095274950384E-4</v>
      </c>
      <c r="AO97" s="12">
        <v>1.3990868671008264E-3</v>
      </c>
      <c r="AP97" s="12">
        <v>5.4810684499642345E-4</v>
      </c>
      <c r="AQ97" s="12">
        <v>3.7960838973820761E-4</v>
      </c>
      <c r="AR97" s="12">
        <v>2.4428768138021546E-3</v>
      </c>
      <c r="AS97" s="12">
        <v>4.5423071946642103E-4</v>
      </c>
      <c r="AT97" s="12">
        <v>7.3912172894930015E-4</v>
      </c>
      <c r="AU97" s="12">
        <v>6.0438715986078592E-4</v>
      </c>
      <c r="AV97" s="12">
        <v>5.0644986022554668E-4</v>
      </c>
      <c r="AW97" s="12">
        <v>4.3345944004335654E-4</v>
      </c>
      <c r="AX97" s="12">
        <v>2.0683994852151061E-4</v>
      </c>
      <c r="AY97" s="12">
        <v>8.2775131403870807E-4</v>
      </c>
      <c r="AZ97" s="12">
        <v>2.7191144325838177E-4</v>
      </c>
      <c r="BA97" s="12">
        <v>3.2203248058763103E-4</v>
      </c>
      <c r="BB97" s="12">
        <v>4.177192590770956E-4</v>
      </c>
      <c r="BC97" s="12">
        <v>0</v>
      </c>
      <c r="BD97" s="12">
        <v>3.8376247382237381E-4</v>
      </c>
      <c r="BE97" s="12">
        <v>1.9424753307667757E-4</v>
      </c>
      <c r="BF97" s="12">
        <v>6.4867856167892567E-4</v>
      </c>
      <c r="BG97" s="12">
        <v>3.9042370414640621E-4</v>
      </c>
      <c r="BH97" s="12">
        <v>1.4191670522972341E-3</v>
      </c>
      <c r="BI97" s="12">
        <v>2.586801695286411E-3</v>
      </c>
      <c r="BJ97" s="12">
        <v>1.1118683072868145E-3</v>
      </c>
      <c r="BK97" s="12">
        <v>1.6477182455775605E-3</v>
      </c>
      <c r="BL97" s="12">
        <v>1.1706772800467856E-3</v>
      </c>
      <c r="BM97" s="12">
        <v>1.3743442192993749E-3</v>
      </c>
      <c r="BN97" s="12">
        <v>1.4974430981191918E-3</v>
      </c>
      <c r="BO97" s="12">
        <v>5.7296735794863125E-3</v>
      </c>
      <c r="BP97" s="12">
        <v>8.9254535910476378E-3</v>
      </c>
      <c r="BQ97" s="12">
        <v>2.1216651421260861E-3</v>
      </c>
      <c r="BR97" s="12">
        <v>9.0773587070167635E-4</v>
      </c>
      <c r="BS97" s="12">
        <v>3.4916085576666978E-3</v>
      </c>
      <c r="BT97" s="12">
        <v>8.9074212590394366E-4</v>
      </c>
      <c r="BU97" s="12">
        <v>9.8481883994077854E-4</v>
      </c>
      <c r="BV97" s="12">
        <v>2.1717006391869397E-4</v>
      </c>
      <c r="BW97" s="12">
        <v>1.0120976020949095E-3</v>
      </c>
      <c r="BX97" s="12">
        <v>1.5459624694661976E-3</v>
      </c>
      <c r="BY97" s="12">
        <v>9.9623286980138294E-4</v>
      </c>
      <c r="BZ97" s="12">
        <v>1.579953229372222E-3</v>
      </c>
      <c r="CA97" s="12">
        <v>9.158198635401231E-4</v>
      </c>
      <c r="CB97" s="12">
        <v>1.0981318358049186E-3</v>
      </c>
      <c r="CC97" s="12">
        <v>3.6432809329122158E-3</v>
      </c>
      <c r="CD97" s="12">
        <v>3.1980070016998331E-3</v>
      </c>
      <c r="CE97" s="12">
        <v>2.5464320644868376E-4</v>
      </c>
      <c r="CF97" s="12">
        <v>1.5808323205495681E-3</v>
      </c>
      <c r="CG97" s="12">
        <v>4.3404908297299408E-3</v>
      </c>
      <c r="CH97" s="12">
        <v>5.1275909544697248E-4</v>
      </c>
      <c r="CI97" s="12">
        <v>1.1075288829951607E-3</v>
      </c>
      <c r="CJ97" s="12">
        <v>3.9977920831069094E-3</v>
      </c>
      <c r="CK97" s="12">
        <v>3.4075986033458585E-4</v>
      </c>
      <c r="CL97" s="12">
        <v>5.5251243952585084E-4</v>
      </c>
      <c r="CM97" s="12">
        <v>3.6892773921905998E-3</v>
      </c>
      <c r="CN97" s="12">
        <v>1.5917004701487478E-3</v>
      </c>
      <c r="CO97" s="12">
        <v>6.5444856196722944E-4</v>
      </c>
      <c r="CP97" s="12">
        <v>3.5134597591669932E-4</v>
      </c>
      <c r="CQ97" s="12">
        <v>6.0869388178493033E-4</v>
      </c>
      <c r="CR97" s="12">
        <v>1.0003328607974611</v>
      </c>
      <c r="CS97" s="12">
        <v>1.5228227969106124E-3</v>
      </c>
      <c r="CT97" s="12">
        <v>1.5743189218824581E-3</v>
      </c>
      <c r="CU97" s="12">
        <v>1.7126365668330679E-3</v>
      </c>
      <c r="CV97" s="12">
        <v>2.3288607690228531E-3</v>
      </c>
      <c r="CW97" s="12">
        <v>1.9400883461526777E-3</v>
      </c>
      <c r="CX97" s="12">
        <v>1.463523749441706E-3</v>
      </c>
      <c r="CY97" s="12">
        <v>1.8433408187498964E-3</v>
      </c>
      <c r="CZ97" s="12">
        <v>9.0572891233714238E-3</v>
      </c>
      <c r="DA97" s="12">
        <v>2.3508918090625222E-3</v>
      </c>
      <c r="DB97" s="12">
        <v>2.3734720203559228E-3</v>
      </c>
      <c r="DC97" s="12">
        <v>2.8214634809705036E-4</v>
      </c>
      <c r="DD97" s="12">
        <v>5.656438134284856E-4</v>
      </c>
      <c r="DE97" s="23">
        <v>1.1540240184708004</v>
      </c>
      <c r="DF97" s="20">
        <v>0.91829523494512844</v>
      </c>
      <c r="DG97" s="1"/>
      <c r="DH97" s="1"/>
      <c r="DI97" s="1"/>
      <c r="DJ97" s="1"/>
      <c r="DK97" s="1"/>
      <c r="DL97" s="1"/>
      <c r="DM97" s="1"/>
      <c r="DN97" s="1"/>
    </row>
    <row r="98" spans="1:118" x14ac:dyDescent="0.15">
      <c r="A98" s="8" t="s">
        <v>152</v>
      </c>
      <c r="B98" s="9" t="s">
        <v>157</v>
      </c>
      <c r="C98" s="17">
        <v>1.1151513898204662E-2</v>
      </c>
      <c r="D98" s="12">
        <v>5.3701348774197553E-3</v>
      </c>
      <c r="E98" s="12">
        <v>4.5406607979880248E-3</v>
      </c>
      <c r="F98" s="12">
        <v>1.2500856855104671E-2</v>
      </c>
      <c r="G98" s="12">
        <v>4.46408483946287E-3</v>
      </c>
      <c r="H98" s="12">
        <v>0</v>
      </c>
      <c r="I98" s="12">
        <v>4.1196159507382937E-2</v>
      </c>
      <c r="J98" s="12">
        <v>4.5873352060453827E-3</v>
      </c>
      <c r="K98" s="12">
        <v>3.6615443242245115E-3</v>
      </c>
      <c r="L98" s="12">
        <v>4.1471026490660741E-3</v>
      </c>
      <c r="M98" s="12">
        <v>4.2504767532323936E-3</v>
      </c>
      <c r="N98" s="12">
        <v>2.6235276167590076E-3</v>
      </c>
      <c r="O98" s="12">
        <v>9.3844088493922565E-3</v>
      </c>
      <c r="P98" s="12">
        <v>4.6630821296599883E-3</v>
      </c>
      <c r="Q98" s="12">
        <v>3.5004982291302572E-3</v>
      </c>
      <c r="R98" s="12">
        <v>2.4229749870705074E-3</v>
      </c>
      <c r="S98" s="12">
        <v>6.4303439925337425E-3</v>
      </c>
      <c r="T98" s="12">
        <v>2.2343977905672201E-3</v>
      </c>
      <c r="U98" s="12">
        <v>2.7848994734971382E-3</v>
      </c>
      <c r="V98" s="12">
        <v>0</v>
      </c>
      <c r="W98" s="12">
        <v>1.9453446888162598E-3</v>
      </c>
      <c r="X98" s="12">
        <v>1.3390043063234325E-3</v>
      </c>
      <c r="Y98" s="12">
        <v>2.0705913542702985E-3</v>
      </c>
      <c r="Z98" s="12">
        <v>1.9518842218991914E-3</v>
      </c>
      <c r="AA98" s="12">
        <v>1.12396398426441E-4</v>
      </c>
      <c r="AB98" s="12">
        <v>9.8942135956693912E-3</v>
      </c>
      <c r="AC98" s="12">
        <v>2.4621620326698073E-3</v>
      </c>
      <c r="AD98" s="12">
        <v>3.0834087919138615E-3</v>
      </c>
      <c r="AE98" s="12">
        <v>4.843698018012166E-3</v>
      </c>
      <c r="AF98" s="12">
        <v>3.5141678604174507E-3</v>
      </c>
      <c r="AG98" s="12">
        <v>7.7989214291339726E-3</v>
      </c>
      <c r="AH98" s="12">
        <v>2.5496708968517036E-3</v>
      </c>
      <c r="AI98" s="12">
        <v>1.2216742769988107E-2</v>
      </c>
      <c r="AJ98" s="12">
        <v>2.1250599301396982E-3</v>
      </c>
      <c r="AK98" s="12">
        <v>2.1119507226449036E-3</v>
      </c>
      <c r="AL98" s="12">
        <v>3.9090444911102067E-3</v>
      </c>
      <c r="AM98" s="12">
        <v>3.1784277769722623E-3</v>
      </c>
      <c r="AN98" s="12">
        <v>2.911109240158717E-3</v>
      </c>
      <c r="AO98" s="12">
        <v>2.9496242393444662E-3</v>
      </c>
      <c r="AP98" s="12">
        <v>2.9013476006975463E-3</v>
      </c>
      <c r="AQ98" s="12">
        <v>3.9630577151766435E-3</v>
      </c>
      <c r="AR98" s="12">
        <v>4.875008966581015E-3</v>
      </c>
      <c r="AS98" s="12">
        <v>3.9120768084564559E-3</v>
      </c>
      <c r="AT98" s="12">
        <v>3.2000528589002692E-3</v>
      </c>
      <c r="AU98" s="12">
        <v>5.1280910746587215E-3</v>
      </c>
      <c r="AV98" s="12">
        <v>2.6761645981103642E-3</v>
      </c>
      <c r="AW98" s="12">
        <v>6.238357909360016E-3</v>
      </c>
      <c r="AX98" s="12">
        <v>1.929087958378119E-3</v>
      </c>
      <c r="AY98" s="12">
        <v>3.001780158757386E-3</v>
      </c>
      <c r="AZ98" s="12">
        <v>3.3761312211727746E-3</v>
      </c>
      <c r="BA98" s="12">
        <v>2.2162610466912995E-3</v>
      </c>
      <c r="BB98" s="12">
        <v>2.0317652681198306E-3</v>
      </c>
      <c r="BC98" s="12">
        <v>0</v>
      </c>
      <c r="BD98" s="12">
        <v>1.8291451887130097E-3</v>
      </c>
      <c r="BE98" s="12">
        <v>2.3439975011393592E-3</v>
      </c>
      <c r="BF98" s="12">
        <v>4.7557494031834078E-3</v>
      </c>
      <c r="BG98" s="12">
        <v>1.1995040554517529E-2</v>
      </c>
      <c r="BH98" s="12">
        <v>8.8831839897445791E-3</v>
      </c>
      <c r="BI98" s="12">
        <v>4.0162484522308896E-2</v>
      </c>
      <c r="BJ98" s="12">
        <v>1.7785393707354574E-2</v>
      </c>
      <c r="BK98" s="12">
        <v>1.2152818311960269E-2</v>
      </c>
      <c r="BL98" s="12">
        <v>2.7926029008450311E-2</v>
      </c>
      <c r="BM98" s="12">
        <v>3.7642624090196725E-2</v>
      </c>
      <c r="BN98" s="12">
        <v>3.4231396356441965E-3</v>
      </c>
      <c r="BO98" s="12">
        <v>4.5902779697206599E-3</v>
      </c>
      <c r="BP98" s="12">
        <v>3.6475638868677281E-3</v>
      </c>
      <c r="BQ98" s="12">
        <v>6.1457664546163727E-3</v>
      </c>
      <c r="BR98" s="12">
        <v>9.4480720732237605E-3</v>
      </c>
      <c r="BS98" s="12">
        <v>4.136586179923487E-3</v>
      </c>
      <c r="BT98" s="12">
        <v>2.0175175614730906E-3</v>
      </c>
      <c r="BU98" s="12">
        <v>1.7538041871705216E-3</v>
      </c>
      <c r="BV98" s="12">
        <v>5.6490685716858524E-4</v>
      </c>
      <c r="BW98" s="12">
        <v>2.498467476467391E-3</v>
      </c>
      <c r="BX98" s="12">
        <v>4.1062951561764332E-3</v>
      </c>
      <c r="BY98" s="12">
        <v>0.12244010885604657</v>
      </c>
      <c r="BZ98" s="12">
        <v>2.7718963345807856E-3</v>
      </c>
      <c r="CA98" s="12">
        <v>4.1244833720098496E-2</v>
      </c>
      <c r="CB98" s="12">
        <v>5.0946934038044638E-3</v>
      </c>
      <c r="CC98" s="12">
        <v>5.0613978256953311E-3</v>
      </c>
      <c r="CD98" s="12">
        <v>3.4140383535638673E-3</v>
      </c>
      <c r="CE98" s="12">
        <v>1.9454293170591101E-3</v>
      </c>
      <c r="CF98" s="12">
        <v>6.9469281201533879E-3</v>
      </c>
      <c r="CG98" s="12">
        <v>8.5176840156320852E-3</v>
      </c>
      <c r="CH98" s="12">
        <v>4.9445685077133322E-3</v>
      </c>
      <c r="CI98" s="12">
        <v>2.3883864368223425E-2</v>
      </c>
      <c r="CJ98" s="12">
        <v>5.9181764645750579E-3</v>
      </c>
      <c r="CK98" s="12">
        <v>6.0788452986525309E-3</v>
      </c>
      <c r="CL98" s="12">
        <v>3.2642183076414164E-3</v>
      </c>
      <c r="CM98" s="12">
        <v>3.12240076395962E-3</v>
      </c>
      <c r="CN98" s="12">
        <v>6.038955281137781E-3</v>
      </c>
      <c r="CO98" s="12">
        <v>8.0364473361181962E-3</v>
      </c>
      <c r="CP98" s="12">
        <v>4.6640652690499518E-3</v>
      </c>
      <c r="CQ98" s="12">
        <v>8.9153340613214119E-3</v>
      </c>
      <c r="CR98" s="12">
        <v>4.3137822133348346E-3</v>
      </c>
      <c r="CS98" s="12">
        <v>1.0047420128210487</v>
      </c>
      <c r="CT98" s="12">
        <v>4.6646524947542584E-3</v>
      </c>
      <c r="CU98" s="12">
        <v>3.9628917170585016E-3</v>
      </c>
      <c r="CV98" s="12">
        <v>5.6265342188758904E-3</v>
      </c>
      <c r="CW98" s="12">
        <v>1.5866520018768392E-2</v>
      </c>
      <c r="CX98" s="12">
        <v>3.1610264484839704E-3</v>
      </c>
      <c r="CY98" s="12">
        <v>5.6874632090040929E-3</v>
      </c>
      <c r="CZ98" s="12">
        <v>7.8305787235195407E-3</v>
      </c>
      <c r="DA98" s="12">
        <v>3.3645666825324948E-3</v>
      </c>
      <c r="DB98" s="12">
        <v>6.9049198656961821E-3</v>
      </c>
      <c r="DC98" s="12">
        <v>1.8203544072299962E-3</v>
      </c>
      <c r="DD98" s="12">
        <v>2.8082557904821766E-3</v>
      </c>
      <c r="DE98" s="23">
        <v>1.797196916658401</v>
      </c>
      <c r="DF98" s="20">
        <v>1.4300892688632068</v>
      </c>
      <c r="DG98" s="1"/>
      <c r="DH98" s="1"/>
      <c r="DI98" s="1"/>
      <c r="DJ98" s="1"/>
      <c r="DK98" s="1"/>
      <c r="DL98" s="1"/>
      <c r="DM98" s="1"/>
      <c r="DN98" s="1"/>
    </row>
    <row r="99" spans="1:118" x14ac:dyDescent="0.15">
      <c r="A99" s="8" t="s">
        <v>154</v>
      </c>
      <c r="B99" s="9" t="s">
        <v>178</v>
      </c>
      <c r="C99" s="17">
        <v>2.0218762074931501E-4</v>
      </c>
      <c r="D99" s="12">
        <v>1.3939375156540401E-4</v>
      </c>
      <c r="E99" s="12">
        <v>2.2179859292452428E-4</v>
      </c>
      <c r="F99" s="12">
        <v>3.4516151279343578E-4</v>
      </c>
      <c r="G99" s="12">
        <v>3.4482722093885242E-4</v>
      </c>
      <c r="H99" s="12">
        <v>0</v>
      </c>
      <c r="I99" s="12">
        <v>5.5797858450925923E-4</v>
      </c>
      <c r="J99" s="12">
        <v>7.2286757891207678E-4</v>
      </c>
      <c r="K99" s="12">
        <v>4.9991313510521791E-3</v>
      </c>
      <c r="L99" s="12">
        <v>2.3370876725615551E-4</v>
      </c>
      <c r="M99" s="12">
        <v>2.7680043009208039E-4</v>
      </c>
      <c r="N99" s="12">
        <v>6.9521963186669705E-4</v>
      </c>
      <c r="O99" s="12">
        <v>3.8134923096830119E-4</v>
      </c>
      <c r="P99" s="12">
        <v>9.2466933420659483E-4</v>
      </c>
      <c r="Q99" s="12">
        <v>5.13642441711535E-4</v>
      </c>
      <c r="R99" s="12">
        <v>4.0357964976406877E-4</v>
      </c>
      <c r="S99" s="12">
        <v>3.1120072289947051E-4</v>
      </c>
      <c r="T99" s="12">
        <v>5.6089171276734612E-4</v>
      </c>
      <c r="U99" s="12">
        <v>4.6775742531159146E-4</v>
      </c>
      <c r="V99" s="12">
        <v>0</v>
      </c>
      <c r="W99" s="12">
        <v>2.6406254490347436E-4</v>
      </c>
      <c r="X99" s="12">
        <v>2.3489926436243486E-4</v>
      </c>
      <c r="Y99" s="12">
        <v>9.4651349747287769E-3</v>
      </c>
      <c r="Z99" s="12">
        <v>3.6787798143862252E-3</v>
      </c>
      <c r="AA99" s="12">
        <v>3.0381921439102641E-5</v>
      </c>
      <c r="AB99" s="12">
        <v>1.4873622793611877E-4</v>
      </c>
      <c r="AC99" s="12">
        <v>8.4648421446175087E-4</v>
      </c>
      <c r="AD99" s="12">
        <v>9.4762152038063154E-4</v>
      </c>
      <c r="AE99" s="12">
        <v>6.071859426561362E-4</v>
      </c>
      <c r="AF99" s="12">
        <v>3.3785193087715673E-4</v>
      </c>
      <c r="AG99" s="12">
        <v>2.9584941736831633E-4</v>
      </c>
      <c r="AH99" s="12">
        <v>1.0260288488003024E-3</v>
      </c>
      <c r="AI99" s="12">
        <v>4.5189703296600356E-4</v>
      </c>
      <c r="AJ99" s="12">
        <v>1.3737480063881043E-4</v>
      </c>
      <c r="AK99" s="12">
        <v>1.450377018240564E-4</v>
      </c>
      <c r="AL99" s="12">
        <v>2.1949179543050257E-4</v>
      </c>
      <c r="AM99" s="12">
        <v>2.2674116836302364E-4</v>
      </c>
      <c r="AN99" s="12">
        <v>1.7791351384852539E-4</v>
      </c>
      <c r="AO99" s="12">
        <v>2.0335219499541317E-4</v>
      </c>
      <c r="AP99" s="12">
        <v>3.7767833754448569E-4</v>
      </c>
      <c r="AQ99" s="12">
        <v>3.4126821591434097E-4</v>
      </c>
      <c r="AR99" s="12">
        <v>6.0238832591504878E-4</v>
      </c>
      <c r="AS99" s="12">
        <v>3.8281236982562342E-4</v>
      </c>
      <c r="AT99" s="12">
        <v>7.8222419180961147E-4</v>
      </c>
      <c r="AU99" s="12">
        <v>6.8921145329509255E-4</v>
      </c>
      <c r="AV99" s="12">
        <v>4.0138405247897903E-4</v>
      </c>
      <c r="AW99" s="12">
        <v>4.9980878205444109E-4</v>
      </c>
      <c r="AX99" s="12">
        <v>9.3041781095692185E-4</v>
      </c>
      <c r="AY99" s="12">
        <v>5.5181013649145553E-4</v>
      </c>
      <c r="AZ99" s="12">
        <v>3.3555240641252562E-4</v>
      </c>
      <c r="BA99" s="12">
        <v>6.8104844877679965E-4</v>
      </c>
      <c r="BB99" s="12">
        <v>7.8910565224030779E-4</v>
      </c>
      <c r="BC99" s="12">
        <v>0</v>
      </c>
      <c r="BD99" s="12">
        <v>1.0460005165099377E-3</v>
      </c>
      <c r="BE99" s="12">
        <v>6.3844468883803669E-4</v>
      </c>
      <c r="BF99" s="12">
        <v>2.9012136980145845E-4</v>
      </c>
      <c r="BG99" s="12">
        <v>2.3553684948569154E-4</v>
      </c>
      <c r="BH99" s="12">
        <v>1.2058639503837406E-3</v>
      </c>
      <c r="BI99" s="12">
        <v>4.1038124213340211E-4</v>
      </c>
      <c r="BJ99" s="12">
        <v>5.2613807627715137E-4</v>
      </c>
      <c r="BK99" s="12">
        <v>2.8123549601347423E-4</v>
      </c>
      <c r="BL99" s="12">
        <v>4.3192826855363483E-4</v>
      </c>
      <c r="BM99" s="12">
        <v>3.9253691454386243E-4</v>
      </c>
      <c r="BN99" s="12">
        <v>5.5639864762150996E-4</v>
      </c>
      <c r="BO99" s="12">
        <v>1.842640202575261E-3</v>
      </c>
      <c r="BP99" s="12">
        <v>1.2555184726100071E-3</v>
      </c>
      <c r="BQ99" s="12">
        <v>3.8998648518381212E-4</v>
      </c>
      <c r="BR99" s="12">
        <v>1.7352451003222026E-3</v>
      </c>
      <c r="BS99" s="12">
        <v>3.9788396158818547E-3</v>
      </c>
      <c r="BT99" s="12">
        <v>2.7451529706280253E-3</v>
      </c>
      <c r="BU99" s="12">
        <v>2.6825099869755738E-3</v>
      </c>
      <c r="BV99" s="12">
        <v>2.4813151826880956E-4</v>
      </c>
      <c r="BW99" s="12">
        <v>7.9857989042309962E-4</v>
      </c>
      <c r="BX99" s="12">
        <v>6.0444558829102972E-4</v>
      </c>
      <c r="BY99" s="12">
        <v>7.3407453983955742E-4</v>
      </c>
      <c r="BZ99" s="12">
        <v>6.7399247214784122E-4</v>
      </c>
      <c r="CA99" s="12">
        <v>1.8439204838834511E-3</v>
      </c>
      <c r="CB99" s="12">
        <v>7.9005072670863114E-4</v>
      </c>
      <c r="CC99" s="12">
        <v>5.4452260208644133E-4</v>
      </c>
      <c r="CD99" s="12">
        <v>1.3578036790779795E-3</v>
      </c>
      <c r="CE99" s="12">
        <v>2.326806420629396E-4</v>
      </c>
      <c r="CF99" s="12">
        <v>3.5528957326380257E-3</v>
      </c>
      <c r="CG99" s="12">
        <v>2.8899099718727771E-3</v>
      </c>
      <c r="CH99" s="12">
        <v>2.0270644509211388E-3</v>
      </c>
      <c r="CI99" s="12">
        <v>4.1642296987527841E-3</v>
      </c>
      <c r="CJ99" s="12">
        <v>4.3246473094128894E-3</v>
      </c>
      <c r="CK99" s="12">
        <v>4.07501023220664E-4</v>
      </c>
      <c r="CL99" s="12">
        <v>5.6444333055140946E-4</v>
      </c>
      <c r="CM99" s="12">
        <v>5.5528267395438323E-4</v>
      </c>
      <c r="CN99" s="12">
        <v>4.3074464568269096E-4</v>
      </c>
      <c r="CO99" s="12">
        <v>6.7453411849858395E-4</v>
      </c>
      <c r="CP99" s="12">
        <v>3.5263040559527074E-4</v>
      </c>
      <c r="CQ99" s="12">
        <v>3.8363742841840951E-4</v>
      </c>
      <c r="CR99" s="12">
        <v>8.725399111937412E-4</v>
      </c>
      <c r="CS99" s="12">
        <v>2.1290543656104746E-3</v>
      </c>
      <c r="CT99" s="12">
        <v>1.0011390946683958</v>
      </c>
      <c r="CU99" s="12">
        <v>5.0852407147182195E-4</v>
      </c>
      <c r="CV99" s="12">
        <v>1.9870428150241667E-3</v>
      </c>
      <c r="CW99" s="12">
        <v>8.7627776860892852E-4</v>
      </c>
      <c r="CX99" s="12">
        <v>1.5176874416022361E-3</v>
      </c>
      <c r="CY99" s="12">
        <v>1.797127033817318E-3</v>
      </c>
      <c r="CZ99" s="12">
        <v>1.3682544265681941E-3</v>
      </c>
      <c r="DA99" s="12">
        <v>6.6094719846879245E-4</v>
      </c>
      <c r="DB99" s="12">
        <v>1.1856245498824533E-3</v>
      </c>
      <c r="DC99" s="12">
        <v>3.2059303307943468E-4</v>
      </c>
      <c r="DD99" s="12">
        <v>6.9307826841455975E-4</v>
      </c>
      <c r="DE99" s="23">
        <v>1.1029677479131565</v>
      </c>
      <c r="DF99" s="20">
        <v>0.87766806495842342</v>
      </c>
      <c r="DG99" s="1"/>
      <c r="DH99" s="1"/>
      <c r="DI99" s="1"/>
      <c r="DJ99" s="1"/>
      <c r="DK99" s="1"/>
      <c r="DL99" s="1"/>
      <c r="DM99" s="1"/>
      <c r="DN99" s="1"/>
    </row>
    <row r="100" spans="1:118" x14ac:dyDescent="0.15">
      <c r="A100" s="8" t="s">
        <v>155</v>
      </c>
      <c r="B100" s="9" t="s">
        <v>304</v>
      </c>
      <c r="C100" s="17">
        <v>3.613341292489286E-2</v>
      </c>
      <c r="D100" s="12">
        <v>1.0986955388958998E-2</v>
      </c>
      <c r="E100" s="12">
        <v>4.5410798664610882E-2</v>
      </c>
      <c r="F100" s="12">
        <v>1.4325817404540276E-2</v>
      </c>
      <c r="G100" s="12">
        <v>4.9979960240258744E-3</v>
      </c>
      <c r="H100" s="12">
        <v>0</v>
      </c>
      <c r="I100" s="12">
        <v>4.9254335276827668E-2</v>
      </c>
      <c r="J100" s="12">
        <v>1.0315355545034923E-2</v>
      </c>
      <c r="K100" s="12">
        <v>5.7726764423521966E-3</v>
      </c>
      <c r="L100" s="12">
        <v>9.2266315903332102E-3</v>
      </c>
      <c r="M100" s="12">
        <v>9.0868439506627402E-3</v>
      </c>
      <c r="N100" s="12">
        <v>4.3716268876443018E-3</v>
      </c>
      <c r="O100" s="12">
        <v>1.3842186961519964E-2</v>
      </c>
      <c r="P100" s="12">
        <v>5.4181438315759854E-3</v>
      </c>
      <c r="Q100" s="12">
        <v>8.4315457542615321E-3</v>
      </c>
      <c r="R100" s="12">
        <v>4.4951167022843561E-3</v>
      </c>
      <c r="S100" s="12">
        <v>5.373868306109207E-3</v>
      </c>
      <c r="T100" s="12">
        <v>1.0655049066958798E-2</v>
      </c>
      <c r="U100" s="12">
        <v>1.2926555324702337E-2</v>
      </c>
      <c r="V100" s="12">
        <v>0</v>
      </c>
      <c r="W100" s="12">
        <v>9.9457216182757234E-3</v>
      </c>
      <c r="X100" s="12">
        <v>4.2366582805672404E-3</v>
      </c>
      <c r="Y100" s="12">
        <v>8.6469132771145856E-3</v>
      </c>
      <c r="Z100" s="12">
        <v>6.0063172336095108E-3</v>
      </c>
      <c r="AA100" s="12">
        <v>2.0139521550176778E-3</v>
      </c>
      <c r="AB100" s="12">
        <v>9.001895952111913E-3</v>
      </c>
      <c r="AC100" s="12">
        <v>6.9684536236092505E-3</v>
      </c>
      <c r="AD100" s="12">
        <v>1.304098008803656E-2</v>
      </c>
      <c r="AE100" s="12">
        <v>8.3389525499404267E-3</v>
      </c>
      <c r="AF100" s="12">
        <v>1.1196089247719828E-2</v>
      </c>
      <c r="AG100" s="12">
        <v>1.4965326607536203E-2</v>
      </c>
      <c r="AH100" s="12">
        <v>9.8646740448764363E-3</v>
      </c>
      <c r="AI100" s="12">
        <v>1.9691288279496559E-2</v>
      </c>
      <c r="AJ100" s="12">
        <v>1.0364353046026745E-2</v>
      </c>
      <c r="AK100" s="12">
        <v>3.8561639743423526E-3</v>
      </c>
      <c r="AL100" s="12">
        <v>9.5430554493607482E-3</v>
      </c>
      <c r="AM100" s="12">
        <v>3.246206797186632E-3</v>
      </c>
      <c r="AN100" s="12">
        <v>6.7842431818887416E-3</v>
      </c>
      <c r="AO100" s="12">
        <v>5.7038310185839308E-3</v>
      </c>
      <c r="AP100" s="12">
        <v>8.2542991054329867E-3</v>
      </c>
      <c r="AQ100" s="12">
        <v>7.4376783784991275E-3</v>
      </c>
      <c r="AR100" s="12">
        <v>7.1993061707934644E-3</v>
      </c>
      <c r="AS100" s="12">
        <v>4.4180332948266171E-3</v>
      </c>
      <c r="AT100" s="12">
        <v>5.5667903821803779E-3</v>
      </c>
      <c r="AU100" s="12">
        <v>8.369800442211606E-3</v>
      </c>
      <c r="AV100" s="12">
        <v>8.0146948996368903E-3</v>
      </c>
      <c r="AW100" s="12">
        <v>4.90929972307305E-3</v>
      </c>
      <c r="AX100" s="12">
        <v>2.875279581957265E-3</v>
      </c>
      <c r="AY100" s="12">
        <v>6.7198695062494901E-3</v>
      </c>
      <c r="AZ100" s="12">
        <v>4.1144478522839346E-3</v>
      </c>
      <c r="BA100" s="12">
        <v>3.3990433353408055E-3</v>
      </c>
      <c r="BB100" s="12">
        <v>4.4793757610108098E-3</v>
      </c>
      <c r="BC100" s="12">
        <v>0</v>
      </c>
      <c r="BD100" s="12">
        <v>3.3863871260896407E-3</v>
      </c>
      <c r="BE100" s="12">
        <v>4.569911114116673E-3</v>
      </c>
      <c r="BF100" s="12">
        <v>3.8060649368882723E-3</v>
      </c>
      <c r="BG100" s="12">
        <v>5.1694935757153884E-3</v>
      </c>
      <c r="BH100" s="12">
        <v>9.2154681424308493E-3</v>
      </c>
      <c r="BI100" s="12">
        <v>1.521564532998705E-2</v>
      </c>
      <c r="BJ100" s="12">
        <v>7.766112657953188E-3</v>
      </c>
      <c r="BK100" s="12">
        <v>1.0451742279557539E-2</v>
      </c>
      <c r="BL100" s="12">
        <v>1.177448668266487E-2</v>
      </c>
      <c r="BM100" s="12">
        <v>1.079727029461129E-2</v>
      </c>
      <c r="BN100" s="12">
        <v>2.5207206951541578E-2</v>
      </c>
      <c r="BO100" s="12">
        <v>4.6946857912442547E-3</v>
      </c>
      <c r="BP100" s="12">
        <v>1.9778200783401804E-2</v>
      </c>
      <c r="BQ100" s="12">
        <v>1.6522636790029726E-2</v>
      </c>
      <c r="BR100" s="12">
        <v>7.7503346660335358E-3</v>
      </c>
      <c r="BS100" s="12">
        <v>4.7361405892848594E-3</v>
      </c>
      <c r="BT100" s="12">
        <v>3.2999090446718818E-3</v>
      </c>
      <c r="BU100" s="12">
        <v>2.6298276227293667E-3</v>
      </c>
      <c r="BV100" s="12">
        <v>5.942250845850089E-4</v>
      </c>
      <c r="BW100" s="12">
        <v>4.4874803326945033E-3</v>
      </c>
      <c r="BX100" s="12">
        <v>1.9763311951824073E-2</v>
      </c>
      <c r="BY100" s="12">
        <v>0.12732120100354394</v>
      </c>
      <c r="BZ100" s="12">
        <v>2.790790646197353E-3</v>
      </c>
      <c r="CA100" s="12">
        <v>1.0677570330837232E-2</v>
      </c>
      <c r="CB100" s="12">
        <v>7.6336138972015952E-3</v>
      </c>
      <c r="CC100" s="12">
        <v>8.1571402188962278E-3</v>
      </c>
      <c r="CD100" s="12">
        <v>8.9650224096333962E-3</v>
      </c>
      <c r="CE100" s="12">
        <v>4.5067574142818043E-3</v>
      </c>
      <c r="CF100" s="12">
        <v>8.2503239608611653E-3</v>
      </c>
      <c r="CG100" s="12">
        <v>9.8606629866001237E-3</v>
      </c>
      <c r="CH100" s="12">
        <v>1.3728591933808125E-2</v>
      </c>
      <c r="CI100" s="12">
        <v>6.7706133599668272E-3</v>
      </c>
      <c r="CJ100" s="12">
        <v>7.0874653185702911E-3</v>
      </c>
      <c r="CK100" s="12">
        <v>1.159811870403776E-2</v>
      </c>
      <c r="CL100" s="12">
        <v>5.492494419634124E-3</v>
      </c>
      <c r="CM100" s="12">
        <v>1.0223836194852591E-2</v>
      </c>
      <c r="CN100" s="12">
        <v>3.7866094516205836E-3</v>
      </c>
      <c r="CO100" s="12">
        <v>1.1770393182538377E-2</v>
      </c>
      <c r="CP100" s="12">
        <v>7.4633489208035192E-3</v>
      </c>
      <c r="CQ100" s="12">
        <v>4.5147118109867207E-3</v>
      </c>
      <c r="CR100" s="12">
        <v>7.8382495976721256E-3</v>
      </c>
      <c r="CS100" s="12">
        <v>8.9406881945361394E-2</v>
      </c>
      <c r="CT100" s="12">
        <v>5.6335177552258144E-3</v>
      </c>
      <c r="CU100" s="12">
        <v>1.0325770165712043</v>
      </c>
      <c r="CV100" s="12">
        <v>4.7552017778189452E-3</v>
      </c>
      <c r="CW100" s="12">
        <v>1.5144538180189682E-2</v>
      </c>
      <c r="CX100" s="12">
        <v>5.0633124590923149E-3</v>
      </c>
      <c r="CY100" s="12">
        <v>9.5406472607521622E-3</v>
      </c>
      <c r="CZ100" s="12">
        <v>1.15919433997191E-2</v>
      </c>
      <c r="DA100" s="12">
        <v>4.0493096494285067E-3</v>
      </c>
      <c r="DB100" s="12">
        <v>7.7933211290025445E-3</v>
      </c>
      <c r="DC100" s="12">
        <v>2.5849804300480824E-3</v>
      </c>
      <c r="DD100" s="12">
        <v>4.2671149870235027E-3</v>
      </c>
      <c r="DE100" s="23">
        <v>2.1626597539615582</v>
      </c>
      <c r="DF100" s="20">
        <v>1.720900184991039</v>
      </c>
      <c r="DG100" s="1"/>
      <c r="DH100" s="1"/>
      <c r="DI100" s="1"/>
      <c r="DJ100" s="1"/>
      <c r="DK100" s="1"/>
      <c r="DL100" s="1"/>
      <c r="DM100" s="1"/>
      <c r="DN100" s="1"/>
    </row>
    <row r="101" spans="1:118" x14ac:dyDescent="0.15">
      <c r="A101" s="8" t="s">
        <v>156</v>
      </c>
      <c r="B101" s="9" t="s">
        <v>160</v>
      </c>
      <c r="C101" s="17">
        <v>6.7742104497150691E-3</v>
      </c>
      <c r="D101" s="12">
        <v>5.253161355127804E-3</v>
      </c>
      <c r="E101" s="12">
        <v>1.7227336789541463E-2</v>
      </c>
      <c r="F101" s="12">
        <v>5.7723821822530004E-3</v>
      </c>
      <c r="G101" s="12">
        <v>1.0168352057822228E-2</v>
      </c>
      <c r="H101" s="12">
        <v>0</v>
      </c>
      <c r="I101" s="12">
        <v>2.027621192532892E-2</v>
      </c>
      <c r="J101" s="12">
        <v>1.7902706984628688E-2</v>
      </c>
      <c r="K101" s="12">
        <v>1.1901069324471219E-2</v>
      </c>
      <c r="L101" s="12">
        <v>7.3561500923829369E-3</v>
      </c>
      <c r="M101" s="12">
        <v>1.0188392935191713E-2</v>
      </c>
      <c r="N101" s="12">
        <v>1.9599325005360803E-2</v>
      </c>
      <c r="O101" s="12">
        <v>1.3463107944688416E-2</v>
      </c>
      <c r="P101" s="12">
        <v>2.6258212256362545E-2</v>
      </c>
      <c r="Q101" s="12">
        <v>1.4997324543887228E-2</v>
      </c>
      <c r="R101" s="12">
        <v>1.1701771032200594E-2</v>
      </c>
      <c r="S101" s="12">
        <v>2.3239082339447374E-2</v>
      </c>
      <c r="T101" s="12">
        <v>1.2930127777521784E-2</v>
      </c>
      <c r="U101" s="12">
        <v>1.1200593141790914E-2</v>
      </c>
      <c r="V101" s="12">
        <v>0</v>
      </c>
      <c r="W101" s="12">
        <v>1.0244529919522519E-2</v>
      </c>
      <c r="X101" s="12">
        <v>8.9364787854079811E-3</v>
      </c>
      <c r="Y101" s="12">
        <v>2.1430835691719091E-2</v>
      </c>
      <c r="Z101" s="12">
        <v>1.4755838062256369E-2</v>
      </c>
      <c r="AA101" s="12">
        <v>2.8735160792285287E-3</v>
      </c>
      <c r="AB101" s="12">
        <v>9.2659722833057252E-3</v>
      </c>
      <c r="AC101" s="12">
        <v>2.1880693312523101E-2</v>
      </c>
      <c r="AD101" s="12">
        <v>1.5663271577160395E-2</v>
      </c>
      <c r="AE101" s="12">
        <v>1.4162225291855618E-2</v>
      </c>
      <c r="AF101" s="12">
        <v>2.7487269115475051E-2</v>
      </c>
      <c r="AG101" s="12">
        <v>4.5703356033525842E-2</v>
      </c>
      <c r="AH101" s="12">
        <v>1.5778773658363571E-2</v>
      </c>
      <c r="AI101" s="12">
        <v>3.0280624615431403E-2</v>
      </c>
      <c r="AJ101" s="12">
        <v>8.6186480640417593E-3</v>
      </c>
      <c r="AK101" s="12">
        <v>6.173585819649577E-3</v>
      </c>
      <c r="AL101" s="12">
        <v>1.9451306195640655E-2</v>
      </c>
      <c r="AM101" s="12">
        <v>1.0537414767489562E-2</v>
      </c>
      <c r="AN101" s="12">
        <v>5.6654799722356966E-3</v>
      </c>
      <c r="AO101" s="12">
        <v>1.0273975716855685E-2</v>
      </c>
      <c r="AP101" s="12">
        <v>1.2756658095035013E-2</v>
      </c>
      <c r="AQ101" s="12">
        <v>2.1065134595886076E-2</v>
      </c>
      <c r="AR101" s="12">
        <v>1.8503961750588063E-2</v>
      </c>
      <c r="AS101" s="12">
        <v>1.319401004976479E-2</v>
      </c>
      <c r="AT101" s="12">
        <v>2.0742412113635936E-2</v>
      </c>
      <c r="AU101" s="12">
        <v>2.5405444865702755E-2</v>
      </c>
      <c r="AV101" s="12">
        <v>2.4460969028681372E-2</v>
      </c>
      <c r="AW101" s="12">
        <v>1.804787783455036E-2</v>
      </c>
      <c r="AX101" s="12">
        <v>1.3265928180791991E-2</v>
      </c>
      <c r="AY101" s="12">
        <v>1.9603134168480953E-2</v>
      </c>
      <c r="AZ101" s="12">
        <v>1.7209006107640857E-2</v>
      </c>
      <c r="BA101" s="12">
        <v>2.5016868386935349E-2</v>
      </c>
      <c r="BB101" s="12">
        <v>2.2696709603048135E-2</v>
      </c>
      <c r="BC101" s="12">
        <v>0</v>
      </c>
      <c r="BD101" s="12">
        <v>1.2039121875689408E-2</v>
      </c>
      <c r="BE101" s="12">
        <v>1.6085844606461765E-2</v>
      </c>
      <c r="BF101" s="12">
        <v>1.2820194361487694E-2</v>
      </c>
      <c r="BG101" s="12">
        <v>2.5717225113169314E-2</v>
      </c>
      <c r="BH101" s="12">
        <v>1.6835744601174832E-2</v>
      </c>
      <c r="BI101" s="12">
        <v>2.6201761495466946E-2</v>
      </c>
      <c r="BJ101" s="12">
        <v>4.9632345877202423E-2</v>
      </c>
      <c r="BK101" s="12">
        <v>2.5640290759501479E-2</v>
      </c>
      <c r="BL101" s="12">
        <v>7.9228580608888086E-2</v>
      </c>
      <c r="BM101" s="12">
        <v>4.1765193681951925E-2</v>
      </c>
      <c r="BN101" s="12">
        <v>3.3994514888331696E-2</v>
      </c>
      <c r="BO101" s="12">
        <v>2.7251318571995736E-2</v>
      </c>
      <c r="BP101" s="12">
        <v>7.8479425259705568E-2</v>
      </c>
      <c r="BQ101" s="12">
        <v>3.2662670376858792E-2</v>
      </c>
      <c r="BR101" s="12">
        <v>4.5406710931854777E-2</v>
      </c>
      <c r="BS101" s="12">
        <v>5.8615488054352578E-2</v>
      </c>
      <c r="BT101" s="12">
        <v>3.4620240077935988E-2</v>
      </c>
      <c r="BU101" s="12">
        <v>3.1617252406917942E-2</v>
      </c>
      <c r="BV101" s="12">
        <v>4.7266822932467891E-3</v>
      </c>
      <c r="BW101" s="12">
        <v>2.3302179609797323E-2</v>
      </c>
      <c r="BX101" s="12">
        <v>1.6875293128888975E-2</v>
      </c>
      <c r="BY101" s="12">
        <v>2.7004442204321855E-2</v>
      </c>
      <c r="BZ101" s="12">
        <v>1.5308535793025952E-2</v>
      </c>
      <c r="CA101" s="12">
        <v>3.6345146725582866E-2</v>
      </c>
      <c r="CB101" s="12">
        <v>4.5000589260396323E-2</v>
      </c>
      <c r="CC101" s="12">
        <v>8.6475807016070383E-2</v>
      </c>
      <c r="CD101" s="12">
        <v>9.8997795855701815E-2</v>
      </c>
      <c r="CE101" s="12">
        <v>1.1828065969119452E-2</v>
      </c>
      <c r="CF101" s="12">
        <v>9.326305199636388E-2</v>
      </c>
      <c r="CG101" s="12">
        <v>6.6180096880458977E-2</v>
      </c>
      <c r="CH101" s="12">
        <v>8.8214979388957962E-2</v>
      </c>
      <c r="CI101" s="12">
        <v>0.11009500634450031</v>
      </c>
      <c r="CJ101" s="12">
        <v>3.339891218694041E-2</v>
      </c>
      <c r="CK101" s="12">
        <v>4.6839248827748085E-2</v>
      </c>
      <c r="CL101" s="12">
        <v>3.2294447446366288E-2</v>
      </c>
      <c r="CM101" s="12">
        <v>9.5407560401355965E-2</v>
      </c>
      <c r="CN101" s="12">
        <v>2.3768437010065775E-2</v>
      </c>
      <c r="CO101" s="12">
        <v>5.3259416116687407E-2</v>
      </c>
      <c r="CP101" s="12">
        <v>3.955015046935198E-2</v>
      </c>
      <c r="CQ101" s="12">
        <v>2.0361770231751713E-2</v>
      </c>
      <c r="CR101" s="12">
        <v>4.785434124708067E-2</v>
      </c>
      <c r="CS101" s="12">
        <v>6.8245846033329435E-2</v>
      </c>
      <c r="CT101" s="12">
        <v>4.7084102826889761E-2</v>
      </c>
      <c r="CU101" s="12">
        <v>2.3112050189088476E-2</v>
      </c>
      <c r="CV101" s="12">
        <v>1.088778904297663</v>
      </c>
      <c r="CW101" s="12">
        <v>3.1683939878888005E-2</v>
      </c>
      <c r="CX101" s="12">
        <v>1.7735022679849943E-2</v>
      </c>
      <c r="CY101" s="12">
        <v>3.0425215179051304E-2</v>
      </c>
      <c r="CZ101" s="12">
        <v>2.4724839711835395E-2</v>
      </c>
      <c r="DA101" s="12">
        <v>1.4908540281612235E-2</v>
      </c>
      <c r="DB101" s="12">
        <v>2.0909691610626245E-2</v>
      </c>
      <c r="DC101" s="12">
        <v>8.7742648679112779E-3</v>
      </c>
      <c r="DD101" s="12">
        <v>2.5681632954889195E-2</v>
      </c>
      <c r="DE101" s="23">
        <v>3.9643913583445154</v>
      </c>
      <c r="DF101" s="20">
        <v>3.1545978554670149</v>
      </c>
      <c r="DG101" s="1"/>
      <c r="DH101" s="1"/>
      <c r="DI101" s="1"/>
      <c r="DJ101" s="1"/>
      <c r="DK101" s="1"/>
      <c r="DL101" s="1"/>
      <c r="DM101" s="1"/>
      <c r="DN101" s="1"/>
    </row>
    <row r="102" spans="1:118" x14ac:dyDescent="0.15">
      <c r="A102" s="8" t="s">
        <v>158</v>
      </c>
      <c r="B102" s="9" t="s">
        <v>179</v>
      </c>
      <c r="C102" s="17">
        <v>0</v>
      </c>
      <c r="D102" s="12">
        <v>0</v>
      </c>
      <c r="E102" s="12">
        <v>0</v>
      </c>
      <c r="F102" s="12">
        <v>0</v>
      </c>
      <c r="G102" s="12">
        <v>0</v>
      </c>
      <c r="H102" s="12">
        <v>0</v>
      </c>
      <c r="I102" s="12">
        <v>0</v>
      </c>
      <c r="J102" s="12">
        <v>0</v>
      </c>
      <c r="K102" s="12">
        <v>0</v>
      </c>
      <c r="L102" s="12">
        <v>0</v>
      </c>
      <c r="M102" s="12">
        <v>0</v>
      </c>
      <c r="N102" s="12">
        <v>0</v>
      </c>
      <c r="O102" s="12">
        <v>0</v>
      </c>
      <c r="P102" s="12">
        <v>0</v>
      </c>
      <c r="Q102" s="12">
        <v>0</v>
      </c>
      <c r="R102" s="12">
        <v>0</v>
      </c>
      <c r="S102" s="12">
        <v>0</v>
      </c>
      <c r="T102" s="12">
        <v>0</v>
      </c>
      <c r="U102" s="12">
        <v>0</v>
      </c>
      <c r="V102" s="12">
        <v>0</v>
      </c>
      <c r="W102" s="12">
        <v>0</v>
      </c>
      <c r="X102" s="12">
        <v>0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  <c r="AF102" s="12">
        <v>0</v>
      </c>
      <c r="AG102" s="12">
        <v>0</v>
      </c>
      <c r="AH102" s="12">
        <v>0</v>
      </c>
      <c r="AI102" s="12">
        <v>0</v>
      </c>
      <c r="AJ102" s="12">
        <v>0</v>
      </c>
      <c r="AK102" s="12">
        <v>0</v>
      </c>
      <c r="AL102" s="12">
        <v>0</v>
      </c>
      <c r="AM102" s="12">
        <v>0</v>
      </c>
      <c r="AN102" s="12">
        <v>0</v>
      </c>
      <c r="AO102" s="12">
        <v>0</v>
      </c>
      <c r="AP102" s="12">
        <v>0</v>
      </c>
      <c r="AQ102" s="12">
        <v>0</v>
      </c>
      <c r="AR102" s="12">
        <v>0</v>
      </c>
      <c r="AS102" s="12">
        <v>0</v>
      </c>
      <c r="AT102" s="12">
        <v>0</v>
      </c>
      <c r="AU102" s="12">
        <v>0</v>
      </c>
      <c r="AV102" s="12">
        <v>0</v>
      </c>
      <c r="AW102" s="12">
        <v>0</v>
      </c>
      <c r="AX102" s="12">
        <v>0</v>
      </c>
      <c r="AY102" s="12">
        <v>0</v>
      </c>
      <c r="AZ102" s="12">
        <v>0</v>
      </c>
      <c r="BA102" s="12">
        <v>0</v>
      </c>
      <c r="BB102" s="12">
        <v>0</v>
      </c>
      <c r="BC102" s="12">
        <v>0</v>
      </c>
      <c r="BD102" s="12">
        <v>0</v>
      </c>
      <c r="BE102" s="12">
        <v>0</v>
      </c>
      <c r="BF102" s="12">
        <v>0</v>
      </c>
      <c r="BG102" s="12">
        <v>0</v>
      </c>
      <c r="BH102" s="12">
        <v>0</v>
      </c>
      <c r="BI102" s="12">
        <v>0</v>
      </c>
      <c r="BJ102" s="12">
        <v>0</v>
      </c>
      <c r="BK102" s="12">
        <v>0</v>
      </c>
      <c r="BL102" s="12">
        <v>0</v>
      </c>
      <c r="BM102" s="12">
        <v>0</v>
      </c>
      <c r="BN102" s="12">
        <v>0</v>
      </c>
      <c r="BO102" s="12">
        <v>0</v>
      </c>
      <c r="BP102" s="12">
        <v>0</v>
      </c>
      <c r="BQ102" s="12">
        <v>0</v>
      </c>
      <c r="BR102" s="12">
        <v>0</v>
      </c>
      <c r="BS102" s="12">
        <v>0</v>
      </c>
      <c r="BT102" s="12">
        <v>0</v>
      </c>
      <c r="BU102" s="12">
        <v>0</v>
      </c>
      <c r="BV102" s="12">
        <v>0</v>
      </c>
      <c r="BW102" s="12">
        <v>0</v>
      </c>
      <c r="BX102" s="12">
        <v>0</v>
      </c>
      <c r="BY102" s="12">
        <v>0</v>
      </c>
      <c r="BZ102" s="12">
        <v>0</v>
      </c>
      <c r="CA102" s="12">
        <v>0</v>
      </c>
      <c r="CB102" s="12">
        <v>0</v>
      </c>
      <c r="CC102" s="12">
        <v>0</v>
      </c>
      <c r="CD102" s="12">
        <v>0</v>
      </c>
      <c r="CE102" s="12">
        <v>0</v>
      </c>
      <c r="CF102" s="12">
        <v>0</v>
      </c>
      <c r="CG102" s="12">
        <v>0</v>
      </c>
      <c r="CH102" s="12">
        <v>0</v>
      </c>
      <c r="CI102" s="12">
        <v>0</v>
      </c>
      <c r="CJ102" s="12">
        <v>0</v>
      </c>
      <c r="CK102" s="12">
        <v>0</v>
      </c>
      <c r="CL102" s="12">
        <v>0</v>
      </c>
      <c r="CM102" s="12">
        <v>0</v>
      </c>
      <c r="CN102" s="12">
        <v>0</v>
      </c>
      <c r="CO102" s="12">
        <v>0</v>
      </c>
      <c r="CP102" s="12">
        <v>0</v>
      </c>
      <c r="CQ102" s="12">
        <v>0</v>
      </c>
      <c r="CR102" s="12">
        <v>0</v>
      </c>
      <c r="CS102" s="12">
        <v>0</v>
      </c>
      <c r="CT102" s="12">
        <v>0</v>
      </c>
      <c r="CU102" s="12">
        <v>0</v>
      </c>
      <c r="CV102" s="12">
        <v>0</v>
      </c>
      <c r="CW102" s="12">
        <v>1.0012055881324156</v>
      </c>
      <c r="CX102" s="12">
        <v>0</v>
      </c>
      <c r="CY102" s="12">
        <v>0</v>
      </c>
      <c r="CZ102" s="12">
        <v>0</v>
      </c>
      <c r="DA102" s="12">
        <v>0</v>
      </c>
      <c r="DB102" s="12">
        <v>0</v>
      </c>
      <c r="DC102" s="12">
        <v>0</v>
      </c>
      <c r="DD102" s="12">
        <v>0</v>
      </c>
      <c r="DE102" s="23">
        <v>1.0012055881324156</v>
      </c>
      <c r="DF102" s="20">
        <v>0.7966925350485633</v>
      </c>
      <c r="DG102" s="1"/>
      <c r="DH102" s="1"/>
      <c r="DI102" s="1"/>
      <c r="DJ102" s="1"/>
      <c r="DK102" s="1"/>
      <c r="DL102" s="1"/>
      <c r="DM102" s="1"/>
      <c r="DN102" s="1"/>
    </row>
    <row r="103" spans="1:118" x14ac:dyDescent="0.15">
      <c r="A103" s="8" t="s">
        <v>159</v>
      </c>
      <c r="B103" s="9" t="s">
        <v>305</v>
      </c>
      <c r="C103" s="17">
        <v>1.9958201248098484E-6</v>
      </c>
      <c r="D103" s="12">
        <v>1.4267107794564246E-6</v>
      </c>
      <c r="E103" s="12">
        <v>1.956679004260856E-6</v>
      </c>
      <c r="F103" s="12">
        <v>1.5302941933395367E-5</v>
      </c>
      <c r="G103" s="12">
        <v>1.5908987511617256E-6</v>
      </c>
      <c r="H103" s="12">
        <v>0</v>
      </c>
      <c r="I103" s="12">
        <v>7.5235511586394958E-6</v>
      </c>
      <c r="J103" s="12">
        <v>5.1187087908458714E-6</v>
      </c>
      <c r="K103" s="12">
        <v>1.6851801982664668E-6</v>
      </c>
      <c r="L103" s="12">
        <v>9.7754937703760868E-6</v>
      </c>
      <c r="M103" s="12">
        <v>1.517249770393E-6</v>
      </c>
      <c r="N103" s="12">
        <v>2.0853553186201271E-6</v>
      </c>
      <c r="O103" s="12">
        <v>5.7399690173718558E-6</v>
      </c>
      <c r="P103" s="12">
        <v>7.065641265173052E-6</v>
      </c>
      <c r="Q103" s="12">
        <v>5.8903722676742923E-6</v>
      </c>
      <c r="R103" s="12">
        <v>5.3196240604792753E-6</v>
      </c>
      <c r="S103" s="12">
        <v>2.1583430319296255E-6</v>
      </c>
      <c r="T103" s="12">
        <v>3.4292794112635042E-6</v>
      </c>
      <c r="U103" s="12">
        <v>5.270425756673632E-6</v>
      </c>
      <c r="V103" s="12">
        <v>0</v>
      </c>
      <c r="W103" s="12">
        <v>4.0314948692363647E-6</v>
      </c>
      <c r="X103" s="12">
        <v>7.7080270724479954E-6</v>
      </c>
      <c r="Y103" s="12">
        <v>8.7729579454287985E-6</v>
      </c>
      <c r="Z103" s="12">
        <v>1.3650620135218343E-5</v>
      </c>
      <c r="AA103" s="12">
        <v>2.1821180577255504E-7</v>
      </c>
      <c r="AB103" s="12">
        <v>1.604504839500111E-6</v>
      </c>
      <c r="AC103" s="12">
        <v>4.874156124371913E-6</v>
      </c>
      <c r="AD103" s="12">
        <v>2.142310094812445E-6</v>
      </c>
      <c r="AE103" s="12">
        <v>1.766906546781584E-6</v>
      </c>
      <c r="AF103" s="12">
        <v>2.5977560153432924E-6</v>
      </c>
      <c r="AG103" s="12">
        <v>7.6635181930134143E-6</v>
      </c>
      <c r="AH103" s="12">
        <v>3.4115376575779018E-5</v>
      </c>
      <c r="AI103" s="12">
        <v>7.0462138542044569E-6</v>
      </c>
      <c r="AJ103" s="12">
        <v>2.5542764481615304E-6</v>
      </c>
      <c r="AK103" s="12">
        <v>2.2825757344134108E-6</v>
      </c>
      <c r="AL103" s="12">
        <v>7.97346553562803E-6</v>
      </c>
      <c r="AM103" s="12">
        <v>1.107438257133522E-6</v>
      </c>
      <c r="AN103" s="12">
        <v>1.2936540730905425E-6</v>
      </c>
      <c r="AO103" s="12">
        <v>1.5653059726913289E-6</v>
      </c>
      <c r="AP103" s="12">
        <v>2.0386130960962667E-5</v>
      </c>
      <c r="AQ103" s="12">
        <v>6.1232348482509075E-6</v>
      </c>
      <c r="AR103" s="12">
        <v>1.2519694085031871E-5</v>
      </c>
      <c r="AS103" s="12">
        <v>6.9641967382576251E-6</v>
      </c>
      <c r="AT103" s="12">
        <v>8.2733820132904842E-6</v>
      </c>
      <c r="AU103" s="12">
        <v>1.5404308318023151E-5</v>
      </c>
      <c r="AV103" s="12">
        <v>3.213322958241347E-5</v>
      </c>
      <c r="AW103" s="12">
        <v>1.8567639583120871E-5</v>
      </c>
      <c r="AX103" s="12">
        <v>3.0487969752810793E-5</v>
      </c>
      <c r="AY103" s="12">
        <v>2.0177683838653754E-5</v>
      </c>
      <c r="AZ103" s="12">
        <v>2.3424358788005722E-5</v>
      </c>
      <c r="BA103" s="12">
        <v>5.8163039218728869E-5</v>
      </c>
      <c r="BB103" s="12">
        <v>8.1765239250804942E-6</v>
      </c>
      <c r="BC103" s="12">
        <v>0</v>
      </c>
      <c r="BD103" s="12">
        <v>6.6838196689444647E-6</v>
      </c>
      <c r="BE103" s="12">
        <v>7.9282376024042274E-6</v>
      </c>
      <c r="BF103" s="12">
        <v>1.0220189043959383E-5</v>
      </c>
      <c r="BG103" s="12">
        <v>2.5484837183099915E-6</v>
      </c>
      <c r="BH103" s="12">
        <v>4.9762574862339067E-6</v>
      </c>
      <c r="BI103" s="12">
        <v>4.3084871912101287E-6</v>
      </c>
      <c r="BJ103" s="12">
        <v>7.4933776890327996E-6</v>
      </c>
      <c r="BK103" s="12">
        <v>3.6886869543058702E-6</v>
      </c>
      <c r="BL103" s="12">
        <v>5.7084182313315228E-6</v>
      </c>
      <c r="BM103" s="12">
        <v>6.7033255674103722E-6</v>
      </c>
      <c r="BN103" s="12">
        <v>1.4239471993681829E-5</v>
      </c>
      <c r="BO103" s="12">
        <v>1.4896225238123518E-5</v>
      </c>
      <c r="BP103" s="12">
        <v>5.3475674511550409E-6</v>
      </c>
      <c r="BQ103" s="12">
        <v>7.6286263072388717E-6</v>
      </c>
      <c r="BR103" s="12">
        <v>7.7174473681223623E-6</v>
      </c>
      <c r="BS103" s="12">
        <v>7.3095468356530114E-6</v>
      </c>
      <c r="BT103" s="12">
        <v>2.1019557998811999E-6</v>
      </c>
      <c r="BU103" s="12">
        <v>1.7133574422389431E-6</v>
      </c>
      <c r="BV103" s="12">
        <v>4.8672053014146495E-7</v>
      </c>
      <c r="BW103" s="12">
        <v>1.0938385734680146E-4</v>
      </c>
      <c r="BX103" s="12">
        <v>4.6843823111222788E-6</v>
      </c>
      <c r="BY103" s="12">
        <v>1.2630972509201622E-5</v>
      </c>
      <c r="BZ103" s="12">
        <v>5.149797228355924E-6</v>
      </c>
      <c r="CA103" s="12">
        <v>3.0005077660162142E-6</v>
      </c>
      <c r="CB103" s="12">
        <v>1.2678676367845225E-5</v>
      </c>
      <c r="CC103" s="12">
        <v>8.9776831896236402E-6</v>
      </c>
      <c r="CD103" s="12">
        <v>6.26466057871849E-6</v>
      </c>
      <c r="CE103" s="12">
        <v>5.8143600860807324E-6</v>
      </c>
      <c r="CF103" s="12">
        <v>1.5898391131359139E-4</v>
      </c>
      <c r="CG103" s="12">
        <v>2.0206042592832557E-5</v>
      </c>
      <c r="CH103" s="12">
        <v>8.5048447899419501E-5</v>
      </c>
      <c r="CI103" s="12">
        <v>1.5208391327668126E-4</v>
      </c>
      <c r="CJ103" s="12">
        <v>1.563480511986855E-5</v>
      </c>
      <c r="CK103" s="12">
        <v>4.6409862802781515E-6</v>
      </c>
      <c r="CL103" s="12">
        <v>1.7695832191253879E-2</v>
      </c>
      <c r="CM103" s="12">
        <v>3.7838464475901386E-6</v>
      </c>
      <c r="CN103" s="12">
        <v>8.3736167380708236E-3</v>
      </c>
      <c r="CO103" s="12">
        <v>3.4564784817164002E-6</v>
      </c>
      <c r="CP103" s="12">
        <v>1.4727147238640926E-2</v>
      </c>
      <c r="CQ103" s="12">
        <v>2.9106211594407766E-2</v>
      </c>
      <c r="CR103" s="12">
        <v>3.6509276469297527E-6</v>
      </c>
      <c r="CS103" s="12">
        <v>1.6834659558902921E-5</v>
      </c>
      <c r="CT103" s="12">
        <v>1.0706195503128479E-5</v>
      </c>
      <c r="CU103" s="12">
        <v>1.7946312917403375E-6</v>
      </c>
      <c r="CV103" s="12">
        <v>1.325419476233035E-5</v>
      </c>
      <c r="CW103" s="12">
        <v>2.201272930898376E-3</v>
      </c>
      <c r="CX103" s="12">
        <v>1.0060611684413483</v>
      </c>
      <c r="CY103" s="12">
        <v>2.1910289811510116E-5</v>
      </c>
      <c r="CZ103" s="12">
        <v>5.2135681893783299E-6</v>
      </c>
      <c r="DA103" s="12">
        <v>1.3610121219581556E-5</v>
      </c>
      <c r="DB103" s="12">
        <v>9.8323326521518367E-6</v>
      </c>
      <c r="DC103" s="12">
        <v>2.1128946703608302E-6</v>
      </c>
      <c r="DD103" s="12">
        <v>4.6810517495199708E-5</v>
      </c>
      <c r="DE103" s="23">
        <v>1.0795037254044928</v>
      </c>
      <c r="DF103" s="20">
        <v>0.85899696304244855</v>
      </c>
      <c r="DG103" s="1"/>
      <c r="DH103" s="1"/>
      <c r="DI103" s="1"/>
      <c r="DJ103" s="1"/>
      <c r="DK103" s="1"/>
      <c r="DL103" s="1"/>
      <c r="DM103" s="1"/>
      <c r="DN103" s="1"/>
    </row>
    <row r="104" spans="1:118" x14ac:dyDescent="0.15">
      <c r="A104" s="8" t="s">
        <v>161</v>
      </c>
      <c r="B104" s="9" t="s">
        <v>180</v>
      </c>
      <c r="C104" s="17">
        <v>2.3885370234363488E-5</v>
      </c>
      <c r="D104" s="12">
        <v>1.573147273846536E-5</v>
      </c>
      <c r="E104" s="12">
        <v>3.7357834283762586E-5</v>
      </c>
      <c r="F104" s="12">
        <v>1.6364180446908749E-5</v>
      </c>
      <c r="G104" s="12">
        <v>2.8199413970670971E-5</v>
      </c>
      <c r="H104" s="12">
        <v>0</v>
      </c>
      <c r="I104" s="12">
        <v>4.5630285553167953E-5</v>
      </c>
      <c r="J104" s="12">
        <v>1.3172736544573557E-4</v>
      </c>
      <c r="K104" s="12">
        <v>1.4447991125365243E-4</v>
      </c>
      <c r="L104" s="12">
        <v>2.5072412947303159E-5</v>
      </c>
      <c r="M104" s="12">
        <v>1.4661308322055458E-4</v>
      </c>
      <c r="N104" s="12">
        <v>6.9919658213943859E-5</v>
      </c>
      <c r="O104" s="12">
        <v>9.0040957019496296E-5</v>
      </c>
      <c r="P104" s="12">
        <v>5.5380071030650425E-5</v>
      </c>
      <c r="Q104" s="12">
        <v>8.5616499535278053E-5</v>
      </c>
      <c r="R104" s="12">
        <v>6.8633573727523096E-5</v>
      </c>
      <c r="S104" s="12">
        <v>7.7038737604010358E-5</v>
      </c>
      <c r="T104" s="12">
        <v>2.4243073513931594E-5</v>
      </c>
      <c r="U104" s="12">
        <v>9.7381357217672293E-5</v>
      </c>
      <c r="V104" s="12">
        <v>0</v>
      </c>
      <c r="W104" s="12">
        <v>4.0674836509631248E-5</v>
      </c>
      <c r="X104" s="12">
        <v>1.6361404482752635E-5</v>
      </c>
      <c r="Y104" s="12">
        <v>1.5386755994909273E-4</v>
      </c>
      <c r="Z104" s="12">
        <v>3.6531798851257727E-5</v>
      </c>
      <c r="AA104" s="12">
        <v>4.0796182330615524E-6</v>
      </c>
      <c r="AB104" s="12">
        <v>2.8911151104344828E-5</v>
      </c>
      <c r="AC104" s="12">
        <v>7.5523287597258103E-5</v>
      </c>
      <c r="AD104" s="12">
        <v>6.3673148947601728E-5</v>
      </c>
      <c r="AE104" s="12">
        <v>2.5432387390123682E-5</v>
      </c>
      <c r="AF104" s="12">
        <v>4.3920214207840735E-5</v>
      </c>
      <c r="AG104" s="12">
        <v>5.3962753221497397E-5</v>
      </c>
      <c r="AH104" s="12">
        <v>3.497706832251678E-5</v>
      </c>
      <c r="AI104" s="12">
        <v>4.5853238281595752E-5</v>
      </c>
      <c r="AJ104" s="12">
        <v>2.6074014062957526E-5</v>
      </c>
      <c r="AK104" s="12">
        <v>1.9269297067228701E-5</v>
      </c>
      <c r="AL104" s="12">
        <v>3.6307382717256015E-5</v>
      </c>
      <c r="AM104" s="12">
        <v>6.6577302590179201E-5</v>
      </c>
      <c r="AN104" s="12">
        <v>4.4760713729544763E-5</v>
      </c>
      <c r="AO104" s="12">
        <v>1.890291304035346E-5</v>
      </c>
      <c r="AP104" s="12">
        <v>5.4590707468295987E-5</v>
      </c>
      <c r="AQ104" s="12">
        <v>6.2666891280216947E-5</v>
      </c>
      <c r="AR104" s="12">
        <v>6.1822390874904023E-5</v>
      </c>
      <c r="AS104" s="12">
        <v>2.5593964021225721E-5</v>
      </c>
      <c r="AT104" s="12">
        <v>5.3418085377591271E-5</v>
      </c>
      <c r="AU104" s="12">
        <v>1.1716565143342932E-4</v>
      </c>
      <c r="AV104" s="12">
        <v>1.0801675959975364E-4</v>
      </c>
      <c r="AW104" s="12">
        <v>2.3410581260715532E-5</v>
      </c>
      <c r="AX104" s="12">
        <v>6.0874149976062168E-5</v>
      </c>
      <c r="AY104" s="12">
        <v>5.8871761895226047E-5</v>
      </c>
      <c r="AZ104" s="12">
        <v>8.8309674161006206E-5</v>
      </c>
      <c r="BA104" s="12">
        <v>4.6084327795076796E-5</v>
      </c>
      <c r="BB104" s="12">
        <v>1.0624996257299334E-4</v>
      </c>
      <c r="BC104" s="12">
        <v>0</v>
      </c>
      <c r="BD104" s="12">
        <v>1.8134847157315821E-5</v>
      </c>
      <c r="BE104" s="12">
        <v>5.4838838622320952E-5</v>
      </c>
      <c r="BF104" s="12">
        <v>2.5102109746263331E-5</v>
      </c>
      <c r="BG104" s="12">
        <v>5.6275616161752499E-5</v>
      </c>
      <c r="BH104" s="12">
        <v>9.1272861999578395E-5</v>
      </c>
      <c r="BI104" s="12">
        <v>5.770812295028084E-5</v>
      </c>
      <c r="BJ104" s="12">
        <v>7.3724663964807398E-5</v>
      </c>
      <c r="BK104" s="12">
        <v>6.2617998976029679E-5</v>
      </c>
      <c r="BL104" s="12">
        <v>1.4931358714713922E-4</v>
      </c>
      <c r="BM104" s="12">
        <v>8.5955040859698288E-5</v>
      </c>
      <c r="BN104" s="12">
        <v>9.9360316331394209E-5</v>
      </c>
      <c r="BO104" s="12">
        <v>3.6524418646079999E-5</v>
      </c>
      <c r="BP104" s="12">
        <v>1.2488088242592843E-4</v>
      </c>
      <c r="BQ104" s="12">
        <v>1.1048263567290145E-4</v>
      </c>
      <c r="BR104" s="12">
        <v>1.1955727860862323E-4</v>
      </c>
      <c r="BS104" s="12">
        <v>1.4024838609362524E-4</v>
      </c>
      <c r="BT104" s="12">
        <v>1.0947969507384382E-4</v>
      </c>
      <c r="BU104" s="12">
        <v>8.4474055474787542E-5</v>
      </c>
      <c r="BV104" s="12">
        <v>1.244640158194168E-5</v>
      </c>
      <c r="BW104" s="12">
        <v>1.6717737316761078E-3</v>
      </c>
      <c r="BX104" s="12">
        <v>6.9904156153442621E-5</v>
      </c>
      <c r="BY104" s="12">
        <v>6.9618978954340629E-5</v>
      </c>
      <c r="BZ104" s="12">
        <v>1.2608650174963048E-4</v>
      </c>
      <c r="CA104" s="12">
        <v>5.4477891208730749E-5</v>
      </c>
      <c r="CB104" s="12">
        <v>1.618712052203899E-4</v>
      </c>
      <c r="CC104" s="12">
        <v>1.764415705496313E-4</v>
      </c>
      <c r="CD104" s="12">
        <v>1.3204134265607943E-4</v>
      </c>
      <c r="CE104" s="12">
        <v>3.2931812880038517E-4</v>
      </c>
      <c r="CF104" s="12">
        <v>6.4397736561341281E-4</v>
      </c>
      <c r="CG104" s="12">
        <v>1.1863441647536989E-3</v>
      </c>
      <c r="CH104" s="12">
        <v>1.2153598190017629E-4</v>
      </c>
      <c r="CI104" s="12">
        <v>5.5289657025879026E-4</v>
      </c>
      <c r="CJ104" s="12">
        <v>6.0502819430118297E-4</v>
      </c>
      <c r="CK104" s="12">
        <v>1.5569634167179476E-4</v>
      </c>
      <c r="CL104" s="12">
        <v>2.9041599001216549E-4</v>
      </c>
      <c r="CM104" s="12">
        <v>2.3691474059441984E-4</v>
      </c>
      <c r="CN104" s="12">
        <v>1.0111999050727087E-2</v>
      </c>
      <c r="CO104" s="12">
        <v>8.8985592248452903E-3</v>
      </c>
      <c r="CP104" s="12">
        <v>1.2145604516624884E-2</v>
      </c>
      <c r="CQ104" s="12">
        <v>8.958124085469258E-3</v>
      </c>
      <c r="CR104" s="12">
        <v>1.5039924628007664E-4</v>
      </c>
      <c r="CS104" s="12">
        <v>1.834100371928382E-4</v>
      </c>
      <c r="CT104" s="12">
        <v>8.9075280719007918E-4</v>
      </c>
      <c r="CU104" s="12">
        <v>5.2492572895186983E-5</v>
      </c>
      <c r="CV104" s="12">
        <v>8.2828524817535765E-4</v>
      </c>
      <c r="CW104" s="12">
        <v>9.7271704439018166E-3</v>
      </c>
      <c r="CX104" s="12">
        <v>1.6869338961974865E-3</v>
      </c>
      <c r="CY104" s="12">
        <v>1.0179666274394141</v>
      </c>
      <c r="CZ104" s="12">
        <v>1.1290224363760034E-4</v>
      </c>
      <c r="DA104" s="12">
        <v>3.4872692518017379E-4</v>
      </c>
      <c r="DB104" s="12">
        <v>4.8731722145453956E-3</v>
      </c>
      <c r="DC104" s="12">
        <v>3.0730313026225138E-5</v>
      </c>
      <c r="DD104" s="12">
        <v>1.479977386390085E-3</v>
      </c>
      <c r="DE104" s="23">
        <v>1.0894286585212414</v>
      </c>
      <c r="DF104" s="20">
        <v>0.86689456191594194</v>
      </c>
      <c r="DG104" s="1"/>
      <c r="DH104" s="1"/>
      <c r="DI104" s="1"/>
      <c r="DJ104" s="1"/>
      <c r="DK104" s="1"/>
      <c r="DL104" s="1"/>
      <c r="DM104" s="1"/>
      <c r="DN104" s="1"/>
    </row>
    <row r="105" spans="1:118" x14ac:dyDescent="0.15">
      <c r="A105" s="8" t="s">
        <v>163</v>
      </c>
      <c r="B105" s="9" t="s">
        <v>162</v>
      </c>
      <c r="C105" s="17">
        <v>1.7315179945363771E-5</v>
      </c>
      <c r="D105" s="12">
        <v>1.1508072048001212E-5</v>
      </c>
      <c r="E105" s="12">
        <v>2.8133324352904693E-5</v>
      </c>
      <c r="F105" s="12">
        <v>1.9128307996368021E-5</v>
      </c>
      <c r="G105" s="12">
        <v>2.1196534318901476E-5</v>
      </c>
      <c r="H105" s="12">
        <v>0</v>
      </c>
      <c r="I105" s="12">
        <v>3.3016558465539354E-5</v>
      </c>
      <c r="J105" s="12">
        <v>2.8223190790640828E-5</v>
      </c>
      <c r="K105" s="12">
        <v>1.1757564633075134E-4</v>
      </c>
      <c r="L105" s="12">
        <v>1.4289605737724341E-5</v>
      </c>
      <c r="M105" s="12">
        <v>1.7497025687914935E-5</v>
      </c>
      <c r="N105" s="12">
        <v>3.1398285085104618E-5</v>
      </c>
      <c r="O105" s="12">
        <v>2.2527217312389112E-5</v>
      </c>
      <c r="P105" s="12">
        <v>3.3633994957997564E-5</v>
      </c>
      <c r="Q105" s="12">
        <v>1.9693359789367654E-5</v>
      </c>
      <c r="R105" s="12">
        <v>2.0557776284100481E-5</v>
      </c>
      <c r="S105" s="12">
        <v>2.3032419998836618E-5</v>
      </c>
      <c r="T105" s="12">
        <v>5.3734844871776514E-5</v>
      </c>
      <c r="U105" s="12">
        <v>2.1429009678214147E-5</v>
      </c>
      <c r="V105" s="12">
        <v>0</v>
      </c>
      <c r="W105" s="12">
        <v>1.1541082695514702E-5</v>
      </c>
      <c r="X105" s="12">
        <v>9.5314650653525876E-6</v>
      </c>
      <c r="Y105" s="12">
        <v>2.2780558603393297E-4</v>
      </c>
      <c r="Z105" s="12">
        <v>9.1127684500188637E-5</v>
      </c>
      <c r="AA105" s="12">
        <v>1.2223632669203145E-6</v>
      </c>
      <c r="AB105" s="12">
        <v>1.7451824283680865E-5</v>
      </c>
      <c r="AC105" s="12">
        <v>2.5068114227325089E-5</v>
      </c>
      <c r="AD105" s="12">
        <v>3.2724535396514544E-5</v>
      </c>
      <c r="AE105" s="12">
        <v>2.9902033761264932E-5</v>
      </c>
      <c r="AF105" s="12">
        <v>1.648219109851095E-5</v>
      </c>
      <c r="AG105" s="12">
        <v>1.6236786415857515E-5</v>
      </c>
      <c r="AH105" s="12">
        <v>4.0699242658799078E-5</v>
      </c>
      <c r="AI105" s="12">
        <v>2.1781626012985136E-5</v>
      </c>
      <c r="AJ105" s="12">
        <v>7.3066289645324874E-6</v>
      </c>
      <c r="AK105" s="12">
        <v>8.6704487943819032E-6</v>
      </c>
      <c r="AL105" s="12">
        <v>1.1931951350637611E-5</v>
      </c>
      <c r="AM105" s="12">
        <v>1.4054841552774154E-5</v>
      </c>
      <c r="AN105" s="12">
        <v>8.0374745781410043E-6</v>
      </c>
      <c r="AO105" s="12">
        <v>1.077645793174407E-5</v>
      </c>
      <c r="AP105" s="12">
        <v>1.6823325999774977E-5</v>
      </c>
      <c r="AQ105" s="12">
        <v>1.5436129114994059E-5</v>
      </c>
      <c r="AR105" s="12">
        <v>2.284901759693364E-5</v>
      </c>
      <c r="AS105" s="12">
        <v>1.5382666921554741E-5</v>
      </c>
      <c r="AT105" s="12">
        <v>2.817926704438765E-5</v>
      </c>
      <c r="AU105" s="12">
        <v>2.4355179726983946E-5</v>
      </c>
      <c r="AV105" s="12">
        <v>1.9979225904573856E-5</v>
      </c>
      <c r="AW105" s="12">
        <v>2.0508397663847212E-5</v>
      </c>
      <c r="AX105" s="12">
        <v>2.9362012090443614E-5</v>
      </c>
      <c r="AY105" s="12">
        <v>2.4243145802102801E-5</v>
      </c>
      <c r="AZ105" s="12">
        <v>1.6430265310129064E-5</v>
      </c>
      <c r="BA105" s="12">
        <v>2.7197387453993684E-5</v>
      </c>
      <c r="BB105" s="12">
        <v>3.7234702692835231E-5</v>
      </c>
      <c r="BC105" s="12">
        <v>0</v>
      </c>
      <c r="BD105" s="12">
        <v>2.4620457873482413E-5</v>
      </c>
      <c r="BE105" s="12">
        <v>1.8279369825752337E-5</v>
      </c>
      <c r="BF105" s="12">
        <v>2.6318511075630341E-5</v>
      </c>
      <c r="BG105" s="12">
        <v>1.245682850000114E-5</v>
      </c>
      <c r="BH105" s="12">
        <v>4.6213603077145676E-4</v>
      </c>
      <c r="BI105" s="12">
        <v>3.0492173952600858E-5</v>
      </c>
      <c r="BJ105" s="12">
        <v>3.2087877539764087E-5</v>
      </c>
      <c r="BK105" s="12">
        <v>2.5297272869309913E-5</v>
      </c>
      <c r="BL105" s="12">
        <v>3.0442194357758248E-5</v>
      </c>
      <c r="BM105" s="12">
        <v>2.9496374100120385E-5</v>
      </c>
      <c r="BN105" s="12">
        <v>1.8913254493690004E-5</v>
      </c>
      <c r="BO105" s="12">
        <v>4.6577627071593786E-5</v>
      </c>
      <c r="BP105" s="12">
        <v>4.6358024727654663E-5</v>
      </c>
      <c r="BQ105" s="12">
        <v>2.906334186462414E-5</v>
      </c>
      <c r="BR105" s="12">
        <v>8.2113675087937298E-5</v>
      </c>
      <c r="BS105" s="12">
        <v>1.2735060953349299E-4</v>
      </c>
      <c r="BT105" s="12">
        <v>7.6148697369705307E-5</v>
      </c>
      <c r="BU105" s="12">
        <v>7.1337385881184033E-5</v>
      </c>
      <c r="BV105" s="12">
        <v>8.4665069079162939E-6</v>
      </c>
      <c r="BW105" s="12">
        <v>4.9373087683038595E-5</v>
      </c>
      <c r="BX105" s="12">
        <v>2.6007885577280473E-5</v>
      </c>
      <c r="BY105" s="12">
        <v>2.9832718628474617E-5</v>
      </c>
      <c r="BZ105" s="12">
        <v>3.1000383203160435E-5</v>
      </c>
      <c r="CA105" s="12">
        <v>6.0809778394042297E-5</v>
      </c>
      <c r="CB105" s="12">
        <v>4.709506655331527E-5</v>
      </c>
      <c r="CC105" s="12">
        <v>3.8634895880073857E-5</v>
      </c>
      <c r="CD105" s="12">
        <v>5.1256030712481785E-5</v>
      </c>
      <c r="CE105" s="12">
        <v>3.3711718970781527E-5</v>
      </c>
      <c r="CF105" s="12">
        <v>1.4455167096150465E-4</v>
      </c>
      <c r="CG105" s="12">
        <v>4.3591513933499727E-2</v>
      </c>
      <c r="CH105" s="12">
        <v>9.1031969787788109E-5</v>
      </c>
      <c r="CI105" s="12">
        <v>5.570153921764248E-4</v>
      </c>
      <c r="CJ105" s="12">
        <v>1.9014570782464525E-2</v>
      </c>
      <c r="CK105" s="12">
        <v>5.6523226343263943E-5</v>
      </c>
      <c r="CL105" s="12">
        <v>1.8125184972062763E-4</v>
      </c>
      <c r="CM105" s="12">
        <v>1.2147611667015112E-4</v>
      </c>
      <c r="CN105" s="12">
        <v>3.879567532313793E-5</v>
      </c>
      <c r="CO105" s="12">
        <v>6.5458444199512075E-5</v>
      </c>
      <c r="CP105" s="12">
        <v>9.4431502737483741E-5</v>
      </c>
      <c r="CQ105" s="12">
        <v>3.5078669978746884E-5</v>
      </c>
      <c r="CR105" s="12">
        <v>1.993302401517014E-4</v>
      </c>
      <c r="CS105" s="12">
        <v>9.7373321203488209E-5</v>
      </c>
      <c r="CT105" s="12">
        <v>2.1671033322697215E-2</v>
      </c>
      <c r="CU105" s="12">
        <v>2.1709905417001453E-5</v>
      </c>
      <c r="CV105" s="12">
        <v>7.7580345237141988E-5</v>
      </c>
      <c r="CW105" s="12">
        <v>1.5744116498629074E-3</v>
      </c>
      <c r="CX105" s="12">
        <v>2.5796389807816847E-4</v>
      </c>
      <c r="CY105" s="12">
        <v>2.2207014987066996E-4</v>
      </c>
      <c r="CZ105" s="12">
        <v>1.0086536644371065</v>
      </c>
      <c r="DA105" s="12">
        <v>4.9271121108162056E-5</v>
      </c>
      <c r="DB105" s="12">
        <v>1.0423351591843854E-3</v>
      </c>
      <c r="DC105" s="12">
        <v>1.7552200442225793E-5</v>
      </c>
      <c r="DD105" s="12">
        <v>4.7792068802195593E-4</v>
      </c>
      <c r="DE105" s="23">
        <v>1.1013538168672141</v>
      </c>
      <c r="DF105" s="20">
        <v>0.87638380642888014</v>
      </c>
      <c r="DG105" s="1"/>
      <c r="DH105" s="1"/>
      <c r="DI105" s="1"/>
      <c r="DJ105" s="1"/>
      <c r="DK105" s="1"/>
      <c r="DL105" s="1"/>
      <c r="DM105" s="1"/>
      <c r="DN105" s="1"/>
    </row>
    <row r="106" spans="1:118" x14ac:dyDescent="0.15">
      <c r="A106" s="8" t="s">
        <v>164</v>
      </c>
      <c r="B106" s="9" t="s">
        <v>307</v>
      </c>
      <c r="C106" s="17">
        <v>8.8136228392373066E-6</v>
      </c>
      <c r="D106" s="12">
        <v>3.7114921908010189E-3</v>
      </c>
      <c r="E106" s="12">
        <v>5.0112922549345928E-5</v>
      </c>
      <c r="F106" s="12">
        <v>9.50021221865016E-7</v>
      </c>
      <c r="G106" s="12">
        <v>3.8927558024259824E-7</v>
      </c>
      <c r="H106" s="12">
        <v>0</v>
      </c>
      <c r="I106" s="12">
        <v>1.7108373991859924E-7</v>
      </c>
      <c r="J106" s="12">
        <v>9.0226172541338164E-5</v>
      </c>
      <c r="K106" s="12">
        <v>1.3342816570819489E-6</v>
      </c>
      <c r="L106" s="12">
        <v>3.3120115379093772E-5</v>
      </c>
      <c r="M106" s="12">
        <v>9.2810547938257485E-7</v>
      </c>
      <c r="N106" s="12">
        <v>2.2919429866804626E-7</v>
      </c>
      <c r="O106" s="12">
        <v>2.3469890079096094E-7</v>
      </c>
      <c r="P106" s="12">
        <v>1.6773450527794101E-7</v>
      </c>
      <c r="Q106" s="12">
        <v>2.2745126395791688E-7</v>
      </c>
      <c r="R106" s="12">
        <v>1.2599617742673366E-7</v>
      </c>
      <c r="S106" s="12">
        <v>6.3917331112863738E-8</v>
      </c>
      <c r="T106" s="12">
        <v>9.8653372558951571E-7</v>
      </c>
      <c r="U106" s="12">
        <v>1.2283894411100231E-7</v>
      </c>
      <c r="V106" s="12">
        <v>0</v>
      </c>
      <c r="W106" s="12">
        <v>3.2396433230471067E-7</v>
      </c>
      <c r="X106" s="12">
        <v>1.5754665367618104E-7</v>
      </c>
      <c r="Y106" s="12">
        <v>7.982675076632049E-7</v>
      </c>
      <c r="Z106" s="12">
        <v>6.0546547864565117E-7</v>
      </c>
      <c r="AA106" s="12">
        <v>5.1750196482423575E-9</v>
      </c>
      <c r="AB106" s="12">
        <v>4.6499880525473215E-8</v>
      </c>
      <c r="AC106" s="12">
        <v>1.1368767775940205E-7</v>
      </c>
      <c r="AD106" s="12">
        <v>3.0300804804076994E-7</v>
      </c>
      <c r="AE106" s="12">
        <v>1.2930606933503396E-5</v>
      </c>
      <c r="AF106" s="12">
        <v>7.143136615388572E-8</v>
      </c>
      <c r="AG106" s="12">
        <v>1.5750955169240584E-7</v>
      </c>
      <c r="AH106" s="12">
        <v>6.91834680807334E-7</v>
      </c>
      <c r="AI106" s="12">
        <v>1.8680313340986216E-7</v>
      </c>
      <c r="AJ106" s="12">
        <v>5.4291802692947229E-8</v>
      </c>
      <c r="AK106" s="12">
        <v>5.0454415824047616E-8</v>
      </c>
      <c r="AL106" s="12">
        <v>1.5929581014207559E-7</v>
      </c>
      <c r="AM106" s="12">
        <v>3.3053966561722739E-8</v>
      </c>
      <c r="AN106" s="12">
        <v>3.1364698052348972E-8</v>
      </c>
      <c r="AO106" s="12">
        <v>3.8883987799798312E-8</v>
      </c>
      <c r="AP106" s="12">
        <v>3.9427919175822153E-7</v>
      </c>
      <c r="AQ106" s="12">
        <v>1.2768238771724494E-7</v>
      </c>
      <c r="AR106" s="12">
        <v>2.5339578894332323E-7</v>
      </c>
      <c r="AS106" s="12">
        <v>1.436342810881601E-7</v>
      </c>
      <c r="AT106" s="12">
        <v>1.8101995924433168E-7</v>
      </c>
      <c r="AU106" s="12">
        <v>3.0825519770405334E-7</v>
      </c>
      <c r="AV106" s="12">
        <v>6.1510144198472798E-7</v>
      </c>
      <c r="AW106" s="12">
        <v>3.6356785534315472E-7</v>
      </c>
      <c r="AX106" s="12">
        <v>5.9261452532958265E-7</v>
      </c>
      <c r="AY106" s="12">
        <v>3.9640257208749823E-7</v>
      </c>
      <c r="AZ106" s="12">
        <v>4.5017734902049496E-7</v>
      </c>
      <c r="BA106" s="12">
        <v>1.1050825644107931E-6</v>
      </c>
      <c r="BB106" s="12">
        <v>1.8499084604658966E-7</v>
      </c>
      <c r="BC106" s="12">
        <v>0</v>
      </c>
      <c r="BD106" s="12">
        <v>1.4699916328593266E-7</v>
      </c>
      <c r="BE106" s="12">
        <v>1.6446148711990511E-7</v>
      </c>
      <c r="BF106" s="12">
        <v>2.1464645386528654E-7</v>
      </c>
      <c r="BG106" s="12">
        <v>5.8528193458013219E-8</v>
      </c>
      <c r="BH106" s="12">
        <v>6.9393762316281809E-7</v>
      </c>
      <c r="BI106" s="12">
        <v>1.075900864337702E-7</v>
      </c>
      <c r="BJ106" s="12">
        <v>1.7399413624874264E-7</v>
      </c>
      <c r="BK106" s="12">
        <v>9.243275654836412E-8</v>
      </c>
      <c r="BL106" s="12">
        <v>1.4238202532829528E-7</v>
      </c>
      <c r="BM106" s="12">
        <v>1.6342516544721424E-7</v>
      </c>
      <c r="BN106" s="12">
        <v>2.8164069757192852E-7</v>
      </c>
      <c r="BO106" s="12">
        <v>3.2214292004169499E-7</v>
      </c>
      <c r="BP106" s="12">
        <v>1.4110742380671216E-7</v>
      </c>
      <c r="BQ106" s="12">
        <v>1.6860668580518189E-7</v>
      </c>
      <c r="BR106" s="12">
        <v>2.1696523597626711E-7</v>
      </c>
      <c r="BS106" s="12">
        <v>2.4797798717186492E-7</v>
      </c>
      <c r="BT106" s="12">
        <v>1.0680734584472205E-7</v>
      </c>
      <c r="BU106" s="12">
        <v>9.5179135878136283E-8</v>
      </c>
      <c r="BV106" s="12">
        <v>1.6820325038022398E-8</v>
      </c>
      <c r="BW106" s="12">
        <v>2.0754462471434279E-6</v>
      </c>
      <c r="BX106" s="12">
        <v>1.1040304125729608E-7</v>
      </c>
      <c r="BY106" s="12">
        <v>2.6192553440545685E-7</v>
      </c>
      <c r="BZ106" s="12">
        <v>1.2344203472464944E-7</v>
      </c>
      <c r="CA106" s="12">
        <v>1.0949574033580506E-7</v>
      </c>
      <c r="CB106" s="12">
        <v>2.772802057701617E-7</v>
      </c>
      <c r="CC106" s="12">
        <v>2.0143516805966514E-7</v>
      </c>
      <c r="CD106" s="12">
        <v>1.626590700790918E-7</v>
      </c>
      <c r="CE106" s="12">
        <v>1.3815767276236831E-7</v>
      </c>
      <c r="CF106" s="12">
        <v>3.0805537698245905E-6</v>
      </c>
      <c r="CG106" s="12">
        <v>3.8572436723113926E-5</v>
      </c>
      <c r="CH106" s="12">
        <v>1.6604796878665263E-6</v>
      </c>
      <c r="CI106" s="12">
        <v>3.313384558588211E-6</v>
      </c>
      <c r="CJ106" s="12">
        <v>1.695645789357868E-5</v>
      </c>
      <c r="CK106" s="12">
        <v>1.53568100634387E-7</v>
      </c>
      <c r="CL106" s="12">
        <v>3.2883201680579296E-4</v>
      </c>
      <c r="CM106" s="12">
        <v>1.6596174010331508E-6</v>
      </c>
      <c r="CN106" s="12">
        <v>3.8233136536206697E-7</v>
      </c>
      <c r="CO106" s="12">
        <v>1.2287878119355438E-7</v>
      </c>
      <c r="CP106" s="12">
        <v>1.142387256295516E-6</v>
      </c>
      <c r="CQ106" s="12">
        <v>1.8394331990457467E-6</v>
      </c>
      <c r="CR106" s="12">
        <v>2.9047193743767422E-7</v>
      </c>
      <c r="CS106" s="12">
        <v>3.9992915685276812E-7</v>
      </c>
      <c r="CT106" s="12">
        <v>1.9189061366992873E-5</v>
      </c>
      <c r="CU106" s="12">
        <v>5.4948176783885099E-8</v>
      </c>
      <c r="CV106" s="12">
        <v>3.1528142725575153E-7</v>
      </c>
      <c r="CW106" s="12">
        <v>6.1754227797270413E-6</v>
      </c>
      <c r="CX106" s="12">
        <v>1.0130968865934695E-5</v>
      </c>
      <c r="CY106" s="12">
        <v>6.0454404447591646E-7</v>
      </c>
      <c r="CZ106" s="12">
        <v>8.8389012693108491E-4</v>
      </c>
      <c r="DA106" s="12">
        <v>1.0016637139557498</v>
      </c>
      <c r="DB106" s="12">
        <v>1.7056403620107524E-6</v>
      </c>
      <c r="DC106" s="12">
        <v>6.13269115935489E-8</v>
      </c>
      <c r="DD106" s="12">
        <v>1.2926067209398353E-6</v>
      </c>
      <c r="DE106" s="23">
        <v>1.006914127225377</v>
      </c>
      <c r="DF106" s="20">
        <v>0.80123500917705748</v>
      </c>
      <c r="DG106" s="1"/>
      <c r="DH106" s="1"/>
      <c r="DI106" s="1"/>
      <c r="DJ106" s="1"/>
      <c r="DK106" s="1"/>
      <c r="DL106" s="1"/>
      <c r="DM106" s="1"/>
      <c r="DN106" s="1"/>
    </row>
    <row r="107" spans="1:118" x14ac:dyDescent="0.15">
      <c r="A107" s="8" t="s">
        <v>165</v>
      </c>
      <c r="B107" s="9" t="s">
        <v>167</v>
      </c>
      <c r="C107" s="17">
        <v>2.1544481614232112E-4</v>
      </c>
      <c r="D107" s="12">
        <v>1.3694668004631466E-4</v>
      </c>
      <c r="E107" s="12">
        <v>2.3563472864583379E-3</v>
      </c>
      <c r="F107" s="12">
        <v>1.5622298617920774E-4</v>
      </c>
      <c r="G107" s="12">
        <v>1.1289318813574732E-3</v>
      </c>
      <c r="H107" s="12">
        <v>0</v>
      </c>
      <c r="I107" s="12">
        <v>2.7598416515146472E-4</v>
      </c>
      <c r="J107" s="12">
        <v>2.414448745970052E-4</v>
      </c>
      <c r="K107" s="12">
        <v>1.8149275279986265E-4</v>
      </c>
      <c r="L107" s="12">
        <v>9.5942678941343478E-5</v>
      </c>
      <c r="M107" s="12">
        <v>6.0840172984831612E-5</v>
      </c>
      <c r="N107" s="12">
        <v>1.6093012140476796E-4</v>
      </c>
      <c r="O107" s="12">
        <v>1.7952827979959325E-4</v>
      </c>
      <c r="P107" s="12">
        <v>2.0093194543528977E-4</v>
      </c>
      <c r="Q107" s="12">
        <v>1.1026772025618262E-4</v>
      </c>
      <c r="R107" s="12">
        <v>9.4106446158444184E-5</v>
      </c>
      <c r="S107" s="12">
        <v>1.9453303155767427E-4</v>
      </c>
      <c r="T107" s="12">
        <v>3.4605903901640471E-4</v>
      </c>
      <c r="U107" s="12">
        <v>3.1390335658361494E-4</v>
      </c>
      <c r="V107" s="12">
        <v>0</v>
      </c>
      <c r="W107" s="12">
        <v>7.9734676051752644E-5</v>
      </c>
      <c r="X107" s="12">
        <v>9.9626328955577131E-5</v>
      </c>
      <c r="Y107" s="12">
        <v>2.0771330290231323E-4</v>
      </c>
      <c r="Z107" s="12">
        <v>4.4474461228354668E-4</v>
      </c>
      <c r="AA107" s="12">
        <v>1.0182365913538647E-5</v>
      </c>
      <c r="AB107" s="12">
        <v>1.3381421355870669E-4</v>
      </c>
      <c r="AC107" s="12">
        <v>1.0924476075137588E-4</v>
      </c>
      <c r="AD107" s="12">
        <v>1.4104377688129333E-4</v>
      </c>
      <c r="AE107" s="12">
        <v>7.3640653735121449E-5</v>
      </c>
      <c r="AF107" s="12">
        <v>3.1501357266427093E-4</v>
      </c>
      <c r="AG107" s="12">
        <v>2.1885928142604036E-4</v>
      </c>
      <c r="AH107" s="12">
        <v>1.80807541891392E-3</v>
      </c>
      <c r="AI107" s="12">
        <v>3.1208198888683561E-4</v>
      </c>
      <c r="AJ107" s="12">
        <v>5.1629582892194002E-5</v>
      </c>
      <c r="AK107" s="12">
        <v>3.8576868957651397E-5</v>
      </c>
      <c r="AL107" s="12">
        <v>1.5554160328655741E-4</v>
      </c>
      <c r="AM107" s="12">
        <v>5.0014714390414974E-5</v>
      </c>
      <c r="AN107" s="12">
        <v>7.5587604739857793E-5</v>
      </c>
      <c r="AO107" s="12">
        <v>7.3715338708400365E-5</v>
      </c>
      <c r="AP107" s="12">
        <v>1.2866398325336718E-4</v>
      </c>
      <c r="AQ107" s="12">
        <v>8.8857353089722031E-5</v>
      </c>
      <c r="AR107" s="12">
        <v>1.6025447104154494E-4</v>
      </c>
      <c r="AS107" s="12">
        <v>1.0307803401179207E-4</v>
      </c>
      <c r="AT107" s="12">
        <v>1.4658216723140952E-4</v>
      </c>
      <c r="AU107" s="12">
        <v>1.7802146372053516E-4</v>
      </c>
      <c r="AV107" s="12">
        <v>3.1005419392340509E-4</v>
      </c>
      <c r="AW107" s="12">
        <v>1.4531249281357148E-4</v>
      </c>
      <c r="AX107" s="12">
        <v>1.3918797873944873E-4</v>
      </c>
      <c r="AY107" s="12">
        <v>9.7616974487261239E-5</v>
      </c>
      <c r="AZ107" s="12">
        <v>1.6276861439551836E-4</v>
      </c>
      <c r="BA107" s="12">
        <v>2.6313988271444084E-4</v>
      </c>
      <c r="BB107" s="12">
        <v>1.3431902189650345E-4</v>
      </c>
      <c r="BC107" s="12">
        <v>0</v>
      </c>
      <c r="BD107" s="12">
        <v>3.9684833699091393E-5</v>
      </c>
      <c r="BE107" s="12">
        <v>1.0389271052073069E-4</v>
      </c>
      <c r="BF107" s="12">
        <v>5.3430395205798971E-4</v>
      </c>
      <c r="BG107" s="12">
        <v>7.7375933990160071E-5</v>
      </c>
      <c r="BH107" s="12">
        <v>2.8581311496462863E-4</v>
      </c>
      <c r="BI107" s="12">
        <v>3.3327571951329628E-4</v>
      </c>
      <c r="BJ107" s="12">
        <v>3.5286498456795683E-4</v>
      </c>
      <c r="BK107" s="12">
        <v>2.2626549839501156E-4</v>
      </c>
      <c r="BL107" s="12">
        <v>5.4875717420470262E-4</v>
      </c>
      <c r="BM107" s="12">
        <v>6.5111715531818149E-4</v>
      </c>
      <c r="BN107" s="12">
        <v>1.2532347384448052E-4</v>
      </c>
      <c r="BO107" s="12">
        <v>1.8468081780608048E-4</v>
      </c>
      <c r="BP107" s="12">
        <v>4.5175412449335715E-4</v>
      </c>
      <c r="BQ107" s="12">
        <v>9.424037330615196E-5</v>
      </c>
      <c r="BR107" s="12">
        <v>6.5655746921714343E-4</v>
      </c>
      <c r="BS107" s="12">
        <v>3.3816996631656841E-4</v>
      </c>
      <c r="BT107" s="12">
        <v>1.5037127198711949E-3</v>
      </c>
      <c r="BU107" s="12">
        <v>1.168490605601082E-3</v>
      </c>
      <c r="BV107" s="12">
        <v>4.5341732971130081E-4</v>
      </c>
      <c r="BW107" s="12">
        <v>3.3301214439851169E-4</v>
      </c>
      <c r="BX107" s="12">
        <v>4.7890607064828911E-4</v>
      </c>
      <c r="BY107" s="12">
        <v>3.0428111741127834E-4</v>
      </c>
      <c r="BZ107" s="12">
        <v>4.3086430826641883E-4</v>
      </c>
      <c r="CA107" s="12">
        <v>2.0706995727453508E-4</v>
      </c>
      <c r="CB107" s="12">
        <v>4.1874819854787447E-4</v>
      </c>
      <c r="CC107" s="12">
        <v>4.7855824240934154E-4</v>
      </c>
      <c r="CD107" s="12">
        <v>5.8902646902690584E-4</v>
      </c>
      <c r="CE107" s="12">
        <v>3.6376475681384335E-4</v>
      </c>
      <c r="CF107" s="12">
        <v>6.5051989565701298E-4</v>
      </c>
      <c r="CG107" s="12">
        <v>1.7841733029754863E-3</v>
      </c>
      <c r="CH107" s="12">
        <v>1.045643979563725E-3</v>
      </c>
      <c r="CI107" s="12">
        <v>2.835048356635837E-4</v>
      </c>
      <c r="CJ107" s="12">
        <v>3.3995594663207467E-3</v>
      </c>
      <c r="CK107" s="12">
        <v>3.7905232617321566E-4</v>
      </c>
      <c r="CL107" s="12">
        <v>3.324287004327802E-3</v>
      </c>
      <c r="CM107" s="12">
        <v>1.8457420221680856E-3</v>
      </c>
      <c r="CN107" s="12">
        <v>3.6926303857927263E-4</v>
      </c>
      <c r="CO107" s="12">
        <v>3.3186122464889999E-4</v>
      </c>
      <c r="CP107" s="12">
        <v>2.9450783781586508E-4</v>
      </c>
      <c r="CQ107" s="12">
        <v>3.2941880782990063E-4</v>
      </c>
      <c r="CR107" s="12">
        <v>2.3184891383241993E-3</v>
      </c>
      <c r="CS107" s="12">
        <v>9.3031431668904934E-4</v>
      </c>
      <c r="CT107" s="12">
        <v>2.0872733349031228E-3</v>
      </c>
      <c r="CU107" s="12">
        <v>4.5404625790381684E-4</v>
      </c>
      <c r="CV107" s="12">
        <v>9.5304553854561914E-4</v>
      </c>
      <c r="CW107" s="12">
        <v>1.8226984639455664E-3</v>
      </c>
      <c r="CX107" s="12">
        <v>6.1024144331432164E-4</v>
      </c>
      <c r="CY107" s="12">
        <v>1.6215089448860277E-3</v>
      </c>
      <c r="CZ107" s="12">
        <v>2.6653264771030563E-3</v>
      </c>
      <c r="DA107" s="12">
        <v>1.3692067473002742E-3</v>
      </c>
      <c r="DB107" s="12">
        <v>1.0052369511159587</v>
      </c>
      <c r="DC107" s="12">
        <v>1.176853599191338E-4</v>
      </c>
      <c r="DD107" s="12">
        <v>1.5305459697406664E-3</v>
      </c>
      <c r="DE107" s="23">
        <v>1.0603953516045412</v>
      </c>
      <c r="DF107" s="20">
        <v>0.84379179544871197</v>
      </c>
      <c r="DG107" s="1"/>
      <c r="DH107" s="1"/>
      <c r="DI107" s="1"/>
      <c r="DJ107" s="1"/>
      <c r="DK107" s="1"/>
      <c r="DL107" s="1"/>
      <c r="DM107" s="1"/>
      <c r="DN107" s="1"/>
    </row>
    <row r="108" spans="1:118" x14ac:dyDescent="0.15">
      <c r="A108" s="8" t="s">
        <v>166</v>
      </c>
      <c r="B108" s="9" t="s">
        <v>168</v>
      </c>
      <c r="C108" s="17">
        <v>5.4524307701094921E-4</v>
      </c>
      <c r="D108" s="12">
        <v>7.097696248295882E-4</v>
      </c>
      <c r="E108" s="12">
        <v>1.1013353835839818E-3</v>
      </c>
      <c r="F108" s="12">
        <v>5.3939747080078435E-3</v>
      </c>
      <c r="G108" s="12">
        <v>1.2847322087908804E-3</v>
      </c>
      <c r="H108" s="12">
        <v>0</v>
      </c>
      <c r="I108" s="12">
        <v>1.7672041514589136E-3</v>
      </c>
      <c r="J108" s="12">
        <v>1.0506325540980549E-3</v>
      </c>
      <c r="K108" s="12">
        <v>6.6125385484600116E-4</v>
      </c>
      <c r="L108" s="12">
        <v>3.7998479681578359E-4</v>
      </c>
      <c r="M108" s="12">
        <v>9.5979680265840541E-4</v>
      </c>
      <c r="N108" s="12">
        <v>1.246017919967966E-3</v>
      </c>
      <c r="O108" s="12">
        <v>1.9067175564819214E-3</v>
      </c>
      <c r="P108" s="12">
        <v>1.4663925411374545E-3</v>
      </c>
      <c r="Q108" s="12">
        <v>7.6974766438585155E-4</v>
      </c>
      <c r="R108" s="12">
        <v>7.9184846753202866E-4</v>
      </c>
      <c r="S108" s="12">
        <v>1.1258602182584755E-3</v>
      </c>
      <c r="T108" s="12">
        <v>1.2454921480107291E-3</v>
      </c>
      <c r="U108" s="12">
        <v>1.3349997255872527E-3</v>
      </c>
      <c r="V108" s="12">
        <v>0</v>
      </c>
      <c r="W108" s="12">
        <v>4.0541627782605293E-4</v>
      </c>
      <c r="X108" s="12">
        <v>7.8583733121209969E-4</v>
      </c>
      <c r="Y108" s="12">
        <v>1.4747288879416571E-3</v>
      </c>
      <c r="Z108" s="12">
        <v>8.8598413898976027E-4</v>
      </c>
      <c r="AA108" s="12">
        <v>5.2800114083154506E-5</v>
      </c>
      <c r="AB108" s="12">
        <v>4.7630791528128385E-4</v>
      </c>
      <c r="AC108" s="12">
        <v>3.4329515914699352E-4</v>
      </c>
      <c r="AD108" s="12">
        <v>5.1040617994400049E-4</v>
      </c>
      <c r="AE108" s="12">
        <v>1.3600068232285992E-3</v>
      </c>
      <c r="AF108" s="12">
        <v>2.1461377763631311E-3</v>
      </c>
      <c r="AG108" s="12">
        <v>1.1523441136663066E-3</v>
      </c>
      <c r="AH108" s="12">
        <v>1.5178478452304569E-3</v>
      </c>
      <c r="AI108" s="12">
        <v>1.2899694450742541E-3</v>
      </c>
      <c r="AJ108" s="12">
        <v>1.6210275609811892E-4</v>
      </c>
      <c r="AK108" s="12">
        <v>1.8078920550833582E-4</v>
      </c>
      <c r="AL108" s="12">
        <v>4.7320746821624308E-4</v>
      </c>
      <c r="AM108" s="12">
        <v>8.7801337391397386E-4</v>
      </c>
      <c r="AN108" s="12">
        <v>3.6017685888337309E-4</v>
      </c>
      <c r="AO108" s="12">
        <v>5.6929689412064304E-4</v>
      </c>
      <c r="AP108" s="12">
        <v>1.2942734220752503E-3</v>
      </c>
      <c r="AQ108" s="12">
        <v>7.0643392128207181E-4</v>
      </c>
      <c r="AR108" s="12">
        <v>9.0607485114701744E-4</v>
      </c>
      <c r="AS108" s="12">
        <v>1.2678224766464153E-3</v>
      </c>
      <c r="AT108" s="12">
        <v>1.3846413045762625E-3</v>
      </c>
      <c r="AU108" s="12">
        <v>1.203706312893726E-3</v>
      </c>
      <c r="AV108" s="12">
        <v>2.1974337219502109E-3</v>
      </c>
      <c r="AW108" s="12">
        <v>9.1174006546754368E-4</v>
      </c>
      <c r="AX108" s="12">
        <v>5.4014914560258692E-4</v>
      </c>
      <c r="AY108" s="12">
        <v>8.2538075611737251E-4</v>
      </c>
      <c r="AZ108" s="12">
        <v>1.4106646664541855E-3</v>
      </c>
      <c r="BA108" s="12">
        <v>1.2397649104482634E-3</v>
      </c>
      <c r="BB108" s="12">
        <v>1.1140320246337369E-3</v>
      </c>
      <c r="BC108" s="12">
        <v>0</v>
      </c>
      <c r="BD108" s="12">
        <v>1.5659992633972901E-4</v>
      </c>
      <c r="BE108" s="12">
        <v>6.0292137185248215E-4</v>
      </c>
      <c r="BF108" s="12">
        <v>7.3586098190404502E-4</v>
      </c>
      <c r="BG108" s="12">
        <v>8.3861811691949097E-4</v>
      </c>
      <c r="BH108" s="12">
        <v>1.7407868665964472E-3</v>
      </c>
      <c r="BI108" s="12">
        <v>1.2569374533504432E-3</v>
      </c>
      <c r="BJ108" s="12">
        <v>1.1433177439752263E-3</v>
      </c>
      <c r="BK108" s="12">
        <v>4.026654801893101E-4</v>
      </c>
      <c r="BL108" s="12">
        <v>2.5559725572738617E-3</v>
      </c>
      <c r="BM108" s="12">
        <v>6.3710198276027024E-4</v>
      </c>
      <c r="BN108" s="12">
        <v>3.5111995661902547E-4</v>
      </c>
      <c r="BO108" s="12">
        <v>3.7869944138690703E-4</v>
      </c>
      <c r="BP108" s="12">
        <v>1.2899053903426426E-3</v>
      </c>
      <c r="BQ108" s="12">
        <v>3.2177257847798586E-3</v>
      </c>
      <c r="BR108" s="12">
        <v>2.3833386392389713E-3</v>
      </c>
      <c r="BS108" s="12">
        <v>3.7306226781009884E-3</v>
      </c>
      <c r="BT108" s="12">
        <v>1.5376971762425743E-3</v>
      </c>
      <c r="BU108" s="12">
        <v>1.0047153098540164E-3</v>
      </c>
      <c r="BV108" s="12">
        <v>2.2074296821762821E-4</v>
      </c>
      <c r="BW108" s="12">
        <v>2.9402450746088215E-3</v>
      </c>
      <c r="BX108" s="12">
        <v>2.0083043337183618E-3</v>
      </c>
      <c r="BY108" s="12">
        <v>1.9187556402397695E-3</v>
      </c>
      <c r="BZ108" s="12">
        <v>2.4247777158547352E-3</v>
      </c>
      <c r="CA108" s="12">
        <v>2.3156382579553052E-3</v>
      </c>
      <c r="CB108" s="12">
        <v>5.2557593283009641E-3</v>
      </c>
      <c r="CC108" s="12">
        <v>3.6377202422519864E-3</v>
      </c>
      <c r="CD108" s="12">
        <v>2.5160029094145431E-3</v>
      </c>
      <c r="CE108" s="12">
        <v>3.5544731280741518E-3</v>
      </c>
      <c r="CF108" s="12">
        <v>3.5466042540818594E-3</v>
      </c>
      <c r="CG108" s="12">
        <v>2.8945717131000971E-3</v>
      </c>
      <c r="CH108" s="12">
        <v>9.8307379443709065E-4</v>
      </c>
      <c r="CI108" s="12">
        <v>2.4355129977085247E-3</v>
      </c>
      <c r="CJ108" s="12">
        <v>2.4009015909349967E-3</v>
      </c>
      <c r="CK108" s="12">
        <v>3.1081968529857798E-3</v>
      </c>
      <c r="CL108" s="12">
        <v>1.9674828109749851E-3</v>
      </c>
      <c r="CM108" s="12">
        <v>6.9436027379298736E-3</v>
      </c>
      <c r="CN108" s="12">
        <v>1.6191814133183951E-3</v>
      </c>
      <c r="CO108" s="12">
        <v>5.4707658160541659E-3</v>
      </c>
      <c r="CP108" s="12">
        <v>4.4112887508958934E-3</v>
      </c>
      <c r="CQ108" s="12">
        <v>4.9327184883406006E-3</v>
      </c>
      <c r="CR108" s="12">
        <v>5.1459175313965802E-3</v>
      </c>
      <c r="CS108" s="12">
        <v>1.8885219073785803E-3</v>
      </c>
      <c r="CT108" s="12">
        <v>1.9926625136915564E-3</v>
      </c>
      <c r="CU108" s="12">
        <v>1.8033505403452549E-3</v>
      </c>
      <c r="CV108" s="12">
        <v>1.7932069459954329E-3</v>
      </c>
      <c r="CW108" s="12">
        <v>3.0615937165183352E-3</v>
      </c>
      <c r="CX108" s="12">
        <v>1.132520023345612E-3</v>
      </c>
      <c r="CY108" s="12">
        <v>4.1494580553639642E-3</v>
      </c>
      <c r="CZ108" s="12">
        <v>2.2882686455128285E-3</v>
      </c>
      <c r="DA108" s="12">
        <v>3.3040889606863202E-3</v>
      </c>
      <c r="DB108" s="12">
        <v>2.6423163029588221E-3</v>
      </c>
      <c r="DC108" s="12">
        <v>1.0005186846876244</v>
      </c>
      <c r="DD108" s="12">
        <v>7.815719207273765E-4</v>
      </c>
      <c r="DE108" s="23">
        <v>1.175740878976155</v>
      </c>
      <c r="DF108" s="20">
        <v>0.93557606203437826</v>
      </c>
      <c r="DG108" s="1"/>
      <c r="DH108" s="1"/>
      <c r="DI108" s="1"/>
      <c r="DJ108" s="1"/>
      <c r="DK108" s="1"/>
      <c r="DL108" s="1"/>
      <c r="DM108" s="1"/>
      <c r="DN108" s="1"/>
    </row>
    <row r="109" spans="1:118" x14ac:dyDescent="0.15">
      <c r="A109" s="8" t="s">
        <v>308</v>
      </c>
      <c r="B109" s="9" t="s">
        <v>181</v>
      </c>
      <c r="C109" s="17">
        <v>4.8861774827929881E-3</v>
      </c>
      <c r="D109" s="12">
        <v>5.9278166103882298E-4</v>
      </c>
      <c r="E109" s="12">
        <v>1.023429188440838E-3</v>
      </c>
      <c r="F109" s="12">
        <v>7.2650284988313367E-4</v>
      </c>
      <c r="G109" s="12">
        <v>3.9752029565241166E-3</v>
      </c>
      <c r="H109" s="12">
        <v>0</v>
      </c>
      <c r="I109" s="12">
        <v>3.3952450574301534E-3</v>
      </c>
      <c r="J109" s="12">
        <v>2.9699648317036927E-3</v>
      </c>
      <c r="K109" s="12">
        <v>3.5832834465308705E-3</v>
      </c>
      <c r="L109" s="12">
        <v>1.8360101796572987E-3</v>
      </c>
      <c r="M109" s="12">
        <v>1.3496994028344145E-3</v>
      </c>
      <c r="N109" s="12">
        <v>1.4166831244844481E-3</v>
      </c>
      <c r="O109" s="12">
        <v>4.5060077845250736E-3</v>
      </c>
      <c r="P109" s="12">
        <v>1.5001316368414394E-3</v>
      </c>
      <c r="Q109" s="12">
        <v>1.5921368694422904E-3</v>
      </c>
      <c r="R109" s="12">
        <v>1.1696394547545919E-3</v>
      </c>
      <c r="S109" s="12">
        <v>1.2900644620714872E-3</v>
      </c>
      <c r="T109" s="12">
        <v>5.780400038931725E-4</v>
      </c>
      <c r="U109" s="12">
        <v>1.0159538174431772E-3</v>
      </c>
      <c r="V109" s="12">
        <v>0</v>
      </c>
      <c r="W109" s="12">
        <v>5.756680768262127E-4</v>
      </c>
      <c r="X109" s="12">
        <v>1.1166960296431982E-3</v>
      </c>
      <c r="Y109" s="12">
        <v>8.1701870995789811E-4</v>
      </c>
      <c r="Z109" s="12">
        <v>1.1226182942507385E-3</v>
      </c>
      <c r="AA109" s="12">
        <v>6.9933103166700981E-5</v>
      </c>
      <c r="AB109" s="12">
        <v>8.986350664552523E-3</v>
      </c>
      <c r="AC109" s="12">
        <v>1.0212644676775347E-3</v>
      </c>
      <c r="AD109" s="12">
        <v>2.7567786305521575E-3</v>
      </c>
      <c r="AE109" s="12">
        <v>2.2979248897699663E-3</v>
      </c>
      <c r="AF109" s="12">
        <v>5.6255798375240843E-3</v>
      </c>
      <c r="AG109" s="12">
        <v>4.6604335809196278E-3</v>
      </c>
      <c r="AH109" s="12">
        <v>1.0636665670286924E-3</v>
      </c>
      <c r="AI109" s="12">
        <v>5.3665580421749836E-3</v>
      </c>
      <c r="AJ109" s="12">
        <v>4.4602771074011734E-3</v>
      </c>
      <c r="AK109" s="12">
        <v>6.6318564034984146E-3</v>
      </c>
      <c r="AL109" s="12">
        <v>6.7066896430498374E-3</v>
      </c>
      <c r="AM109" s="12">
        <v>4.939188645234952E-3</v>
      </c>
      <c r="AN109" s="12">
        <v>1.9969544858729885E-3</v>
      </c>
      <c r="AO109" s="12">
        <v>2.483918229662594E-3</v>
      </c>
      <c r="AP109" s="12">
        <v>1.8264991409799656E-3</v>
      </c>
      <c r="AQ109" s="12">
        <v>3.0269682717431788E-3</v>
      </c>
      <c r="AR109" s="12">
        <v>3.7040190581100977E-3</v>
      </c>
      <c r="AS109" s="12">
        <v>2.211519413584862E-3</v>
      </c>
      <c r="AT109" s="12">
        <v>1.3925288994726716E-3</v>
      </c>
      <c r="AU109" s="12">
        <v>8.4243897929795245E-4</v>
      </c>
      <c r="AV109" s="12">
        <v>6.002733809824792E-4</v>
      </c>
      <c r="AW109" s="12">
        <v>1.1801841559891991E-3</v>
      </c>
      <c r="AX109" s="12">
        <v>4.3279559802020078E-4</v>
      </c>
      <c r="AY109" s="12">
        <v>5.5495226668365622E-4</v>
      </c>
      <c r="AZ109" s="12">
        <v>1.3446804636409709E-3</v>
      </c>
      <c r="BA109" s="12">
        <v>9.6809409366629159E-4</v>
      </c>
      <c r="BB109" s="12">
        <v>1.0179728297982518E-3</v>
      </c>
      <c r="BC109" s="12">
        <v>0</v>
      </c>
      <c r="BD109" s="12">
        <v>6.1350944711618363E-4</v>
      </c>
      <c r="BE109" s="12">
        <v>5.7655537513900295E-4</v>
      </c>
      <c r="BF109" s="12">
        <v>2.2205791618054868E-3</v>
      </c>
      <c r="BG109" s="12">
        <v>2.4321379768640571E-3</v>
      </c>
      <c r="BH109" s="12">
        <v>1.0619529839198129E-3</v>
      </c>
      <c r="BI109" s="12">
        <v>1.8928040840756341E-3</v>
      </c>
      <c r="BJ109" s="12">
        <v>6.8577309540743233E-3</v>
      </c>
      <c r="BK109" s="12">
        <v>8.3938383758224589E-3</v>
      </c>
      <c r="BL109" s="12">
        <v>5.9751693288205825E-3</v>
      </c>
      <c r="BM109" s="12">
        <v>7.2168168187688427E-3</v>
      </c>
      <c r="BN109" s="12">
        <v>2.2524393953891829E-3</v>
      </c>
      <c r="BO109" s="12">
        <v>1.7495544233448888E-3</v>
      </c>
      <c r="BP109" s="12">
        <v>4.3328159012772337E-3</v>
      </c>
      <c r="BQ109" s="12">
        <v>3.9408976984927112E-3</v>
      </c>
      <c r="BR109" s="12">
        <v>2.425656242061227E-3</v>
      </c>
      <c r="BS109" s="12">
        <v>5.3268808531162226E-3</v>
      </c>
      <c r="BT109" s="12">
        <v>5.2613677945118004E-3</v>
      </c>
      <c r="BU109" s="12">
        <v>4.3039272498755846E-3</v>
      </c>
      <c r="BV109" s="12">
        <v>5.2277950389715752E-4</v>
      </c>
      <c r="BW109" s="12">
        <v>3.0905544720986992E-3</v>
      </c>
      <c r="BX109" s="12">
        <v>1.0648927821615927E-3</v>
      </c>
      <c r="BY109" s="12">
        <v>1.3987582792070478E-3</v>
      </c>
      <c r="BZ109" s="12">
        <v>7.1009926794047456E-3</v>
      </c>
      <c r="CA109" s="12">
        <v>2.0694324124744079E-3</v>
      </c>
      <c r="CB109" s="12">
        <v>3.3839781153667163E-3</v>
      </c>
      <c r="CC109" s="12">
        <v>2.1186377703050819E-3</v>
      </c>
      <c r="CD109" s="12">
        <v>1.7361323697486419E-3</v>
      </c>
      <c r="CE109" s="12">
        <v>7.0983059148100637E-4</v>
      </c>
      <c r="CF109" s="12">
        <v>3.5179384843687187E-3</v>
      </c>
      <c r="CG109" s="12">
        <v>2.6694859201278815E-3</v>
      </c>
      <c r="CH109" s="12">
        <v>9.3537117455602323E-4</v>
      </c>
      <c r="CI109" s="12">
        <v>5.9163198368334695E-3</v>
      </c>
      <c r="CJ109" s="12">
        <v>1.673150771553226E-3</v>
      </c>
      <c r="CK109" s="12">
        <v>6.6118494088842565E-4</v>
      </c>
      <c r="CL109" s="12">
        <v>5.0346135891051582E-3</v>
      </c>
      <c r="CM109" s="12">
        <v>8.9770468994306322E-4</v>
      </c>
      <c r="CN109" s="12">
        <v>1.1044080663031354E-3</v>
      </c>
      <c r="CO109" s="12">
        <v>9.0088717758029513E-3</v>
      </c>
      <c r="CP109" s="12">
        <v>3.2811151008353416E-3</v>
      </c>
      <c r="CQ109" s="12">
        <v>1.7807029586195977E-3</v>
      </c>
      <c r="CR109" s="12">
        <v>6.2975483208527906E-3</v>
      </c>
      <c r="CS109" s="12">
        <v>2.3463524045563306E-3</v>
      </c>
      <c r="CT109" s="12">
        <v>9.6506408816738232E-4</v>
      </c>
      <c r="CU109" s="12">
        <v>2.8607688749326425E-3</v>
      </c>
      <c r="CV109" s="12">
        <v>2.4216268348882615E-3</v>
      </c>
      <c r="CW109" s="12">
        <v>9.7581032363169215E-3</v>
      </c>
      <c r="CX109" s="12">
        <v>1.5327064943999056E-3</v>
      </c>
      <c r="CY109" s="12">
        <v>4.5205375671940025E-3</v>
      </c>
      <c r="CZ109" s="12">
        <v>1.0614127654997852E-3</v>
      </c>
      <c r="DA109" s="12">
        <v>1.07879931785945E-3</v>
      </c>
      <c r="DB109" s="12">
        <v>4.570112069257273E-3</v>
      </c>
      <c r="DC109" s="12">
        <v>7.8176516943295792E-4</v>
      </c>
      <c r="DD109" s="12">
        <v>1.0006494393507794</v>
      </c>
      <c r="DE109" s="23">
        <v>1.2845649830147206</v>
      </c>
      <c r="DF109" s="20">
        <v>1.0221710155070181</v>
      </c>
      <c r="DG109" s="1"/>
      <c r="DH109" s="1"/>
      <c r="DI109" s="1"/>
      <c r="DJ109" s="1"/>
      <c r="DK109" s="1"/>
      <c r="DL109" s="1"/>
      <c r="DM109" s="1"/>
      <c r="DN109" s="1"/>
    </row>
    <row r="110" spans="1:118" x14ac:dyDescent="0.15">
      <c r="A110" s="344" t="s">
        <v>186</v>
      </c>
      <c r="B110" s="345"/>
      <c r="C110" s="27">
        <v>1.3475987123199693</v>
      </c>
      <c r="D110" s="22">
        <v>1.3192655538251665</v>
      </c>
      <c r="E110" s="22">
        <v>1.2815145210896206</v>
      </c>
      <c r="F110" s="22">
        <v>1.4109942564234115</v>
      </c>
      <c r="G110" s="22">
        <v>1.1639357600359153</v>
      </c>
      <c r="H110" s="22">
        <v>1</v>
      </c>
      <c r="I110" s="22">
        <v>1.6433714493637472</v>
      </c>
      <c r="J110" s="22">
        <v>1.4272982503639884</v>
      </c>
      <c r="K110" s="22">
        <v>1.1913408703262005</v>
      </c>
      <c r="L110" s="22">
        <v>1.3962042564146218</v>
      </c>
      <c r="M110" s="22">
        <v>1.191745025522994</v>
      </c>
      <c r="N110" s="22">
        <v>1.1445302159775212</v>
      </c>
      <c r="O110" s="22">
        <v>1.4562575735551611</v>
      </c>
      <c r="P110" s="22">
        <v>1.3073866150786599</v>
      </c>
      <c r="Q110" s="22">
        <v>1.4543553738509984</v>
      </c>
      <c r="R110" s="22">
        <v>1.2764455169128248</v>
      </c>
      <c r="S110" s="22">
        <v>1.2205975134892766</v>
      </c>
      <c r="T110" s="22">
        <v>1.2307061683646643</v>
      </c>
      <c r="U110" s="22">
        <v>1.251804406069293</v>
      </c>
      <c r="V110" s="22">
        <v>1</v>
      </c>
      <c r="W110" s="22">
        <v>1.1810997613826235</v>
      </c>
      <c r="X110" s="22">
        <v>1.1401810229175275</v>
      </c>
      <c r="Y110" s="22">
        <v>1.2729193890051504</v>
      </c>
      <c r="Z110" s="22">
        <v>1.1934063633127032</v>
      </c>
      <c r="AA110" s="22">
        <v>1.0308069034556933</v>
      </c>
      <c r="AB110" s="22">
        <v>1.1588059104540829</v>
      </c>
      <c r="AC110" s="22">
        <v>1.2052214155336509</v>
      </c>
      <c r="AD110" s="22">
        <v>1.2019265418565657</v>
      </c>
      <c r="AE110" s="22">
        <v>1.2281302162197938</v>
      </c>
      <c r="AF110" s="22">
        <v>1.2897668805687046</v>
      </c>
      <c r="AG110" s="22">
        <v>1.3557679027858178</v>
      </c>
      <c r="AH110" s="22">
        <v>1.2419856067993287</v>
      </c>
      <c r="AI110" s="22">
        <v>1.3278428858780489</v>
      </c>
      <c r="AJ110" s="22">
        <v>1.1616749709224579</v>
      </c>
      <c r="AK110" s="22">
        <v>1.1059763577667818</v>
      </c>
      <c r="AL110" s="22">
        <v>1.1586776282421223</v>
      </c>
      <c r="AM110" s="22">
        <v>1.1134731626166201</v>
      </c>
      <c r="AN110" s="22">
        <v>1.1933216749375064</v>
      </c>
      <c r="AO110" s="22">
        <v>1.1649453555337059</v>
      </c>
      <c r="AP110" s="22">
        <v>1.1949144748610427</v>
      </c>
      <c r="AQ110" s="22">
        <v>1.2096128594218578</v>
      </c>
      <c r="AR110" s="22">
        <v>1.1658790949599405</v>
      </c>
      <c r="AS110" s="22">
        <v>1.1311915272909352</v>
      </c>
      <c r="AT110" s="22">
        <v>1.1860608736451499</v>
      </c>
      <c r="AU110" s="22">
        <v>1.1881876291248268</v>
      </c>
      <c r="AV110" s="22">
        <v>1.1761647102186532</v>
      </c>
      <c r="AW110" s="22">
        <v>1.145967214436526</v>
      </c>
      <c r="AX110" s="22">
        <v>1.1245116970880642</v>
      </c>
      <c r="AY110" s="22">
        <v>1.1397779943882103</v>
      </c>
      <c r="AZ110" s="22">
        <v>1.1768526717754788</v>
      </c>
      <c r="BA110" s="22">
        <v>1.1584278279991749</v>
      </c>
      <c r="BB110" s="22">
        <v>1.1644111186019761</v>
      </c>
      <c r="BC110" s="22">
        <v>1</v>
      </c>
      <c r="BD110" s="22">
        <v>1.189430345301383</v>
      </c>
      <c r="BE110" s="22">
        <v>1.2020590351877902</v>
      </c>
      <c r="BF110" s="22">
        <v>1.1876674573148482</v>
      </c>
      <c r="BG110" s="22">
        <v>1.1780571785267953</v>
      </c>
      <c r="BH110" s="22">
        <v>1.3096952749903215</v>
      </c>
      <c r="BI110" s="22">
        <v>1.6098033098532205</v>
      </c>
      <c r="BJ110" s="22">
        <v>1.3126254302049525</v>
      </c>
      <c r="BK110" s="22">
        <v>1.2982624637071398</v>
      </c>
      <c r="BL110" s="22">
        <v>1.3343218810199364</v>
      </c>
      <c r="BM110" s="22">
        <v>1.2827686230485953</v>
      </c>
      <c r="BN110" s="22">
        <v>1.3103022241845668</v>
      </c>
      <c r="BO110" s="22">
        <v>1.2424888816991175</v>
      </c>
      <c r="BP110" s="22">
        <v>1.4200110146770608</v>
      </c>
      <c r="BQ110" s="22">
        <v>1.2865987360262949</v>
      </c>
      <c r="BR110" s="22">
        <v>1.2661694090813438</v>
      </c>
      <c r="BS110" s="22">
        <v>1.2568060181563454</v>
      </c>
      <c r="BT110" s="22">
        <v>1.2260764844831407</v>
      </c>
      <c r="BU110" s="22">
        <v>1.3304181775360824</v>
      </c>
      <c r="BV110" s="22">
        <v>1.1061108846950607</v>
      </c>
      <c r="BW110" s="22">
        <v>1.2873628722310684</v>
      </c>
      <c r="BX110" s="22">
        <v>1.1364871749230319</v>
      </c>
      <c r="BY110" s="22">
        <v>1.5966340981342964</v>
      </c>
      <c r="BZ110" s="22">
        <v>1.3774234099589098</v>
      </c>
      <c r="CA110" s="22">
        <v>1.4398393062314239</v>
      </c>
      <c r="CB110" s="22">
        <v>1.2495924035190584</v>
      </c>
      <c r="CC110" s="22">
        <v>1.3535426535301578</v>
      </c>
      <c r="CD110" s="22">
        <v>1.2916409041257824</v>
      </c>
      <c r="CE110" s="22">
        <v>1.1588997685504128</v>
      </c>
      <c r="CF110" s="22">
        <v>1.4705333618943623</v>
      </c>
      <c r="CG110" s="22">
        <v>1.3823862768618931</v>
      </c>
      <c r="CH110" s="22">
        <v>1.2351849721559587</v>
      </c>
      <c r="CI110" s="22">
        <v>1.3392565857219823</v>
      </c>
      <c r="CJ110" s="22">
        <v>1.3175300066078712</v>
      </c>
      <c r="CK110" s="22">
        <v>1.2163723573760858</v>
      </c>
      <c r="CL110" s="22">
        <v>1.1913661853575541</v>
      </c>
      <c r="CM110" s="22">
        <v>1.2693020709701344</v>
      </c>
      <c r="CN110" s="22">
        <v>1.1989710533647935</v>
      </c>
      <c r="CO110" s="22">
        <v>1.3091082929685312</v>
      </c>
      <c r="CP110" s="22">
        <v>1.2261357664002208</v>
      </c>
      <c r="CQ110" s="22">
        <v>1.1959180126325719</v>
      </c>
      <c r="CR110" s="22">
        <v>1.2475706882766169</v>
      </c>
      <c r="CS110" s="22">
        <v>1.3231375146520796</v>
      </c>
      <c r="CT110" s="22">
        <v>1.4854770360915186</v>
      </c>
      <c r="CU110" s="22">
        <v>1.2228949645805689</v>
      </c>
      <c r="CV110" s="22">
        <v>1.1794652651171662</v>
      </c>
      <c r="CW110" s="22">
        <v>1.5098423334852091</v>
      </c>
      <c r="CX110" s="22">
        <v>1.3675173257044941</v>
      </c>
      <c r="CY110" s="22">
        <v>1.2701717205203511</v>
      </c>
      <c r="CZ110" s="22">
        <v>1.2735731466712135</v>
      </c>
      <c r="DA110" s="22">
        <v>1.1584830137868702</v>
      </c>
      <c r="DB110" s="22">
        <v>1.26788747238917</v>
      </c>
      <c r="DC110" s="22">
        <v>1.418572165373384</v>
      </c>
      <c r="DD110" s="22">
        <v>1.3173443361342985</v>
      </c>
      <c r="DE110" s="25"/>
      <c r="DF110" s="26"/>
      <c r="DG110" s="1"/>
      <c r="DH110" s="1"/>
      <c r="DI110" s="1"/>
      <c r="DJ110" s="1"/>
      <c r="DK110" s="1"/>
      <c r="DL110" s="1"/>
      <c r="DM110" s="1"/>
      <c r="DN110" s="1"/>
    </row>
    <row r="111" spans="1:118" x14ac:dyDescent="0.15">
      <c r="A111" s="344" t="s">
        <v>182</v>
      </c>
      <c r="B111" s="345"/>
      <c r="C111" s="27">
        <v>1.0725954964412714</v>
      </c>
      <c r="D111" s="21">
        <v>1.0500442592490333</v>
      </c>
      <c r="E111" s="21">
        <v>1.019997044653195</v>
      </c>
      <c r="F111" s="21">
        <v>1.1230539708210323</v>
      </c>
      <c r="G111" s="21">
        <v>0.92641247201269761</v>
      </c>
      <c r="H111" s="21">
        <v>0.7959309300576104</v>
      </c>
      <c r="I111" s="21">
        <v>1.3080101661222105</v>
      </c>
      <c r="J111" s="21">
        <v>1.1360308238818093</v>
      </c>
      <c r="K111" s="21">
        <v>0.94822504693437581</v>
      </c>
      <c r="L111" s="21">
        <v>1.1112821523584842</v>
      </c>
      <c r="M111" s="21">
        <v>0.94854672655604721</v>
      </c>
      <c r="N111" s="21">
        <v>0.91096699928202618</v>
      </c>
      <c r="O111" s="21">
        <v>1.1590804449231984</v>
      </c>
      <c r="P111" s="21">
        <v>1.0405894444844288</v>
      </c>
      <c r="Q111" s="21">
        <v>1.1575664253435087</v>
      </c>
      <c r="R111" s="21">
        <v>1.015962467444292</v>
      </c>
      <c r="S111" s="21">
        <v>0.97151131413752656</v>
      </c>
      <c r="T111" s="21">
        <v>0.97955710521412531</v>
      </c>
      <c r="U111" s="21">
        <v>0.99634984517294689</v>
      </c>
      <c r="V111" s="21">
        <v>0.7959309300576104</v>
      </c>
      <c r="W111" s="21">
        <v>0.94007383156809321</v>
      </c>
      <c r="X111" s="21">
        <v>0.90750534200478528</v>
      </c>
      <c r="Y111" s="21">
        <v>1.0131559131792345</v>
      </c>
      <c r="Z111" s="21">
        <v>0.94986903668815037</v>
      </c>
      <c r="AA111" s="21">
        <v>0.82045109737729527</v>
      </c>
      <c r="AB111" s="21">
        <v>0.92232946606397415</v>
      </c>
      <c r="AC111" s="21">
        <v>0.9592730021910485</v>
      </c>
      <c r="AD111" s="21">
        <v>0.95665051032082371</v>
      </c>
      <c r="AE111" s="21">
        <v>0.97750682522767463</v>
      </c>
      <c r="AF111" s="21">
        <v>1.0265653528085519</v>
      </c>
      <c r="AG111" s="21">
        <v>1.0790976078065719</v>
      </c>
      <c r="AH111" s="21">
        <v>0.9885347591379553</v>
      </c>
      <c r="AI111" s="21">
        <v>1.0568712231272968</v>
      </c>
      <c r="AJ111" s="21">
        <v>0.92461304003095934</v>
      </c>
      <c r="AK111" s="21">
        <v>0.88028079105904311</v>
      </c>
      <c r="AL111" s="21">
        <v>0.9222273622836985</v>
      </c>
      <c r="AM111" s="21">
        <v>0.88624772991563527</v>
      </c>
      <c r="AN111" s="21">
        <v>0.94980163059091482</v>
      </c>
      <c r="AO111" s="21">
        <v>0.92721604029623617</v>
      </c>
      <c r="AP111" s="21">
        <v>0.95106938931545082</v>
      </c>
      <c r="AQ111" s="21">
        <v>0.96276828820928484</v>
      </c>
      <c r="AR111" s="21">
        <v>0.92795923238619049</v>
      </c>
      <c r="AS111" s="21">
        <v>0.90035032438996276</v>
      </c>
      <c r="AT111" s="21">
        <v>0.94402253426532601</v>
      </c>
      <c r="AU111" s="21">
        <v>0.9457152847322704</v>
      </c>
      <c r="AV111" s="21">
        <v>0.93614587170527241</v>
      </c>
      <c r="AW111" s="21">
        <v>0.91211075080199322</v>
      </c>
      <c r="AX111" s="21">
        <v>0.89503364092396476</v>
      </c>
      <c r="AY111" s="21">
        <v>0.90718455913260598</v>
      </c>
      <c r="AZ111" s="21">
        <v>0.93669344158704049</v>
      </c>
      <c r="BA111" s="21">
        <v>0.9220285385440008</v>
      </c>
      <c r="BB111" s="21">
        <v>0.92679082459829332</v>
      </c>
      <c r="BC111" s="21">
        <v>0.7959309300576104</v>
      </c>
      <c r="BD111" s="21">
        <v>0.9467044009744745</v>
      </c>
      <c r="BE111" s="21">
        <v>0.95675596586117162</v>
      </c>
      <c r="BF111" s="21">
        <v>0.94530126389976443</v>
      </c>
      <c r="BG111" s="21">
        <v>0.93765214576587652</v>
      </c>
      <c r="BH111" s="21">
        <v>1.0424269783151043</v>
      </c>
      <c r="BI111" s="21">
        <v>1.2812922456212934</v>
      </c>
      <c r="BJ111" s="21">
        <v>1.0447591794802988</v>
      </c>
      <c r="BK111" s="21">
        <v>1.0333272501973085</v>
      </c>
      <c r="BL111" s="21">
        <v>1.0620280557564181</v>
      </c>
      <c r="BM111" s="21">
        <v>1.0209952231917887</v>
      </c>
      <c r="BN111" s="21">
        <v>1.0429100679517778</v>
      </c>
      <c r="BO111" s="21">
        <v>0.98893533119701882</v>
      </c>
      <c r="BP111" s="21">
        <v>1.1302306876039641</v>
      </c>
      <c r="BQ111" s="21">
        <v>1.0240437285763548</v>
      </c>
      <c r="BR111" s="21">
        <v>1.0077833953806088</v>
      </c>
      <c r="BS111" s="21">
        <v>1.000330782933182</v>
      </c>
      <c r="BT111" s="21">
        <v>0.97587219661643143</v>
      </c>
      <c r="BU111" s="21">
        <v>1.0589209774118451</v>
      </c>
      <c r="BV111" s="21">
        <v>0.88038786520218593</v>
      </c>
      <c r="BW111" s="21">
        <v>1.024651928216511</v>
      </c>
      <c r="BX111" s="21">
        <v>0.90456529413503484</v>
      </c>
      <c r="BY111" s="21">
        <v>1.2708104626897245</v>
      </c>
      <c r="BZ111" s="21">
        <v>1.0963338957717201</v>
      </c>
      <c r="CA111" s="21">
        <v>1.1460126381422817</v>
      </c>
      <c r="CB111" s="21">
        <v>0.99458924392584891</v>
      </c>
      <c r="CC111" s="21">
        <v>1.0773264630969044</v>
      </c>
      <c r="CD111" s="21">
        <v>1.0280569461212867</v>
      </c>
      <c r="CE111" s="21">
        <v>0.92240417062587943</v>
      </c>
      <c r="CF111" s="21">
        <v>1.1704429864133243</v>
      </c>
      <c r="CG111" s="21">
        <v>1.1002839950415639</v>
      </c>
      <c r="CH111" s="21">
        <v>0.98312192368127582</v>
      </c>
      <c r="CI111" s="21">
        <v>1.0659557398594772</v>
      </c>
      <c r="CJ111" s="21">
        <v>1.0486628835382126</v>
      </c>
      <c r="CK111" s="21">
        <v>0.968148381702716</v>
      </c>
      <c r="CL111" s="21">
        <v>0.94824519595082546</v>
      </c>
      <c r="CM111" s="21">
        <v>1.01027677787131</v>
      </c>
      <c r="CN111" s="21">
        <v>0.95429814561679283</v>
      </c>
      <c r="CO111" s="21">
        <v>1.0419597811685737</v>
      </c>
      <c r="CP111" s="21">
        <v>0.97591938092782859</v>
      </c>
      <c r="CQ111" s="21">
        <v>0.95186813606729204</v>
      </c>
      <c r="CR111" s="21">
        <v>0.99298009823262079</v>
      </c>
      <c r="CS111" s="21">
        <v>1.0531260726311449</v>
      </c>
      <c r="CT111" s="21">
        <v>1.1823371189155449</v>
      </c>
      <c r="CU111" s="21">
        <v>0.97333992652138068</v>
      </c>
      <c r="CV111" s="21">
        <v>0.93877288543535209</v>
      </c>
      <c r="CW111" s="21">
        <v>1.2017302127312353</v>
      </c>
      <c r="CX111" s="21">
        <v>1.088449336917874</v>
      </c>
      <c r="CY111" s="21">
        <v>1.0109689588466382</v>
      </c>
      <c r="CZ111" s="21">
        <v>1.0136762591264163</v>
      </c>
      <c r="DA111" s="21">
        <v>0.92207246261932707</v>
      </c>
      <c r="DB111" s="21">
        <v>1.0091508551071049</v>
      </c>
      <c r="DC111" s="21">
        <v>1.1290854629394758</v>
      </c>
      <c r="DD111" s="21">
        <v>1.0485151026654975</v>
      </c>
      <c r="DE111" s="24"/>
      <c r="DF111" s="29"/>
    </row>
  </sheetData>
  <mergeCells count="5">
    <mergeCell ref="A110:B110"/>
    <mergeCell ref="A111:B111"/>
    <mergeCell ref="DE2:DE3"/>
    <mergeCell ref="DF2:DF3"/>
    <mergeCell ref="A2:B3"/>
  </mergeCells>
  <phoneticPr fontId="2"/>
  <pageMargins left="0.7" right="0.7" top="0.75" bottom="0.75" header="0.3" footer="0.3"/>
  <pageSetup paperSize="9" scale="52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2</vt:i4>
      </vt:variant>
    </vt:vector>
  </HeadingPairs>
  <TitlesOfParts>
    <vt:vector size="13" baseType="lpstr">
      <vt:lpstr>利用上の注意</vt:lpstr>
      <vt:lpstr>入力シート</vt:lpstr>
      <vt:lpstr>結果</vt:lpstr>
      <vt:lpstr>結果表</vt:lpstr>
      <vt:lpstr>価格変換</vt:lpstr>
      <vt:lpstr>分析シート</vt:lpstr>
      <vt:lpstr>投入係数表</vt:lpstr>
      <vt:lpstr>第1次生産誘発額</vt:lpstr>
      <vt:lpstr>逆行列</vt:lpstr>
      <vt:lpstr>各種係数</vt:lpstr>
      <vt:lpstr>消費転換係数</vt:lpstr>
      <vt:lpstr>結果表!Print_Area</vt:lpstr>
      <vt:lpstr>分析シート!Print_Area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konno</dc:creator>
  <cp:lastModifiedBy>花井 秀隆</cp:lastModifiedBy>
  <cp:lastPrinted>2020-07-02T07:59:06Z</cp:lastPrinted>
  <dcterms:created xsi:type="dcterms:W3CDTF">2009-12-21T01:53:58Z</dcterms:created>
  <dcterms:modified xsi:type="dcterms:W3CDTF">2026-05-29T06:29:32Z</dcterms:modified>
</cp:coreProperties>
</file>