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24226"/>
  <mc:AlternateContent xmlns:mc="http://schemas.openxmlformats.org/markup-compatibility/2006">
    <mc:Choice Requires="x15">
      <x15ac:absPath xmlns:x15ac="http://schemas.microsoft.com/office/spreadsheetml/2010/11/ac" url="\\10.12.64.110\disk1\04雇用労政課\02 労政\05-2 福島県次世代育成支援企業認証\00 要綱\5-1 R8.4.1 要綱改正\02_HP掲載(溶け込み版)\"/>
    </mc:Choice>
  </mc:AlternateContent>
  <xr:revisionPtr revIDLastSave="0" documentId="13_ncr:1_{F926AB6A-A466-4F3C-A8DA-714E470956BD}" xr6:coauthVersionLast="47" xr6:coauthVersionMax="47" xr10:uidLastSave="{00000000-0000-0000-0000-000000000000}"/>
  <bookViews>
    <workbookView xWindow="22932" yWindow="-108" windowWidth="23256" windowHeight="12456" xr2:uid="{00000000-000D-0000-FFFF-FFFF00000000}"/>
  </bookViews>
  <sheets>
    <sheet name="基礎項目" sheetId="4" r:id="rId1"/>
    <sheet name="評価項目" sheetId="5" r:id="rId2"/>
  </sheets>
  <definedNames>
    <definedName name="_xlnm._FilterDatabase" localSheetId="0" hidden="1">基礎項目!#REF!</definedName>
    <definedName name="_xlnm._FilterDatabase" localSheetId="1" hidden="1">評価項目!#REF!</definedName>
    <definedName name="_xlnm.Print_Area" localSheetId="0">基礎項目!$A$1:$G$57</definedName>
    <definedName name="_xlnm.Print_Area" localSheetId="1">評価項目!$A$1:$I$109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8" i="5" l="1"/>
  <c r="L106" i="5"/>
  <c r="K106" i="5"/>
  <c r="K105" i="5" s="1"/>
  <c r="H106" i="5"/>
  <c r="L103" i="5"/>
  <c r="K103" i="5"/>
  <c r="L102" i="5"/>
  <c r="K102" i="5"/>
  <c r="L99" i="5"/>
  <c r="K99" i="5"/>
  <c r="L98" i="5"/>
  <c r="K98" i="5"/>
  <c r="L95" i="5"/>
  <c r="K95" i="5"/>
  <c r="K91" i="5"/>
  <c r="L90" i="5"/>
  <c r="K90" i="5"/>
  <c r="H85" i="5"/>
  <c r="L80" i="5"/>
  <c r="K80" i="5"/>
  <c r="H80" i="5"/>
  <c r="K77" i="5"/>
  <c r="L76" i="5"/>
  <c r="K76" i="5"/>
  <c r="L75" i="5"/>
  <c r="K75" i="5"/>
  <c r="L70" i="5"/>
  <c r="K70" i="5"/>
  <c r="H70" i="5"/>
  <c r="L67" i="5"/>
  <c r="K67" i="5"/>
  <c r="L66" i="5"/>
  <c r="K66" i="5"/>
  <c r="L65" i="5"/>
  <c r="K65" i="5"/>
  <c r="H60" i="5"/>
  <c r="L57" i="5"/>
  <c r="K56" i="5" s="1"/>
  <c r="K57" i="5"/>
  <c r="H57" i="5"/>
  <c r="H53" i="5"/>
  <c r="L48" i="5"/>
  <c r="K48" i="5"/>
  <c r="H48" i="5"/>
  <c r="H44" i="5"/>
  <c r="H40" i="5"/>
  <c r="H36" i="5"/>
  <c r="H32" i="5"/>
  <c r="H28" i="5"/>
  <c r="H23" i="5"/>
  <c r="L19" i="5"/>
  <c r="K19" i="5"/>
  <c r="H19" i="5"/>
  <c r="H15" i="5"/>
  <c r="H11" i="5"/>
  <c r="H7" i="5"/>
  <c r="H4" i="5"/>
  <c r="K101" i="5" l="1"/>
  <c r="H102" i="5" s="1"/>
  <c r="K79" i="5"/>
  <c r="K89" i="5"/>
  <c r="H90" i="5" s="1"/>
  <c r="K94" i="5"/>
  <c r="H95" i="5" s="1"/>
  <c r="K69" i="5"/>
  <c r="K97" i="5"/>
  <c r="H98" i="5" s="1"/>
  <c r="K64" i="5"/>
  <c r="H65" i="5" s="1"/>
  <c r="K18" i="5"/>
  <c r="K47" i="5"/>
  <c r="K74" i="5"/>
  <c r="H75" i="5" s="1"/>
</calcChain>
</file>

<file path=xl/sharedStrings.xml><?xml version="1.0" encoding="utf-8"?>
<sst xmlns="http://schemas.openxmlformats.org/spreadsheetml/2006/main" count="320" uniqueCount="141">
  <si>
    <t>□</t>
    <phoneticPr fontId="2"/>
  </si>
  <si>
    <t>　は　い</t>
    <phoneticPr fontId="2"/>
  </si>
  <si>
    <t>　いいえ</t>
    <phoneticPr fontId="2"/>
  </si>
  <si>
    <t>　</t>
    <phoneticPr fontId="2"/>
  </si>
  <si>
    <t>□</t>
  </si>
  <si>
    <t>　育児・介護休業法では、要介護状態にある家族を介護する労働者から請求があった場合、事業主は、その労働者を、所定労働時間を超えて労働させてはならないことが義務づけられています。</t>
    <rPh sb="12" eb="15">
      <t>ヨウカイゴ</t>
    </rPh>
    <rPh sb="15" eb="17">
      <t>ジョウタイ</t>
    </rPh>
    <rPh sb="20" eb="22">
      <t>カゾク</t>
    </rPh>
    <rPh sb="23" eb="25">
      <t>カイゴ</t>
    </rPh>
    <rPh sb="27" eb="30">
      <t>ロウドウシャ</t>
    </rPh>
    <rPh sb="32" eb="34">
      <t>セイキュウ</t>
    </rPh>
    <rPh sb="38" eb="40">
      <t>バアイ</t>
    </rPh>
    <phoneticPr fontId="2"/>
  </si>
  <si>
    <t>　育児・介護休業法では、事業主は、妊娠・出産、育児休業、介護休業等を理由とする嫌がらせ等（いわゆるマタハラ・パタハラなど）を防止する措置を講じることが義務づけられています。</t>
    <rPh sb="12" eb="15">
      <t>ジギョウヌシ</t>
    </rPh>
    <rPh sb="17" eb="19">
      <t>ニンシン</t>
    </rPh>
    <rPh sb="20" eb="22">
      <t>シュッサン</t>
    </rPh>
    <rPh sb="23" eb="25">
      <t>イクジ</t>
    </rPh>
    <rPh sb="25" eb="27">
      <t>キュウギョウ</t>
    </rPh>
    <rPh sb="28" eb="30">
      <t>カイゴ</t>
    </rPh>
    <rPh sb="30" eb="32">
      <t>キュウギョウ</t>
    </rPh>
    <rPh sb="32" eb="33">
      <t>トウ</t>
    </rPh>
    <rPh sb="34" eb="36">
      <t>リユウ</t>
    </rPh>
    <rPh sb="39" eb="40">
      <t>イヤ</t>
    </rPh>
    <rPh sb="43" eb="44">
      <t>トウ</t>
    </rPh>
    <rPh sb="62" eb="64">
      <t>ボウシ</t>
    </rPh>
    <rPh sb="66" eb="68">
      <t>ソチ</t>
    </rPh>
    <rPh sb="69" eb="70">
      <t>コウ</t>
    </rPh>
    <rPh sb="75" eb="77">
      <t>ギム</t>
    </rPh>
    <phoneticPr fontId="2"/>
  </si>
  <si>
    <t>Ｑ１</t>
    <phoneticPr fontId="2"/>
  </si>
  <si>
    <t>Ｑ２</t>
    <phoneticPr fontId="2"/>
  </si>
  <si>
    <t>Ｑ３</t>
    <phoneticPr fontId="2"/>
  </si>
  <si>
    <t>（内容　　　　　　　　　　　　　　　　　　　　　　　　　　　　　　　　　　　　　　　　　　　　　　　　　　　　　　　　 　）</t>
    <rPh sb="1" eb="3">
      <t>ナイヨウ</t>
    </rPh>
    <phoneticPr fontId="2"/>
  </si>
  <si>
    <t>）</t>
    <phoneticPr fontId="2"/>
  </si>
  <si>
    <t>Ｑ４</t>
    <phoneticPr fontId="2"/>
  </si>
  <si>
    <t>Ｑ５</t>
    <phoneticPr fontId="2"/>
  </si>
  <si>
    <t>Ｑ６</t>
    <phoneticPr fontId="2"/>
  </si>
  <si>
    <t>Ｑ７</t>
    <phoneticPr fontId="2"/>
  </si>
  <si>
    <t>Ｑ８</t>
    <phoneticPr fontId="2"/>
  </si>
  <si>
    <t>Ｑ９</t>
    <phoneticPr fontId="2"/>
  </si>
  <si>
    <t>Ｑ10</t>
    <phoneticPr fontId="2"/>
  </si>
  <si>
    <t>Ｑ11</t>
    <phoneticPr fontId="2"/>
  </si>
  <si>
    <t>Ｑ12</t>
    <phoneticPr fontId="2"/>
  </si>
  <si>
    <t>Ｑ13</t>
    <phoneticPr fontId="2"/>
  </si>
  <si>
    <t>　　（上限年齢　＝　　　　　　歳　　　　月まで）</t>
    <rPh sb="3" eb="5">
      <t>ジョウゲン</t>
    </rPh>
    <rPh sb="5" eb="7">
      <t>ネンレイ</t>
    </rPh>
    <rPh sb="15" eb="16">
      <t>サイ</t>
    </rPh>
    <rPh sb="20" eb="21">
      <t>ツキ</t>
    </rPh>
    <phoneticPr fontId="2"/>
  </si>
  <si>
    <t>Ｑ14</t>
    <phoneticPr fontId="2"/>
  </si>
  <si>
    <t>Ｑ15</t>
    <phoneticPr fontId="2"/>
  </si>
  <si>
    <t>　　（上限期間　＝　　　　　　　　　　　以内）</t>
    <phoneticPr fontId="2"/>
  </si>
  <si>
    <t>育児・介護休業法では、労働者は、要介護状態にある対象家族１人につき、のべ９３日間までの範囲内で３回を上限として介護休業を取得することができるとしています。</t>
    <phoneticPr fontId="2"/>
  </si>
  <si>
    <t>Ｑ16</t>
    <phoneticPr fontId="2"/>
  </si>
  <si>
    <t>Ｑ17</t>
    <phoneticPr fontId="2"/>
  </si>
  <si>
    <t>Ｑ18</t>
    <phoneticPr fontId="2"/>
  </si>
  <si>
    <t>Ｑ19</t>
    <phoneticPr fontId="2"/>
  </si>
  <si>
    <t>①取得可能日数が、年5日（対象家族が2人以上であれば年10日）を超える。</t>
    <rPh sb="1" eb="3">
      <t>シュトク</t>
    </rPh>
    <rPh sb="3" eb="5">
      <t>カノウ</t>
    </rPh>
    <rPh sb="5" eb="7">
      <t>ニッスウ</t>
    </rPh>
    <rPh sb="9" eb="10">
      <t>ネン</t>
    </rPh>
    <rPh sb="11" eb="12">
      <t>ニチ</t>
    </rPh>
    <rPh sb="13" eb="15">
      <t>タイショウ</t>
    </rPh>
    <rPh sb="15" eb="17">
      <t>カゾク</t>
    </rPh>
    <rPh sb="19" eb="20">
      <t>ニン</t>
    </rPh>
    <rPh sb="20" eb="22">
      <t>イジョウ</t>
    </rPh>
    <rPh sb="26" eb="27">
      <t>ネン</t>
    </rPh>
    <rPh sb="29" eb="30">
      <t>ニチ</t>
    </rPh>
    <rPh sb="32" eb="33">
      <t>コ</t>
    </rPh>
    <phoneticPr fontId="2"/>
  </si>
  <si>
    <t>企業名：</t>
    <rPh sb="0" eb="3">
      <t>キギョウメイ</t>
    </rPh>
    <phoneticPr fontId="2"/>
  </si>
  <si>
    <t>審査担当者：</t>
    <rPh sb="0" eb="2">
      <t>シンサ</t>
    </rPh>
    <rPh sb="2" eb="5">
      <t>タントウシャ</t>
    </rPh>
    <rPh sb="4" eb="5">
      <t>シャ</t>
    </rPh>
    <phoneticPr fontId="2"/>
  </si>
  <si>
    <r>
      <rPr>
        <b/>
        <sz val="9"/>
        <rFont val="ＭＳ Ｐゴシック"/>
        <family val="3"/>
        <charset val="128"/>
      </rPr>
      <t xml:space="preserve">就業規則　　　　　　　　　　　         </t>
    </r>
    <r>
      <rPr>
        <b/>
        <u/>
        <sz val="9"/>
        <rFont val="ＭＳ Ｐゴシック"/>
        <family val="3"/>
        <charset val="128"/>
      </rPr>
      <t>第　　　条　　　項</t>
    </r>
    <r>
      <rPr>
        <b/>
        <sz val="9"/>
        <rFont val="ＭＳ Ｐゴシック"/>
        <family val="3"/>
        <charset val="128"/>
      </rPr>
      <t xml:space="preserve">
育児・介護休業等に関する規則　 　</t>
    </r>
    <r>
      <rPr>
        <b/>
        <u/>
        <sz val="9"/>
        <rFont val="ＭＳ Ｐゴシック"/>
        <family val="3"/>
        <charset val="128"/>
      </rPr>
      <t>第　　　条　　　項</t>
    </r>
    <r>
      <rPr>
        <sz val="9"/>
        <rFont val="ＭＳ Ｐゴシック"/>
        <family val="3"/>
        <charset val="128"/>
      </rPr>
      <t>　</t>
    </r>
    <phoneticPr fontId="2"/>
  </si>
  <si>
    <t>ﾎﾟｲﾝﾄ</t>
  </si>
  <si>
    <t>はい　　５ ポイント</t>
  </si>
  <si>
    <t>はい　　５ ポイント</t>
    <phoneticPr fontId="2"/>
  </si>
  <si>
    <t>いいえ　　０ ポイント</t>
  </si>
  <si>
    <t>いいえ　　０ ポイント</t>
    <phoneticPr fontId="2"/>
  </si>
  <si>
    <t>仕事と生活の両立支援への積極的な取組の考え方が、経営や人事の方針として明文化されていますか。</t>
    <rPh sb="0" eb="2">
      <t>シゴト</t>
    </rPh>
    <rPh sb="3" eb="5">
      <t>セイカツ</t>
    </rPh>
    <rPh sb="6" eb="8">
      <t>リョウリツ</t>
    </rPh>
    <rPh sb="8" eb="10">
      <t>シエン</t>
    </rPh>
    <rPh sb="12" eb="15">
      <t>セッキョクテキ</t>
    </rPh>
    <rPh sb="16" eb="18">
      <t>トリクミ</t>
    </rPh>
    <rPh sb="19" eb="20">
      <t>カンガ</t>
    </rPh>
    <rPh sb="21" eb="22">
      <t>カタ</t>
    </rPh>
    <rPh sb="24" eb="26">
      <t>ケイエイ</t>
    </rPh>
    <rPh sb="27" eb="29">
      <t>ジンジ</t>
    </rPh>
    <rPh sb="30" eb="32">
      <t>ホウシン</t>
    </rPh>
    <rPh sb="35" eb="38">
      <t>メイブンカ</t>
    </rPh>
    <phoneticPr fontId="2"/>
  </si>
  <si>
    <t>労使で、仕事と家庭の両立のための制度の改善や職場の雰囲気作りに向けて、必要な都度協議するなどして取り組んでいますか。</t>
    <rPh sb="0" eb="2">
      <t>ロウシ</t>
    </rPh>
    <rPh sb="4" eb="6">
      <t>シゴト</t>
    </rPh>
    <rPh sb="7" eb="9">
      <t>カテイ</t>
    </rPh>
    <rPh sb="10" eb="12">
      <t>リョウリツ</t>
    </rPh>
    <rPh sb="16" eb="18">
      <t>セイド</t>
    </rPh>
    <rPh sb="19" eb="21">
      <t>カイゼン</t>
    </rPh>
    <rPh sb="22" eb="24">
      <t>ショクバ</t>
    </rPh>
    <rPh sb="25" eb="28">
      <t>フンイキ</t>
    </rPh>
    <rPh sb="28" eb="29">
      <t>ヅク</t>
    </rPh>
    <rPh sb="31" eb="32">
      <t>ム</t>
    </rPh>
    <rPh sb="35" eb="37">
      <t>ヒツヨウ</t>
    </rPh>
    <rPh sb="38" eb="40">
      <t>ツド</t>
    </rPh>
    <rPh sb="40" eb="42">
      <t>キョウギ</t>
    </rPh>
    <rPh sb="48" eb="49">
      <t>ト</t>
    </rPh>
    <rPh sb="50" eb="51">
      <t>ク</t>
    </rPh>
    <phoneticPr fontId="2"/>
  </si>
  <si>
    <t>実態として、育児・介護休業制度等の利用者が出た場合に、部署の人員構成を考えてその間の人の補充をする(臨時的なパート、アルバイトの採用、派遣労働者の利用等を含む)等の配慮をしていますか。</t>
    <rPh sb="0" eb="2">
      <t>ジッタイ</t>
    </rPh>
    <rPh sb="6" eb="8">
      <t>イクジ</t>
    </rPh>
    <rPh sb="9" eb="11">
      <t>カイゴ</t>
    </rPh>
    <rPh sb="11" eb="13">
      <t>キュウギョウ</t>
    </rPh>
    <rPh sb="13" eb="15">
      <t>セイド</t>
    </rPh>
    <rPh sb="15" eb="16">
      <t>トウ</t>
    </rPh>
    <rPh sb="17" eb="20">
      <t>リヨウシャ</t>
    </rPh>
    <rPh sb="21" eb="22">
      <t>デ</t>
    </rPh>
    <rPh sb="23" eb="25">
      <t>バアイ</t>
    </rPh>
    <rPh sb="27" eb="29">
      <t>ブショ</t>
    </rPh>
    <rPh sb="30" eb="32">
      <t>ジンイン</t>
    </rPh>
    <rPh sb="32" eb="34">
      <t>コウセイ</t>
    </rPh>
    <rPh sb="35" eb="36">
      <t>カンガ</t>
    </rPh>
    <rPh sb="40" eb="41">
      <t>カン</t>
    </rPh>
    <rPh sb="42" eb="43">
      <t>ヒト</t>
    </rPh>
    <rPh sb="44" eb="46">
      <t>ホジュウ</t>
    </rPh>
    <rPh sb="50" eb="53">
      <t>リンジテキ</t>
    </rPh>
    <rPh sb="64" eb="66">
      <t>サイヨウ</t>
    </rPh>
    <rPh sb="67" eb="69">
      <t>ハケン</t>
    </rPh>
    <rPh sb="69" eb="72">
      <t>ロウドウシャ</t>
    </rPh>
    <rPh sb="73" eb="76">
      <t>リヨウナド</t>
    </rPh>
    <rPh sb="77" eb="78">
      <t>フク</t>
    </rPh>
    <rPh sb="80" eb="81">
      <t>ナド</t>
    </rPh>
    <rPh sb="82" eb="84">
      <t>ハイリョ</t>
    </rPh>
    <phoneticPr fontId="2"/>
  </si>
  <si>
    <t>取組の例：ノー残業デー、年次有給休暇の計画的付与制度、時間外労働協定における延長時間の短縮等</t>
    <rPh sb="12" eb="14">
      <t>ネンジ</t>
    </rPh>
    <rPh sb="14" eb="16">
      <t>ユウキュウ</t>
    </rPh>
    <rPh sb="16" eb="18">
      <t>キュウカ</t>
    </rPh>
    <rPh sb="19" eb="22">
      <t>ケイカクテキ</t>
    </rPh>
    <rPh sb="22" eb="24">
      <t>フヨ</t>
    </rPh>
    <rPh sb="24" eb="26">
      <t>セイド</t>
    </rPh>
    <rPh sb="27" eb="30">
      <t>ジカンガイ</t>
    </rPh>
    <rPh sb="30" eb="32">
      <t>ロウドウ</t>
    </rPh>
    <rPh sb="32" eb="34">
      <t>キョウテイ</t>
    </rPh>
    <rPh sb="38" eb="40">
      <t>エンチョウ</t>
    </rPh>
    <rPh sb="40" eb="42">
      <t>ジカン</t>
    </rPh>
    <rPh sb="43" eb="45">
      <t>タンシュク</t>
    </rPh>
    <rPh sb="45" eb="46">
      <t>トウ</t>
    </rPh>
    <phoneticPr fontId="2"/>
  </si>
  <si>
    <t>次世代育成支援対策推進法に基づく基準適合一般事業主（くるみん）に認定されていますか。</t>
    <rPh sb="0" eb="3">
      <t>ジセダイ</t>
    </rPh>
    <rPh sb="3" eb="5">
      <t>イクセイ</t>
    </rPh>
    <rPh sb="5" eb="7">
      <t>シエン</t>
    </rPh>
    <rPh sb="7" eb="9">
      <t>タイサク</t>
    </rPh>
    <rPh sb="9" eb="11">
      <t>スイシン</t>
    </rPh>
    <rPh sb="11" eb="12">
      <t>ホウ</t>
    </rPh>
    <rPh sb="13" eb="14">
      <t>モト</t>
    </rPh>
    <rPh sb="16" eb="18">
      <t>キジュン</t>
    </rPh>
    <rPh sb="18" eb="20">
      <t>テキゴウ</t>
    </rPh>
    <rPh sb="20" eb="22">
      <t>イッパン</t>
    </rPh>
    <rPh sb="22" eb="25">
      <t>ジギョウヌシ</t>
    </rPh>
    <rPh sb="32" eb="34">
      <t>ニンテイ</t>
    </rPh>
    <phoneticPr fontId="2"/>
  </si>
  <si>
    <t>　　（取得率　＝　　　　　％）</t>
    <rPh sb="3" eb="6">
      <t>シュトクリツ</t>
    </rPh>
    <phoneticPr fontId="2"/>
  </si>
  <si>
    <t>※　「イクボス」…職場で共に働く部下・スタッフのワークライフバランス（仕事と生活の両立）を考え、その人のキャリアと人生を応援しながら組織の業績も出し、自らも仕事と私生活を楽しむことのできる経営者・管理職</t>
    <phoneticPr fontId="2"/>
  </si>
  <si>
    <t>女性活躍推進法に基づく基準適合一般事業主（えるぼし）に認定されていますか。</t>
    <rPh sb="0" eb="4">
      <t>ジョセイカツヤク</t>
    </rPh>
    <rPh sb="4" eb="7">
      <t>スイシンホウ</t>
    </rPh>
    <rPh sb="8" eb="9">
      <t>モト</t>
    </rPh>
    <rPh sb="11" eb="13">
      <t>キジュン</t>
    </rPh>
    <rPh sb="13" eb="15">
      <t>テキゴウ</t>
    </rPh>
    <rPh sb="15" eb="17">
      <t>イッパン</t>
    </rPh>
    <rPh sb="17" eb="20">
      <t>ジギョウヌシ</t>
    </rPh>
    <rPh sb="27" eb="29">
      <t>ニンテイ</t>
    </rPh>
    <phoneticPr fontId="2"/>
  </si>
  <si>
    <t>※ポジティブ・アクション・・・•男女労働者の間に生じている差を解消しようと、個々の企業が行う自主的かつ積極的な取組</t>
    <phoneticPr fontId="2"/>
  </si>
  <si>
    <t>③男女共同参画やワーク・ライフ・バランスに関する研修の実施、または積極的な外部研修への参加</t>
    <phoneticPr fontId="2"/>
  </si>
  <si>
    <t>⑤社内設備の整備（トイレの改修、休憩室の整備、託児施設の設置、分煙化、など）</t>
    <phoneticPr fontId="2"/>
  </si>
  <si>
    <t>②労務改善に関するポスター、チラシ、ハンドブックの作成</t>
    <phoneticPr fontId="2"/>
  </si>
  <si>
    <t>④男女の役割分担意識解消のための社内慣行の見直し（お茶出し等の雑用、電話対応を女性のみにさせない、など）</t>
    <phoneticPr fontId="2"/>
  </si>
  <si>
    <t>健康経営に取り組んでいますか。</t>
    <rPh sb="0" eb="2">
      <t>ケンコウ</t>
    </rPh>
    <rPh sb="2" eb="4">
      <t>ケイエイ</t>
    </rPh>
    <rPh sb="5" eb="6">
      <t>ト</t>
    </rPh>
    <rPh sb="7" eb="8">
      <t>ク</t>
    </rPh>
    <phoneticPr fontId="2"/>
  </si>
  <si>
    <t>育児休業制度の対象となる子の上限年齢を、法定を超えた年齢までとしていますか。</t>
    <rPh sb="0" eb="2">
      <t>イクジ</t>
    </rPh>
    <rPh sb="2" eb="4">
      <t>キュウギョウ</t>
    </rPh>
    <rPh sb="4" eb="6">
      <t>セイド</t>
    </rPh>
    <rPh sb="7" eb="9">
      <t>タイショウ</t>
    </rPh>
    <rPh sb="12" eb="13">
      <t>コ</t>
    </rPh>
    <rPh sb="14" eb="16">
      <t>ジョウゲン</t>
    </rPh>
    <rPh sb="16" eb="18">
      <t>ネンレイ</t>
    </rPh>
    <rPh sb="20" eb="22">
      <t>ホウテイ</t>
    </rPh>
    <rPh sb="23" eb="24">
      <t>コ</t>
    </rPh>
    <rPh sb="26" eb="28">
      <t>ネンレイ</t>
    </rPh>
    <phoneticPr fontId="2"/>
  </si>
  <si>
    <t>介護休業の取得可能期間を、法定を超える日数や回数としていますか。</t>
    <rPh sb="0" eb="2">
      <t>カイゴ</t>
    </rPh>
    <rPh sb="2" eb="4">
      <t>キュウギョウ</t>
    </rPh>
    <rPh sb="5" eb="7">
      <t>シュトク</t>
    </rPh>
    <rPh sb="7" eb="9">
      <t>カノウ</t>
    </rPh>
    <rPh sb="9" eb="11">
      <t>キカン</t>
    </rPh>
    <rPh sb="13" eb="15">
      <t>ホウテイ</t>
    </rPh>
    <rPh sb="16" eb="17">
      <t>コ</t>
    </rPh>
    <rPh sb="19" eb="21">
      <t>ニッスウ</t>
    </rPh>
    <rPh sb="22" eb="24">
      <t>カイスウ</t>
    </rPh>
    <phoneticPr fontId="2"/>
  </si>
  <si>
    <r>
      <t xml:space="preserve">社内環境整備のためにどのようなことに取り組んでいますか。
</t>
    </r>
    <r>
      <rPr>
        <b/>
        <sz val="11"/>
        <rFont val="ＭＳ Ｐゴシック"/>
        <family val="3"/>
        <charset val="128"/>
      </rPr>
      <t>（二つ以上実施の場合：10ポイント、一つ実施の場合：５ポイント）</t>
    </r>
    <phoneticPr fontId="2"/>
  </si>
  <si>
    <t>　　合　計</t>
    <rPh sb="2" eb="3">
      <t>ゴウ</t>
    </rPh>
    <rPh sb="4" eb="5">
      <t>ケイ</t>
    </rPh>
    <phoneticPr fontId="2"/>
  </si>
  <si>
    <t>記入者職氏名：　</t>
    <rPh sb="0" eb="3">
      <t>キニュウシャ</t>
    </rPh>
    <rPh sb="3" eb="6">
      <t>ショクシメイ</t>
    </rPh>
    <phoneticPr fontId="2"/>
  </si>
  <si>
    <t>⑥その他
（　　　　　　　　　　　　　　　　　　　　　　　　　　　　　　）　</t>
    <phoneticPr fontId="2"/>
  </si>
  <si>
    <t>※「いいえ」にチェックがある場合、認証を受けることができません。</t>
    <rPh sb="14" eb="16">
      <t>バアイ</t>
    </rPh>
    <rPh sb="17" eb="19">
      <t>ニンショウ</t>
    </rPh>
    <rPh sb="20" eb="21">
      <t>ウ</t>
    </rPh>
    <phoneticPr fontId="2"/>
  </si>
  <si>
    <t>2　評価項目　（認証要件：45ポイント以上）</t>
    <rPh sb="2" eb="4">
      <t>ヒョウカ</t>
    </rPh>
    <rPh sb="4" eb="6">
      <t>コウモク</t>
    </rPh>
    <rPh sb="8" eb="10">
      <t>ニンショウ</t>
    </rPh>
    <rPh sb="10" eb="12">
      <t>ヨウケン</t>
    </rPh>
    <rPh sb="19" eb="21">
      <t>イジョウ</t>
    </rPh>
    <phoneticPr fontId="2"/>
  </si>
  <si>
    <t>ワーク・ライフ・バランス、男女共同参画、ポジティブ・アクション等について積極的に取り組んでいますか。</t>
    <phoneticPr fontId="2"/>
  </si>
  <si>
    <t>所定外労働の削減のための取組を実施していますか。</t>
    <rPh sb="0" eb="3">
      <t>ショテイガイ</t>
    </rPh>
    <rPh sb="3" eb="5">
      <t>ロウドウ</t>
    </rPh>
    <rPh sb="6" eb="8">
      <t>サクゲン</t>
    </rPh>
    <rPh sb="12" eb="14">
      <t>トリクミ</t>
    </rPh>
    <rPh sb="15" eb="17">
      <t>ジッシ</t>
    </rPh>
    <phoneticPr fontId="2"/>
  </si>
  <si>
    <t>※就業規則または育児・介護休業等に関する規則については、制度をより詳細に定めている規則の条項を記載してください。
以下同じ。　</t>
    <phoneticPr fontId="2"/>
  </si>
  <si>
    <t>はい　　１０ ポイント</t>
    <phoneticPr fontId="2"/>
  </si>
  <si>
    <t>Q2</t>
    <phoneticPr fontId="2"/>
  </si>
  <si>
    <t>Q3</t>
    <phoneticPr fontId="2"/>
  </si>
  <si>
    <t>Q4</t>
    <phoneticPr fontId="2"/>
  </si>
  <si>
    <t>Q5</t>
    <phoneticPr fontId="2"/>
  </si>
  <si>
    <t>Q6</t>
    <phoneticPr fontId="2"/>
  </si>
  <si>
    <t>Q7</t>
    <phoneticPr fontId="2"/>
  </si>
  <si>
    <t>Q8</t>
    <phoneticPr fontId="2"/>
  </si>
  <si>
    <t>Q9</t>
    <phoneticPr fontId="2"/>
  </si>
  <si>
    <t>○法律では1歳まで、両親ともに育児休業を取得する場合は1歳2ヶ月まで、または、一定の事情がある場合は２歳までとされています。　　　　　　　　　　　　　　　　　　　　　　　　　　　　　
○一定の事情の有無に関わらず、２歳まで育児休業をとることができる場合は、「はい」を選択してください。</t>
    <rPh sb="51" eb="52">
      <t>サイ</t>
    </rPh>
    <rPh sb="108" eb="109">
      <t>サイ</t>
    </rPh>
    <phoneticPr fontId="2"/>
  </si>
  <si>
    <t>（就業規則に定めている場合）</t>
    <rPh sb="1" eb="3">
      <t>シュウギョウ</t>
    </rPh>
    <rPh sb="3" eb="5">
      <t>キソク</t>
    </rPh>
    <rPh sb="6" eb="7">
      <t>サダ</t>
    </rPh>
    <rPh sb="11" eb="13">
      <t>バアイ</t>
    </rPh>
    <phoneticPr fontId="2"/>
  </si>
  <si>
    <t>育児休業等に関するハラスメントの防止措置を就業規則等に規定していますか。（法定）</t>
    <rPh sb="0" eb="2">
      <t>イクジ</t>
    </rPh>
    <rPh sb="2" eb="4">
      <t>キュウギョウ</t>
    </rPh>
    <rPh sb="4" eb="5">
      <t>トウ</t>
    </rPh>
    <rPh sb="6" eb="7">
      <t>カン</t>
    </rPh>
    <rPh sb="16" eb="18">
      <t>ボウシ</t>
    </rPh>
    <rPh sb="18" eb="20">
      <t>ソチ</t>
    </rPh>
    <rPh sb="21" eb="23">
      <t>シュウギョウ</t>
    </rPh>
    <rPh sb="23" eb="25">
      <t>キソク</t>
    </rPh>
    <rPh sb="25" eb="26">
      <t>トウ</t>
    </rPh>
    <rPh sb="27" eb="29">
      <t>キテイ</t>
    </rPh>
    <rPh sb="37" eb="39">
      <t>ホウテイ</t>
    </rPh>
    <phoneticPr fontId="2"/>
  </si>
  <si>
    <t>1　基礎項目</t>
    <rPh sb="2" eb="4">
      <t>キソ</t>
    </rPh>
    <rPh sb="4" eb="6">
      <t>コウモク</t>
    </rPh>
    <phoneticPr fontId="2"/>
  </si>
  <si>
    <t>前年度の年次有給休暇の取得率が60％以上ですか。（繰越日数は含みません。）</t>
    <rPh sb="0" eb="3">
      <t>ゼンネンド</t>
    </rPh>
    <rPh sb="4" eb="6">
      <t>ネンジ</t>
    </rPh>
    <rPh sb="6" eb="8">
      <t>ユウキュウ</t>
    </rPh>
    <rPh sb="8" eb="10">
      <t>キュウカ</t>
    </rPh>
    <rPh sb="11" eb="13">
      <t>シュトク</t>
    </rPh>
    <rPh sb="13" eb="14">
      <t>リツ</t>
    </rPh>
    <rPh sb="18" eb="20">
      <t>イジョウ</t>
    </rPh>
    <rPh sb="25" eb="26">
      <t>ク</t>
    </rPh>
    <rPh sb="26" eb="27">
      <t>コ</t>
    </rPh>
    <rPh sb="27" eb="29">
      <t>ニッスウ</t>
    </rPh>
    <rPh sb="30" eb="31">
      <t>フク</t>
    </rPh>
    <phoneticPr fontId="2"/>
  </si>
  <si>
    <t>③「中抜け」ありの休暇取得を認める</t>
    <rPh sb="2" eb="4">
      <t>ナカヌ</t>
    </rPh>
    <rPh sb="9" eb="11">
      <t>キュウカ</t>
    </rPh>
    <rPh sb="11" eb="13">
      <t>シュトク</t>
    </rPh>
    <rPh sb="14" eb="15">
      <t>ミト</t>
    </rPh>
    <phoneticPr fontId="2"/>
  </si>
  <si>
    <t>②「中抜け」ありの休暇取得を認める</t>
    <rPh sb="2" eb="4">
      <t>ナカヌ</t>
    </rPh>
    <rPh sb="9" eb="11">
      <t>キュウカ</t>
    </rPh>
    <rPh sb="11" eb="13">
      <t>シュトク</t>
    </rPh>
    <rPh sb="14" eb="15">
      <t>ミト</t>
    </rPh>
    <phoneticPr fontId="2"/>
  </si>
  <si>
    <t>※中抜け…就業時間の途中から時間単位の休暇を取得し、就業時間の途中に再び戻ること</t>
    <rPh sb="1" eb="3">
      <t>ナカヌ</t>
    </rPh>
    <rPh sb="5" eb="7">
      <t>シュウギョウ</t>
    </rPh>
    <rPh sb="7" eb="9">
      <t>ジカン</t>
    </rPh>
    <rPh sb="10" eb="12">
      <t>トチュウ</t>
    </rPh>
    <rPh sb="14" eb="16">
      <t>ジカン</t>
    </rPh>
    <rPh sb="16" eb="18">
      <t>タンイ</t>
    </rPh>
    <rPh sb="19" eb="21">
      <t>キュウカ</t>
    </rPh>
    <rPh sb="22" eb="24">
      <t>シュトク</t>
    </rPh>
    <rPh sb="26" eb="28">
      <t>シュウギョウ</t>
    </rPh>
    <rPh sb="28" eb="30">
      <t>ジカン</t>
    </rPh>
    <rPh sb="31" eb="33">
      <t>トチュウ</t>
    </rPh>
    <rPh sb="34" eb="35">
      <t>フタタ</t>
    </rPh>
    <rPh sb="36" eb="37">
      <t>モド</t>
    </rPh>
    <phoneticPr fontId="2"/>
  </si>
  <si>
    <t>①パワーハラスメント、セクシュアルハラスメント、妊娠・出産・育児休業等に関するハラスメント等を一元的に相談に応じることのできる体制の整備</t>
    <rPh sb="24" eb="26">
      <t>ニンシン</t>
    </rPh>
    <rPh sb="27" eb="29">
      <t>シュッサン</t>
    </rPh>
    <rPh sb="30" eb="32">
      <t>イクジ</t>
    </rPh>
    <rPh sb="32" eb="34">
      <t>キュウギョウ</t>
    </rPh>
    <rPh sb="34" eb="35">
      <t>トウ</t>
    </rPh>
    <rPh sb="36" eb="37">
      <t>カン</t>
    </rPh>
    <rPh sb="45" eb="46">
      <t>トウ</t>
    </rPh>
    <rPh sb="47" eb="50">
      <t>イチゲンテキ</t>
    </rPh>
    <rPh sb="51" eb="53">
      <t>ソウダン</t>
    </rPh>
    <rPh sb="54" eb="55">
      <t>オウ</t>
    </rPh>
    <rPh sb="63" eb="65">
      <t>タイセイ</t>
    </rPh>
    <rPh sb="66" eb="68">
      <t>セイビ</t>
    </rPh>
    <phoneticPr fontId="2"/>
  </si>
  <si>
    <t>①フレックスタイム制度</t>
    <rPh sb="9" eb="11">
      <t>セイド</t>
    </rPh>
    <phoneticPr fontId="2"/>
  </si>
  <si>
    <t>②変形労働時間制度</t>
    <rPh sb="1" eb="3">
      <t>ヘンケイ</t>
    </rPh>
    <rPh sb="3" eb="5">
      <t>ロウドウ</t>
    </rPh>
    <rPh sb="5" eb="7">
      <t>ジカン</t>
    </rPh>
    <rPh sb="7" eb="9">
      <t>セイド</t>
    </rPh>
    <phoneticPr fontId="2"/>
  </si>
  <si>
    <t>④短時間正社員制度</t>
    <rPh sb="1" eb="4">
      <t>タンジカン</t>
    </rPh>
    <rPh sb="4" eb="7">
      <t>セイシャイン</t>
    </rPh>
    <rPh sb="7" eb="9">
      <t>セイド</t>
    </rPh>
    <phoneticPr fontId="2"/>
  </si>
  <si>
    <t>⑤その他（　　　　　　　　　　　　　　　　　　　　　　　　　）</t>
    <rPh sb="3" eb="4">
      <t>タ</t>
    </rPh>
    <phoneticPr fontId="2"/>
  </si>
  <si>
    <t>Ｑ20</t>
    <phoneticPr fontId="2"/>
  </si>
  <si>
    <t>Ｑ23</t>
    <phoneticPr fontId="2"/>
  </si>
  <si>
    <t>Ｑ24</t>
    <phoneticPr fontId="2"/>
  </si>
  <si>
    <t>Ｑ25</t>
    <phoneticPr fontId="2"/>
  </si>
  <si>
    <t>②管理職や人事労務担当者との面談</t>
    <rPh sb="1" eb="3">
      <t>カンリ</t>
    </rPh>
    <rPh sb="3" eb="4">
      <t>ショク</t>
    </rPh>
    <rPh sb="5" eb="7">
      <t>ジンジ</t>
    </rPh>
    <rPh sb="7" eb="9">
      <t>ロウム</t>
    </rPh>
    <rPh sb="9" eb="12">
      <t>タントウシャ</t>
    </rPh>
    <rPh sb="14" eb="16">
      <t>メンダン</t>
    </rPh>
    <phoneticPr fontId="2"/>
  </si>
  <si>
    <t>①職場復帰のための教育訓練や研修の整備</t>
    <rPh sb="1" eb="3">
      <t>ショクバ</t>
    </rPh>
    <rPh sb="3" eb="5">
      <t>フッキ</t>
    </rPh>
    <rPh sb="9" eb="11">
      <t>キョウイク</t>
    </rPh>
    <rPh sb="11" eb="13">
      <t>クンレン</t>
    </rPh>
    <rPh sb="14" eb="16">
      <t>ケンシュウ</t>
    </rPh>
    <rPh sb="17" eb="19">
      <t>セイビ</t>
    </rPh>
    <phoneticPr fontId="2"/>
  </si>
  <si>
    <t>④育児・介護休業取得者間の情報交換や懇談会の設置</t>
    <rPh sb="1" eb="3">
      <t>イクジ</t>
    </rPh>
    <rPh sb="4" eb="6">
      <t>カイゴ</t>
    </rPh>
    <rPh sb="6" eb="8">
      <t>キュウギョウ</t>
    </rPh>
    <rPh sb="8" eb="11">
      <t>シュトクシャ</t>
    </rPh>
    <rPh sb="11" eb="12">
      <t>アイダ</t>
    </rPh>
    <rPh sb="13" eb="15">
      <t>ジョウホウ</t>
    </rPh>
    <rPh sb="15" eb="17">
      <t>コウカン</t>
    </rPh>
    <rPh sb="18" eb="21">
      <t>コンダンカイ</t>
    </rPh>
    <rPh sb="22" eb="24">
      <t>セッチ</t>
    </rPh>
    <phoneticPr fontId="2"/>
  </si>
  <si>
    <t>③休業中も職場の状況が把握できる体制の構築
　（メールや電話での情報共有など）</t>
    <rPh sb="1" eb="4">
      <t>キュウギョウチュウ</t>
    </rPh>
    <rPh sb="5" eb="7">
      <t>ショクバ</t>
    </rPh>
    <rPh sb="8" eb="10">
      <t>ジョウキョウ</t>
    </rPh>
    <rPh sb="11" eb="13">
      <t>ハアク</t>
    </rPh>
    <rPh sb="16" eb="18">
      <t>タイセイ</t>
    </rPh>
    <rPh sb="19" eb="21">
      <t>コウチク</t>
    </rPh>
    <rPh sb="28" eb="30">
      <t>デンワ</t>
    </rPh>
    <rPh sb="32" eb="34">
      <t>ジョウホウ</t>
    </rPh>
    <rPh sb="34" eb="36">
      <t>キョウユウ</t>
    </rPh>
    <phoneticPr fontId="2"/>
  </si>
  <si>
    <t>Ｑ21</t>
    <phoneticPr fontId="2"/>
  </si>
  <si>
    <t>Ｑ22</t>
    <phoneticPr fontId="2"/>
  </si>
  <si>
    <t>取組の例：①家族の職場参観日　②子育て支援制度など相談窓口の設置　③親学プログラムなど子育てのための研修の実施　④出産・入学祝い金　⑤子の扶養手当　⑥不妊治療への理解を深めるための研修会の実施　など</t>
    <rPh sb="34" eb="36">
      <t>オヤガク</t>
    </rPh>
    <rPh sb="43" eb="45">
      <t>コソダ</t>
    </rPh>
    <rPh sb="50" eb="52">
      <t>ケンシュウ</t>
    </rPh>
    <rPh sb="53" eb="55">
      <t>ジッシ</t>
    </rPh>
    <rPh sb="57" eb="59">
      <t>シュッサン</t>
    </rPh>
    <rPh sb="60" eb="62">
      <t>ニュウガク</t>
    </rPh>
    <rPh sb="62" eb="63">
      <t>イワ</t>
    </rPh>
    <rPh sb="64" eb="65">
      <t>キン</t>
    </rPh>
    <rPh sb="67" eb="68">
      <t>コ</t>
    </rPh>
    <rPh sb="69" eb="71">
      <t>フヨウ</t>
    </rPh>
    <rPh sb="71" eb="73">
      <t>テアテ</t>
    </rPh>
    <rPh sb="75" eb="77">
      <t>フニン</t>
    </rPh>
    <rPh sb="77" eb="79">
      <t>チリョウ</t>
    </rPh>
    <rPh sb="81" eb="83">
      <t>リカイ</t>
    </rPh>
    <rPh sb="84" eb="85">
      <t>フカ</t>
    </rPh>
    <rPh sb="90" eb="93">
      <t>ケンシュウカイ</t>
    </rPh>
    <rPh sb="94" eb="96">
      <t>ジッシ</t>
    </rPh>
    <phoneticPr fontId="2"/>
  </si>
  <si>
    <r>
      <t>育児・介護以外の理由でも利用できる柔軟な勤務制度を導入していますか。　　  　　　　  　　
　</t>
    </r>
    <r>
      <rPr>
        <b/>
        <sz val="11"/>
        <rFont val="ＭＳ Ｐゴシック"/>
        <family val="3"/>
        <charset val="128"/>
      </rPr>
      <t>（二つ以上実施の場合：10ポイント、一つ実施の場合：５ポイント）</t>
    </r>
    <rPh sb="0" eb="2">
      <t>イクジ</t>
    </rPh>
    <rPh sb="3" eb="5">
      <t>カイゴ</t>
    </rPh>
    <rPh sb="5" eb="7">
      <t>イガイ</t>
    </rPh>
    <rPh sb="8" eb="10">
      <t>リユウ</t>
    </rPh>
    <rPh sb="12" eb="14">
      <t>リヨウ</t>
    </rPh>
    <rPh sb="17" eb="19">
      <t>ジュウナン</t>
    </rPh>
    <rPh sb="20" eb="22">
      <t>キンム</t>
    </rPh>
    <rPh sb="22" eb="24">
      <t>セイド</t>
    </rPh>
    <rPh sb="25" eb="27">
      <t>ドウニュウ</t>
    </rPh>
    <rPh sb="49" eb="50">
      <t>2</t>
    </rPh>
    <rPh sb="66" eb="67">
      <t>1</t>
    </rPh>
    <rPh sb="68" eb="70">
      <t>ジッシ</t>
    </rPh>
    <phoneticPr fontId="2"/>
  </si>
  <si>
    <r>
      <t xml:space="preserve">育児・介護休業の取得者を支援するための措置がありますか。
</t>
    </r>
    <r>
      <rPr>
        <b/>
        <sz val="11"/>
        <rFont val="ＭＳ Ｐゴシック"/>
        <family val="3"/>
        <charset val="128"/>
      </rPr>
      <t>（二つ以上実施の場合：10ポイント、一つ実施の場合：５ポイント）</t>
    </r>
    <rPh sb="0" eb="2">
      <t>イクジ</t>
    </rPh>
    <rPh sb="3" eb="5">
      <t>カイゴ</t>
    </rPh>
    <rPh sb="5" eb="7">
      <t>キュウギョウ</t>
    </rPh>
    <rPh sb="8" eb="10">
      <t>シュトク</t>
    </rPh>
    <rPh sb="10" eb="11">
      <t>シャ</t>
    </rPh>
    <rPh sb="12" eb="14">
      <t>シエン</t>
    </rPh>
    <rPh sb="19" eb="21">
      <t>ソチ</t>
    </rPh>
    <rPh sb="30" eb="31">
      <t>フタ</t>
    </rPh>
    <rPh sb="32" eb="34">
      <t>イジョウ</t>
    </rPh>
    <rPh sb="34" eb="36">
      <t>ジッシ</t>
    </rPh>
    <rPh sb="37" eb="39">
      <t>バアイ</t>
    </rPh>
    <rPh sb="47" eb="48">
      <t>ヒト</t>
    </rPh>
    <rPh sb="49" eb="51">
      <t>ジッシ</t>
    </rPh>
    <rPh sb="52" eb="54">
      <t>バアイ</t>
    </rPh>
    <phoneticPr fontId="2"/>
  </si>
  <si>
    <r>
      <rPr>
        <b/>
        <sz val="9"/>
        <rFont val="ＭＳ Ｐゴシック"/>
        <family val="3"/>
        <charset val="128"/>
      </rPr>
      <t>就業規則　　　　　　　　　　　         第　　　条　　　項
育児・介護休業等に関する規則　 　第　　　条　　　項</t>
    </r>
    <r>
      <rPr>
        <sz val="9"/>
        <rFont val="ＭＳ Ｐゴシック"/>
        <family val="3"/>
        <charset val="128"/>
      </rPr>
      <t>　</t>
    </r>
    <phoneticPr fontId="2"/>
  </si>
  <si>
    <t>①育児休業に関する研修の実施</t>
    <rPh sb="1" eb="5">
      <t>イクジキュウギョウ</t>
    </rPh>
    <rPh sb="6" eb="7">
      <t>カン</t>
    </rPh>
    <rPh sb="9" eb="11">
      <t>ケンシュウ</t>
    </rPh>
    <rPh sb="12" eb="14">
      <t>ジッシ</t>
    </rPh>
    <phoneticPr fontId="2"/>
  </si>
  <si>
    <t>②育児休業に関する相談体制の整備（相談窓口や相談対応者の設置）</t>
    <rPh sb="1" eb="3">
      <t>イクジ</t>
    </rPh>
    <rPh sb="3" eb="5">
      <t>キュウギョウ</t>
    </rPh>
    <rPh sb="6" eb="7">
      <t>カン</t>
    </rPh>
    <rPh sb="9" eb="11">
      <t>ソウダン</t>
    </rPh>
    <rPh sb="11" eb="13">
      <t>タイセイ</t>
    </rPh>
    <rPh sb="14" eb="16">
      <t>セイビ</t>
    </rPh>
    <rPh sb="17" eb="19">
      <t>ソウダン</t>
    </rPh>
    <rPh sb="19" eb="21">
      <t>マドグチ</t>
    </rPh>
    <rPh sb="22" eb="24">
      <t>ソウダン</t>
    </rPh>
    <rPh sb="24" eb="26">
      <t>タイオウ</t>
    </rPh>
    <rPh sb="26" eb="27">
      <t>シャ</t>
    </rPh>
    <rPh sb="28" eb="30">
      <t>セッチ</t>
    </rPh>
    <phoneticPr fontId="2"/>
  </si>
  <si>
    <t>④自社の労働者への育児休業制度と育児休業取得促進に関する方針の周知（ポスター等事業所内に掲示）</t>
    <rPh sb="1" eb="3">
      <t>ジシャ</t>
    </rPh>
    <rPh sb="4" eb="7">
      <t>ロウドウシャ</t>
    </rPh>
    <rPh sb="9" eb="13">
      <t>イクジキュウギョウ</t>
    </rPh>
    <rPh sb="13" eb="15">
      <t>セイド</t>
    </rPh>
    <rPh sb="16" eb="20">
      <t>イクジキュウギョウ</t>
    </rPh>
    <rPh sb="20" eb="22">
      <t>シュトク</t>
    </rPh>
    <rPh sb="22" eb="24">
      <t>ソクシン</t>
    </rPh>
    <rPh sb="25" eb="26">
      <t>カン</t>
    </rPh>
    <rPh sb="28" eb="30">
      <t>ホウシン</t>
    </rPh>
    <rPh sb="31" eb="33">
      <t>シュウチ</t>
    </rPh>
    <rPh sb="38" eb="39">
      <t>トウ</t>
    </rPh>
    <rPh sb="39" eb="43">
      <t>ジギョウショナイ</t>
    </rPh>
    <rPh sb="44" eb="46">
      <t>ケイジ</t>
    </rPh>
    <phoneticPr fontId="2"/>
  </si>
  <si>
    <t>　育児・介護休業法では、要介護状態にある対象家族の介護等のため、１年に5日（対象家族が2人以上であれば年10日）まで介護休暇を１時間単位で取得することができます。</t>
    <rPh sb="64" eb="66">
      <t>ジカン</t>
    </rPh>
    <rPh sb="66" eb="68">
      <t>タンイ</t>
    </rPh>
    <phoneticPr fontId="2"/>
  </si>
  <si>
    <t>③自社の労働者の育児休業取得事例の収集・提供（事例掲載書類の配布等）</t>
    <rPh sb="1" eb="3">
      <t>ジシャ</t>
    </rPh>
    <rPh sb="4" eb="7">
      <t>ロウドウシャ</t>
    </rPh>
    <rPh sb="8" eb="10">
      <t>イクジ</t>
    </rPh>
    <rPh sb="10" eb="12">
      <t>キュウギョウ</t>
    </rPh>
    <rPh sb="12" eb="14">
      <t>シュトク</t>
    </rPh>
    <rPh sb="14" eb="16">
      <t>ジレイ</t>
    </rPh>
    <rPh sb="17" eb="19">
      <t>シュウシュウ</t>
    </rPh>
    <rPh sb="20" eb="22">
      <t>テイキョウ</t>
    </rPh>
    <rPh sb="23" eb="25">
      <t>ジレイ</t>
    </rPh>
    <rPh sb="25" eb="27">
      <t>ケイサイ</t>
    </rPh>
    <rPh sb="27" eb="29">
      <t>ショルイ</t>
    </rPh>
    <rPh sb="30" eb="32">
      <t>ハイフ</t>
    </rPh>
    <rPh sb="32" eb="33">
      <t>トウ</t>
    </rPh>
    <phoneticPr fontId="2"/>
  </si>
  <si>
    <t>不妊治療を始めとした治療と仕事の両立を図るための休暇制度を導入していますか。（就業規則等に規定していること。年次有給休暇は含まない。）</t>
    <rPh sb="0" eb="4">
      <t>フニンチリョウ</t>
    </rPh>
    <rPh sb="5" eb="6">
      <t>ハジ</t>
    </rPh>
    <rPh sb="10" eb="12">
      <t>チリョウ</t>
    </rPh>
    <rPh sb="13" eb="15">
      <t>シゴト</t>
    </rPh>
    <rPh sb="16" eb="18">
      <t>リョウリツ</t>
    </rPh>
    <rPh sb="19" eb="20">
      <t>ハカ</t>
    </rPh>
    <rPh sb="24" eb="28">
      <t>キュウカセイド</t>
    </rPh>
    <rPh sb="29" eb="31">
      <t>ドウニュウ</t>
    </rPh>
    <rPh sb="39" eb="41">
      <t>シュウギョウ</t>
    </rPh>
    <rPh sb="41" eb="43">
      <t>キソク</t>
    </rPh>
    <rPh sb="43" eb="44">
      <t>トウ</t>
    </rPh>
    <rPh sb="45" eb="47">
      <t>キテイ</t>
    </rPh>
    <rPh sb="54" eb="60">
      <t>ネンジユウキュウキュウカ</t>
    </rPh>
    <rPh sb="61" eb="62">
      <t>フク</t>
    </rPh>
    <phoneticPr fontId="2"/>
  </si>
  <si>
    <t>育児休業制度を法定どおり又はそれ以上で就業規則等に規定していますか。</t>
    <rPh sb="0" eb="2">
      <t>イクジ</t>
    </rPh>
    <rPh sb="2" eb="4">
      <t>キュウギョウ</t>
    </rPh>
    <rPh sb="4" eb="6">
      <t>セイド</t>
    </rPh>
    <rPh sb="19" eb="21">
      <t>シュウギョウ</t>
    </rPh>
    <rPh sb="21" eb="23">
      <t>キソク</t>
    </rPh>
    <rPh sb="23" eb="24">
      <t>トウ</t>
    </rPh>
    <rPh sb="25" eb="27">
      <t>キテイ</t>
    </rPh>
    <phoneticPr fontId="2"/>
  </si>
  <si>
    <t>介護休暇を法定どおり又はそれ以上で就業規則等に規定していますか。</t>
    <rPh sb="0" eb="2">
      <t>カイゴ</t>
    </rPh>
    <rPh sb="2" eb="4">
      <t>キュウカ</t>
    </rPh>
    <rPh sb="5" eb="7">
      <t>ホウテイ</t>
    </rPh>
    <rPh sb="10" eb="11">
      <t>マタ</t>
    </rPh>
    <rPh sb="14" eb="16">
      <t>イジョウ</t>
    </rPh>
    <rPh sb="17" eb="19">
      <t>シュウギョウ</t>
    </rPh>
    <rPh sb="19" eb="21">
      <t>キソク</t>
    </rPh>
    <rPh sb="21" eb="22">
      <t>トウ</t>
    </rPh>
    <rPh sb="23" eb="25">
      <t>キテイ</t>
    </rPh>
    <phoneticPr fontId="2"/>
  </si>
  <si>
    <t>介護休業制度を法定どおり又はそれ以上でを就業規則等に規定していますか。</t>
    <rPh sb="0" eb="2">
      <t>カイゴ</t>
    </rPh>
    <rPh sb="2" eb="4">
      <t>キュウギョウ</t>
    </rPh>
    <rPh sb="4" eb="6">
      <t>セイド</t>
    </rPh>
    <rPh sb="20" eb="22">
      <t>シュウギョウ</t>
    </rPh>
    <rPh sb="22" eb="24">
      <t>キソク</t>
    </rPh>
    <rPh sb="24" eb="25">
      <t>トウ</t>
    </rPh>
    <rPh sb="26" eb="28">
      <t>キテイ</t>
    </rPh>
    <phoneticPr fontId="2"/>
  </si>
  <si>
    <r>
      <t xml:space="preserve">育児休業を取得しやすい雇用環境の整備について、２項目以上実施していますか。
</t>
    </r>
    <r>
      <rPr>
        <b/>
        <sz val="11"/>
        <rFont val="ＭＳ Ｐゴシック"/>
        <family val="3"/>
        <charset val="128"/>
      </rPr>
      <t>（三つ以上実施の場合：10ポイント、二つ実施の場合：５ポイント）</t>
    </r>
    <rPh sb="0" eb="2">
      <t>イクジ</t>
    </rPh>
    <rPh sb="2" eb="4">
      <t>キュウギョウ</t>
    </rPh>
    <rPh sb="5" eb="7">
      <t>シュトク</t>
    </rPh>
    <rPh sb="11" eb="15">
      <t>コヨウカンキョウ</t>
    </rPh>
    <rPh sb="16" eb="18">
      <t>セイビ</t>
    </rPh>
    <rPh sb="24" eb="26">
      <t>コウモク</t>
    </rPh>
    <rPh sb="26" eb="28">
      <t>イジョウ</t>
    </rPh>
    <rPh sb="28" eb="30">
      <t>ジッシ</t>
    </rPh>
    <rPh sb="39" eb="40">
      <t>ミッ</t>
    </rPh>
    <rPh sb="41" eb="43">
      <t>イジョウ</t>
    </rPh>
    <rPh sb="43" eb="45">
      <t>ジッシ</t>
    </rPh>
    <rPh sb="46" eb="48">
      <t>バアイ</t>
    </rPh>
    <rPh sb="56" eb="57">
      <t>ニ</t>
    </rPh>
    <rPh sb="58" eb="60">
      <t>ジッシ</t>
    </rPh>
    <rPh sb="61" eb="63">
      <t>バアイ</t>
    </rPh>
    <phoneticPr fontId="2"/>
  </si>
  <si>
    <t>　育児・介護休業法では、労働者は、要介護状態にある対象家族１人につき、通算９３日まで、３回を上限として介護休業を分割して取得することができます。
　有期雇用労働者の介護休業取得要件が緩和され、「引き続き雇用された期間が１年以上」の要件が撤廃されました（労使協定の締結により除外可）。</t>
    <rPh sb="35" eb="37">
      <t>ツウサン</t>
    </rPh>
    <rPh sb="39" eb="40">
      <t>ニチ</t>
    </rPh>
    <rPh sb="44" eb="45">
      <t>カイ</t>
    </rPh>
    <rPh sb="46" eb="48">
      <t>ジョウゲン</t>
    </rPh>
    <rPh sb="56" eb="58">
      <t>ブンカツ</t>
    </rPh>
    <rPh sb="74" eb="78">
      <t>ユウキコヨウ</t>
    </rPh>
    <rPh sb="78" eb="81">
      <t>ロウドウシャ</t>
    </rPh>
    <rPh sb="82" eb="84">
      <t>カイゴ</t>
    </rPh>
    <rPh sb="84" eb="86">
      <t>キュウギョウ</t>
    </rPh>
    <rPh sb="86" eb="90">
      <t>シュトクヨウケン</t>
    </rPh>
    <rPh sb="91" eb="93">
      <t>カンワ</t>
    </rPh>
    <phoneticPr fontId="2"/>
  </si>
  <si>
    <t>小学校就学前の子を養育する労働者が利用できる、所定外労働時間の免除の措置を就業規則等に規定していますか。（法定）</t>
    <rPh sb="0" eb="3">
      <t>ショウガッコウ</t>
    </rPh>
    <rPh sb="3" eb="6">
      <t>シュウガクマエ</t>
    </rPh>
    <rPh sb="9" eb="11">
      <t>ヨウイク</t>
    </rPh>
    <rPh sb="13" eb="16">
      <t>ロウドウシャ</t>
    </rPh>
    <rPh sb="23" eb="26">
      <t>ショテイガイ</t>
    </rPh>
    <rPh sb="26" eb="28">
      <t>ロウドウ</t>
    </rPh>
    <rPh sb="28" eb="30">
      <t>ジカン</t>
    </rPh>
    <rPh sb="31" eb="33">
      <t>メンジョ</t>
    </rPh>
    <rPh sb="34" eb="36">
      <t>ソチ</t>
    </rPh>
    <rPh sb="37" eb="39">
      <t>シュウギョウ</t>
    </rPh>
    <rPh sb="39" eb="41">
      <t>キソク</t>
    </rPh>
    <rPh sb="41" eb="42">
      <t>トウ</t>
    </rPh>
    <rPh sb="43" eb="45">
      <t>キテイ</t>
    </rPh>
    <rPh sb="53" eb="55">
      <t>ホウテイ</t>
    </rPh>
    <phoneticPr fontId="2"/>
  </si>
  <si>
    <t>　育児・介護休業法では、小学校就学前の子を養育する労働者から請求があった場合、事業主は、その労働者を、所定労働時間を超えて労働させてはならないことが義務づけられています。</t>
    <rPh sb="12" eb="18">
      <t>ショウガッコウシュウガクマエ</t>
    </rPh>
    <phoneticPr fontId="2"/>
  </si>
  <si>
    <t>　育児・介護休業法では、短時間勤務制度は1日の所定労働時間を原則として6時間とする措置を含むものとしなければなりません。
　代替措置としては、①育児休業に関する制度に準ずる措置 ②フレックスタイム制度 ③始業・終業時間の繰上げ・繰下げ（時差出勤の制度） ④保育施設の設置運営等 ⑤在宅勤務等 のうち1つ以上講じなければなりません。</t>
    <rPh sb="37" eb="38">
      <t>アイダ</t>
    </rPh>
    <rPh sb="118" eb="122">
      <t>ジサシュッキン</t>
    </rPh>
    <rPh sb="123" eb="125">
      <t>セイド</t>
    </rPh>
    <rPh sb="137" eb="138">
      <t>トウ</t>
    </rPh>
    <rPh sb="140" eb="145">
      <t>ザイタクキンムトウ</t>
    </rPh>
    <rPh sb="151" eb="153">
      <t>イジョウ</t>
    </rPh>
    <phoneticPr fontId="2"/>
  </si>
  <si>
    <t>子の看護等休暇を法定どおり又はそれ以上で就業規則等に規定していますか。</t>
    <rPh sb="0" eb="1">
      <t>コ</t>
    </rPh>
    <rPh sb="2" eb="4">
      <t>カンゴ</t>
    </rPh>
    <rPh sb="4" eb="5">
      <t>トウ</t>
    </rPh>
    <rPh sb="5" eb="7">
      <t>キュウカ</t>
    </rPh>
    <rPh sb="20" eb="22">
      <t>シュウギョウ</t>
    </rPh>
    <rPh sb="22" eb="24">
      <t>キソク</t>
    </rPh>
    <rPh sb="24" eb="25">
      <t>トウ</t>
    </rPh>
    <rPh sb="26" eb="28">
      <t>キテイ</t>
    </rPh>
    <phoneticPr fontId="2"/>
  </si>
  <si>
    <t>　育児・介護休業法では、要介護状態にある対象家族を介護する労働者から請求があった場合、①短時間勤務制度　②フレックスタイム制度　③始業・終業時刻の繰上げ・繰下げ（時差出勤の制度）　④介護サービス費用を補助する制度　その他これに準ずる便宜供与の実施が義務付けられています。（対象家族１人につき介護休業とは別に、利用開始から３年以上の間で２回以上）</t>
    <rPh sb="136" eb="138">
      <t>タイショウ</t>
    </rPh>
    <rPh sb="138" eb="140">
      <t>カゾク</t>
    </rPh>
    <rPh sb="141" eb="142">
      <t>ニン</t>
    </rPh>
    <rPh sb="145" eb="147">
      <t>カイゴ</t>
    </rPh>
    <rPh sb="147" eb="149">
      <t>キュウギョウ</t>
    </rPh>
    <rPh sb="151" eb="152">
      <t>ベツ</t>
    </rPh>
    <rPh sb="154" eb="156">
      <t>リヨウ</t>
    </rPh>
    <rPh sb="156" eb="158">
      <t>カイシ</t>
    </rPh>
    <rPh sb="161" eb="162">
      <t>ネン</t>
    </rPh>
    <rPh sb="162" eb="164">
      <t>イジョウ</t>
    </rPh>
    <rPh sb="165" eb="166">
      <t>アイダ</t>
    </rPh>
    <rPh sb="168" eb="169">
      <t>カイ</t>
    </rPh>
    <rPh sb="169" eb="171">
      <t>イジョウ</t>
    </rPh>
    <phoneticPr fontId="2"/>
  </si>
  <si>
    <t>経営トップが「イクボス」宣言をしていますか。（県にイクボス宣言書を届出していること。）</t>
    <rPh sb="23" eb="24">
      <t>ケン</t>
    </rPh>
    <rPh sb="29" eb="32">
      <t>センゲンショ</t>
    </rPh>
    <rPh sb="33" eb="35">
      <t>トドケデ</t>
    </rPh>
    <phoneticPr fontId="2"/>
  </si>
  <si>
    <t>③在宅勤務等制度</t>
    <rPh sb="1" eb="3">
      <t>ザイタク</t>
    </rPh>
    <rPh sb="3" eb="5">
      <t>キンム</t>
    </rPh>
    <rPh sb="5" eb="6">
      <t>トウ</t>
    </rPh>
    <rPh sb="6" eb="8">
      <t>セイド</t>
    </rPh>
    <phoneticPr fontId="2"/>
  </si>
  <si>
    <r>
      <t>①</t>
    </r>
    <r>
      <rPr>
        <b/>
        <sz val="10"/>
        <color theme="1"/>
        <rFont val="ＭＳ Ｐゴシック"/>
        <family val="3"/>
        <charset val="128"/>
      </rPr>
      <t>小学校３年生修了後の子についても、別に</t>
    </r>
    <r>
      <rPr>
        <sz val="10"/>
        <color theme="1"/>
        <rFont val="ＭＳ Ｐゴシック"/>
        <family val="3"/>
        <charset val="128"/>
      </rPr>
      <t>子の看護休暇が取得できる。</t>
    </r>
    <rPh sb="5" eb="7">
      <t>ネンセイ</t>
    </rPh>
    <rPh sb="7" eb="9">
      <t>シュウリョウ</t>
    </rPh>
    <rPh sb="9" eb="10">
      <t>ゴ</t>
    </rPh>
    <rPh sb="11" eb="12">
      <t>コ</t>
    </rPh>
    <rPh sb="18" eb="19">
      <t>ベツ</t>
    </rPh>
    <phoneticPr fontId="2"/>
  </si>
  <si>
    <r>
      <t>②取得可能日数が、</t>
    </r>
    <r>
      <rPr>
        <b/>
        <sz val="10"/>
        <color theme="1"/>
        <rFont val="ＭＳ Ｐゴシック"/>
        <family val="3"/>
        <charset val="128"/>
      </rPr>
      <t>年５日（小学校３年生修了までの子が2人以上であれば年10日）</t>
    </r>
    <r>
      <rPr>
        <sz val="10"/>
        <color theme="1"/>
        <rFont val="ＭＳ Ｐゴシック"/>
        <family val="3"/>
        <charset val="128"/>
      </rPr>
      <t>を超える</t>
    </r>
    <rPh sb="1" eb="3">
      <t>シュトク</t>
    </rPh>
    <rPh sb="3" eb="5">
      <t>カノウ</t>
    </rPh>
    <rPh sb="5" eb="7">
      <t>ニッスウ</t>
    </rPh>
    <rPh sb="9" eb="10">
      <t>ネン</t>
    </rPh>
    <rPh sb="11" eb="12">
      <t>ニチ</t>
    </rPh>
    <rPh sb="13" eb="16">
      <t>ショウガッコウ</t>
    </rPh>
    <rPh sb="17" eb="19">
      <t>ネンセイ</t>
    </rPh>
    <rPh sb="19" eb="21">
      <t>シュウリョウ</t>
    </rPh>
    <rPh sb="24" eb="25">
      <t>コ</t>
    </rPh>
    <rPh sb="26" eb="27">
      <t>コ</t>
    </rPh>
    <rPh sb="29" eb="30">
      <t>ニン</t>
    </rPh>
    <rPh sb="30" eb="32">
      <t>イジョウ</t>
    </rPh>
    <rPh sb="36" eb="37">
      <t>ネン</t>
    </rPh>
    <rPh sb="39" eb="40">
      <t>ニチ</t>
    </rPh>
    <rPh sb="42" eb="43">
      <t>コ</t>
    </rPh>
    <phoneticPr fontId="2"/>
  </si>
  <si>
    <t>Q10</t>
    <phoneticPr fontId="2"/>
  </si>
  <si>
    <t>　育児・介護休業法では、３歳から小学校就学前の子を養育する労働者が利用できる措置として、①始業時刻等の変更 ②在宅勤務等 ③短時間勤務 ④労働者が就業しつつ子を養育することを容易にするための休暇の付与 ⑤保育施設の設置運営等 のうち、２つ以上の措置を労働者の意見を聴いた上で選択して講じることが義務づけられています。</t>
    <rPh sb="13" eb="14">
      <t>サイ</t>
    </rPh>
    <rPh sb="16" eb="19">
      <t>ショウガッコウ</t>
    </rPh>
    <rPh sb="19" eb="21">
      <t>シュウガク</t>
    </rPh>
    <rPh sb="21" eb="22">
      <t>マエ</t>
    </rPh>
    <rPh sb="33" eb="35">
      <t>リヨウ</t>
    </rPh>
    <rPh sb="38" eb="40">
      <t>ソチ</t>
    </rPh>
    <rPh sb="45" eb="47">
      <t>シギョウ</t>
    </rPh>
    <rPh sb="47" eb="50">
      <t>ジコクトウ</t>
    </rPh>
    <rPh sb="51" eb="53">
      <t>ヘンコウ</t>
    </rPh>
    <rPh sb="55" eb="60">
      <t>ザイタクキンムトウ</t>
    </rPh>
    <rPh sb="62" eb="67">
      <t>タンジカンキンム</t>
    </rPh>
    <rPh sb="69" eb="72">
      <t>ロウドウシャ</t>
    </rPh>
    <rPh sb="73" eb="75">
      <t>シュウギョウ</t>
    </rPh>
    <rPh sb="78" eb="79">
      <t>コ</t>
    </rPh>
    <rPh sb="80" eb="82">
      <t>ヨウイク</t>
    </rPh>
    <rPh sb="87" eb="89">
      <t>ヨウイ</t>
    </rPh>
    <rPh sb="95" eb="97">
      <t>キュウカ</t>
    </rPh>
    <rPh sb="98" eb="100">
      <t>フヨ</t>
    </rPh>
    <rPh sb="102" eb="106">
      <t>ホイクシセツ</t>
    </rPh>
    <rPh sb="107" eb="109">
      <t>セッチ</t>
    </rPh>
    <rPh sb="109" eb="111">
      <t>ウンエイ</t>
    </rPh>
    <rPh sb="111" eb="112">
      <t>トウ</t>
    </rPh>
    <rPh sb="119" eb="121">
      <t>イジョウ</t>
    </rPh>
    <rPh sb="122" eb="124">
      <t>ソチ</t>
    </rPh>
    <rPh sb="125" eb="128">
      <t>ロウドウシャ</t>
    </rPh>
    <rPh sb="129" eb="131">
      <t>イケン</t>
    </rPh>
    <rPh sb="132" eb="133">
      <t>キ</t>
    </rPh>
    <rPh sb="135" eb="136">
      <t>ウエ</t>
    </rPh>
    <rPh sb="137" eb="139">
      <t>センタク</t>
    </rPh>
    <rPh sb="141" eb="142">
      <t>コウ</t>
    </rPh>
    <rPh sb="147" eb="149">
      <t>ギム</t>
    </rPh>
    <phoneticPr fontId="2"/>
  </si>
  <si>
    <r>
      <rPr>
        <b/>
        <sz val="9"/>
        <color theme="1"/>
        <rFont val="ＭＳ Ｐゴシック"/>
        <family val="3"/>
        <charset val="128"/>
      </rPr>
      <t>就業規則　　　　　　　　　　　         第　　　条　　　項
育児・介護休業等に関する規則　 　第　　　条　　　項</t>
    </r>
    <r>
      <rPr>
        <sz val="9"/>
        <color theme="1"/>
        <rFont val="ＭＳ Ｐゴシック"/>
        <family val="3"/>
        <charset val="128"/>
      </rPr>
      <t>　</t>
    </r>
    <phoneticPr fontId="2"/>
  </si>
  <si>
    <t>３歳から小学校就学前の子を養育する労働者が利用できる、柔軟な働き方を実現するための措置を就業規則等に規定していますか。（法定）</t>
    <rPh sb="1" eb="2">
      <t>サイ</t>
    </rPh>
    <rPh sb="4" eb="7">
      <t>ショウガッコウ</t>
    </rPh>
    <rPh sb="7" eb="9">
      <t>シュウガク</t>
    </rPh>
    <rPh sb="9" eb="10">
      <t>マエ</t>
    </rPh>
    <rPh sb="11" eb="12">
      <t>コ</t>
    </rPh>
    <rPh sb="13" eb="15">
      <t>ヨウイク</t>
    </rPh>
    <rPh sb="17" eb="20">
      <t>ロウドウシャ</t>
    </rPh>
    <rPh sb="21" eb="23">
      <t>リヨウ</t>
    </rPh>
    <rPh sb="27" eb="29">
      <t>ジュウナン</t>
    </rPh>
    <rPh sb="30" eb="31">
      <t>ハタラ</t>
    </rPh>
    <rPh sb="32" eb="33">
      <t>カタ</t>
    </rPh>
    <rPh sb="34" eb="36">
      <t>ジツゲン</t>
    </rPh>
    <rPh sb="41" eb="43">
      <t>ソチ</t>
    </rPh>
    <rPh sb="44" eb="48">
      <t>シュウギョウキソク</t>
    </rPh>
    <rPh sb="48" eb="49">
      <t>トウ</t>
    </rPh>
    <rPh sb="50" eb="52">
      <t>キテイ</t>
    </rPh>
    <rPh sb="60" eb="62">
      <t>ホウテイ</t>
    </rPh>
    <phoneticPr fontId="2"/>
  </si>
  <si>
    <t>令和８年４月１日改正版</t>
    <rPh sb="0" eb="2">
      <t>レイワ</t>
    </rPh>
    <rPh sb="3" eb="4">
      <t>ネン</t>
    </rPh>
    <rPh sb="5" eb="6">
      <t>ガツ</t>
    </rPh>
    <rPh sb="7" eb="8">
      <t>ニチ</t>
    </rPh>
    <rPh sb="8" eb="10">
      <t>カイセイ</t>
    </rPh>
    <rPh sb="10" eb="11">
      <t>バン</t>
    </rPh>
    <phoneticPr fontId="2"/>
  </si>
  <si>
    <t>　育児・介護休業法では、労働者は子が１歳に達するまでの間、１人の子につき２回まで分割して育児休業を取得することができます。さらに、両親ともに育児休業を取得する場合は、子が１歳２か月に達するまでの間に、1年間まで育児休業を取得することができます。
　子が１歳を超えても休業が必要と認められる一定の事情がある場合は、子が１歳６か月に達するまでの間、１人の子につき１回の育児休業を取得することができます。
　子が１歳６か月を超えても休業が必要と認められる一定の事情がある場合は、子が２歳に達するまでの間、１人の子につき１回の育児休業を取得することができます。
　有期雇用労働者の育児休業取得要件が緩和され、「引き続き雇用された期間が１年以上」の要件が撤廃されました（労使協定の締結により除外可）。
　出生時育児休業（産後パパ育休）が創設され、従来の育児休業とは別に、子の出生後８週間以内に４週間まで、２回に分けて育児休業を取得することができます。</t>
    <rPh sb="40" eb="42">
      <t>ブンカツ</t>
    </rPh>
    <rPh sb="207" eb="208">
      <t>ゲツ</t>
    </rPh>
    <rPh sb="278" eb="282">
      <t>ユウキコヨウ</t>
    </rPh>
    <rPh sb="282" eb="284">
      <t>ロウドウ</t>
    </rPh>
    <rPh sb="284" eb="285">
      <t>シャ</t>
    </rPh>
    <rPh sb="286" eb="288">
      <t>イクジ</t>
    </rPh>
    <rPh sb="288" eb="290">
      <t>キュウギョウ</t>
    </rPh>
    <rPh sb="290" eb="292">
      <t>シュトク</t>
    </rPh>
    <rPh sb="292" eb="294">
      <t>ヨウケン</t>
    </rPh>
    <rPh sb="295" eb="297">
      <t>カンワ</t>
    </rPh>
    <rPh sb="301" eb="302">
      <t>ヒ</t>
    </rPh>
    <rPh sb="303" eb="304">
      <t>ツヅ</t>
    </rPh>
    <rPh sb="305" eb="307">
      <t>コヨウ</t>
    </rPh>
    <rPh sb="310" eb="312">
      <t>キカン</t>
    </rPh>
    <rPh sb="314" eb="315">
      <t>ネン</t>
    </rPh>
    <rPh sb="315" eb="317">
      <t>イジョウ</t>
    </rPh>
    <rPh sb="319" eb="321">
      <t>ヨウケン</t>
    </rPh>
    <rPh sb="322" eb="324">
      <t>テッパイ</t>
    </rPh>
    <rPh sb="330" eb="334">
      <t>ロウシキョウテイ</t>
    </rPh>
    <rPh sb="335" eb="337">
      <t>テイケツ</t>
    </rPh>
    <rPh sb="340" eb="342">
      <t>ジョガイ</t>
    </rPh>
    <rPh sb="347" eb="350">
      <t>シュッセイジ</t>
    </rPh>
    <rPh sb="350" eb="354">
      <t>イクジキュウギョウ</t>
    </rPh>
    <rPh sb="355" eb="357">
      <t>サンゴ</t>
    </rPh>
    <rPh sb="359" eb="361">
      <t>イクキュウ</t>
    </rPh>
    <rPh sb="363" eb="365">
      <t>ソウセツ</t>
    </rPh>
    <rPh sb="368" eb="370">
      <t>ジュウライ</t>
    </rPh>
    <rPh sb="371" eb="375">
      <t>イクジキュウギョウ</t>
    </rPh>
    <rPh sb="377" eb="378">
      <t>ベツ</t>
    </rPh>
    <rPh sb="380" eb="381">
      <t>コ</t>
    </rPh>
    <rPh sb="382" eb="385">
      <t>シュッショウゴ</t>
    </rPh>
    <rPh sb="386" eb="387">
      <t>シュウ</t>
    </rPh>
    <rPh sb="387" eb="388">
      <t>アイダ</t>
    </rPh>
    <rPh sb="388" eb="390">
      <t>イナイ</t>
    </rPh>
    <rPh sb="392" eb="394">
      <t>シュウカン</t>
    </rPh>
    <rPh sb="398" eb="399">
      <t>カイ</t>
    </rPh>
    <rPh sb="400" eb="401">
      <t>ワ</t>
    </rPh>
    <rPh sb="403" eb="405">
      <t>イクジ</t>
    </rPh>
    <rPh sb="405" eb="407">
      <t>キュウギョウ</t>
    </rPh>
    <rPh sb="408" eb="410">
      <t>シュトク</t>
    </rPh>
    <phoneticPr fontId="2"/>
  </si>
  <si>
    <t>３歳未満の子を養育する労働者について、労働者が希望すれば利用できる短時間勤務制度を就業規則等に規定していますか。
ただし、業務の性質又は業務の実施体制に照らして、短時間勤務制度を講ずることが困難と認められる業務に従事する労働者を労使協定により適用除外とした場合は、その代替措置を就業規則等に規定している場合も含む。（法定）</t>
    <rPh sb="11" eb="14">
      <t>ロウドウシャ</t>
    </rPh>
    <rPh sb="114" eb="116">
      <t>ロウシ</t>
    </rPh>
    <rPh sb="116" eb="118">
      <t>キョウテイ</t>
    </rPh>
    <rPh sb="151" eb="153">
      <t>バアイ</t>
    </rPh>
    <rPh sb="154" eb="155">
      <t>フク</t>
    </rPh>
    <rPh sb="158" eb="160">
      <t>ホウテイ</t>
    </rPh>
    <phoneticPr fontId="2"/>
  </si>
  <si>
    <t>家族の介護を行う労働者が利用できる、短時間勤務等の措置を就業規則等に規定していますか。（法定）　　　　　　　　　　　　　　　　　　　　　　　　　　　　　</t>
    <rPh sb="0" eb="2">
      <t>カゾク</t>
    </rPh>
    <rPh sb="3" eb="5">
      <t>カイゴ</t>
    </rPh>
    <rPh sb="6" eb="7">
      <t>オコナ</t>
    </rPh>
    <rPh sb="12" eb="14">
      <t>リヨウ</t>
    </rPh>
    <rPh sb="18" eb="21">
      <t>タンジカン</t>
    </rPh>
    <rPh sb="21" eb="23">
      <t>キンム</t>
    </rPh>
    <rPh sb="23" eb="24">
      <t>トウ</t>
    </rPh>
    <rPh sb="25" eb="27">
      <t>ソチ</t>
    </rPh>
    <rPh sb="28" eb="30">
      <t>シュウギョウ</t>
    </rPh>
    <rPh sb="30" eb="32">
      <t>キソク</t>
    </rPh>
    <rPh sb="32" eb="33">
      <t>トウ</t>
    </rPh>
    <rPh sb="34" eb="36">
      <t>キテイ</t>
    </rPh>
    <rPh sb="44" eb="46">
      <t>ホウテイ</t>
    </rPh>
    <phoneticPr fontId="2"/>
  </si>
  <si>
    <t>家族の介護を行う労働者が利用できる、所定外労働時間の免除の措置を就業規則等に規定していますか。（法定）</t>
    <rPh sb="0" eb="2">
      <t>カゾク</t>
    </rPh>
    <rPh sb="3" eb="5">
      <t>カイゴ</t>
    </rPh>
    <rPh sb="6" eb="7">
      <t>オコナ</t>
    </rPh>
    <rPh sb="8" eb="11">
      <t>ロウドウシャ</t>
    </rPh>
    <rPh sb="12" eb="14">
      <t>リヨウ</t>
    </rPh>
    <rPh sb="18" eb="21">
      <t>ショテイガイ</t>
    </rPh>
    <rPh sb="21" eb="23">
      <t>ロウドウ</t>
    </rPh>
    <rPh sb="23" eb="25">
      <t>ジカン</t>
    </rPh>
    <rPh sb="26" eb="28">
      <t>メンジョ</t>
    </rPh>
    <rPh sb="29" eb="31">
      <t>ソチ</t>
    </rPh>
    <rPh sb="32" eb="34">
      <t>シュウギョウ</t>
    </rPh>
    <rPh sb="34" eb="36">
      <t>キソク</t>
    </rPh>
    <rPh sb="36" eb="37">
      <t>トウ</t>
    </rPh>
    <rPh sb="38" eb="40">
      <t>キテイ</t>
    </rPh>
    <rPh sb="48" eb="50">
      <t>ホウテイ</t>
    </rPh>
    <phoneticPr fontId="2"/>
  </si>
  <si>
    <t>労働者の仕事と家庭の両立や、両立を阻む職場慣行の見直し等について、社内にプロジェクト・チーム等を設けて検討している、あるいは検討したことがありますか。</t>
    <rPh sb="0" eb="2">
      <t>ロウドウ</t>
    </rPh>
    <rPh sb="2" eb="3">
      <t>シャ</t>
    </rPh>
    <phoneticPr fontId="2"/>
  </si>
  <si>
    <t>社内アンケートやヒアリングの実施等により、仕事と家庭の両立支援に関する労働者の意見・要望を取り上げて、改善を図っていますか。</t>
    <rPh sb="35" eb="38">
      <t>ロウドウシャ</t>
    </rPh>
    <phoneticPr fontId="2"/>
  </si>
  <si>
    <t>労働者に対して仕事と家庭の両立に役立つ情報提供を行っていますか。（自治体のサービスを紹介する、情報提供ホットラインと契約する、両立のノウハウを教えるセミナーを手配する等）</t>
    <rPh sb="0" eb="3">
      <t>ロウドウシャ</t>
    </rPh>
    <phoneticPr fontId="2"/>
  </si>
  <si>
    <t>妊娠、出産、育児、介護を理由に退職した労働者を対象とした再雇用制度がありますか。</t>
    <rPh sb="0" eb="2">
      <t>ニンシン</t>
    </rPh>
    <rPh sb="3" eb="5">
      <t>シュッサン</t>
    </rPh>
    <rPh sb="6" eb="8">
      <t>イクジ</t>
    </rPh>
    <rPh sb="9" eb="11">
      <t>カイゴ</t>
    </rPh>
    <rPh sb="12" eb="14">
      <t>リユウ</t>
    </rPh>
    <rPh sb="15" eb="17">
      <t>タイショク</t>
    </rPh>
    <rPh sb="19" eb="22">
      <t>ロウドウシャ</t>
    </rPh>
    <rPh sb="23" eb="25">
      <t>タイショウ</t>
    </rPh>
    <rPh sb="28" eb="31">
      <t>サイコヨウ</t>
    </rPh>
    <rPh sb="31" eb="33">
      <t>セイド</t>
    </rPh>
    <phoneticPr fontId="2"/>
  </si>
  <si>
    <t>前年度において週労働時間60時間以上の労働者の割合は5％以内ですか。
※1年間の総労働時間が3,128.6時間以上の労働者を「週労働時間が60時間以上の労働者」とします。</t>
    <rPh sb="0" eb="3">
      <t>ゼンネンド</t>
    </rPh>
    <rPh sb="7" eb="8">
      <t>シュウ</t>
    </rPh>
    <rPh sb="8" eb="10">
      <t>ロウドウ</t>
    </rPh>
    <rPh sb="10" eb="12">
      <t>ジカン</t>
    </rPh>
    <rPh sb="14" eb="18">
      <t>ジカンイジョウ</t>
    </rPh>
    <rPh sb="19" eb="22">
      <t>ロウドウシャ</t>
    </rPh>
    <rPh sb="23" eb="25">
      <t>ワリアイ</t>
    </rPh>
    <rPh sb="28" eb="30">
      <t>イナイ</t>
    </rPh>
    <rPh sb="37" eb="39">
      <t>ネンカン</t>
    </rPh>
    <rPh sb="40" eb="41">
      <t>ソウ</t>
    </rPh>
    <rPh sb="41" eb="43">
      <t>ロウドウ</t>
    </rPh>
    <rPh sb="43" eb="45">
      <t>ジカン</t>
    </rPh>
    <rPh sb="53" eb="57">
      <t>ジカンイジョウ</t>
    </rPh>
    <rPh sb="58" eb="61">
      <t>ロウドウシャ</t>
    </rPh>
    <rPh sb="63" eb="64">
      <t>シュウ</t>
    </rPh>
    <rPh sb="64" eb="66">
      <t>ロウドウ</t>
    </rPh>
    <rPh sb="66" eb="68">
      <t>ジカン</t>
    </rPh>
    <rPh sb="71" eb="75">
      <t>ジカンイジョウ</t>
    </rPh>
    <rPh sb="76" eb="79">
      <t>ロウドウシャ</t>
    </rPh>
    <phoneticPr fontId="2"/>
  </si>
  <si>
    <t>　　（60時間以上の労働者の割合＝　　　　　　　％）</t>
    <rPh sb="5" eb="7">
      <t>ジカン</t>
    </rPh>
    <rPh sb="7" eb="9">
      <t>イジョウ</t>
    </rPh>
    <rPh sb="10" eb="13">
      <t>ロウドウシャ</t>
    </rPh>
    <rPh sb="14" eb="16">
      <t>ワリアイ</t>
    </rPh>
    <phoneticPr fontId="2"/>
  </si>
  <si>
    <t xml:space="preserve">労働者の子育てや介護、その他私生活を応援するための取組をしていますか。　
</t>
    <rPh sb="0" eb="3">
      <t>ロウドウシャ</t>
    </rPh>
    <phoneticPr fontId="2"/>
  </si>
  <si>
    <t>※健康経営…労働者等の健康管理を経営的な視点で考え、戦略的に実践することで労働者の健康の維持・増進と会社の生産性向上を目指す経営手法</t>
    <rPh sb="6" eb="9">
      <t>ロウドウシャ</t>
    </rPh>
    <rPh sb="37" eb="40">
      <t>ロウドウシャ</t>
    </rPh>
    <phoneticPr fontId="2"/>
  </si>
  <si>
    <r>
      <t>子の看護等休暇について、労働者に対する次の配慮のうち、何項目実施していますか。　　　  　　　　  　　
　</t>
    </r>
    <r>
      <rPr>
        <b/>
        <sz val="11"/>
        <rFont val="ＭＳ Ｐゴシック"/>
        <family val="3"/>
        <charset val="128"/>
      </rPr>
      <t>（二つ以上実施の場合：10ポイント、一つ実施の場合：５ポイント）</t>
    </r>
    <rPh sb="0" eb="1">
      <t>コ</t>
    </rPh>
    <rPh sb="2" eb="4">
      <t>カンゴ</t>
    </rPh>
    <rPh sb="4" eb="5">
      <t>トウ</t>
    </rPh>
    <rPh sb="5" eb="7">
      <t>キュウカ</t>
    </rPh>
    <rPh sb="12" eb="15">
      <t>ロウドウシャ</t>
    </rPh>
    <rPh sb="16" eb="17">
      <t>タイ</t>
    </rPh>
    <rPh sb="19" eb="20">
      <t>ツギ</t>
    </rPh>
    <rPh sb="21" eb="23">
      <t>ハイリョ</t>
    </rPh>
    <rPh sb="27" eb="30">
      <t>ナンコウモク</t>
    </rPh>
    <rPh sb="30" eb="32">
      <t>ジッシ</t>
    </rPh>
    <rPh sb="55" eb="56">
      <t>2</t>
    </rPh>
    <rPh sb="72" eb="73">
      <t>1</t>
    </rPh>
    <rPh sb="74" eb="76">
      <t>ジッシ</t>
    </rPh>
    <phoneticPr fontId="2"/>
  </si>
  <si>
    <r>
      <t xml:space="preserve">介護休暇について、労働者に対する次の配慮のうち、何項目実施していますか。
</t>
    </r>
    <r>
      <rPr>
        <b/>
        <sz val="11"/>
        <rFont val="ＭＳ Ｐゴシック"/>
        <family val="3"/>
        <charset val="128"/>
      </rPr>
      <t>（二つとも実施の場合：10ポイント、一つ実施の場合：5ポイント）</t>
    </r>
    <rPh sb="0" eb="2">
      <t>カイゴ</t>
    </rPh>
    <rPh sb="2" eb="4">
      <t>キュウカ</t>
    </rPh>
    <rPh sb="9" eb="12">
      <t>ロウドウシャ</t>
    </rPh>
    <rPh sb="13" eb="14">
      <t>タイ</t>
    </rPh>
    <rPh sb="16" eb="17">
      <t>ツギ</t>
    </rPh>
    <rPh sb="18" eb="20">
      <t>ハイリョ</t>
    </rPh>
    <rPh sb="24" eb="27">
      <t>ナンコウモク</t>
    </rPh>
    <rPh sb="27" eb="29">
      <t>ジッシ</t>
    </rPh>
    <rPh sb="38" eb="39">
      <t>フタ</t>
    </rPh>
    <rPh sb="42" eb="44">
      <t>ジッシ</t>
    </rPh>
    <rPh sb="45" eb="47">
      <t>バアイ</t>
    </rPh>
    <rPh sb="55" eb="56">
      <t>ヒト</t>
    </rPh>
    <rPh sb="57" eb="59">
      <t>ジッシ</t>
    </rPh>
    <rPh sb="60" eb="62">
      <t>バアイ</t>
    </rPh>
    <phoneticPr fontId="2"/>
  </si>
  <si>
    <t>　育児・介護休業法では、小学校３年生修了までの子を養育する労働者は、１年間に５日（小学校３年生修了までの子が2人以上であれば年10日）まで、子の①病気・けが ②予防接種・健康診断 ③感染症に伴う学級閉鎖等 ④入園（入学）式・卒園式 の場合に、休暇を１時間単位で取得することができます。</t>
    <rPh sb="16" eb="20">
      <t>ネンセイシュウリョウ</t>
    </rPh>
    <rPh sb="70" eb="71">
      <t>コ</t>
    </rPh>
    <rPh sb="80" eb="84">
      <t>ヨボウセッシュ</t>
    </rPh>
    <rPh sb="85" eb="89">
      <t>ケンコウシンダン</t>
    </rPh>
    <rPh sb="91" eb="94">
      <t>カンセンショウ</t>
    </rPh>
    <rPh sb="95" eb="96">
      <t>トモナ</t>
    </rPh>
    <rPh sb="97" eb="101">
      <t>ガッキュウヘイサ</t>
    </rPh>
    <rPh sb="101" eb="102">
      <t>トウ</t>
    </rPh>
    <rPh sb="104" eb="106">
      <t>ニュウエン</t>
    </rPh>
    <rPh sb="107" eb="109">
      <t>ニュウガク</t>
    </rPh>
    <rPh sb="110" eb="111">
      <t>シキ</t>
    </rPh>
    <rPh sb="112" eb="115">
      <t>ソツエンシキ</t>
    </rPh>
    <rPh sb="117" eb="119">
      <t>バアイ</t>
    </rPh>
    <rPh sb="125" eb="127">
      <t>ジカン</t>
    </rPh>
    <rPh sb="127" eb="129">
      <t>タンイ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</si>
</sst>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 ポイント&quot;"/>
  </numFmts>
  <fonts count="29" x14ac:knownFonts="1">
    <font>
      <sz val="10"/>
      <name val="ＭＳ Ｐゴシック"/>
      <family val="3"/>
      <charset val="128"/>
    </font>
    <font>
      <b/>
      <sz val="14"/>
      <name val="ＭＳ Ｐゴシック"/>
      <family val="3"/>
      <charset val="128"/>
    </font>
    <font>
      <sz val="6"/>
      <name val="ＭＳ Ｐゴシック"/>
      <family val="3"/>
      <charset val="128"/>
    </font>
    <font>
      <sz val="9"/>
      <name val="ＭＳ Ｐゴシック"/>
      <family val="3"/>
      <charset val="128"/>
    </font>
    <font>
      <b/>
      <sz val="14"/>
      <name val="HG丸ｺﾞｼｯｸM-PRO"/>
      <family val="3"/>
      <charset val="128"/>
    </font>
    <font>
      <b/>
      <sz val="18"/>
      <name val="ＭＳ Ｐゴシック"/>
      <family val="3"/>
      <charset val="128"/>
    </font>
    <font>
      <sz val="12"/>
      <name val="ＭＳ Ｐゴシック"/>
      <family val="3"/>
      <charset val="128"/>
    </font>
    <font>
      <sz val="11"/>
      <name val="ＭＳ Ｐゴシック"/>
      <family val="3"/>
      <charset val="128"/>
    </font>
    <font>
      <b/>
      <sz val="10"/>
      <name val="ＭＳ Ｐゴシック"/>
      <family val="3"/>
      <charset val="128"/>
    </font>
    <font>
      <sz val="9"/>
      <name val="ＭＳ Ｐ明朝"/>
      <family val="1"/>
      <charset val="128"/>
    </font>
    <font>
      <sz val="10"/>
      <name val="ＭＳ Ｐ明朝"/>
      <family val="1"/>
      <charset val="128"/>
    </font>
    <font>
      <b/>
      <sz val="12"/>
      <name val="ＭＳ Ｐゴシック"/>
      <family val="3"/>
      <charset val="128"/>
    </font>
    <font>
      <b/>
      <sz val="9"/>
      <name val="ＭＳ Ｐゴシック"/>
      <family val="3"/>
      <charset val="128"/>
    </font>
    <font>
      <b/>
      <sz val="11"/>
      <name val="ＭＳ Ｐゴシック"/>
      <family val="3"/>
      <charset val="128"/>
    </font>
    <font>
      <b/>
      <sz val="11"/>
      <name val="ＭＳ Ｐ明朝"/>
      <family val="1"/>
      <charset val="128"/>
    </font>
    <font>
      <sz val="8"/>
      <name val="ＭＳ Ｐゴシック"/>
      <family val="3"/>
      <charset val="128"/>
    </font>
    <font>
      <b/>
      <sz val="10"/>
      <name val="HG丸ｺﾞｼｯｸM-PRO"/>
      <family val="3"/>
      <charset val="128"/>
    </font>
    <font>
      <b/>
      <u/>
      <sz val="9"/>
      <name val="ＭＳ Ｐゴシック"/>
      <family val="3"/>
      <charset val="128"/>
    </font>
    <font>
      <b/>
      <sz val="18"/>
      <name val="HG丸ｺﾞｼｯｸM-PRO"/>
      <family val="3"/>
      <charset val="128"/>
    </font>
    <font>
      <b/>
      <u/>
      <sz val="13"/>
      <name val="ＭＳ Ｐゴシック"/>
      <family val="3"/>
      <charset val="128"/>
    </font>
    <font>
      <sz val="10"/>
      <color rgb="FFFF0000"/>
      <name val="ＭＳ Ｐゴシック"/>
      <family val="3"/>
      <charset val="128"/>
    </font>
    <font>
      <sz val="11"/>
      <color theme="1"/>
      <name val="ＭＳ Ｐゴシック"/>
      <family val="3"/>
      <charset val="128"/>
    </font>
    <font>
      <sz val="10"/>
      <color theme="1"/>
      <name val="ＭＳ Ｐ明朝"/>
      <family val="1"/>
      <charset val="128"/>
    </font>
    <font>
      <sz val="10"/>
      <color theme="1"/>
      <name val="ＭＳ Ｐゴシック"/>
      <family val="3"/>
      <charset val="128"/>
    </font>
    <font>
      <b/>
      <sz val="10"/>
      <color theme="1"/>
      <name val="ＭＳ Ｐゴシック"/>
      <family val="3"/>
      <charset val="128"/>
    </font>
    <font>
      <sz val="9"/>
      <color theme="1"/>
      <name val="ＭＳ Ｐゴシック"/>
      <family val="3"/>
      <charset val="128"/>
    </font>
    <font>
      <b/>
      <sz val="9"/>
      <color theme="1"/>
      <name val="ＭＳ Ｐゴシック"/>
      <family val="3"/>
      <charset val="128"/>
    </font>
    <font>
      <sz val="9"/>
      <color theme="1"/>
      <name val="ＭＳ Ｐ明朝"/>
      <family val="1"/>
      <charset val="128"/>
    </font>
    <font>
      <b/>
      <sz val="18"/>
      <color rgb="FF0070C0"/>
      <name val="HG丸ｺﾞｼｯｸM-PRO"/>
      <family val="3"/>
      <charset val="128"/>
    </font>
  </fonts>
  <fills count="5">
    <fill>
      <patternFill patternType="none"/>
    </fill>
    <fill>
      <patternFill patternType="gray125"/>
    </fill>
    <fill>
      <patternFill patternType="solid">
        <fgColor indexed="13"/>
        <bgColor indexed="64"/>
      </patternFill>
    </fill>
    <fill>
      <patternFill patternType="solid">
        <fgColor theme="0"/>
        <bgColor indexed="64"/>
      </patternFill>
    </fill>
    <fill>
      <patternFill patternType="solid">
        <fgColor rgb="FFFFFF00"/>
        <bgColor indexed="64"/>
      </patternFill>
    </fill>
  </fills>
  <borders count="28">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right/>
      <top/>
      <bottom style="hair">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medium">
        <color indexed="64"/>
      </bottom>
      <diagonal/>
    </border>
    <border>
      <left/>
      <right/>
      <top style="medium">
        <color indexed="64"/>
      </top>
      <bottom/>
      <diagonal/>
    </border>
    <border>
      <left/>
      <right style="medium">
        <color indexed="64"/>
      </right>
      <top style="medium">
        <color indexed="64"/>
      </top>
      <bottom style="hair">
        <color indexed="64"/>
      </bottom>
      <diagonal/>
    </border>
    <border>
      <left/>
      <right/>
      <top/>
      <bottom style="medium">
        <color indexed="64"/>
      </bottom>
      <diagonal/>
    </border>
    <border>
      <left style="medium">
        <color indexed="64"/>
      </left>
      <right/>
      <top style="hair">
        <color indexed="64"/>
      </top>
      <bottom/>
      <diagonal/>
    </border>
    <border>
      <left style="medium">
        <color indexed="64"/>
      </left>
      <right style="medium">
        <color indexed="64"/>
      </right>
      <top/>
      <bottom/>
      <diagonal/>
    </border>
    <border>
      <left/>
      <right style="medium">
        <color indexed="64"/>
      </right>
      <top/>
      <bottom style="medium">
        <color indexed="64"/>
      </bottom>
      <diagonal/>
    </border>
    <border>
      <left/>
      <right/>
      <top style="medium">
        <color indexed="64"/>
      </top>
      <bottom style="hair">
        <color indexed="64"/>
      </bottom>
      <diagonal/>
    </border>
    <border>
      <left/>
      <right style="hair">
        <color indexed="64"/>
      </right>
      <top/>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right/>
      <top style="thin">
        <color indexed="64"/>
      </top>
      <bottom/>
      <diagonal/>
    </border>
    <border>
      <left style="thick">
        <color rgb="FF0070C0"/>
      </left>
      <right style="thick">
        <color rgb="FF0070C0"/>
      </right>
      <top style="thick">
        <color rgb="FF0070C0"/>
      </top>
      <bottom style="thick">
        <color rgb="FF0070C0"/>
      </bottom>
      <diagonal/>
    </border>
    <border>
      <left style="thick">
        <color rgb="FF0070C0"/>
      </left>
      <right style="thick">
        <color rgb="FF0070C0"/>
      </right>
      <top style="thick">
        <color rgb="FF0070C0"/>
      </top>
      <bottom/>
      <diagonal/>
    </border>
    <border>
      <left style="thick">
        <color rgb="FF0070C0"/>
      </left>
      <right style="thick">
        <color rgb="FF0070C0"/>
      </right>
      <top/>
      <bottom style="thick">
        <color rgb="FF0070C0"/>
      </bottom>
      <diagonal/>
    </border>
  </borders>
  <cellStyleXfs count="1">
    <xf numFmtId="0" fontId="0" fillId="0" borderId="0">
      <alignment vertical="center"/>
    </xf>
  </cellStyleXfs>
  <cellXfs count="132">
    <xf numFmtId="0" fontId="0" fillId="0" borderId="0" xfId="0">
      <alignment vertical="center"/>
    </xf>
    <xf numFmtId="0" fontId="3" fillId="0" borderId="0" xfId="0" applyFont="1">
      <alignment vertical="center"/>
    </xf>
    <xf numFmtId="0" fontId="0" fillId="0" borderId="0" xfId="0" applyAlignment="1">
      <alignment vertical="center" shrinkToFit="1"/>
    </xf>
    <xf numFmtId="0" fontId="0" fillId="0" borderId="0" xfId="0" applyAlignment="1">
      <alignment horizontal="left" vertical="center"/>
    </xf>
    <xf numFmtId="0" fontId="3" fillId="0" borderId="0" xfId="0" applyFont="1" applyAlignment="1">
      <alignment vertical="center" wrapText="1"/>
    </xf>
    <xf numFmtId="0" fontId="7" fillId="0" borderId="0" xfId="0" applyFont="1" applyAlignment="1">
      <alignment vertical="top"/>
    </xf>
    <xf numFmtId="0" fontId="7" fillId="0" borderId="0" xfId="0" applyFont="1" applyAlignment="1">
      <alignment vertical="center" wrapText="1"/>
    </xf>
    <xf numFmtId="0" fontId="7" fillId="0" borderId="0" xfId="0" applyFont="1" applyAlignment="1">
      <alignment horizontal="center" vertical="center"/>
    </xf>
    <xf numFmtId="0" fontId="8" fillId="0" borderId="0" xfId="0" applyFont="1" applyAlignment="1">
      <alignment horizontal="left" vertical="center"/>
    </xf>
    <xf numFmtId="0" fontId="8" fillId="0" borderId="0" xfId="0" applyFont="1" applyAlignment="1">
      <alignment horizontal="left" vertical="center" wrapText="1"/>
    </xf>
    <xf numFmtId="0" fontId="7" fillId="0" borderId="0" xfId="0" applyFont="1" applyAlignment="1">
      <alignment horizontal="center" vertical="center" wrapText="1"/>
    </xf>
    <xf numFmtId="0" fontId="9" fillId="0" borderId="0" xfId="0" applyFont="1" applyAlignment="1">
      <alignment vertical="top" wrapText="1"/>
    </xf>
    <xf numFmtId="0" fontId="9" fillId="0" borderId="0" xfId="0" applyFont="1" applyAlignment="1">
      <alignment horizontal="left" vertical="top" wrapText="1"/>
    </xf>
    <xf numFmtId="0" fontId="0" fillId="0" borderId="0" xfId="0" applyAlignment="1">
      <alignment vertical="center" wrapText="1"/>
    </xf>
    <xf numFmtId="0" fontId="3" fillId="0" borderId="0" xfId="0" applyFont="1" applyAlignment="1">
      <alignment horizontal="right" vertical="top" wrapText="1"/>
    </xf>
    <xf numFmtId="0" fontId="7" fillId="0" borderId="0" xfId="0" applyFont="1" applyAlignment="1">
      <alignment horizontal="center" vertical="top" wrapText="1"/>
    </xf>
    <xf numFmtId="0" fontId="0" fillId="0" borderId="0" xfId="0" applyAlignment="1">
      <alignment vertical="top" wrapText="1"/>
    </xf>
    <xf numFmtId="0" fontId="0" fillId="0" borderId="0" xfId="0" applyAlignment="1">
      <alignment vertical="top"/>
    </xf>
    <xf numFmtId="0" fontId="9" fillId="0" borderId="0" xfId="0" applyFont="1" applyAlignment="1">
      <alignment vertical="center" wrapText="1"/>
    </xf>
    <xf numFmtId="0" fontId="10" fillId="0" borderId="0" xfId="0" applyFont="1" applyAlignment="1">
      <alignment horizontal="left" vertical="center" wrapText="1"/>
    </xf>
    <xf numFmtId="0" fontId="11" fillId="0" borderId="0" xfId="0" applyFont="1">
      <alignment vertical="center"/>
    </xf>
    <xf numFmtId="0" fontId="12" fillId="0" borderId="0" xfId="0" applyFont="1" applyAlignment="1">
      <alignment vertical="center" wrapText="1"/>
    </xf>
    <xf numFmtId="0" fontId="0" fillId="0" borderId="0" xfId="0" applyAlignment="1">
      <alignment horizontal="center" vertical="center"/>
    </xf>
    <xf numFmtId="0" fontId="11" fillId="0" borderId="1" xfId="0" applyFont="1" applyBorder="1">
      <alignment vertical="center"/>
    </xf>
    <xf numFmtId="0" fontId="12" fillId="0" borderId="2" xfId="0" applyFont="1" applyBorder="1" applyAlignment="1">
      <alignment vertical="center" wrapText="1"/>
    </xf>
    <xf numFmtId="0" fontId="0" fillId="2" borderId="0" xfId="0" applyFill="1" applyAlignment="1">
      <alignment vertical="center" shrinkToFit="1"/>
    </xf>
    <xf numFmtId="0" fontId="0" fillId="0" borderId="0" xfId="0" applyAlignment="1">
      <alignment horizontal="center" vertical="top" wrapText="1"/>
    </xf>
    <xf numFmtId="0" fontId="11" fillId="0" borderId="0" xfId="0" applyFont="1" applyAlignment="1">
      <alignment horizontal="center" vertical="center"/>
    </xf>
    <xf numFmtId="0" fontId="1" fillId="0" borderId="0" xfId="0" applyFont="1">
      <alignment vertical="center"/>
    </xf>
    <xf numFmtId="176" fontId="1" fillId="0" borderId="0" xfId="0" applyNumberFormat="1" applyFont="1" applyAlignment="1">
      <alignment horizontal="center" vertical="center"/>
    </xf>
    <xf numFmtId="0" fontId="0" fillId="0" borderId="0" xfId="0" applyAlignment="1">
      <alignment horizontal="center" vertical="top"/>
    </xf>
    <xf numFmtId="0" fontId="8" fillId="0" borderId="0" xfId="0" applyFont="1" applyAlignment="1">
      <alignment horizontal="left" vertical="top"/>
    </xf>
    <xf numFmtId="0" fontId="11" fillId="0" borderId="0" xfId="0" applyFont="1" applyAlignment="1">
      <alignment vertical="top"/>
    </xf>
    <xf numFmtId="0" fontId="12" fillId="0" borderId="0" xfId="0" applyFont="1" applyAlignment="1">
      <alignment vertical="top" wrapText="1"/>
    </xf>
    <xf numFmtId="0" fontId="0" fillId="0" borderId="0" xfId="0" applyAlignment="1">
      <alignment vertical="top" shrinkToFit="1"/>
    </xf>
    <xf numFmtId="0" fontId="8" fillId="3" borderId="0" xfId="0" applyFont="1" applyFill="1" applyAlignment="1" applyProtection="1">
      <alignment horizontal="left" vertical="center"/>
      <protection locked="0"/>
    </xf>
    <xf numFmtId="0" fontId="11" fillId="0" borderId="6" xfId="0" applyFont="1" applyBorder="1" applyAlignment="1">
      <alignment horizontal="center" vertical="center"/>
    </xf>
    <xf numFmtId="0" fontId="1" fillId="0" borderId="1" xfId="0" applyFont="1" applyBorder="1">
      <alignment vertical="center"/>
    </xf>
    <xf numFmtId="0" fontId="14" fillId="0" borderId="0" xfId="0" applyFont="1" applyAlignment="1">
      <alignment horizontal="left" vertical="center" wrapText="1"/>
    </xf>
    <xf numFmtId="0" fontId="0" fillId="0" borderId="0" xfId="0" applyAlignment="1">
      <alignment horizontal="center" vertical="center" wrapText="1"/>
    </xf>
    <xf numFmtId="0" fontId="7" fillId="0" borderId="0" xfId="0" applyFont="1" applyAlignment="1">
      <alignment vertical="top" wrapText="1"/>
    </xf>
    <xf numFmtId="0" fontId="14" fillId="0" borderId="0" xfId="0" applyFont="1" applyAlignment="1">
      <alignment horizontal="left" vertical="top" wrapText="1"/>
    </xf>
    <xf numFmtId="0" fontId="8" fillId="0" borderId="0" xfId="0" applyFont="1" applyAlignment="1" applyProtection="1">
      <alignment horizontal="center" vertical="center" wrapText="1"/>
      <protection locked="0"/>
    </xf>
    <xf numFmtId="0" fontId="0" fillId="0" borderId="0" xfId="0" applyAlignment="1">
      <alignment horizontal="left" vertical="center" wrapText="1"/>
    </xf>
    <xf numFmtId="0" fontId="1" fillId="0" borderId="0" xfId="0" applyFont="1" applyAlignment="1">
      <alignment horizontal="center" vertical="center"/>
    </xf>
    <xf numFmtId="0" fontId="15" fillId="0" borderId="0" xfId="0" applyFont="1" applyAlignment="1">
      <alignment vertical="center" wrapText="1"/>
    </xf>
    <xf numFmtId="0" fontId="4" fillId="0" borderId="0" xfId="0" applyFont="1" applyAlignment="1">
      <alignment horizontal="center" vertical="center"/>
    </xf>
    <xf numFmtId="0" fontId="8" fillId="4" borderId="0" xfId="0" applyFont="1" applyFill="1" applyAlignment="1" applyProtection="1">
      <alignment horizontal="center" vertical="center" wrapText="1"/>
      <protection locked="0"/>
    </xf>
    <xf numFmtId="0" fontId="8" fillId="0" borderId="8" xfId="0" applyFont="1" applyBorder="1">
      <alignment vertical="center"/>
    </xf>
    <xf numFmtId="0" fontId="8" fillId="0" borderId="9" xfId="0" applyFont="1" applyBorder="1">
      <alignment vertical="center"/>
    </xf>
    <xf numFmtId="0" fontId="4" fillId="0" borderId="0" xfId="0" applyFont="1">
      <alignment vertical="center"/>
    </xf>
    <xf numFmtId="0" fontId="15" fillId="0" borderId="0" xfId="0" applyFont="1">
      <alignment vertical="center"/>
    </xf>
    <xf numFmtId="0" fontId="18" fillId="0" borderId="0" xfId="0" applyFont="1" applyAlignment="1">
      <alignment horizontal="center" vertical="center"/>
    </xf>
    <xf numFmtId="0" fontId="13" fillId="0" borderId="0" xfId="0" applyFont="1" applyAlignment="1">
      <alignment horizontal="left" vertical="top" wrapText="1"/>
    </xf>
    <xf numFmtId="0" fontId="8" fillId="3" borderId="0" xfId="0" applyFont="1" applyFill="1" applyAlignment="1" applyProtection="1">
      <alignment horizontal="center" vertical="center" wrapText="1"/>
      <protection locked="0"/>
    </xf>
    <xf numFmtId="0" fontId="8" fillId="3" borderId="0" xfId="0" applyFont="1" applyFill="1" applyAlignment="1">
      <alignment horizontal="left" vertical="center" wrapText="1"/>
    </xf>
    <xf numFmtId="0" fontId="8" fillId="3" borderId="0" xfId="0" applyFont="1" applyFill="1" applyProtection="1">
      <alignment vertical="center"/>
      <protection locked="0"/>
    </xf>
    <xf numFmtId="0" fontId="6" fillId="0" borderId="0" xfId="0" applyFont="1" applyAlignment="1">
      <alignment vertical="center" wrapText="1"/>
    </xf>
    <xf numFmtId="0" fontId="6" fillId="0" borderId="10" xfId="0" applyFont="1" applyBorder="1" applyAlignment="1">
      <alignment wrapText="1"/>
    </xf>
    <xf numFmtId="0" fontId="5" fillId="0" borderId="0" xfId="0" applyFont="1" applyAlignment="1"/>
    <xf numFmtId="0" fontId="16" fillId="0" borderId="12" xfId="0" applyFont="1" applyBorder="1">
      <alignment vertical="center"/>
    </xf>
    <xf numFmtId="0" fontId="0" fillId="0" borderId="10" xfId="0" applyBorder="1" applyAlignment="1">
      <alignment horizontal="left" vertical="center"/>
    </xf>
    <xf numFmtId="0" fontId="18" fillId="0" borderId="12" xfId="0" applyFont="1" applyBorder="1" applyAlignment="1">
      <alignment horizontal="center" vertical="center"/>
    </xf>
    <xf numFmtId="0" fontId="8" fillId="0" borderId="13" xfId="0" applyFont="1" applyBorder="1">
      <alignment vertical="center"/>
    </xf>
    <xf numFmtId="0" fontId="8" fillId="0" borderId="14" xfId="0" applyFont="1" applyBorder="1">
      <alignment vertical="center"/>
    </xf>
    <xf numFmtId="0" fontId="0" fillId="0" borderId="15" xfId="0" applyBorder="1">
      <alignment vertical="center"/>
    </xf>
    <xf numFmtId="0" fontId="8" fillId="0" borderId="16" xfId="0" applyFont="1" applyBorder="1">
      <alignment vertical="center"/>
    </xf>
    <xf numFmtId="0" fontId="0" fillId="0" borderId="11" xfId="0" applyBorder="1">
      <alignment vertical="center"/>
    </xf>
    <xf numFmtId="0" fontId="10" fillId="0" borderId="0" xfId="0" applyFont="1" applyAlignment="1">
      <alignment vertical="center" wrapText="1"/>
    </xf>
    <xf numFmtId="0" fontId="0" fillId="0" borderId="7" xfId="0" applyBorder="1">
      <alignment vertical="center"/>
    </xf>
    <xf numFmtId="0" fontId="7" fillId="0" borderId="17" xfId="0" applyFont="1" applyBorder="1" applyAlignment="1">
      <alignment horizontal="center" vertical="center" wrapText="1"/>
    </xf>
    <xf numFmtId="0" fontId="9" fillId="0" borderId="7" xfId="0" applyFont="1" applyBorder="1" applyAlignment="1">
      <alignment vertical="top" wrapText="1"/>
    </xf>
    <xf numFmtId="0" fontId="9" fillId="0" borderId="20" xfId="0" applyFont="1" applyBorder="1" applyAlignment="1">
      <alignment vertical="top" wrapText="1"/>
    </xf>
    <xf numFmtId="0" fontId="3" fillId="0" borderId="22" xfId="0" applyFont="1" applyBorder="1" applyAlignment="1">
      <alignment horizontal="right" vertical="top" wrapText="1"/>
    </xf>
    <xf numFmtId="0" fontId="9" fillId="0" borderId="22" xfId="0" applyFont="1" applyBorder="1" applyAlignment="1">
      <alignment horizontal="left" vertical="center" wrapText="1"/>
    </xf>
    <xf numFmtId="0" fontId="0" fillId="0" borderId="22" xfId="0" applyBorder="1">
      <alignment vertical="center"/>
    </xf>
    <xf numFmtId="0" fontId="5" fillId="0" borderId="0" xfId="0" applyFont="1">
      <alignment vertical="center"/>
    </xf>
    <xf numFmtId="0" fontId="0" fillId="4" borderId="0" xfId="0" applyFill="1" applyAlignment="1">
      <alignment vertical="center" wrapText="1"/>
    </xf>
    <xf numFmtId="0" fontId="7" fillId="0" borderId="0" xfId="0" applyFont="1">
      <alignment vertical="center"/>
    </xf>
    <xf numFmtId="176" fontId="1" fillId="0" borderId="2" xfId="0" applyNumberFormat="1" applyFont="1" applyBorder="1" applyAlignment="1">
      <alignment horizontal="center" vertical="center"/>
    </xf>
    <xf numFmtId="0" fontId="0" fillId="3" borderId="0" xfId="0" applyFill="1">
      <alignment vertical="center"/>
    </xf>
    <xf numFmtId="0" fontId="8" fillId="3" borderId="0" xfId="0" applyFont="1" applyFill="1" applyAlignment="1">
      <alignment horizontal="left" vertical="center"/>
    </xf>
    <xf numFmtId="0" fontId="19" fillId="0" borderId="0" xfId="0" applyFont="1" applyAlignment="1">
      <alignment horizontal="left" vertical="center"/>
    </xf>
    <xf numFmtId="0" fontId="0" fillId="0" borderId="0" xfId="0" applyAlignment="1" applyProtection="1">
      <alignment horizontal="left" vertical="center"/>
      <protection locked="0"/>
    </xf>
    <xf numFmtId="0" fontId="3" fillId="0" borderId="7" xfId="0" applyFont="1" applyBorder="1" applyAlignment="1">
      <alignment vertical="center" wrapText="1"/>
    </xf>
    <xf numFmtId="0" fontId="7" fillId="0" borderId="0" xfId="0" applyFont="1" applyAlignment="1">
      <alignment horizontal="left" vertical="top" wrapText="1"/>
    </xf>
    <xf numFmtId="0" fontId="7" fillId="0" borderId="0" xfId="0" applyFont="1" applyAlignment="1">
      <alignment horizontal="left" vertical="center" wrapText="1"/>
    </xf>
    <xf numFmtId="0" fontId="20" fillId="0" borderId="0" xfId="0" applyFont="1" applyAlignment="1">
      <alignment vertical="center" shrinkToFit="1"/>
    </xf>
    <xf numFmtId="0" fontId="11" fillId="0" borderId="24" xfId="0" applyFont="1" applyBorder="1">
      <alignment vertical="center"/>
    </xf>
    <xf numFmtId="0" fontId="23" fillId="0" borderId="0" xfId="0" applyFont="1" applyAlignment="1">
      <alignment vertical="center" wrapText="1"/>
    </xf>
    <xf numFmtId="0" fontId="24" fillId="4" borderId="0" xfId="0" applyFont="1" applyFill="1" applyAlignment="1" applyProtection="1">
      <alignment horizontal="center" vertical="center" wrapText="1"/>
      <protection locked="0"/>
    </xf>
    <xf numFmtId="0" fontId="21" fillId="0" borderId="0" xfId="0" applyFont="1" applyAlignment="1">
      <alignment horizontal="center" vertical="top" wrapText="1"/>
    </xf>
    <xf numFmtId="0" fontId="21" fillId="0" borderId="0" xfId="0" applyFont="1" applyAlignment="1">
      <alignment horizontal="center" vertical="center"/>
    </xf>
    <xf numFmtId="0" fontId="23" fillId="0" borderId="0" xfId="0" applyFont="1">
      <alignment vertical="center"/>
    </xf>
    <xf numFmtId="0" fontId="24" fillId="0" borderId="0" xfId="0" applyFont="1" applyAlignment="1">
      <alignment horizontal="left" vertical="center"/>
    </xf>
    <xf numFmtId="0" fontId="24" fillId="0" borderId="0" xfId="0" applyFont="1" applyAlignment="1">
      <alignment horizontal="left" vertical="center" wrapText="1"/>
    </xf>
    <xf numFmtId="0" fontId="21" fillId="0" borderId="0" xfId="0" applyFont="1" applyAlignment="1">
      <alignment horizontal="center" vertical="center" wrapText="1"/>
    </xf>
    <xf numFmtId="0" fontId="25" fillId="0" borderId="0" xfId="0" applyFont="1" applyAlignment="1">
      <alignment vertical="center" wrapText="1"/>
    </xf>
    <xf numFmtId="0" fontId="27" fillId="0" borderId="0" xfId="0" applyFont="1" applyAlignment="1">
      <alignment vertical="top" wrapText="1"/>
    </xf>
    <xf numFmtId="0" fontId="18" fillId="0" borderId="0" xfId="0" applyFont="1">
      <alignment vertical="center"/>
    </xf>
    <xf numFmtId="0" fontId="28" fillId="0" borderId="25" xfId="0" applyFont="1" applyBorder="1" applyAlignment="1">
      <alignment horizontal="center" vertical="center"/>
    </xf>
    <xf numFmtId="0" fontId="28" fillId="0" borderId="26" xfId="0" applyFont="1" applyBorder="1" applyAlignment="1">
      <alignment horizontal="center" vertical="center"/>
    </xf>
    <xf numFmtId="0" fontId="28" fillId="0" borderId="27" xfId="0" applyFont="1" applyBorder="1" applyAlignment="1">
      <alignment horizontal="center" vertical="center"/>
    </xf>
    <xf numFmtId="0" fontId="22" fillId="0" borderId="3" xfId="0" applyFont="1" applyBorder="1" applyAlignment="1">
      <alignment vertical="center" wrapText="1"/>
    </xf>
    <xf numFmtId="0" fontId="22" fillId="0" borderId="4" xfId="0" applyFont="1" applyBorder="1" applyAlignment="1">
      <alignment vertical="center" wrapText="1"/>
    </xf>
    <xf numFmtId="0" fontId="22" fillId="0" borderId="5" xfId="0" applyFont="1" applyBorder="1" applyAlignment="1">
      <alignment vertical="center" wrapText="1"/>
    </xf>
    <xf numFmtId="0" fontId="3" fillId="0" borderId="7" xfId="0" applyFont="1" applyBorder="1" applyAlignment="1">
      <alignment vertical="center" wrapText="1"/>
    </xf>
    <xf numFmtId="0" fontId="10" fillId="0" borderId="21" xfId="0" applyFont="1" applyBorder="1" applyAlignment="1">
      <alignment vertical="center" wrapText="1"/>
    </xf>
    <xf numFmtId="0" fontId="10" fillId="0" borderId="22" xfId="0" applyFont="1" applyBorder="1" applyAlignment="1">
      <alignment vertical="center" wrapText="1"/>
    </xf>
    <xf numFmtId="0" fontId="10" fillId="0" borderId="23" xfId="0" applyFont="1" applyBorder="1" applyAlignment="1">
      <alignment vertical="center" wrapText="1"/>
    </xf>
    <xf numFmtId="0" fontId="21" fillId="0" borderId="0" xfId="0" applyFont="1" applyAlignment="1">
      <alignment horizontal="left" vertical="top" wrapText="1"/>
    </xf>
    <xf numFmtId="0" fontId="22" fillId="0" borderId="18" xfId="0" applyFont="1" applyBorder="1" applyAlignment="1">
      <alignment vertical="center" wrapText="1"/>
    </xf>
    <xf numFmtId="0" fontId="22" fillId="0" borderId="7" xfId="0" applyFont="1" applyBorder="1" applyAlignment="1">
      <alignment vertical="center" wrapText="1"/>
    </xf>
    <xf numFmtId="0" fontId="22" fillId="0" borderId="19" xfId="0" applyFont="1" applyBorder="1" applyAlignment="1">
      <alignment vertical="center" wrapText="1"/>
    </xf>
    <xf numFmtId="0" fontId="7" fillId="0" borderId="0" xfId="0" applyFont="1" applyAlignment="1">
      <alignment horizontal="left" vertical="top" wrapText="1"/>
    </xf>
    <xf numFmtId="0" fontId="10" fillId="0" borderId="3" xfId="0" applyFont="1" applyBorder="1" applyAlignment="1">
      <alignment vertical="center" wrapText="1"/>
    </xf>
    <xf numFmtId="0" fontId="10" fillId="0" borderId="4" xfId="0" applyFont="1" applyBorder="1" applyAlignment="1">
      <alignment vertical="center" wrapText="1"/>
    </xf>
    <xf numFmtId="0" fontId="10" fillId="0" borderId="5" xfId="0" applyFont="1" applyBorder="1" applyAlignment="1">
      <alignment vertical="center" wrapText="1"/>
    </xf>
    <xf numFmtId="0" fontId="7" fillId="0" borderId="0" xfId="0" applyFont="1" applyAlignment="1">
      <alignment horizontal="left" vertical="top"/>
    </xf>
    <xf numFmtId="0" fontId="7" fillId="0" borderId="0" xfId="0" applyFont="1">
      <alignment vertical="center"/>
    </xf>
    <xf numFmtId="0" fontId="8" fillId="4" borderId="0" xfId="0" applyFont="1" applyFill="1" applyAlignment="1" applyProtection="1">
      <alignment horizontal="left" vertical="center"/>
      <protection locked="0"/>
    </xf>
    <xf numFmtId="0" fontId="10" fillId="0" borderId="3" xfId="0" applyFont="1" applyBorder="1" applyAlignment="1">
      <alignment horizontal="left" vertical="center" wrapText="1"/>
    </xf>
    <xf numFmtId="0" fontId="10" fillId="0" borderId="4" xfId="0" applyFont="1" applyBorder="1" applyAlignment="1">
      <alignment horizontal="left" vertical="center" wrapText="1"/>
    </xf>
    <xf numFmtId="0" fontId="10" fillId="0" borderId="5" xfId="0" applyFont="1" applyBorder="1" applyAlignment="1">
      <alignment horizontal="left" vertical="center" wrapText="1"/>
    </xf>
    <xf numFmtId="0" fontId="0" fillId="0" borderId="3" xfId="0" applyBorder="1" applyAlignment="1">
      <alignment horizontal="left" vertical="center" wrapText="1"/>
    </xf>
    <xf numFmtId="0" fontId="0" fillId="0" borderId="4" xfId="0" applyBorder="1" applyAlignment="1">
      <alignment horizontal="left" vertical="center" wrapText="1"/>
    </xf>
    <xf numFmtId="0" fontId="0" fillId="0" borderId="5" xfId="0" applyBorder="1" applyAlignment="1">
      <alignment horizontal="left" vertical="center" wrapText="1"/>
    </xf>
    <xf numFmtId="0" fontId="8" fillId="4" borderId="0" xfId="0" applyFont="1" applyFill="1" applyAlignment="1" applyProtection="1">
      <alignment horizontal="center" vertical="center"/>
      <protection locked="0"/>
    </xf>
    <xf numFmtId="0" fontId="7" fillId="0" borderId="0" xfId="0" applyFont="1" applyAlignment="1">
      <alignment horizontal="left" vertical="center" wrapText="1"/>
    </xf>
    <xf numFmtId="0" fontId="13" fillId="4" borderId="0" xfId="0" applyFont="1" applyFill="1" applyAlignment="1" applyProtection="1">
      <alignment vertical="center" wrapText="1"/>
      <protection locked="0"/>
    </xf>
    <xf numFmtId="0" fontId="21" fillId="0" borderId="0" xfId="0" applyFont="1" applyAlignment="1">
      <alignment horizontal="left" vertical="center" wrapText="1"/>
    </xf>
    <xf numFmtId="0" fontId="13" fillId="4" borderId="7" xfId="0" applyFont="1" applyFill="1" applyBorder="1" applyAlignment="1" applyProtection="1">
      <alignment vertical="center" wrapTex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71"/>
  <sheetViews>
    <sheetView showGridLines="0" tabSelected="1" view="pageBreakPreview" zoomScale="90" zoomScaleNormal="85" zoomScaleSheetLayoutView="90" workbookViewId="0"/>
  </sheetViews>
  <sheetFormatPr defaultColWidth="9.109375" defaultRowHeight="12" x14ac:dyDescent="0.15"/>
  <cols>
    <col min="1" max="1" width="4.6640625" style="22" customWidth="1"/>
    <col min="2" max="2" width="3" customWidth="1"/>
    <col min="3" max="3" width="6.44140625" customWidth="1"/>
    <col min="4" max="4" width="42" customWidth="1"/>
    <col min="5" max="5" width="6.44140625" customWidth="1"/>
    <col min="6" max="6" width="42.5546875" customWidth="1"/>
    <col min="7" max="7" width="2.44140625" customWidth="1"/>
    <col min="8" max="8" width="1.5546875" style="2" customWidth="1"/>
    <col min="9" max="10" width="4.44140625" style="2" hidden="1" customWidth="1"/>
    <col min="11" max="11" width="9.109375" customWidth="1"/>
  </cols>
  <sheetData>
    <row r="1" spans="1:16" ht="13.5" customHeight="1" thickBot="1" x14ac:dyDescent="0.2">
      <c r="A1" s="52"/>
      <c r="B1" s="52"/>
      <c r="C1" s="62"/>
      <c r="D1" s="62"/>
      <c r="E1" s="52"/>
      <c r="F1" s="52"/>
      <c r="G1" s="52"/>
    </row>
    <row r="2" spans="1:16" ht="23.25" customHeight="1" thickTop="1" x14ac:dyDescent="0.15">
      <c r="A2" s="48" t="s">
        <v>32</v>
      </c>
      <c r="B2" s="48"/>
      <c r="C2" s="66"/>
      <c r="D2" s="67"/>
      <c r="E2" s="46"/>
      <c r="F2" s="101" t="s">
        <v>125</v>
      </c>
      <c r="G2" s="46"/>
    </row>
    <row r="3" spans="1:16" ht="23.25" customHeight="1" thickBot="1" x14ac:dyDescent="0.2">
      <c r="A3" s="49" t="s">
        <v>58</v>
      </c>
      <c r="B3" s="63"/>
      <c r="C3" s="64"/>
      <c r="D3" s="65"/>
      <c r="E3" s="3"/>
      <c r="F3" s="102"/>
      <c r="J3" s="51"/>
    </row>
    <row r="4" spans="1:16" ht="42" customHeight="1" thickBot="1" x14ac:dyDescent="0.3">
      <c r="A4" s="59" t="s">
        <v>77</v>
      </c>
      <c r="B4" s="58"/>
      <c r="C4" s="58"/>
      <c r="D4" s="58"/>
      <c r="E4" s="57"/>
      <c r="F4" s="60" t="s">
        <v>33</v>
      </c>
      <c r="J4" s="51"/>
    </row>
    <row r="5" spans="1:16" ht="16.5" customHeight="1" x14ac:dyDescent="0.15">
      <c r="A5" s="50"/>
      <c r="B5" s="82" t="s">
        <v>60</v>
      </c>
      <c r="C5" s="3"/>
      <c r="D5" s="3"/>
      <c r="E5" s="3"/>
      <c r="F5" s="61"/>
      <c r="G5" s="3"/>
    </row>
    <row r="6" spans="1:16" ht="18" customHeight="1" x14ac:dyDescent="0.15">
      <c r="A6" s="10" t="s">
        <v>7</v>
      </c>
      <c r="B6" s="78" t="s">
        <v>107</v>
      </c>
      <c r="C6" s="6"/>
      <c r="D6" s="6"/>
      <c r="E6" s="6"/>
      <c r="F6" s="6"/>
      <c r="G6" s="86"/>
    </row>
    <row r="7" spans="1:16" ht="27" customHeight="1" x14ac:dyDescent="0.15">
      <c r="A7" s="7"/>
      <c r="C7" s="47" t="s">
        <v>0</v>
      </c>
      <c r="D7" s="8" t="s">
        <v>1</v>
      </c>
      <c r="E7" s="47" t="s">
        <v>0</v>
      </c>
      <c r="F7" s="9" t="s">
        <v>2</v>
      </c>
      <c r="G7" s="9"/>
    </row>
    <row r="8" spans="1:16" ht="32.25" customHeight="1" x14ac:dyDescent="0.15">
      <c r="A8" s="10"/>
      <c r="D8" s="4" t="s">
        <v>34</v>
      </c>
      <c r="E8" s="4"/>
      <c r="F8" s="4"/>
      <c r="G8" s="11"/>
    </row>
    <row r="9" spans="1:16" ht="27.6" customHeight="1" x14ac:dyDescent="0.15">
      <c r="A9" s="10"/>
      <c r="B9" s="69"/>
      <c r="C9" s="106" t="s">
        <v>64</v>
      </c>
      <c r="D9" s="106"/>
      <c r="E9" s="106"/>
      <c r="F9" s="106"/>
      <c r="G9" s="11"/>
    </row>
    <row r="10" spans="1:16" ht="147" customHeight="1" x14ac:dyDescent="0.15">
      <c r="A10" s="70"/>
      <c r="B10" s="107" t="s">
        <v>126</v>
      </c>
      <c r="C10" s="108"/>
      <c r="D10" s="108"/>
      <c r="E10" s="108"/>
      <c r="F10" s="109"/>
      <c r="G10" s="68"/>
      <c r="N10" s="13"/>
    </row>
    <row r="11" spans="1:16" ht="11.4" customHeight="1" x14ac:dyDescent="0.15">
      <c r="A11" s="10"/>
      <c r="B11" s="75"/>
      <c r="C11" s="73"/>
      <c r="D11" s="74"/>
      <c r="E11" s="74"/>
      <c r="F11" s="74"/>
      <c r="G11" s="12"/>
    </row>
    <row r="12" spans="1:16" ht="33" customHeight="1" x14ac:dyDescent="0.15">
      <c r="A12" s="15" t="s">
        <v>66</v>
      </c>
      <c r="B12" s="110" t="s">
        <v>112</v>
      </c>
      <c r="C12" s="110"/>
      <c r="D12" s="110"/>
      <c r="E12" s="110"/>
      <c r="F12" s="110"/>
      <c r="G12" s="85"/>
      <c r="P12" t="s">
        <v>3</v>
      </c>
    </row>
    <row r="13" spans="1:16" ht="27" customHeight="1" x14ac:dyDescent="0.15">
      <c r="A13" s="7"/>
      <c r="C13" s="47" t="s">
        <v>0</v>
      </c>
      <c r="D13" s="8" t="s">
        <v>1</v>
      </c>
      <c r="E13" s="47" t="s">
        <v>0</v>
      </c>
      <c r="F13" s="9" t="s">
        <v>2</v>
      </c>
      <c r="G13" s="9"/>
    </row>
    <row r="14" spans="1:16" ht="38.25" customHeight="1" x14ac:dyDescent="0.15">
      <c r="A14" s="10"/>
      <c r="B14" s="69"/>
      <c r="C14" s="69"/>
      <c r="D14" s="84" t="s">
        <v>34</v>
      </c>
      <c r="E14" s="71"/>
      <c r="F14" s="71"/>
      <c r="G14" s="11"/>
    </row>
    <row r="15" spans="1:16" ht="31.8" customHeight="1" x14ac:dyDescent="0.15">
      <c r="A15" s="70"/>
      <c r="B15" s="111" t="s">
        <v>113</v>
      </c>
      <c r="C15" s="112"/>
      <c r="D15" s="112"/>
      <c r="E15" s="112"/>
      <c r="F15" s="113"/>
      <c r="G15" s="72"/>
    </row>
    <row r="16" spans="1:16" ht="15" customHeight="1" x14ac:dyDescent="0.15">
      <c r="A16" s="10"/>
      <c r="B16" s="16"/>
      <c r="C16" s="17"/>
      <c r="D16" s="17"/>
      <c r="E16" s="17"/>
      <c r="F16" s="17"/>
      <c r="G16" s="17"/>
    </row>
    <row r="17" spans="1:9" ht="73.2" customHeight="1" x14ac:dyDescent="0.15">
      <c r="A17" s="15" t="s">
        <v>67</v>
      </c>
      <c r="B17" s="114" t="s">
        <v>127</v>
      </c>
      <c r="C17" s="114"/>
      <c r="D17" s="114"/>
      <c r="E17" s="114"/>
      <c r="F17" s="114"/>
      <c r="G17" s="85"/>
    </row>
    <row r="18" spans="1:9" ht="27" customHeight="1" x14ac:dyDescent="0.15">
      <c r="A18" s="7"/>
      <c r="C18" s="47" t="s">
        <v>0</v>
      </c>
      <c r="D18" s="8" t="s">
        <v>1</v>
      </c>
      <c r="E18" s="47" t="s">
        <v>4</v>
      </c>
      <c r="F18" s="9" t="s">
        <v>2</v>
      </c>
      <c r="G18" s="9"/>
    </row>
    <row r="19" spans="1:9" ht="38.25" customHeight="1" x14ac:dyDescent="0.15">
      <c r="A19" s="10"/>
      <c r="D19" s="4" t="s">
        <v>34</v>
      </c>
      <c r="E19" s="11"/>
      <c r="F19" s="11"/>
      <c r="G19" s="11"/>
    </row>
    <row r="20" spans="1:9" ht="54.6" customHeight="1" x14ac:dyDescent="0.15">
      <c r="A20" s="10"/>
      <c r="B20" s="103" t="s">
        <v>114</v>
      </c>
      <c r="C20" s="104"/>
      <c r="D20" s="104"/>
      <c r="E20" s="104"/>
      <c r="F20" s="105"/>
      <c r="G20" s="11"/>
    </row>
    <row r="21" spans="1:9" ht="13.2" customHeight="1" x14ac:dyDescent="0.15">
      <c r="A21" s="10"/>
      <c r="C21" s="14"/>
      <c r="D21" s="18"/>
      <c r="E21" s="18"/>
      <c r="F21" s="18"/>
      <c r="G21" s="11"/>
    </row>
    <row r="22" spans="1:9" ht="24.75" customHeight="1" x14ac:dyDescent="0.15">
      <c r="A22" s="15" t="s">
        <v>68</v>
      </c>
      <c r="B22" s="110" t="s">
        <v>115</v>
      </c>
      <c r="C22" s="110"/>
      <c r="D22" s="110"/>
      <c r="E22" s="110"/>
      <c r="F22" s="110"/>
      <c r="G22" s="85"/>
      <c r="I22"/>
    </row>
    <row r="23" spans="1:9" ht="24.75" customHeight="1" x14ac:dyDescent="0.15">
      <c r="A23" s="7"/>
      <c r="C23" s="47" t="s">
        <v>4</v>
      </c>
      <c r="D23" s="8" t="s">
        <v>1</v>
      </c>
      <c r="E23" s="47" t="s">
        <v>4</v>
      </c>
      <c r="F23" s="9" t="s">
        <v>2</v>
      </c>
      <c r="G23" s="9"/>
      <c r="I23"/>
    </row>
    <row r="24" spans="1:9" ht="38.25" customHeight="1" x14ac:dyDescent="0.15">
      <c r="A24" s="10"/>
      <c r="D24" s="4" t="s">
        <v>34</v>
      </c>
      <c r="E24" s="11"/>
      <c r="F24" s="11"/>
      <c r="G24" s="11"/>
    </row>
    <row r="25" spans="1:9" ht="43.2" customHeight="1" x14ac:dyDescent="0.15">
      <c r="A25" s="10"/>
      <c r="B25" s="103" t="s">
        <v>140</v>
      </c>
      <c r="C25" s="104"/>
      <c r="D25" s="104"/>
      <c r="E25" s="104"/>
      <c r="F25" s="105"/>
      <c r="G25" s="11"/>
      <c r="I25"/>
    </row>
    <row r="26" spans="1:9" ht="13.2" customHeight="1" x14ac:dyDescent="0.15">
      <c r="A26" s="10"/>
      <c r="C26" s="14"/>
      <c r="D26" s="18"/>
      <c r="E26" s="18"/>
      <c r="F26" s="18"/>
      <c r="G26" s="11"/>
    </row>
    <row r="27" spans="1:9" ht="30" customHeight="1" x14ac:dyDescent="0.15">
      <c r="A27" s="91" t="s">
        <v>69</v>
      </c>
      <c r="B27" s="110" t="s">
        <v>124</v>
      </c>
      <c r="C27" s="110"/>
      <c r="D27" s="110"/>
      <c r="E27" s="110"/>
      <c r="F27" s="110"/>
      <c r="G27" s="85"/>
      <c r="I27"/>
    </row>
    <row r="28" spans="1:9" ht="24.75" customHeight="1" x14ac:dyDescent="0.15">
      <c r="A28" s="92"/>
      <c r="B28" s="93"/>
      <c r="C28" s="90" t="s">
        <v>4</v>
      </c>
      <c r="D28" s="94" t="s">
        <v>1</v>
      </c>
      <c r="E28" s="90" t="s">
        <v>4</v>
      </c>
      <c r="F28" s="95" t="s">
        <v>2</v>
      </c>
      <c r="G28" s="9"/>
      <c r="I28"/>
    </row>
    <row r="29" spans="1:9" ht="38.25" customHeight="1" x14ac:dyDescent="0.15">
      <c r="A29" s="96"/>
      <c r="B29" s="93"/>
      <c r="C29" s="93"/>
      <c r="D29" s="97" t="s">
        <v>123</v>
      </c>
      <c r="E29" s="98"/>
      <c r="F29" s="98"/>
      <c r="G29" s="11"/>
    </row>
    <row r="30" spans="1:9" ht="43.2" customHeight="1" x14ac:dyDescent="0.15">
      <c r="A30" s="96"/>
      <c r="B30" s="103" t="s">
        <v>122</v>
      </c>
      <c r="C30" s="104"/>
      <c r="D30" s="104"/>
      <c r="E30" s="104"/>
      <c r="F30" s="105"/>
      <c r="G30" s="11"/>
      <c r="I30"/>
    </row>
    <row r="31" spans="1:9" ht="15" customHeight="1" x14ac:dyDescent="0.15">
      <c r="A31" s="10"/>
      <c r="B31" s="4"/>
      <c r="C31" s="14"/>
      <c r="I31"/>
    </row>
    <row r="32" spans="1:9" ht="18" customHeight="1" x14ac:dyDescent="0.15">
      <c r="A32" s="91" t="s">
        <v>70</v>
      </c>
      <c r="B32" s="114" t="s">
        <v>108</v>
      </c>
      <c r="C32" s="114"/>
      <c r="D32" s="114"/>
      <c r="E32" s="114"/>
      <c r="F32" s="114"/>
      <c r="G32" s="85"/>
    </row>
    <row r="33" spans="1:7" ht="27" customHeight="1" x14ac:dyDescent="0.15">
      <c r="A33" s="92"/>
      <c r="C33" s="47" t="s">
        <v>0</v>
      </c>
      <c r="D33" s="8" t="s">
        <v>1</v>
      </c>
      <c r="E33" s="47" t="s">
        <v>4</v>
      </c>
      <c r="F33" s="9" t="s">
        <v>2</v>
      </c>
      <c r="G33" s="9"/>
    </row>
    <row r="34" spans="1:7" ht="38.25" customHeight="1" x14ac:dyDescent="0.15">
      <c r="A34" s="96"/>
      <c r="D34" s="4" t="s">
        <v>34</v>
      </c>
      <c r="E34" s="11"/>
      <c r="F34" s="11"/>
      <c r="G34" s="11"/>
    </row>
    <row r="35" spans="1:7" ht="32.4" customHeight="1" x14ac:dyDescent="0.15">
      <c r="A35" s="96"/>
      <c r="B35" s="115" t="s">
        <v>104</v>
      </c>
      <c r="C35" s="116"/>
      <c r="D35" s="116"/>
      <c r="E35" s="116"/>
      <c r="F35" s="117"/>
      <c r="G35" s="11"/>
    </row>
    <row r="36" spans="1:7" ht="14.25" customHeight="1" x14ac:dyDescent="0.15">
      <c r="A36" s="96"/>
      <c r="B36" s="4"/>
      <c r="C36" s="14"/>
    </row>
    <row r="37" spans="1:7" ht="18" customHeight="1" x14ac:dyDescent="0.15">
      <c r="A37" s="91" t="s">
        <v>71</v>
      </c>
      <c r="B37" s="5" t="s">
        <v>109</v>
      </c>
      <c r="C37" s="14"/>
    </row>
    <row r="38" spans="1:7" ht="27" customHeight="1" x14ac:dyDescent="0.15">
      <c r="A38" s="92"/>
      <c r="C38" s="47" t="s">
        <v>0</v>
      </c>
      <c r="D38" s="8" t="s">
        <v>1</v>
      </c>
      <c r="E38" s="47" t="s">
        <v>4</v>
      </c>
      <c r="F38" s="9" t="s">
        <v>2</v>
      </c>
      <c r="G38" s="9"/>
    </row>
    <row r="39" spans="1:7" ht="38.25" customHeight="1" x14ac:dyDescent="0.15">
      <c r="A39" s="96"/>
      <c r="D39" s="4" t="s">
        <v>34</v>
      </c>
      <c r="E39" s="11"/>
      <c r="F39" s="11"/>
      <c r="G39" s="11"/>
    </row>
    <row r="40" spans="1:7" ht="52.2" customHeight="1" x14ac:dyDescent="0.15">
      <c r="A40" s="96"/>
      <c r="B40" s="115" t="s">
        <v>111</v>
      </c>
      <c r="C40" s="116"/>
      <c r="D40" s="116"/>
      <c r="E40" s="116"/>
      <c r="F40" s="117"/>
      <c r="G40" s="11"/>
    </row>
    <row r="41" spans="1:7" ht="18.75" customHeight="1" x14ac:dyDescent="0.15">
      <c r="A41" s="96"/>
      <c r="B41" s="4"/>
      <c r="C41" s="14"/>
    </row>
    <row r="42" spans="1:7" ht="18" customHeight="1" x14ac:dyDescent="0.15">
      <c r="A42" s="91" t="s">
        <v>72</v>
      </c>
      <c r="B42" s="118" t="s">
        <v>128</v>
      </c>
      <c r="C42" s="118"/>
      <c r="D42" s="118"/>
      <c r="E42" s="118"/>
      <c r="F42" s="118"/>
      <c r="G42" s="85"/>
    </row>
    <row r="43" spans="1:7" ht="27" customHeight="1" x14ac:dyDescent="0.15">
      <c r="A43" s="92"/>
      <c r="C43" s="47" t="s">
        <v>0</v>
      </c>
      <c r="D43" s="8" t="s">
        <v>1</v>
      </c>
      <c r="E43" s="47" t="s">
        <v>4</v>
      </c>
      <c r="F43" s="9" t="s">
        <v>2</v>
      </c>
      <c r="G43" s="9"/>
    </row>
    <row r="44" spans="1:7" ht="38.25" customHeight="1" x14ac:dyDescent="0.15">
      <c r="A44" s="96"/>
      <c r="D44" s="4" t="s">
        <v>34</v>
      </c>
      <c r="E44" s="11"/>
      <c r="F44" s="11"/>
      <c r="G44" s="11"/>
    </row>
    <row r="45" spans="1:7" ht="53.4" customHeight="1" x14ac:dyDescent="0.15">
      <c r="A45" s="96"/>
      <c r="B45" s="103" t="s">
        <v>116</v>
      </c>
      <c r="C45" s="104"/>
      <c r="D45" s="104"/>
      <c r="E45" s="104"/>
      <c r="F45" s="105"/>
      <c r="G45" s="11"/>
    </row>
    <row r="46" spans="1:7" ht="18.75" customHeight="1" x14ac:dyDescent="0.15">
      <c r="A46" s="96"/>
      <c r="C46" s="19"/>
      <c r="D46" s="19"/>
      <c r="E46" s="19"/>
      <c r="F46" s="19"/>
      <c r="G46" s="11"/>
    </row>
    <row r="47" spans="1:7" ht="29.4" customHeight="1" x14ac:dyDescent="0.15">
      <c r="A47" s="91" t="s">
        <v>73</v>
      </c>
      <c r="B47" s="114" t="s">
        <v>129</v>
      </c>
      <c r="C47" s="114"/>
      <c r="D47" s="114"/>
      <c r="E47" s="114"/>
      <c r="F47" s="114"/>
      <c r="G47" s="85"/>
    </row>
    <row r="48" spans="1:7" ht="27" customHeight="1" x14ac:dyDescent="0.15">
      <c r="A48" s="92"/>
      <c r="C48" s="47" t="s">
        <v>0</v>
      </c>
      <c r="D48" s="8" t="s">
        <v>1</v>
      </c>
      <c r="E48" s="47" t="s">
        <v>4</v>
      </c>
      <c r="F48" s="9" t="s">
        <v>2</v>
      </c>
      <c r="G48" s="9"/>
    </row>
    <row r="49" spans="1:7" ht="38.25" customHeight="1" x14ac:dyDescent="0.15">
      <c r="A49" s="96"/>
      <c r="C49" s="19"/>
      <c r="D49" s="4" t="s">
        <v>34</v>
      </c>
      <c r="E49" s="19"/>
      <c r="F49" s="19"/>
      <c r="G49" s="11"/>
    </row>
    <row r="50" spans="1:7" ht="32.4" customHeight="1" x14ac:dyDescent="0.15">
      <c r="A50" s="96"/>
      <c r="B50" s="115" t="s">
        <v>5</v>
      </c>
      <c r="C50" s="116"/>
      <c r="D50" s="116"/>
      <c r="E50" s="116"/>
      <c r="F50" s="117"/>
      <c r="G50" s="11"/>
    </row>
    <row r="51" spans="1:7" ht="18.75" customHeight="1" x14ac:dyDescent="0.15">
      <c r="A51" s="96"/>
      <c r="C51" s="19"/>
      <c r="D51" s="19"/>
      <c r="E51" s="19"/>
      <c r="F51" s="19"/>
      <c r="G51" s="11"/>
    </row>
    <row r="52" spans="1:7" ht="18" customHeight="1" x14ac:dyDescent="0.15">
      <c r="A52" s="91" t="s">
        <v>121</v>
      </c>
      <c r="B52" s="118" t="s">
        <v>76</v>
      </c>
      <c r="C52" s="118"/>
      <c r="D52" s="118"/>
      <c r="E52" s="118"/>
      <c r="F52" s="118"/>
      <c r="G52" s="85"/>
    </row>
    <row r="53" spans="1:7" ht="27" customHeight="1" x14ac:dyDescent="0.15">
      <c r="A53" s="92"/>
      <c r="C53" s="47" t="s">
        <v>0</v>
      </c>
      <c r="D53" s="8" t="s">
        <v>1</v>
      </c>
      <c r="E53" s="47" t="s">
        <v>4</v>
      </c>
      <c r="F53" s="9" t="s">
        <v>2</v>
      </c>
      <c r="G53" s="9"/>
    </row>
    <row r="54" spans="1:7" ht="17.25" customHeight="1" x14ac:dyDescent="0.15">
      <c r="A54" s="92"/>
      <c r="B54" s="7"/>
      <c r="C54" s="119" t="s">
        <v>75</v>
      </c>
      <c r="D54" s="119"/>
      <c r="E54" s="7"/>
      <c r="F54" s="7"/>
      <c r="G54" s="9"/>
    </row>
    <row r="55" spans="1:7" ht="38.25" customHeight="1" x14ac:dyDescent="0.15">
      <c r="A55" s="96"/>
      <c r="C55" s="19"/>
      <c r="D55" s="4" t="s">
        <v>34</v>
      </c>
      <c r="E55" s="19"/>
      <c r="F55" s="19"/>
      <c r="G55" s="11"/>
    </row>
    <row r="56" spans="1:7" ht="36" customHeight="1" x14ac:dyDescent="0.15">
      <c r="A56" s="96"/>
      <c r="B56" s="115" t="s">
        <v>6</v>
      </c>
      <c r="C56" s="116"/>
      <c r="D56" s="116"/>
      <c r="E56" s="116"/>
      <c r="F56" s="117"/>
      <c r="G56" s="11"/>
    </row>
    <row r="57" spans="1:7" ht="18.75" customHeight="1" x14ac:dyDescent="0.15">
      <c r="A57" s="92"/>
    </row>
    <row r="58" spans="1:7" ht="15" customHeight="1" x14ac:dyDescent="0.15"/>
    <row r="59" spans="1:7" x14ac:dyDescent="0.15">
      <c r="A59"/>
    </row>
    <row r="60" spans="1:7" x14ac:dyDescent="0.15">
      <c r="A60"/>
    </row>
    <row r="61" spans="1:7" x14ac:dyDescent="0.15">
      <c r="A61"/>
    </row>
    <row r="62" spans="1:7" x14ac:dyDescent="0.15">
      <c r="A62"/>
    </row>
    <row r="63" spans="1:7" x14ac:dyDescent="0.15">
      <c r="A63"/>
    </row>
    <row r="64" spans="1:7" x14ac:dyDescent="0.15">
      <c r="A64"/>
    </row>
    <row r="65" spans="1:10" x14ac:dyDescent="0.15">
      <c r="A65"/>
    </row>
    <row r="66" spans="1:10" x14ac:dyDescent="0.15">
      <c r="A66"/>
    </row>
    <row r="67" spans="1:10" x14ac:dyDescent="0.15">
      <c r="A67"/>
    </row>
    <row r="68" spans="1:10" x14ac:dyDescent="0.15">
      <c r="A68"/>
    </row>
    <row r="69" spans="1:10" x14ac:dyDescent="0.15">
      <c r="A69"/>
    </row>
    <row r="70" spans="1:10" x14ac:dyDescent="0.15">
      <c r="A70"/>
      <c r="H70"/>
      <c r="I70"/>
      <c r="J70"/>
    </row>
    <row r="71" spans="1:10" x14ac:dyDescent="0.15">
      <c r="A71"/>
      <c r="H71"/>
      <c r="I71"/>
      <c r="J71"/>
    </row>
  </sheetData>
  <sheetProtection selectLockedCells="1"/>
  <mergeCells count="21">
    <mergeCell ref="B56:F56"/>
    <mergeCell ref="B22:F22"/>
    <mergeCell ref="B25:F25"/>
    <mergeCell ref="B32:F32"/>
    <mergeCell ref="B35:F35"/>
    <mergeCell ref="B40:F40"/>
    <mergeCell ref="B42:F42"/>
    <mergeCell ref="B45:F45"/>
    <mergeCell ref="B47:F47"/>
    <mergeCell ref="B50:F50"/>
    <mergeCell ref="B52:F52"/>
    <mergeCell ref="C54:D54"/>
    <mergeCell ref="B27:F27"/>
    <mergeCell ref="B30:F30"/>
    <mergeCell ref="F2:F3"/>
    <mergeCell ref="B20:F20"/>
    <mergeCell ref="C9:F9"/>
    <mergeCell ref="B10:F10"/>
    <mergeCell ref="B12:F12"/>
    <mergeCell ref="B15:F15"/>
    <mergeCell ref="B17:F17"/>
  </mergeCells>
  <phoneticPr fontId="2"/>
  <dataValidations disablePrompts="1" count="1">
    <dataValidation type="list" allowBlank="1" showInputMessage="1" showErrorMessage="1" error="□：該当しない_x000a_■：該当する　　のどちらかを選択して下さい。" prompt="該当する場合は■を、該当しない場合は□を選択して下さい。" sqref="C43 C38 E43 E18 C18 E33 C33 E38 C13 E13 E7 E23 C23 C7 C48 E48 E53 C53 E28 C28" xr:uid="{00000000-0002-0000-0000-000000000000}">
      <formula1>"□,■"</formula1>
    </dataValidation>
  </dataValidations>
  <printOptions horizontalCentered="1"/>
  <pageMargins left="0.51181102362204722" right="0.39370078740157483" top="0.74803149606299213" bottom="0.55118110236220474" header="0.35433070866141736" footer="0.27559055118110237"/>
  <pageSetup paperSize="9" scale="89" fitToHeight="6" orientation="portrait" r:id="rId1"/>
  <headerFooter alignWithMargins="0">
    <oddHeader xml:space="preserve">&amp;C&amp;"ＭＳ Ｐゴシック,太字"&amp;16　　　　　　「仕事と生活の調和」取組状況チェック表　　　　　&amp;R&amp;14
</oddHeader>
    <oddFooter>&amp;C&amp;P/2</oddFooter>
  </headerFooter>
  <rowBreaks count="1" manualBreakCount="1">
    <brk id="26" max="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123"/>
  <sheetViews>
    <sheetView showGridLines="0" view="pageBreakPreview" zoomScale="90" zoomScaleNormal="100" zoomScaleSheetLayoutView="90" workbookViewId="0"/>
  </sheetViews>
  <sheetFormatPr defaultColWidth="9.109375" defaultRowHeight="12" x14ac:dyDescent="0.15"/>
  <cols>
    <col min="1" max="1" width="5.77734375" style="22" customWidth="1"/>
    <col min="2" max="2" width="5.77734375" customWidth="1"/>
    <col min="3" max="3" width="6.77734375" customWidth="1"/>
    <col min="4" max="4" width="42" customWidth="1"/>
    <col min="5" max="5" width="6.77734375" customWidth="1"/>
    <col min="6" max="6" width="44" customWidth="1"/>
    <col min="7" max="7" width="1.44140625" customWidth="1"/>
    <col min="8" max="8" width="4.44140625" customWidth="1"/>
    <col min="9" max="9" width="4.88671875" style="1" customWidth="1"/>
    <col min="10" max="10" width="1.5546875" style="2" customWidth="1"/>
    <col min="11" max="12" width="4.44140625" style="2" hidden="1" customWidth="1"/>
    <col min="13" max="13" width="9.109375" customWidth="1"/>
  </cols>
  <sheetData>
    <row r="1" spans="1:11" ht="42" customHeight="1" thickTop="1" thickBot="1" x14ac:dyDescent="0.2">
      <c r="A1" s="76" t="s">
        <v>61</v>
      </c>
      <c r="B1" s="13"/>
      <c r="C1" s="13"/>
      <c r="D1" s="13"/>
      <c r="E1" s="13"/>
      <c r="F1" s="100" t="s">
        <v>125</v>
      </c>
      <c r="G1" s="3"/>
      <c r="I1" s="4"/>
    </row>
    <row r="2" spans="1:11" ht="24" customHeight="1" thickTop="1" x14ac:dyDescent="0.15">
      <c r="A2" s="76"/>
      <c r="B2" s="13"/>
      <c r="C2" s="13"/>
      <c r="D2" s="13"/>
      <c r="E2" s="13"/>
      <c r="F2" s="99"/>
      <c r="G2" s="3"/>
      <c r="I2" s="4"/>
    </row>
    <row r="3" spans="1:11" ht="24" customHeight="1" x14ac:dyDescent="0.15">
      <c r="A3" s="15" t="s">
        <v>7</v>
      </c>
      <c r="B3" s="114" t="s">
        <v>40</v>
      </c>
      <c r="C3" s="114"/>
      <c r="D3" s="114"/>
      <c r="E3" s="114"/>
      <c r="F3" s="114"/>
      <c r="G3" s="85"/>
      <c r="I3" s="4"/>
    </row>
    <row r="4" spans="1:11" ht="27" customHeight="1" x14ac:dyDescent="0.15">
      <c r="C4" s="47" t="s">
        <v>4</v>
      </c>
      <c r="D4" s="8" t="s">
        <v>37</v>
      </c>
      <c r="E4" s="47" t="s">
        <v>4</v>
      </c>
      <c r="F4" s="9" t="s">
        <v>39</v>
      </c>
      <c r="G4" s="9"/>
      <c r="H4" s="23" t="str">
        <f>IF(AND(C4="■",E4="□"),5,IF(AND(C4="□",E4="■"),0,IF(AND(C4="□",E4="□")," ","エラー")))</f>
        <v xml:space="preserve"> </v>
      </c>
      <c r="I4" s="24" t="s">
        <v>35</v>
      </c>
    </row>
    <row r="5" spans="1:11" ht="9.9" customHeight="1" x14ac:dyDescent="0.15">
      <c r="F5" s="55"/>
      <c r="G5" s="9"/>
      <c r="H5" s="20"/>
      <c r="I5" s="21"/>
    </row>
    <row r="6" spans="1:11" ht="31.5" customHeight="1" x14ac:dyDescent="0.15">
      <c r="A6" s="15" t="s">
        <v>8</v>
      </c>
      <c r="B6" s="114" t="s">
        <v>130</v>
      </c>
      <c r="C6" s="114"/>
      <c r="D6" s="114"/>
      <c r="E6" s="114"/>
      <c r="F6" s="114"/>
      <c r="G6" s="85"/>
      <c r="I6" s="4"/>
    </row>
    <row r="7" spans="1:11" ht="27" customHeight="1" x14ac:dyDescent="0.15">
      <c r="C7" s="47" t="s">
        <v>4</v>
      </c>
      <c r="D7" s="8" t="s">
        <v>36</v>
      </c>
      <c r="E7" s="47" t="s">
        <v>4</v>
      </c>
      <c r="F7" s="9" t="s">
        <v>38</v>
      </c>
      <c r="G7" s="9"/>
      <c r="H7" s="23" t="str">
        <f>IF(AND(C7="■",E7="□"),5,IF(AND(C7="□",E7="■"),0,IF(AND(C7="□",E7="□")," ","エラー")))</f>
        <v xml:space="preserve"> </v>
      </c>
      <c r="I7" s="24" t="s">
        <v>35</v>
      </c>
    </row>
    <row r="8" spans="1:11" ht="9.9" customHeight="1" x14ac:dyDescent="0.15">
      <c r="B8" s="22"/>
      <c r="C8" s="22"/>
      <c r="D8" s="22"/>
      <c r="E8" s="22"/>
      <c r="F8" s="22"/>
      <c r="G8" s="9"/>
      <c r="H8" s="20"/>
      <c r="I8" s="21"/>
    </row>
    <row r="9" spans="1:11" ht="30.75" customHeight="1" x14ac:dyDescent="0.15">
      <c r="A9" s="15" t="s">
        <v>9</v>
      </c>
      <c r="B9" s="114" t="s">
        <v>131</v>
      </c>
      <c r="C9" s="114"/>
      <c r="D9" s="114"/>
      <c r="E9" s="114"/>
      <c r="F9" s="114"/>
      <c r="G9" s="85"/>
      <c r="H9" s="20"/>
      <c r="I9" s="21"/>
    </row>
    <row r="10" spans="1:11" ht="9" customHeight="1" x14ac:dyDescent="0.15">
      <c r="A10" s="15"/>
      <c r="B10" s="85"/>
      <c r="C10" s="85"/>
      <c r="D10" s="85"/>
      <c r="E10" s="85"/>
      <c r="F10" s="85"/>
      <c r="G10" s="85"/>
      <c r="H10" s="20"/>
      <c r="I10" s="21"/>
    </row>
    <row r="11" spans="1:11" ht="27" customHeight="1" x14ac:dyDescent="0.15">
      <c r="C11" s="47" t="s">
        <v>4</v>
      </c>
      <c r="D11" s="8" t="s">
        <v>36</v>
      </c>
      <c r="E11" s="47" t="s">
        <v>4</v>
      </c>
      <c r="F11" s="9" t="s">
        <v>38</v>
      </c>
      <c r="G11" s="9"/>
      <c r="H11" s="23" t="str">
        <f>IF(AND(C11="■",E11="□"),5,IF(AND(C11="□",E11="■"),0,IF(AND(C11="□",E11="□")," ","エラー")))</f>
        <v xml:space="preserve"> </v>
      </c>
      <c r="I11" s="24" t="s">
        <v>35</v>
      </c>
    </row>
    <row r="12" spans="1:11" ht="25.5" customHeight="1" x14ac:dyDescent="0.15">
      <c r="C12" s="120" t="s">
        <v>10</v>
      </c>
      <c r="D12" s="120"/>
      <c r="E12" s="120"/>
      <c r="F12" s="120" t="s">
        <v>11</v>
      </c>
      <c r="G12" s="8"/>
      <c r="H12" s="20"/>
      <c r="I12" s="21"/>
    </row>
    <row r="13" spans="1:11" ht="9.9" customHeight="1" x14ac:dyDescent="0.15">
      <c r="B13" s="80"/>
      <c r="C13" s="35"/>
      <c r="D13" s="35"/>
      <c r="E13" s="35"/>
      <c r="F13" s="35"/>
      <c r="G13" s="81"/>
      <c r="H13" s="20"/>
      <c r="I13" s="21"/>
    </row>
    <row r="14" spans="1:11" ht="30.75" customHeight="1" x14ac:dyDescent="0.15">
      <c r="A14" s="15" t="s">
        <v>12</v>
      </c>
      <c r="B14" s="114" t="s">
        <v>132</v>
      </c>
      <c r="C14" s="114"/>
      <c r="D14" s="114"/>
      <c r="E14" s="114"/>
      <c r="F14" s="114"/>
      <c r="G14" s="85"/>
      <c r="K14" s="25"/>
    </row>
    <row r="15" spans="1:11" ht="27" customHeight="1" x14ac:dyDescent="0.15">
      <c r="C15" s="47" t="s">
        <v>4</v>
      </c>
      <c r="D15" s="8" t="s">
        <v>36</v>
      </c>
      <c r="E15" s="47" t="s">
        <v>4</v>
      </c>
      <c r="F15" s="9" t="s">
        <v>38</v>
      </c>
      <c r="G15" s="9"/>
      <c r="H15" s="23" t="str">
        <f>IF(AND(C15="■",E15="□"),5,IF(AND(C15="□",E15="■"),0,IF(AND(C15="□",E15="□")," ","エラー")))</f>
        <v xml:space="preserve"> </v>
      </c>
      <c r="I15" s="24" t="s">
        <v>35</v>
      </c>
    </row>
    <row r="16" spans="1:11" ht="25.5" customHeight="1" x14ac:dyDescent="0.15">
      <c r="C16" s="120" t="s">
        <v>10</v>
      </c>
      <c r="D16" s="120"/>
      <c r="E16" s="120"/>
      <c r="F16" s="120" t="s">
        <v>11</v>
      </c>
      <c r="G16" s="8"/>
      <c r="H16" s="20"/>
      <c r="I16" s="21"/>
    </row>
    <row r="17" spans="1:12" ht="9.9" customHeight="1" x14ac:dyDescent="0.15">
      <c r="A17" s="16"/>
      <c r="D17" s="11"/>
      <c r="E17" s="11"/>
      <c r="F17" s="11"/>
      <c r="G17" s="11"/>
      <c r="I17" s="4"/>
    </row>
    <row r="18" spans="1:12" ht="32.25" customHeight="1" x14ac:dyDescent="0.15">
      <c r="A18" s="15" t="s">
        <v>13</v>
      </c>
      <c r="B18" s="114" t="s">
        <v>41</v>
      </c>
      <c r="C18" s="114"/>
      <c r="D18" s="114"/>
      <c r="E18" s="114"/>
      <c r="F18" s="114"/>
      <c r="G18" s="85"/>
      <c r="K18" s="25">
        <f>SUM(K19:L20)</f>
        <v>0</v>
      </c>
    </row>
    <row r="19" spans="1:12" ht="27" customHeight="1" x14ac:dyDescent="0.15">
      <c r="A19" s="26"/>
      <c r="C19" s="47" t="s">
        <v>4</v>
      </c>
      <c r="D19" s="8" t="s">
        <v>36</v>
      </c>
      <c r="E19" s="47" t="s">
        <v>4</v>
      </c>
      <c r="F19" s="9" t="s">
        <v>38</v>
      </c>
      <c r="G19" s="9"/>
      <c r="H19" s="23" t="str">
        <f>IF(AND(C19="■",E19="□"),5,IF(AND(C19="□",E19="■"),0,IF(AND(C19="□",E19="□")," ","エラー")))</f>
        <v xml:space="preserve"> </v>
      </c>
      <c r="I19" s="24" t="s">
        <v>35</v>
      </c>
      <c r="K19" s="25">
        <f>IF(C19="■",1,IF(C19="□",0,-10))</f>
        <v>0</v>
      </c>
      <c r="L19" s="25">
        <f>IF(E19="■",1,IF(E19="□",0,-10))</f>
        <v>0</v>
      </c>
    </row>
    <row r="20" spans="1:12" ht="27" customHeight="1" x14ac:dyDescent="0.15">
      <c r="C20" s="120" t="s">
        <v>10</v>
      </c>
      <c r="D20" s="120"/>
      <c r="E20" s="120"/>
      <c r="F20" s="120" t="s">
        <v>11</v>
      </c>
      <c r="G20" s="8"/>
      <c r="H20" s="20"/>
      <c r="I20" s="21"/>
      <c r="K20" s="25"/>
      <c r="L20" s="25"/>
    </row>
    <row r="21" spans="1:12" ht="9.9" customHeight="1" x14ac:dyDescent="0.15">
      <c r="B21" s="68"/>
      <c r="C21" s="3"/>
      <c r="D21" s="27"/>
      <c r="E21" s="28"/>
      <c r="F21" s="29"/>
      <c r="G21" s="29"/>
      <c r="I21" s="21"/>
    </row>
    <row r="22" spans="1:12" ht="24" customHeight="1" x14ac:dyDescent="0.15">
      <c r="A22" s="15" t="s">
        <v>14</v>
      </c>
      <c r="B22" s="114" t="s">
        <v>63</v>
      </c>
      <c r="C22" s="114"/>
      <c r="D22" s="114"/>
      <c r="E22" s="114"/>
      <c r="F22" s="114"/>
      <c r="G22" s="85"/>
      <c r="H22" s="20"/>
      <c r="I22" s="21"/>
    </row>
    <row r="23" spans="1:12" ht="27" customHeight="1" x14ac:dyDescent="0.15">
      <c r="C23" s="47" t="s">
        <v>4</v>
      </c>
      <c r="D23" s="8" t="s">
        <v>36</v>
      </c>
      <c r="E23" s="47" t="s">
        <v>4</v>
      </c>
      <c r="F23" s="9" t="s">
        <v>38</v>
      </c>
      <c r="G23" s="9"/>
      <c r="H23" s="23" t="str">
        <f>IF(AND(C23="■",E23="□"),5,IF(AND(C23="□",E23="■"),0,IF(AND(C23="□",E23="□")," ","エラー")))</f>
        <v xml:space="preserve"> </v>
      </c>
      <c r="I23" s="24" t="s">
        <v>35</v>
      </c>
    </row>
    <row r="24" spans="1:12" s="17" customFormat="1" ht="37.5" customHeight="1" x14ac:dyDescent="0.15">
      <c r="A24" s="30"/>
      <c r="C24" s="120" t="s">
        <v>10</v>
      </c>
      <c r="D24" s="120"/>
      <c r="E24" s="120"/>
      <c r="F24" s="120" t="s">
        <v>11</v>
      </c>
      <c r="G24" s="31"/>
      <c r="H24" s="32"/>
      <c r="I24" s="33"/>
      <c r="J24" s="34"/>
      <c r="K24" s="34"/>
      <c r="L24" s="34"/>
    </row>
    <row r="25" spans="1:12" ht="29.25" customHeight="1" x14ac:dyDescent="0.15">
      <c r="A25" s="10"/>
      <c r="C25" s="121" t="s">
        <v>43</v>
      </c>
      <c r="D25" s="122"/>
      <c r="E25" s="122"/>
      <c r="F25" s="123"/>
      <c r="G25" s="11"/>
      <c r="I25" s="4"/>
    </row>
    <row r="26" spans="1:12" ht="9.9" customHeight="1" x14ac:dyDescent="0.15">
      <c r="C26" s="3"/>
      <c r="D26" s="27"/>
      <c r="E26" s="28"/>
      <c r="F26" s="29"/>
      <c r="G26" s="29"/>
      <c r="I26" s="21"/>
    </row>
    <row r="27" spans="1:12" ht="32.25" customHeight="1" x14ac:dyDescent="0.15">
      <c r="A27" s="15" t="s">
        <v>15</v>
      </c>
      <c r="B27" s="114" t="s">
        <v>42</v>
      </c>
      <c r="C27" s="114"/>
      <c r="D27" s="114"/>
      <c r="E27" s="114"/>
      <c r="F27" s="114"/>
      <c r="G27" s="85"/>
      <c r="I27" s="4"/>
    </row>
    <row r="28" spans="1:12" ht="27" customHeight="1" x14ac:dyDescent="0.15">
      <c r="C28" s="47" t="s">
        <v>4</v>
      </c>
      <c r="D28" s="8" t="s">
        <v>36</v>
      </c>
      <c r="E28" s="47" t="s">
        <v>4</v>
      </c>
      <c r="F28" s="9" t="s">
        <v>38</v>
      </c>
      <c r="G28" s="9"/>
      <c r="H28" s="23" t="str">
        <f>IF(AND(C28="■",E28="□"),5,IF(AND(C28="□",E28="■"),0,IF(AND(C28="□",E28="□")," ","エラー")))</f>
        <v xml:space="preserve"> </v>
      </c>
      <c r="I28" s="24" t="s">
        <v>35</v>
      </c>
    </row>
    <row r="29" spans="1:12" ht="37.5" customHeight="1" x14ac:dyDescent="0.15">
      <c r="C29" s="120" t="s">
        <v>10</v>
      </c>
      <c r="D29" s="120"/>
      <c r="E29" s="120"/>
      <c r="F29" s="120" t="s">
        <v>11</v>
      </c>
      <c r="G29" s="8"/>
      <c r="H29" s="20"/>
      <c r="I29" s="21"/>
    </row>
    <row r="30" spans="1:12" ht="9.9" customHeight="1" x14ac:dyDescent="0.15">
      <c r="B30" s="3"/>
      <c r="C30" s="3"/>
      <c r="D30" s="3"/>
      <c r="E30" s="3"/>
      <c r="F30" s="3"/>
      <c r="G30" s="3"/>
      <c r="I30" s="4"/>
    </row>
    <row r="31" spans="1:12" ht="24" customHeight="1" x14ac:dyDescent="0.15">
      <c r="A31" s="15" t="s">
        <v>16</v>
      </c>
      <c r="B31" s="114" t="s">
        <v>44</v>
      </c>
      <c r="C31" s="114"/>
      <c r="D31" s="114"/>
      <c r="E31" s="114"/>
      <c r="F31" s="114"/>
      <c r="G31" s="85"/>
      <c r="H31" s="20"/>
      <c r="I31" s="21"/>
    </row>
    <row r="32" spans="1:12" ht="27" customHeight="1" x14ac:dyDescent="0.15">
      <c r="A32" s="26"/>
      <c r="C32" s="47" t="s">
        <v>4</v>
      </c>
      <c r="D32" s="8" t="s">
        <v>36</v>
      </c>
      <c r="E32" s="47" t="s">
        <v>4</v>
      </c>
      <c r="F32" s="9" t="s">
        <v>38</v>
      </c>
      <c r="G32" s="9"/>
      <c r="H32" s="23" t="str">
        <f>IF(AND(C32="■",E32="□"),5,IF(AND(C32="□",E32="■"),0,IF(AND(C32="□",E32="□")," ","エラー")))</f>
        <v xml:space="preserve"> </v>
      </c>
      <c r="I32" s="24" t="s">
        <v>35</v>
      </c>
    </row>
    <row r="33" spans="1:12" ht="9.9" customHeight="1" x14ac:dyDescent="0.15">
      <c r="B33" s="3"/>
      <c r="C33" s="3"/>
      <c r="D33" s="3"/>
      <c r="E33" s="3"/>
      <c r="F33" s="3"/>
      <c r="G33" s="3"/>
      <c r="I33" s="4"/>
    </row>
    <row r="34" spans="1:12" ht="15" customHeight="1" x14ac:dyDescent="0.15">
      <c r="C34" s="35"/>
      <c r="D34" s="35"/>
      <c r="E34" s="35"/>
      <c r="F34" s="35"/>
      <c r="G34" s="8"/>
      <c r="H34" s="20"/>
      <c r="I34" s="21"/>
    </row>
    <row r="35" spans="1:12" ht="24" customHeight="1" x14ac:dyDescent="0.15">
      <c r="A35" s="15" t="s">
        <v>17</v>
      </c>
      <c r="B35" s="114" t="s">
        <v>133</v>
      </c>
      <c r="C35" s="114"/>
      <c r="D35" s="114"/>
      <c r="E35" s="114"/>
      <c r="F35" s="114"/>
      <c r="G35" s="85"/>
      <c r="I35" s="4"/>
      <c r="K35"/>
      <c r="L35"/>
    </row>
    <row r="36" spans="1:12" ht="27" customHeight="1" x14ac:dyDescent="0.15">
      <c r="A36"/>
      <c r="C36" s="47" t="s">
        <v>4</v>
      </c>
      <c r="D36" s="8" t="s">
        <v>36</v>
      </c>
      <c r="E36" s="47" t="s">
        <v>4</v>
      </c>
      <c r="F36" s="9" t="s">
        <v>38</v>
      </c>
      <c r="G36" s="9"/>
      <c r="H36" s="23" t="str">
        <f>IF(AND(C36="■",E36="□"),5,IF(AND(C36="□",E36="■"),0,IF(AND(C36="□",E36="□")," ","エラー")))</f>
        <v xml:space="preserve"> </v>
      </c>
      <c r="I36" s="24" t="s">
        <v>35</v>
      </c>
      <c r="K36"/>
      <c r="L36"/>
    </row>
    <row r="37" spans="1:12" ht="27" customHeight="1" x14ac:dyDescent="0.15">
      <c r="A37"/>
      <c r="C37" s="54"/>
      <c r="D37" s="4" t="s">
        <v>100</v>
      </c>
      <c r="E37" s="54"/>
      <c r="F37" s="55"/>
      <c r="G37" s="9"/>
      <c r="H37" s="20"/>
      <c r="I37" s="21"/>
      <c r="K37"/>
      <c r="L37"/>
    </row>
    <row r="38" spans="1:12" ht="15" customHeight="1" x14ac:dyDescent="0.15">
      <c r="A38" s="26"/>
      <c r="F38" s="8"/>
      <c r="G38" s="8"/>
      <c r="H38" s="20"/>
      <c r="I38" s="21"/>
    </row>
    <row r="39" spans="1:12" ht="34.5" customHeight="1" x14ac:dyDescent="0.15">
      <c r="A39" s="15" t="s">
        <v>18</v>
      </c>
      <c r="B39" s="114" t="s">
        <v>134</v>
      </c>
      <c r="C39" s="114"/>
      <c r="D39" s="114"/>
      <c r="E39" s="114"/>
      <c r="F39" s="114"/>
      <c r="G39" s="85"/>
      <c r="H39" s="20"/>
      <c r="I39" s="21"/>
    </row>
    <row r="40" spans="1:12" ht="27" customHeight="1" x14ac:dyDescent="0.15">
      <c r="A40"/>
      <c r="C40" s="47" t="s">
        <v>4</v>
      </c>
      <c r="D40" s="8" t="s">
        <v>65</v>
      </c>
      <c r="E40" s="47" t="s">
        <v>4</v>
      </c>
      <c r="F40" s="9" t="s">
        <v>38</v>
      </c>
      <c r="G40" s="9"/>
      <c r="H40" s="23" t="str">
        <f>IF(AND(C40="■",E40="□"),10,IF(AND(C40="□",E40="■"),0,IF(AND(C40="□",E40="□")," ","エラー")))</f>
        <v xml:space="preserve"> </v>
      </c>
      <c r="I40" s="24" t="s">
        <v>35</v>
      </c>
    </row>
    <row r="41" spans="1:12" ht="25.5" customHeight="1" x14ac:dyDescent="0.15">
      <c r="C41" s="127" t="s">
        <v>135</v>
      </c>
      <c r="D41" s="127"/>
      <c r="E41" s="56"/>
      <c r="F41" s="56"/>
      <c r="G41" s="8"/>
      <c r="H41" s="20"/>
      <c r="I41" s="21"/>
    </row>
    <row r="42" spans="1:12" ht="15" customHeight="1" x14ac:dyDescent="0.15">
      <c r="A42" s="26"/>
      <c r="F42" s="8"/>
      <c r="G42" s="8"/>
      <c r="H42" s="20"/>
      <c r="I42" s="21"/>
    </row>
    <row r="43" spans="1:12" ht="26.25" customHeight="1" x14ac:dyDescent="0.15">
      <c r="A43" s="10" t="s">
        <v>19</v>
      </c>
      <c r="B43" s="128" t="s">
        <v>78</v>
      </c>
      <c r="C43" s="128"/>
      <c r="D43" s="128"/>
      <c r="E43" s="128"/>
      <c r="F43" s="128"/>
      <c r="G43" s="85"/>
      <c r="I43" s="4"/>
    </row>
    <row r="44" spans="1:12" ht="27" customHeight="1" x14ac:dyDescent="0.15">
      <c r="A44"/>
      <c r="C44" s="47" t="s">
        <v>4</v>
      </c>
      <c r="D44" s="8" t="s">
        <v>65</v>
      </c>
      <c r="E44" s="47" t="s">
        <v>4</v>
      </c>
      <c r="F44" s="9" t="s">
        <v>38</v>
      </c>
      <c r="G44" s="9"/>
      <c r="H44" s="23" t="str">
        <f>IF(AND(C44="■",E44="□"),10,IF(AND(C44="□",E44="■"),0,IF(AND(C44="□",E44="□")," ","エラー")))</f>
        <v xml:space="preserve"> </v>
      </c>
      <c r="I44" s="24" t="s">
        <v>35</v>
      </c>
    </row>
    <row r="45" spans="1:12" ht="22.5" customHeight="1" x14ac:dyDescent="0.15">
      <c r="A45" s="10"/>
      <c r="C45" s="129" t="s">
        <v>45</v>
      </c>
      <c r="D45" s="129"/>
      <c r="E45" s="6"/>
      <c r="F45" s="38"/>
      <c r="G45" s="86"/>
      <c r="H45" s="20"/>
      <c r="I45" s="21"/>
    </row>
    <row r="46" spans="1:12" ht="14.25" customHeight="1" x14ac:dyDescent="0.15">
      <c r="B46" s="3"/>
      <c r="C46" s="3"/>
      <c r="D46" s="3"/>
      <c r="E46" s="3"/>
      <c r="F46" s="3"/>
      <c r="G46" s="3"/>
      <c r="I46" s="4"/>
    </row>
    <row r="47" spans="1:12" ht="24" customHeight="1" x14ac:dyDescent="0.15">
      <c r="A47" s="15" t="s">
        <v>20</v>
      </c>
      <c r="B47" s="114" t="s">
        <v>136</v>
      </c>
      <c r="C47" s="114"/>
      <c r="D47" s="114"/>
      <c r="E47" s="114"/>
      <c r="F47" s="114"/>
      <c r="G47" s="85"/>
      <c r="I47"/>
      <c r="K47" s="25">
        <f>SUM(K48:L49)</f>
        <v>0</v>
      </c>
      <c r="L47" s="25"/>
    </row>
    <row r="48" spans="1:12" ht="37.5" customHeight="1" x14ac:dyDescent="0.15">
      <c r="A48" s="39"/>
      <c r="C48" s="47" t="s">
        <v>4</v>
      </c>
      <c r="D48" s="8" t="s">
        <v>36</v>
      </c>
      <c r="E48" s="47" t="s">
        <v>4</v>
      </c>
      <c r="F48" s="9" t="s">
        <v>38</v>
      </c>
      <c r="G48" s="4"/>
      <c r="H48" s="23" t="str">
        <f>IF(AND(C48="■",E48="□"),5,IF(AND(C48="□",E48="■"),0,IF(AND(C48="□",E48="□")," ","エラー")))</f>
        <v xml:space="preserve"> </v>
      </c>
      <c r="I48" s="24" t="s">
        <v>35</v>
      </c>
      <c r="K48" s="25">
        <f>IF(C48="■",1,IF(C48="□",0,-10))</f>
        <v>0</v>
      </c>
      <c r="L48" s="25">
        <f>IF(E48="■",1,IF(E48="□",0,-10))</f>
        <v>0</v>
      </c>
    </row>
    <row r="49" spans="1:12" ht="37.5" customHeight="1" x14ac:dyDescent="0.15">
      <c r="A49" s="39"/>
      <c r="C49" s="120" t="s">
        <v>10</v>
      </c>
      <c r="D49" s="120"/>
      <c r="E49" s="120"/>
      <c r="F49" s="120" t="s">
        <v>11</v>
      </c>
      <c r="G49" s="4"/>
      <c r="I49" s="4"/>
      <c r="K49" s="25"/>
      <c r="L49" s="25"/>
    </row>
    <row r="50" spans="1:12" ht="45" customHeight="1" x14ac:dyDescent="0.15">
      <c r="A50" s="39"/>
      <c r="C50" s="124" t="s">
        <v>97</v>
      </c>
      <c r="D50" s="125"/>
      <c r="E50" s="125"/>
      <c r="F50" s="126"/>
      <c r="G50" s="11"/>
      <c r="I50" s="4"/>
      <c r="K50"/>
    </row>
    <row r="51" spans="1:12" ht="15" customHeight="1" x14ac:dyDescent="0.15">
      <c r="A51" s="39"/>
      <c r="C51" s="14"/>
      <c r="D51" s="18"/>
      <c r="E51" s="18"/>
      <c r="F51" s="18"/>
      <c r="G51" s="11"/>
      <c r="I51" s="4"/>
      <c r="K51"/>
    </row>
    <row r="52" spans="1:12" ht="24" customHeight="1" x14ac:dyDescent="0.15">
      <c r="A52" s="10" t="s">
        <v>21</v>
      </c>
      <c r="B52" s="130" t="s">
        <v>117</v>
      </c>
      <c r="C52" s="130"/>
      <c r="D52" s="130"/>
      <c r="E52" s="130"/>
      <c r="F52" s="130"/>
      <c r="G52" s="85"/>
      <c r="I52" s="4"/>
      <c r="K52"/>
      <c r="L52"/>
    </row>
    <row r="53" spans="1:12" ht="27" customHeight="1" x14ac:dyDescent="0.15">
      <c r="A53"/>
      <c r="C53" s="47" t="s">
        <v>4</v>
      </c>
      <c r="D53" s="8" t="s">
        <v>36</v>
      </c>
      <c r="E53" s="47" t="s">
        <v>4</v>
      </c>
      <c r="F53" s="9" t="s">
        <v>38</v>
      </c>
      <c r="G53" s="9"/>
      <c r="H53" s="23" t="str">
        <f>IF(AND(C53="■",E53="□"),5,IF(AND(C53="□",E53="■"),0,IF(AND(C53="□",E53="□")," ","エラー")))</f>
        <v xml:space="preserve"> </v>
      </c>
      <c r="I53" s="24" t="s">
        <v>35</v>
      </c>
    </row>
    <row r="54" spans="1:12" ht="43.5" customHeight="1" x14ac:dyDescent="0.15">
      <c r="A54"/>
      <c r="C54" s="124" t="s">
        <v>46</v>
      </c>
      <c r="D54" s="125"/>
      <c r="E54" s="125"/>
      <c r="F54" s="126"/>
      <c r="G54" s="9"/>
      <c r="H54" s="20"/>
      <c r="I54" s="21"/>
    </row>
    <row r="55" spans="1:12" ht="15" customHeight="1" x14ac:dyDescent="0.15">
      <c r="A55" s="26"/>
      <c r="F55" s="8"/>
      <c r="G55" s="8"/>
      <c r="H55" s="20"/>
      <c r="I55" s="21"/>
    </row>
    <row r="56" spans="1:12" ht="24" customHeight="1" x14ac:dyDescent="0.15">
      <c r="A56" s="15" t="s">
        <v>23</v>
      </c>
      <c r="B56" s="114" t="s">
        <v>47</v>
      </c>
      <c r="C56" s="114"/>
      <c r="D56" s="114"/>
      <c r="E56" s="114"/>
      <c r="F56" s="114"/>
      <c r="G56" s="85"/>
      <c r="K56" s="25">
        <f>SUM(K57:L57)</f>
        <v>0</v>
      </c>
      <c r="L56" s="25"/>
    </row>
    <row r="57" spans="1:12" ht="27" customHeight="1" x14ac:dyDescent="0.15">
      <c r="A57" s="26"/>
      <c r="C57" s="47" t="s">
        <v>4</v>
      </c>
      <c r="D57" s="8" t="s">
        <v>36</v>
      </c>
      <c r="E57" s="47" t="s">
        <v>4</v>
      </c>
      <c r="F57" s="9" t="s">
        <v>38</v>
      </c>
      <c r="G57" s="9"/>
      <c r="H57" s="23" t="str">
        <f>IF(AND(C57="■",E57="□"),5,IF(AND(C57="□",E57="■"),0,IF(AND(C57="□",E57="□")," ","エラー")))</f>
        <v xml:space="preserve"> </v>
      </c>
      <c r="I57" s="24" t="s">
        <v>35</v>
      </c>
      <c r="K57" s="25">
        <f>IF(C57="■",1,IF(C57="□",0,-10))</f>
        <v>0</v>
      </c>
      <c r="L57" s="25">
        <f>IF(E57="■",1,IF(E57="□",0,-10))</f>
        <v>0</v>
      </c>
    </row>
    <row r="58" spans="1:12" ht="15" customHeight="1" x14ac:dyDescent="0.15">
      <c r="A58" s="39"/>
      <c r="C58" s="42"/>
      <c r="D58" s="83"/>
      <c r="E58" s="83"/>
      <c r="F58" s="83"/>
      <c r="G58" s="4"/>
      <c r="I58" s="4"/>
      <c r="K58" s="25"/>
      <c r="L58" s="25"/>
    </row>
    <row r="59" spans="1:12" ht="24" customHeight="1" x14ac:dyDescent="0.15">
      <c r="A59" s="15" t="s">
        <v>24</v>
      </c>
      <c r="B59" s="114" t="s">
        <v>62</v>
      </c>
      <c r="C59" s="114"/>
      <c r="D59" s="114"/>
      <c r="E59" s="114"/>
      <c r="F59" s="114"/>
      <c r="G59" s="4"/>
      <c r="I59" s="4"/>
      <c r="K59" s="25"/>
      <c r="L59" s="25"/>
    </row>
    <row r="60" spans="1:12" ht="27" customHeight="1" x14ac:dyDescent="0.15">
      <c r="A60" s="26"/>
      <c r="C60" s="47" t="s">
        <v>4</v>
      </c>
      <c r="D60" s="8" t="s">
        <v>36</v>
      </c>
      <c r="E60" s="47" t="s">
        <v>4</v>
      </c>
      <c r="F60" s="9" t="s">
        <v>38</v>
      </c>
      <c r="G60" s="9"/>
      <c r="H60" s="23" t="str">
        <f>IF(AND(C60="■",E60="□"),5,IF(AND(C60="□",E60="■"),0,IF(AND(C60="□",E60="□")," ","エラー")))</f>
        <v xml:space="preserve"> </v>
      </c>
      <c r="I60" s="24" t="s">
        <v>35</v>
      </c>
      <c r="K60" s="25"/>
      <c r="L60" s="25"/>
    </row>
    <row r="61" spans="1:12" ht="37.5" customHeight="1" x14ac:dyDescent="0.15">
      <c r="A61" s="26"/>
      <c r="C61" s="120" t="s">
        <v>10</v>
      </c>
      <c r="D61" s="120"/>
      <c r="E61" s="120"/>
      <c r="F61" s="120" t="s">
        <v>11</v>
      </c>
      <c r="G61" s="9"/>
      <c r="H61" s="20"/>
      <c r="I61" s="21"/>
      <c r="K61" s="25"/>
      <c r="L61" s="25"/>
    </row>
    <row r="62" spans="1:12" ht="39.75" customHeight="1" x14ac:dyDescent="0.15">
      <c r="A62" s="26"/>
      <c r="C62" s="124" t="s">
        <v>48</v>
      </c>
      <c r="D62" s="125"/>
      <c r="E62" s="125"/>
      <c r="F62" s="126"/>
      <c r="G62" s="4"/>
      <c r="I62" s="4"/>
      <c r="K62" s="25"/>
      <c r="L62" s="25"/>
    </row>
    <row r="63" spans="1:12" ht="15" customHeight="1" x14ac:dyDescent="0.15">
      <c r="I63" s="4"/>
    </row>
    <row r="64" spans="1:12" ht="38.25" customHeight="1" x14ac:dyDescent="0.15">
      <c r="A64" s="15" t="s">
        <v>27</v>
      </c>
      <c r="B64" s="114" t="s">
        <v>56</v>
      </c>
      <c r="C64" s="114"/>
      <c r="D64" s="114"/>
      <c r="E64" s="114"/>
      <c r="F64" s="114"/>
      <c r="G64" s="53"/>
      <c r="I64"/>
      <c r="K64" s="25">
        <f>SUM(K65:L67)</f>
        <v>0</v>
      </c>
    </row>
    <row r="65" spans="1:13" ht="36" customHeight="1" x14ac:dyDescent="0.15">
      <c r="A65" s="26"/>
      <c r="C65" s="47" t="s">
        <v>4</v>
      </c>
      <c r="D65" s="13" t="s">
        <v>82</v>
      </c>
      <c r="E65" s="47" t="s">
        <v>4</v>
      </c>
      <c r="F65" s="13" t="s">
        <v>51</v>
      </c>
      <c r="G65" s="4"/>
      <c r="H65" s="23" t="str">
        <f>IF(K64&gt;=2,10,IF(K64=1,5,IF(K64=0,"　","エラー")))</f>
        <v>　</v>
      </c>
      <c r="I65" s="24" t="s">
        <v>35</v>
      </c>
      <c r="K65" s="25">
        <f>IF(C65="■",1,IF(C65="□",0,-10))</f>
        <v>0</v>
      </c>
      <c r="L65" s="25">
        <f>IF(E65="■",1,IF(E65="□",0,-10))</f>
        <v>0</v>
      </c>
    </row>
    <row r="66" spans="1:13" ht="49.5" customHeight="1" x14ac:dyDescent="0.15">
      <c r="A66" s="26"/>
      <c r="C66" s="47" t="s">
        <v>4</v>
      </c>
      <c r="D66" s="13" t="s">
        <v>49</v>
      </c>
      <c r="E66" s="47" t="s">
        <v>4</v>
      </c>
      <c r="F66" s="13" t="s">
        <v>52</v>
      </c>
      <c r="G66" s="4"/>
      <c r="I66" s="4"/>
      <c r="K66" s="25">
        <f>IF(C66="■",1,IF(C66="□",0,-10))</f>
        <v>0</v>
      </c>
      <c r="L66" s="25">
        <f>IF(E66="■",1,IF(E66="□",0,-10))</f>
        <v>0</v>
      </c>
    </row>
    <row r="67" spans="1:13" ht="36" customHeight="1" x14ac:dyDescent="0.15">
      <c r="A67" s="26"/>
      <c r="C67" s="47" t="s">
        <v>4</v>
      </c>
      <c r="D67" s="13" t="s">
        <v>50</v>
      </c>
      <c r="E67" s="47" t="s">
        <v>4</v>
      </c>
      <c r="F67" s="77" t="s">
        <v>59</v>
      </c>
      <c r="G67" s="4"/>
      <c r="I67" s="4"/>
      <c r="K67" s="25">
        <f>IF(C67="■",1,IF(C67="□",0,-10))</f>
        <v>0</v>
      </c>
      <c r="L67" s="25">
        <f>IF(E67="■",1,IF(E67="□",0,-10))</f>
        <v>0</v>
      </c>
    </row>
    <row r="68" spans="1:13" ht="18" customHeight="1" x14ac:dyDescent="0.15">
      <c r="A68" s="39"/>
      <c r="D68" s="3"/>
      <c r="E68" s="3"/>
      <c r="F68" s="3"/>
      <c r="G68" s="4"/>
      <c r="I68" s="4"/>
      <c r="K68" s="25"/>
      <c r="L68" s="25"/>
    </row>
    <row r="69" spans="1:13" ht="22.5" customHeight="1" x14ac:dyDescent="0.15">
      <c r="A69" s="15" t="s">
        <v>28</v>
      </c>
      <c r="B69" s="114" t="s">
        <v>53</v>
      </c>
      <c r="C69" s="114"/>
      <c r="D69" s="114"/>
      <c r="E69" s="114"/>
      <c r="F69" s="114"/>
      <c r="G69" s="85"/>
      <c r="I69"/>
      <c r="K69" s="25">
        <f>SUM(K70:L72)</f>
        <v>0</v>
      </c>
      <c r="L69" s="25"/>
    </row>
    <row r="70" spans="1:13" ht="38.25" customHeight="1" x14ac:dyDescent="0.15">
      <c r="A70" s="26"/>
      <c r="C70" s="47" t="s">
        <v>4</v>
      </c>
      <c r="D70" s="8" t="s">
        <v>36</v>
      </c>
      <c r="E70" s="47" t="s">
        <v>4</v>
      </c>
      <c r="F70" s="9" t="s">
        <v>38</v>
      </c>
      <c r="G70" s="9"/>
      <c r="H70" s="23" t="str">
        <f>IF(AND(C70="■",E70="□"),5,IF(AND(C70="□",E70="■"),0,IF(AND(C70="□",E70="□")," ","エラー")))</f>
        <v xml:space="preserve"> </v>
      </c>
      <c r="I70" s="24" t="s">
        <v>35</v>
      </c>
      <c r="K70" s="25">
        <f>IF(C70="■",1,IF(C70="□",0,-10))</f>
        <v>0</v>
      </c>
      <c r="L70" s="25">
        <f>IF(E70="■",1,IF(E70="□",0,-10))</f>
        <v>0</v>
      </c>
    </row>
    <row r="71" spans="1:13" ht="27" customHeight="1" x14ac:dyDescent="0.15">
      <c r="A71" s="26"/>
      <c r="C71" s="120" t="s">
        <v>10</v>
      </c>
      <c r="D71" s="120"/>
      <c r="E71" s="120"/>
      <c r="F71" s="120" t="s">
        <v>11</v>
      </c>
      <c r="G71" s="9"/>
      <c r="H71" s="20"/>
      <c r="I71" s="21"/>
      <c r="K71" s="25"/>
      <c r="L71" s="25"/>
    </row>
    <row r="72" spans="1:13" ht="39.75" customHeight="1" x14ac:dyDescent="0.15">
      <c r="A72" s="26"/>
      <c r="C72" s="124" t="s">
        <v>137</v>
      </c>
      <c r="D72" s="125"/>
      <c r="E72" s="125"/>
      <c r="F72" s="126"/>
      <c r="G72" s="16"/>
      <c r="I72" s="4"/>
      <c r="K72" s="25"/>
      <c r="L72" s="25"/>
    </row>
    <row r="73" spans="1:13" ht="13.95" customHeight="1" x14ac:dyDescent="0.15">
      <c r="A73" s="26"/>
      <c r="C73" s="43"/>
      <c r="D73" s="43"/>
      <c r="E73" s="43"/>
      <c r="F73" s="43"/>
      <c r="G73" s="16"/>
      <c r="I73" s="4"/>
      <c r="K73" s="25"/>
      <c r="L73" s="25"/>
    </row>
    <row r="74" spans="1:13" ht="33" customHeight="1" x14ac:dyDescent="0.15">
      <c r="A74" s="15" t="s">
        <v>29</v>
      </c>
      <c r="B74" s="114" t="s">
        <v>98</v>
      </c>
      <c r="C74" s="114"/>
      <c r="D74" s="114"/>
      <c r="E74" s="114"/>
      <c r="F74" s="114"/>
      <c r="G74" s="85"/>
      <c r="H74" s="20"/>
      <c r="I74" s="21"/>
      <c r="K74" s="25">
        <f>SUM(K75:L77)</f>
        <v>0</v>
      </c>
    </row>
    <row r="75" spans="1:13" ht="27" customHeight="1" x14ac:dyDescent="0.15">
      <c r="A75" s="26"/>
      <c r="C75" s="47" t="s">
        <v>4</v>
      </c>
      <c r="D75" s="13" t="s">
        <v>83</v>
      </c>
      <c r="E75" s="47" t="s">
        <v>4</v>
      </c>
      <c r="F75" s="13" t="s">
        <v>84</v>
      </c>
      <c r="G75" s="4"/>
      <c r="H75" s="23" t="str">
        <f>IF(K74&gt;=2,10,IF(K74=1,5,IF(K74=0,"　","エラー")))</f>
        <v>　</v>
      </c>
      <c r="I75" s="24" t="s">
        <v>35</v>
      </c>
      <c r="K75" s="25">
        <f>IF(C75="■",1,IF(C75="□",0,-10))</f>
        <v>0</v>
      </c>
      <c r="L75" s="25">
        <f>IF(E75="■",1,IF(E75="□",0,-10))</f>
        <v>0</v>
      </c>
      <c r="M75" s="25"/>
    </row>
    <row r="76" spans="1:13" ht="27" customHeight="1" x14ac:dyDescent="0.15">
      <c r="A76" s="26"/>
      <c r="C76" s="47" t="s">
        <v>4</v>
      </c>
      <c r="D76" s="89" t="s">
        <v>118</v>
      </c>
      <c r="E76" s="47" t="s">
        <v>4</v>
      </c>
      <c r="F76" s="43" t="s">
        <v>85</v>
      </c>
      <c r="G76" s="16"/>
      <c r="I76" s="4"/>
      <c r="K76" s="25">
        <f>IF(C76="■",1,IF(C76="□",0,-10))</f>
        <v>0</v>
      </c>
      <c r="L76" s="25">
        <f>IF(E76="■",1,IF(E76="□",0,-10))</f>
        <v>0</v>
      </c>
      <c r="M76" s="25"/>
    </row>
    <row r="77" spans="1:13" ht="27" customHeight="1" x14ac:dyDescent="0.15">
      <c r="A77" s="39"/>
      <c r="B77" s="4"/>
      <c r="C77" s="47" t="s">
        <v>4</v>
      </c>
      <c r="D77" t="s">
        <v>86</v>
      </c>
      <c r="I77" s="4"/>
      <c r="K77" s="25">
        <f>IF(C77="■",1,IF(C77="□",0,-10))</f>
        <v>0</v>
      </c>
    </row>
    <row r="78" spans="1:13" ht="22.2" customHeight="1" x14ac:dyDescent="0.15">
      <c r="A78" s="39"/>
      <c r="B78" s="4"/>
      <c r="I78" s="4"/>
    </row>
    <row r="79" spans="1:13" ht="22.5" customHeight="1" x14ac:dyDescent="0.15">
      <c r="A79" s="15" t="s">
        <v>30</v>
      </c>
      <c r="B79" s="114" t="s">
        <v>54</v>
      </c>
      <c r="C79" s="114"/>
      <c r="D79" s="114"/>
      <c r="E79" s="114"/>
      <c r="F79" s="114"/>
      <c r="G79" s="85"/>
      <c r="H79" s="20"/>
      <c r="I79" s="21"/>
      <c r="K79" s="25">
        <f>SUM(K80:L80)</f>
        <v>0</v>
      </c>
      <c r="L79" s="25"/>
    </row>
    <row r="80" spans="1:13" ht="31.5" customHeight="1" x14ac:dyDescent="0.15">
      <c r="A80"/>
      <c r="C80" s="47" t="s">
        <v>4</v>
      </c>
      <c r="D80" s="8" t="s">
        <v>37</v>
      </c>
      <c r="E80" s="47" t="s">
        <v>4</v>
      </c>
      <c r="F80" s="9" t="s">
        <v>38</v>
      </c>
      <c r="G80" s="9"/>
      <c r="H80" s="23" t="str">
        <f>IF(AND(C80="■",E80="□"),5,IF(AND(C80="□",E80="■"),0,IF(AND(C80="□",E80="□")," ","エラー")))</f>
        <v xml:space="preserve"> </v>
      </c>
      <c r="I80" s="24" t="s">
        <v>35</v>
      </c>
      <c r="K80" s="25">
        <f>IF(C80="■",1,IF(C80="□",0,-10))</f>
        <v>0</v>
      </c>
      <c r="L80" s="25">
        <f>IF(E80="■",1,IF(E80="□",0,-10))</f>
        <v>0</v>
      </c>
    </row>
    <row r="81" spans="1:13" ht="31.5" customHeight="1" x14ac:dyDescent="0.15">
      <c r="A81"/>
      <c r="C81" s="131" t="s">
        <v>22</v>
      </c>
      <c r="D81" s="131"/>
      <c r="E81" s="6"/>
      <c r="F81" s="38"/>
      <c r="G81" s="86"/>
      <c r="H81" s="20"/>
      <c r="I81" s="21"/>
      <c r="K81" s="25"/>
      <c r="L81" s="25"/>
    </row>
    <row r="82" spans="1:13" ht="65.25" customHeight="1" x14ac:dyDescent="0.15">
      <c r="A82"/>
      <c r="C82" s="121" t="s">
        <v>74</v>
      </c>
      <c r="D82" s="122"/>
      <c r="E82" s="122"/>
      <c r="F82" s="123"/>
      <c r="G82" s="9"/>
      <c r="H82" s="20"/>
      <c r="I82" s="21"/>
      <c r="K82" s="25"/>
      <c r="L82" s="25"/>
    </row>
    <row r="83" spans="1:13" ht="19.2" customHeight="1" x14ac:dyDescent="0.15">
      <c r="A83" s="39"/>
      <c r="B83" s="4"/>
      <c r="I83" s="4"/>
    </row>
    <row r="84" spans="1:13" ht="22.5" customHeight="1" x14ac:dyDescent="0.15">
      <c r="A84" s="15" t="s">
        <v>87</v>
      </c>
      <c r="B84" s="114" t="s">
        <v>55</v>
      </c>
      <c r="C84" s="114"/>
      <c r="D84" s="114"/>
      <c r="E84" s="114"/>
      <c r="F84" s="114"/>
      <c r="G84" s="85"/>
      <c r="H84" s="20"/>
      <c r="I84" s="21"/>
    </row>
    <row r="85" spans="1:13" ht="32.4" customHeight="1" x14ac:dyDescent="0.15">
      <c r="A85"/>
      <c r="C85" s="47" t="s">
        <v>4</v>
      </c>
      <c r="D85" s="8" t="s">
        <v>36</v>
      </c>
      <c r="E85" s="47" t="s">
        <v>4</v>
      </c>
      <c r="F85" s="9" t="s">
        <v>38</v>
      </c>
      <c r="G85" s="9"/>
      <c r="H85" s="23" t="str">
        <f>IF(AND(C85="■",E85="□"),5,IF(AND(C85="□",E85="■"),0,IF(AND(C85="□",E85="□")," ","エラー")))</f>
        <v xml:space="preserve"> </v>
      </c>
      <c r="I85" s="24" t="s">
        <v>35</v>
      </c>
    </row>
    <row r="86" spans="1:13" ht="27" customHeight="1" x14ac:dyDescent="0.15">
      <c r="A86"/>
      <c r="C86" s="131" t="s">
        <v>25</v>
      </c>
      <c r="D86" s="131"/>
      <c r="E86" s="40"/>
      <c r="F86" s="41"/>
      <c r="G86" s="9"/>
      <c r="H86" s="20"/>
      <c r="I86" s="21"/>
    </row>
    <row r="87" spans="1:13" ht="39" customHeight="1" x14ac:dyDescent="0.15">
      <c r="C87" s="121" t="s">
        <v>26</v>
      </c>
      <c r="D87" s="122"/>
      <c r="E87" s="122"/>
      <c r="F87" s="123"/>
      <c r="G87" s="8"/>
      <c r="H87" s="20"/>
      <c r="I87" s="21"/>
    </row>
    <row r="88" spans="1:13" ht="22.95" customHeight="1" x14ac:dyDescent="0.15">
      <c r="B88" s="3"/>
      <c r="C88" s="3"/>
      <c r="D88" s="3"/>
      <c r="E88" s="3"/>
      <c r="F88" s="3"/>
      <c r="G88" s="3"/>
      <c r="I88" s="4"/>
    </row>
    <row r="89" spans="1:13" ht="33" customHeight="1" x14ac:dyDescent="0.15">
      <c r="A89" s="15" t="s">
        <v>95</v>
      </c>
      <c r="B89" s="114" t="s">
        <v>138</v>
      </c>
      <c r="C89" s="114"/>
      <c r="D89" s="114"/>
      <c r="E89" s="114"/>
      <c r="F89" s="114"/>
      <c r="G89" s="85"/>
      <c r="H89" s="20"/>
      <c r="I89" s="21"/>
      <c r="K89" s="25">
        <f>SUM(K90:L91)</f>
        <v>0</v>
      </c>
    </row>
    <row r="90" spans="1:13" ht="38.4" customHeight="1" x14ac:dyDescent="0.15">
      <c r="A90" s="26"/>
      <c r="C90" s="47" t="s">
        <v>4</v>
      </c>
      <c r="D90" s="89" t="s">
        <v>119</v>
      </c>
      <c r="E90" s="90" t="s">
        <v>4</v>
      </c>
      <c r="F90" s="89" t="s">
        <v>120</v>
      </c>
      <c r="G90" s="4"/>
      <c r="H90" s="23" t="str">
        <f>IF(K89&gt;=2,10,IF(K89=1,5,IF(K89=0,"　","エラー")))</f>
        <v>　</v>
      </c>
      <c r="I90" s="24" t="s">
        <v>35</v>
      </c>
      <c r="K90" s="25">
        <f>IF(C90="■",1,IF(C90="□",0,-10))</f>
        <v>0</v>
      </c>
      <c r="L90" s="25">
        <f>IF(E90="■",1,IF(E90="□",0,-10))</f>
        <v>0</v>
      </c>
      <c r="M90" s="25"/>
    </row>
    <row r="91" spans="1:13" ht="43.95" customHeight="1" x14ac:dyDescent="0.15">
      <c r="A91" s="26"/>
      <c r="C91" s="47" t="s">
        <v>4</v>
      </c>
      <c r="D91" s="13" t="s">
        <v>79</v>
      </c>
      <c r="E91" s="16"/>
      <c r="F91" s="16"/>
      <c r="G91" s="16"/>
      <c r="I91" s="4"/>
      <c r="K91" s="25">
        <f>IF(C91="■",1,IF(C91="□",0,-10))</f>
        <v>0</v>
      </c>
      <c r="L91" s="25"/>
      <c r="M91" s="25"/>
    </row>
    <row r="92" spans="1:13" ht="22.95" customHeight="1" x14ac:dyDescent="0.15">
      <c r="A92" s="26"/>
      <c r="C92" s="124" t="s">
        <v>81</v>
      </c>
      <c r="D92" s="125"/>
      <c r="E92" s="125"/>
      <c r="F92" s="126"/>
      <c r="G92" s="16"/>
      <c r="I92" s="4"/>
      <c r="K92" s="25"/>
      <c r="L92" s="25"/>
    </row>
    <row r="93" spans="1:13" ht="24.6" customHeight="1" x14ac:dyDescent="0.15">
      <c r="C93" s="3"/>
      <c r="D93" s="27"/>
      <c r="E93" s="28"/>
      <c r="F93" s="29"/>
      <c r="G93" s="29"/>
      <c r="I93" s="21"/>
    </row>
    <row r="94" spans="1:13" ht="30" customHeight="1" x14ac:dyDescent="0.15">
      <c r="A94" s="15" t="s">
        <v>96</v>
      </c>
      <c r="B94" s="114" t="s">
        <v>139</v>
      </c>
      <c r="C94" s="114"/>
      <c r="D94" s="114"/>
      <c r="E94" s="114"/>
      <c r="F94" s="114"/>
      <c r="G94" s="85"/>
      <c r="H94" s="20"/>
      <c r="I94" s="21"/>
      <c r="K94" s="25">
        <f>SUM(K95:L95)</f>
        <v>0</v>
      </c>
      <c r="L94" s="25"/>
    </row>
    <row r="95" spans="1:13" ht="34.950000000000003" customHeight="1" x14ac:dyDescent="0.15">
      <c r="C95" s="47" t="s">
        <v>4</v>
      </c>
      <c r="D95" s="43" t="s">
        <v>31</v>
      </c>
      <c r="E95" s="47" t="s">
        <v>4</v>
      </c>
      <c r="F95" s="3" t="s">
        <v>80</v>
      </c>
      <c r="G95" s="9"/>
      <c r="H95" s="23" t="str">
        <f>IF(K94&gt;=2,10,IF(K94=1,5,IF(K94=0,"　","エラー")))</f>
        <v>　</v>
      </c>
      <c r="I95" s="24" t="s">
        <v>35</v>
      </c>
      <c r="K95" s="25">
        <f>IF(C95="■",1,IF(C95="□",0,-10))</f>
        <v>0</v>
      </c>
      <c r="L95" s="25">
        <f>IF(E95="■",1,IF(E95="□",0,-10))</f>
        <v>0</v>
      </c>
    </row>
    <row r="96" spans="1:13" ht="28.95" customHeight="1" x14ac:dyDescent="0.15">
      <c r="C96" s="3"/>
      <c r="D96" s="27"/>
      <c r="E96" s="28"/>
      <c r="F96" s="29"/>
      <c r="G96" s="29"/>
      <c r="I96" s="21"/>
    </row>
    <row r="97" spans="1:12" ht="31.5" customHeight="1" x14ac:dyDescent="0.15">
      <c r="A97" s="15" t="s">
        <v>88</v>
      </c>
      <c r="B97" s="114" t="s">
        <v>99</v>
      </c>
      <c r="C97" s="114"/>
      <c r="D97" s="114"/>
      <c r="E97" s="114"/>
      <c r="F97" s="114"/>
      <c r="G97" s="85"/>
      <c r="I97"/>
      <c r="K97" s="25">
        <f>SUM(K98:L99)</f>
        <v>0</v>
      </c>
    </row>
    <row r="98" spans="1:12" ht="37.200000000000003" customHeight="1" x14ac:dyDescent="0.15">
      <c r="A98" s="26"/>
      <c r="C98" s="47" t="s">
        <v>4</v>
      </c>
      <c r="D98" s="13" t="s">
        <v>92</v>
      </c>
      <c r="E98" s="47" t="s">
        <v>4</v>
      </c>
      <c r="F98" s="13" t="s">
        <v>91</v>
      </c>
      <c r="G98" s="4"/>
      <c r="H98" s="23" t="str">
        <f>IF(K97&gt;=2,10,IF(K97=1,5,IF(K97=0,"　","エラー")))</f>
        <v>　</v>
      </c>
      <c r="I98" s="24" t="s">
        <v>35</v>
      </c>
      <c r="K98" s="25">
        <f>IF(C98="■",1,IF(C98="□",0,-10))</f>
        <v>0</v>
      </c>
      <c r="L98" s="25">
        <f>IF(E98="■",1,IF(E98="□",0,-10))</f>
        <v>0</v>
      </c>
    </row>
    <row r="99" spans="1:12" ht="37.200000000000003" customHeight="1" x14ac:dyDescent="0.15">
      <c r="A99" s="26"/>
      <c r="C99" s="47" t="s">
        <v>4</v>
      </c>
      <c r="D99" s="13" t="s">
        <v>94</v>
      </c>
      <c r="E99" s="47" t="s">
        <v>4</v>
      </c>
      <c r="F99" s="13" t="s">
        <v>93</v>
      </c>
      <c r="G99" s="4"/>
      <c r="H99" s="20"/>
      <c r="I99" s="21"/>
      <c r="K99" s="25">
        <f>IF(C99="■",1,IF(C99="□",0,-10))</f>
        <v>0</v>
      </c>
      <c r="L99" s="25">
        <f>IF(E99="■",1,IF(E99="□",0,-10))</f>
        <v>0</v>
      </c>
    </row>
    <row r="100" spans="1:12" ht="27" customHeight="1" x14ac:dyDescent="0.15">
      <c r="A100" s="26"/>
      <c r="C100" s="42"/>
      <c r="D100" s="13"/>
      <c r="E100" s="42"/>
      <c r="F100" s="13"/>
      <c r="G100" s="4"/>
      <c r="H100" s="20"/>
      <c r="I100" s="21"/>
      <c r="K100" s="25"/>
      <c r="L100" s="25"/>
    </row>
    <row r="101" spans="1:12" ht="31.5" customHeight="1" x14ac:dyDescent="0.15">
      <c r="A101" s="15" t="s">
        <v>89</v>
      </c>
      <c r="B101" s="114" t="s">
        <v>110</v>
      </c>
      <c r="C101" s="114"/>
      <c r="D101" s="114"/>
      <c r="E101" s="114"/>
      <c r="F101" s="114"/>
      <c r="G101" s="85"/>
      <c r="I101"/>
      <c r="K101" s="25">
        <f>SUM(K102:L103)</f>
        <v>0</v>
      </c>
    </row>
    <row r="102" spans="1:12" ht="39.6" customHeight="1" x14ac:dyDescent="0.15">
      <c r="A102" s="26"/>
      <c r="C102" s="47" t="s">
        <v>4</v>
      </c>
      <c r="D102" s="13" t="s">
        <v>101</v>
      </c>
      <c r="E102" s="47" t="s">
        <v>4</v>
      </c>
      <c r="F102" s="13" t="s">
        <v>102</v>
      </c>
      <c r="G102" s="4"/>
      <c r="H102" s="23" t="str">
        <f>IF(K101&gt;=3,10,IF(K101=2,5,IF(K101=1,"　",IF(K101=0," 　"))))</f>
        <v xml:space="preserve"> 　</v>
      </c>
      <c r="I102" s="24" t="s">
        <v>35</v>
      </c>
      <c r="K102" s="25">
        <f>IF(C102="■",1,IF(C102="□",0,-10))</f>
        <v>0</v>
      </c>
      <c r="L102" s="25">
        <f>IF(E102="■",1,IF(E102="□",0,-10))</f>
        <v>0</v>
      </c>
    </row>
    <row r="103" spans="1:12" ht="42.6" customHeight="1" x14ac:dyDescent="0.15">
      <c r="A103" s="26"/>
      <c r="C103" s="47" t="s">
        <v>4</v>
      </c>
      <c r="D103" s="13" t="s">
        <v>105</v>
      </c>
      <c r="E103" s="47" t="s">
        <v>4</v>
      </c>
      <c r="F103" s="13" t="s">
        <v>103</v>
      </c>
      <c r="G103" s="4"/>
      <c r="H103" s="88"/>
      <c r="I103" s="21"/>
      <c r="K103" s="25">
        <f>IF(C103="■",1,IF(C103="□",0,-10))</f>
        <v>0</v>
      </c>
      <c r="L103" s="25">
        <f>IF(E103="■",1,IF(E103="□",0,-10))</f>
        <v>0</v>
      </c>
    </row>
    <row r="104" spans="1:12" ht="28.2" customHeight="1" x14ac:dyDescent="0.15">
      <c r="A104" s="26"/>
      <c r="C104" s="42"/>
      <c r="D104" s="13"/>
      <c r="E104" s="42"/>
      <c r="F104" s="13"/>
      <c r="G104" s="4"/>
      <c r="H104" s="20"/>
      <c r="I104" s="21"/>
      <c r="K104" s="25"/>
      <c r="L104" s="25"/>
    </row>
    <row r="105" spans="1:12" ht="31.2" customHeight="1" x14ac:dyDescent="0.15">
      <c r="A105" s="15" t="s">
        <v>90</v>
      </c>
      <c r="B105" s="114" t="s">
        <v>106</v>
      </c>
      <c r="C105" s="114"/>
      <c r="D105" s="114"/>
      <c r="E105" s="114"/>
      <c r="F105" s="114"/>
      <c r="G105" s="85"/>
      <c r="J105" s="87"/>
      <c r="K105" s="25">
        <f>SUM(K106:L106)</f>
        <v>0</v>
      </c>
      <c r="L105" s="25"/>
    </row>
    <row r="106" spans="1:12" ht="31.95" customHeight="1" x14ac:dyDescent="0.15">
      <c r="A106" s="26"/>
      <c r="C106" s="47" t="s">
        <v>4</v>
      </c>
      <c r="D106" s="8" t="s">
        <v>36</v>
      </c>
      <c r="E106" s="47" t="s">
        <v>4</v>
      </c>
      <c r="F106" s="9" t="s">
        <v>38</v>
      </c>
      <c r="G106" s="9"/>
      <c r="H106" s="23" t="str">
        <f>IF(AND(C106="■",E106="□"),5,IF(AND(C106="□",E106="■"),0,IF(AND(C106="□",E106="□")," ","エラー")))</f>
        <v xml:space="preserve"> </v>
      </c>
      <c r="I106" s="24" t="s">
        <v>35</v>
      </c>
      <c r="J106" s="87"/>
      <c r="K106" s="25">
        <f>IF(C106="■",1,IF(C106="□",0,-10))</f>
        <v>0</v>
      </c>
      <c r="L106" s="25">
        <f>IF(E106="■",1,IF(E106="□",0,-10))</f>
        <v>0</v>
      </c>
    </row>
    <row r="107" spans="1:12" ht="33.6" customHeight="1" x14ac:dyDescent="0.15">
      <c r="A107" s="26"/>
      <c r="C107" s="42"/>
      <c r="D107" s="13"/>
      <c r="E107" s="42"/>
      <c r="F107" s="13"/>
      <c r="G107" s="4"/>
      <c r="H107" s="20"/>
      <c r="I107" s="21"/>
      <c r="K107" s="25"/>
      <c r="L107" s="25"/>
    </row>
    <row r="108" spans="1:12" ht="30" customHeight="1" x14ac:dyDescent="0.15">
      <c r="C108" s="3"/>
      <c r="D108" s="36" t="s">
        <v>57</v>
      </c>
      <c r="E108" s="37"/>
      <c r="F108" s="79" t="str">
        <f>IF(SUM(H4:H107)=0," ",SUM(H4:H107))</f>
        <v xml:space="preserve"> </v>
      </c>
      <c r="G108" s="44"/>
      <c r="I108" s="21"/>
      <c r="J108" s="45"/>
      <c r="K108" s="45"/>
      <c r="L108" s="45"/>
    </row>
    <row r="109" spans="1:12" ht="16.5" customHeight="1" x14ac:dyDescent="0.15">
      <c r="A109"/>
      <c r="F109" s="8"/>
      <c r="G109" s="8"/>
      <c r="H109" s="20"/>
      <c r="I109" s="21"/>
    </row>
    <row r="110" spans="1:12" ht="15" customHeight="1" x14ac:dyDescent="0.15"/>
    <row r="111" spans="1:12" x14ac:dyDescent="0.15">
      <c r="A111"/>
    </row>
    <row r="112" spans="1:12" x14ac:dyDescent="0.15">
      <c r="A112"/>
    </row>
    <row r="113" spans="1:12" x14ac:dyDescent="0.15">
      <c r="A113"/>
    </row>
    <row r="114" spans="1:12" x14ac:dyDescent="0.15">
      <c r="A114"/>
    </row>
    <row r="115" spans="1:12" x14ac:dyDescent="0.15">
      <c r="A115"/>
    </row>
    <row r="116" spans="1:12" x14ac:dyDescent="0.15">
      <c r="A116"/>
    </row>
    <row r="117" spans="1:12" x14ac:dyDescent="0.15">
      <c r="A117"/>
    </row>
    <row r="118" spans="1:12" x14ac:dyDescent="0.15">
      <c r="A118"/>
    </row>
    <row r="119" spans="1:12" x14ac:dyDescent="0.15">
      <c r="A119"/>
    </row>
    <row r="120" spans="1:12" x14ac:dyDescent="0.15">
      <c r="A120"/>
    </row>
    <row r="121" spans="1:12" x14ac:dyDescent="0.15">
      <c r="A121"/>
    </row>
    <row r="122" spans="1:12" x14ac:dyDescent="0.15">
      <c r="A122"/>
      <c r="I122"/>
      <c r="J122"/>
      <c r="K122"/>
      <c r="L122"/>
    </row>
    <row r="123" spans="1:12" x14ac:dyDescent="0.15">
      <c r="A123"/>
      <c r="I123"/>
      <c r="J123"/>
      <c r="K123"/>
      <c r="L123"/>
    </row>
  </sheetData>
  <sheetProtection selectLockedCells="1"/>
  <mergeCells count="45">
    <mergeCell ref="C92:F92"/>
    <mergeCell ref="B94:F94"/>
    <mergeCell ref="B97:F97"/>
    <mergeCell ref="B101:F101"/>
    <mergeCell ref="B105:F105"/>
    <mergeCell ref="B89:F89"/>
    <mergeCell ref="B64:F64"/>
    <mergeCell ref="B69:F69"/>
    <mergeCell ref="C71:F71"/>
    <mergeCell ref="C72:F72"/>
    <mergeCell ref="B74:F74"/>
    <mergeCell ref="B79:F79"/>
    <mergeCell ref="C81:D81"/>
    <mergeCell ref="C82:F82"/>
    <mergeCell ref="B84:F84"/>
    <mergeCell ref="C86:D86"/>
    <mergeCell ref="C87:F87"/>
    <mergeCell ref="C62:F62"/>
    <mergeCell ref="C41:D41"/>
    <mergeCell ref="B43:F43"/>
    <mergeCell ref="C45:D45"/>
    <mergeCell ref="B47:F47"/>
    <mergeCell ref="C49:F49"/>
    <mergeCell ref="C50:F50"/>
    <mergeCell ref="B52:F52"/>
    <mergeCell ref="C54:F54"/>
    <mergeCell ref="B56:F56"/>
    <mergeCell ref="B59:F59"/>
    <mergeCell ref="C61:F61"/>
    <mergeCell ref="B39:F39"/>
    <mergeCell ref="B18:F18"/>
    <mergeCell ref="C20:F20"/>
    <mergeCell ref="B22:F22"/>
    <mergeCell ref="C24:F24"/>
    <mergeCell ref="C25:F25"/>
    <mergeCell ref="B27:F27"/>
    <mergeCell ref="C29:F29"/>
    <mergeCell ref="B31:F31"/>
    <mergeCell ref="B35:F35"/>
    <mergeCell ref="C16:F16"/>
    <mergeCell ref="B3:F3"/>
    <mergeCell ref="B6:F6"/>
    <mergeCell ref="B9:F9"/>
    <mergeCell ref="C12:F12"/>
    <mergeCell ref="B14:F14"/>
  </mergeCells>
  <phoneticPr fontId="2"/>
  <dataValidations count="4">
    <dataValidation type="list" allowBlank="1" showInputMessage="1" showErrorMessage="1" error="□：制度がない_x000a_■：制度がある　　のどちらかを選択して下さい。" prompt="制度がある場合は■を、制度がない場合は□を選択して下さい。" sqref="C58 E90 C107 C75:C77 C90:C91 E75:E76 E98:E100 C98:C100 C102:C103 E107 E102:E103" xr:uid="{00000000-0002-0000-0100-000000000000}">
      <formula1>"□,■"</formula1>
    </dataValidation>
    <dataValidation type="list" allowBlank="1" showInputMessage="1" showErrorMessage="1" error="□：該当しない_x000a_■：該当する　　のどちらかを選択して下さい。" prompt="該当する場合は■を、該当しない場合は□を選択して下さい。" sqref="C95 E65:E67 C60 E95 E85 C80 C48 E53 C53 E70 E19 E44 C44 E40 C40 E106 C32 E32 E28 C28 E23 C23 E7 E15 E11 C11 C15 E4 C4 C70 E80 C19 C57 C85 E36:E37 C36:C37 E48 E57 E60 C65:C67 C7 C106" xr:uid="{00000000-0002-0000-0100-000001000000}">
      <formula1>"□,■"</formula1>
    </dataValidation>
    <dataValidation imeMode="off" allowBlank="1" showInputMessage="1" showErrorMessage="1" sqref="C45:D45 C81:D81 C86:D86" xr:uid="{00000000-0002-0000-0100-000002000000}"/>
    <dataValidation imeMode="on" allowBlank="1" showInputMessage="1" showErrorMessage="1" sqref="C12:F13 C16:F16 C24:F24 C29:F29 C49:F49 C20:F20 D58:F58 C41 E41:F41 C61:F61 C71:F71 C34:F34" xr:uid="{00000000-0002-0000-0100-000003000000}"/>
  </dataValidations>
  <printOptions horizontalCentered="1"/>
  <pageMargins left="0.51181102362204722" right="0.39370078740157483" top="0.74803149606299213" bottom="0.55118110236220474" header="0.35433070866141736" footer="0.55118110236220474"/>
  <pageSetup paperSize="9" scale="78" fitToHeight="6" orientation="portrait" r:id="rId1"/>
  <headerFooter alignWithMargins="0">
    <oddHeader xml:space="preserve">&amp;C&amp;"ＭＳ Ｐゴシック,太字"&amp;16　　　　　　「仕事と生活の調和」取組状況チェック表　　　&amp;R&amp;14
</oddHeader>
    <oddFooter>&amp;P / &amp;N ページ</oddFooter>
  </headerFooter>
  <rowBreaks count="2" manualBreakCount="2">
    <brk id="42" max="8" man="1"/>
    <brk id="77" max="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基礎項目</vt:lpstr>
      <vt:lpstr>評価項目</vt:lpstr>
      <vt:lpstr>基礎項目!Print_Area</vt:lpstr>
      <vt:lpstr>評価項目!Print_Area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大内 和奈</dc:creator>
  <cp:lastModifiedBy>三浦 仁美</cp:lastModifiedBy>
  <cp:lastPrinted>2026-04-08T04:56:04Z</cp:lastPrinted>
  <dcterms:created xsi:type="dcterms:W3CDTF">2021-02-04T02:29:39Z</dcterms:created>
  <dcterms:modified xsi:type="dcterms:W3CDTF">2026-06-04T10:52:50Z</dcterms:modified>
</cp:coreProperties>
</file>