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95444D80-382C-44BB-B728-A4F8D00AA6E2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'1利用実績'!$A$1:$H$19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表紙!$A$1:$T$17</definedName>
    <definedName name="_xlnm.Print_Area" localSheetId="4">別紙「2記入要領」!$A$1:$K$18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5" i="41" s="1"/>
  <c r="D14" i="41"/>
  <c r="D13" i="41"/>
  <c r="D12" i="41"/>
  <c r="D11" i="41"/>
  <c r="D10" i="41"/>
  <c r="D9" i="41"/>
  <c r="D8" i="41"/>
  <c r="D7" i="41"/>
  <c r="D6" i="41"/>
  <c r="D5" i="41"/>
  <c r="D4" i="41"/>
  <c r="D3" i="41"/>
  <c r="F14" i="32" l="1"/>
  <c r="F15" i="32"/>
  <c r="F16" i="32"/>
  <c r="F17" i="32"/>
  <c r="F18" i="32"/>
  <c r="F13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<sst xmlns="http://schemas.openxmlformats.org/spreadsheetml/2006/main" count="153" uniqueCount="108">
  <si>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</si>
  <si>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</si>
  <si>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</si>
  <si>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</si>
  <si>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</si>
  <si>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</si>
  <si>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</si>
  <si>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</si>
  <si>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</si>
  <si>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</si>
  <si>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</si>
  <si>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</si>
  <si>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</si>
  <si>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</si>
  <si>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</si>
  <si>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</si>
  <si>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</si>
  <si>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</si>
  <si>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</si>
  <si>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</si>
  <si>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</si>
  <si>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</si>
  <si>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</si>
  <si>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</si>
  <si>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</si>
  <si>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</si>
  <si>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</si>
  <si>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</si>
  <si>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</si>
  <si>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</si>
  <si>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</si>
  <si>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</si>
  <si>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</si>
  <si>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</si>
  <si>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</si>
  <si>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</si>
  <si>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</si>
  <si>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</si>
  <si>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</si>
  <si>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</si>
  <si>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利用者延数</t>
    <rPh sb="0" eb="2">
      <t>リヨウ</t>
    </rPh>
    <phoneticPr fontId="18"/>
  </si>
  <si>
    <t>　2　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</si>
  <si>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</si>
  <si>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</si>
  <si>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</si>
  <si>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</si>
  <si>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</si>
  <si>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</si>
  <si>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</si>
  <si>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</si>
  <si>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</si>
  <si>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</si>
  <si>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</si>
  <si>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</si>
  <si>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</si>
  <si>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</si>
  <si>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</si>
  <si>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</si>
  <si>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</si>
  <si>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指定生活介護</t>
    <phoneticPr fontId="18"/>
  </si>
  <si>
    <t>障害ー３</t>
    <rPh sb="0" eb="2">
      <t>ショウガイ</t>
    </rPh>
    <phoneticPr fontId="18"/>
  </si>
  <si>
    <t>平均障害程度(支援)区分
(小数点第２位以下四捨五入)</t>
    <phoneticPr fontId="18"/>
  </si>
  <si>
    <t>※　厚生労働大臣が定める平均障害程度区分の算定方法（平成18年９月29日厚生労働省告示第542号）により算定すること。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</si>
  <si>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</si>
  <si>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</si>
  <si>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</si>
  <si>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サービス管理
責任者</t>
    <rPh sb="4" eb="6">
      <t>カンリ</t>
    </rPh>
    <rPh sb="7" eb="10">
      <t>セキニンシャ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</si>
  <si>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</si>
  <si>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〇〇　〇〇</t>
    <phoneticPr fontId="18"/>
  </si>
  <si>
    <t>−</t>
    <phoneticPr fontId="18"/>
  </si>
  <si>
    <t>辞令</t>
    <phoneticPr fontId="18"/>
  </si>
  <si>
    <t>〃</t>
    <phoneticPr fontId="18"/>
  </si>
  <si>
    <t>辞令</t>
    <phoneticPr fontId="18"/>
  </si>
  <si>
    <t>−</t>
    <phoneticPr fontId="18"/>
  </si>
  <si>
    <t>◇◇　◇◇　</t>
    <phoneticPr fontId="18"/>
  </si>
  <si>
    <t>辞令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</si>
  <si>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</si>
  <si>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△△　△△</t>
    <phoneticPr fontId="18"/>
  </si>
  <si>
    <t>生活支援員</t>
    <rPh sb="0" eb="5">
      <t>セイカツシエンイン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</si>
  <si>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</si>
  <si>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</si>
  <si>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</si>
  <si>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看護師</t>
    <rPh sb="0" eb="3">
      <t>カンゴシ</t>
    </rPh>
    <phoneticPr fontId="18"/>
  </si>
  <si>
    <t>〃</t>
    <phoneticPr fontId="18"/>
  </si>
  <si>
    <t>（併）〇〇通所介護事業所看護職</t>
    <rPh sb="5" eb="7">
      <t>ツウショ</t>
    </rPh>
    <rPh sb="12" eb="14">
      <t>カンゴ</t>
    </rPh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</si>
  <si>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</si>
  <si>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</si>
  <si>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</si>
  <si>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</si>
  <si>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</si>
  <si>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</si>
  <si>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</si>
  <si>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</si>
  <si>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</si>
  <si>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</si>
  <si>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</si>
  <si>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</si>
  <si>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</si>
  <si>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</si>
  <si>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</si>
  <si>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</si>
  <si>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</si>
  <si>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</si>
  <si>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</si>
  <si>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</si>
  <si>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　3　利用者延数は所要時間に応じた割合を乗じた数とすること。</t>
    <rPh sb="3" eb="6">
      <t>リヨウシャ</t>
    </rPh>
    <rPh sb="6" eb="7">
      <t>ノ</t>
    </rPh>
    <rPh sb="7" eb="8">
      <t>スウ</t>
    </rPh>
    <rPh sb="9" eb="13">
      <t>ショヨウジカン</t>
    </rPh>
    <rPh sb="14" eb="15">
      <t>オウ</t>
    </rPh>
    <rPh sb="17" eb="19">
      <t>ワリアイ</t>
    </rPh>
    <rPh sb="20" eb="21">
      <t>ジョウ</t>
    </rPh>
    <rPh sb="23" eb="24">
      <t>カズ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</si>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</sst>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  <numFmt numFmtId="181" formatCode="0.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181" fontId="23" fillId="0" borderId="1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30" fillId="0" borderId="0" xfId="0" applyFont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60</v>
      </c>
      <c r="B1" s="26"/>
      <c r="C1" s="26"/>
      <c r="D1" s="26"/>
      <c r="E1" s="27"/>
      <c r="F1" s="60" t="s">
        <v>88</v>
      </c>
    </row>
    <row r="2" spans="1:20" ht="25.15" customHeight="1" x14ac:dyDescent="0.15">
      <c r="A2" s="28"/>
      <c r="E2" s="30"/>
      <c r="G2" s="67" t="s">
        <v>89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5.15" customHeight="1" x14ac:dyDescent="0.15">
      <c r="A3" s="28"/>
      <c r="E3" s="30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30" customHeight="1" x14ac:dyDescent="0.15">
      <c r="A4" s="28"/>
      <c r="C4" s="47" t="s">
        <v>59</v>
      </c>
      <c r="D4" s="29"/>
      <c r="E4" s="30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30" customHeight="1" thickBot="1" x14ac:dyDescent="0.2">
      <c r="A5" s="28"/>
      <c r="C5" s="40" t="s">
        <v>104</v>
      </c>
      <c r="D5" s="29"/>
      <c r="E5" s="30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0" ht="30" customHeight="1" x14ac:dyDescent="0.15">
      <c r="A6" s="28"/>
      <c r="C6" s="40"/>
      <c r="D6" s="29"/>
      <c r="E6" s="30"/>
      <c r="G6" s="68" t="s">
        <v>90</v>
      </c>
      <c r="H6" s="69"/>
      <c r="I6" s="69"/>
      <c r="J6" s="70"/>
      <c r="K6" s="70"/>
      <c r="L6" s="70"/>
      <c r="M6" s="70"/>
      <c r="N6" s="70"/>
      <c r="O6" s="70"/>
      <c r="P6" s="70"/>
      <c r="Q6" s="70"/>
      <c r="R6" s="71"/>
    </row>
    <row r="7" spans="1:20" ht="30" customHeight="1" x14ac:dyDescent="0.15">
      <c r="A7" s="28"/>
      <c r="C7" s="31" t="s">
        <v>0</v>
      </c>
      <c r="D7" s="31"/>
      <c r="E7" s="30"/>
      <c r="G7" s="72" t="s">
        <v>2</v>
      </c>
      <c r="H7" s="73"/>
      <c r="I7" s="73"/>
      <c r="J7" s="74"/>
      <c r="K7" s="74"/>
      <c r="L7" s="74"/>
      <c r="M7" s="74"/>
      <c r="N7" s="74"/>
      <c r="O7" s="74"/>
      <c r="P7" s="74"/>
      <c r="Q7" s="74"/>
      <c r="R7" s="75"/>
    </row>
    <row r="8" spans="1:20" ht="30" customHeight="1" x14ac:dyDescent="0.15">
      <c r="A8" s="28"/>
      <c r="C8" s="32" t="s">
        <v>57</v>
      </c>
      <c r="D8" s="31"/>
      <c r="E8" s="30"/>
      <c r="G8" s="72" t="s">
        <v>91</v>
      </c>
      <c r="H8" s="73"/>
      <c r="I8" s="73"/>
      <c r="J8" s="74"/>
      <c r="K8" s="74"/>
      <c r="L8" s="74"/>
      <c r="M8" s="74"/>
      <c r="N8" s="74"/>
      <c r="O8" s="74"/>
      <c r="P8" s="74"/>
      <c r="Q8" s="74"/>
      <c r="R8" s="75"/>
    </row>
    <row r="9" spans="1:20" ht="30" customHeight="1" thickBot="1" x14ac:dyDescent="0.2">
      <c r="A9" s="28"/>
      <c r="C9" s="32" t="s">
        <v>58</v>
      </c>
      <c r="D9" s="32"/>
      <c r="E9" s="30"/>
      <c r="G9" s="63" t="s">
        <v>92</v>
      </c>
      <c r="H9" s="64"/>
      <c r="I9" s="64"/>
      <c r="J9" s="65"/>
      <c r="K9" s="65"/>
      <c r="L9" s="65"/>
      <c r="M9" s="65"/>
      <c r="N9" s="65"/>
      <c r="O9" s="65"/>
      <c r="P9" s="65"/>
      <c r="Q9" s="65"/>
      <c r="R9" s="66"/>
    </row>
    <row r="10" spans="1:20" ht="30" customHeight="1" x14ac:dyDescent="0.15">
      <c r="A10" s="28"/>
      <c r="C10" s="32" t="s">
        <v>106</v>
      </c>
      <c r="D10" s="32"/>
      <c r="E10" s="30"/>
    </row>
    <row r="11" spans="1:20" ht="30" customHeight="1" x14ac:dyDescent="0.15">
      <c r="A11" s="28"/>
      <c r="D11" s="32"/>
      <c r="E11" s="30"/>
    </row>
    <row r="12" spans="1:20" ht="30" customHeight="1" x14ac:dyDescent="0.15">
      <c r="A12" s="28"/>
      <c r="C12" s="32"/>
      <c r="D12" s="33"/>
      <c r="E12" s="30"/>
    </row>
    <row r="13" spans="1:20" ht="30" customHeight="1" x14ac:dyDescent="0.15">
      <c r="A13" s="28"/>
      <c r="C13" s="33"/>
      <c r="D13" s="33"/>
      <c r="E13" s="30"/>
    </row>
    <row r="14" spans="1:20" ht="30" customHeight="1" thickBot="1" x14ac:dyDescent="0.2">
      <c r="A14" s="28"/>
      <c r="C14" s="34" t="s">
        <v>1</v>
      </c>
      <c r="D14" s="34"/>
      <c r="E14" s="30"/>
    </row>
    <row r="15" spans="1:20" ht="30" customHeight="1" thickBot="1" x14ac:dyDescent="0.2">
      <c r="A15" s="28"/>
      <c r="B15" s="1" t="s">
        <v>17</v>
      </c>
      <c r="C15" s="2"/>
      <c r="D15" s="24"/>
      <c r="E15" s="30"/>
    </row>
    <row r="16" spans="1:20" ht="30" customHeight="1" x14ac:dyDescent="0.15">
      <c r="A16" s="28"/>
      <c r="B16" s="38"/>
      <c r="C16" s="39"/>
      <c r="D16" s="34"/>
      <c r="E16" s="30"/>
    </row>
    <row r="17" spans="1:5" ht="25.15" customHeight="1" thickBot="1" x14ac:dyDescent="0.2">
      <c r="A17" s="35"/>
      <c r="B17" s="36"/>
      <c r="C17" s="36"/>
      <c r="D17" s="36"/>
      <c r="E17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6" width="30.5" style="13" customWidth="1"/>
    <col min="7" max="7" width="21" style="13" customWidth="1"/>
    <col min="8" max="11" width="10.625" style="3" customWidth="1"/>
    <col min="12" max="16384" width="8.75" style="3"/>
  </cols>
  <sheetData>
    <row r="1" spans="1:7" ht="25.15" customHeight="1" x14ac:dyDescent="0.15">
      <c r="A1" s="3" t="s">
        <v>23</v>
      </c>
    </row>
    <row r="2" spans="1:7" ht="30" customHeight="1" x14ac:dyDescent="0.15">
      <c r="A2" s="7"/>
      <c r="B2" s="5" t="s">
        <v>40</v>
      </c>
      <c r="C2" s="5" t="s">
        <v>24</v>
      </c>
      <c r="D2" s="5" t="s">
        <v>25</v>
      </c>
    </row>
    <row r="3" spans="1:7" ht="25.15" customHeight="1" x14ac:dyDescent="0.15">
      <c r="A3" s="4" t="s">
        <v>26</v>
      </c>
      <c r="B3" s="48"/>
      <c r="C3" s="8"/>
      <c r="D3" s="49">
        <f>IFERROR(ROUNDUP(B3/C3,1), 0)</f>
        <v>0</v>
      </c>
    </row>
    <row r="4" spans="1:7" ht="25.15" customHeight="1" x14ac:dyDescent="0.15">
      <c r="A4" s="4" t="s">
        <v>27</v>
      </c>
      <c r="B4" s="48"/>
      <c r="C4" s="8"/>
      <c r="D4" s="49">
        <f t="shared" ref="D4:D14" si="0">IFERROR(ROUNDUP(B4/C4,1), 0)</f>
        <v>0</v>
      </c>
    </row>
    <row r="5" spans="1:7" ht="25.15" customHeight="1" x14ac:dyDescent="0.15">
      <c r="A5" s="4" t="s">
        <v>28</v>
      </c>
      <c r="B5" s="48"/>
      <c r="C5" s="8"/>
      <c r="D5" s="49">
        <f t="shared" si="0"/>
        <v>0</v>
      </c>
    </row>
    <row r="6" spans="1:7" ht="25.15" customHeight="1" x14ac:dyDescent="0.15">
      <c r="A6" s="4" t="s">
        <v>29</v>
      </c>
      <c r="B6" s="48"/>
      <c r="C6" s="8"/>
      <c r="D6" s="49">
        <f t="shared" si="0"/>
        <v>0</v>
      </c>
    </row>
    <row r="7" spans="1:7" ht="25.15" customHeight="1" x14ac:dyDescent="0.15">
      <c r="A7" s="4" t="s">
        <v>30</v>
      </c>
      <c r="B7" s="48"/>
      <c r="C7" s="8"/>
      <c r="D7" s="49">
        <f t="shared" si="0"/>
        <v>0</v>
      </c>
    </row>
    <row r="8" spans="1:7" ht="25.15" customHeight="1" x14ac:dyDescent="0.15">
      <c r="A8" s="4" t="s">
        <v>31</v>
      </c>
      <c r="B8" s="48"/>
      <c r="C8" s="8"/>
      <c r="D8" s="49">
        <f t="shared" si="0"/>
        <v>0</v>
      </c>
    </row>
    <row r="9" spans="1:7" ht="25.15" customHeight="1" x14ac:dyDescent="0.15">
      <c r="A9" s="4" t="s">
        <v>32</v>
      </c>
      <c r="B9" s="48"/>
      <c r="C9" s="8"/>
      <c r="D9" s="49">
        <f t="shared" si="0"/>
        <v>0</v>
      </c>
    </row>
    <row r="10" spans="1:7" ht="25.15" customHeight="1" x14ac:dyDescent="0.15">
      <c r="A10" s="4" t="s">
        <v>33</v>
      </c>
      <c r="B10" s="48"/>
      <c r="C10" s="8"/>
      <c r="D10" s="49">
        <f t="shared" si="0"/>
        <v>0</v>
      </c>
    </row>
    <row r="11" spans="1:7" ht="25.15" customHeight="1" x14ac:dyDescent="0.15">
      <c r="A11" s="4" t="s">
        <v>34</v>
      </c>
      <c r="B11" s="48"/>
      <c r="C11" s="8"/>
      <c r="D11" s="49">
        <f t="shared" si="0"/>
        <v>0</v>
      </c>
    </row>
    <row r="12" spans="1:7" ht="25.15" customHeight="1" x14ac:dyDescent="0.15">
      <c r="A12" s="4" t="s">
        <v>35</v>
      </c>
      <c r="B12" s="48"/>
      <c r="C12" s="8"/>
      <c r="D12" s="49">
        <f t="shared" si="0"/>
        <v>0</v>
      </c>
    </row>
    <row r="13" spans="1:7" ht="25.15" customHeight="1" x14ac:dyDescent="0.15">
      <c r="A13" s="4" t="s">
        <v>36</v>
      </c>
      <c r="B13" s="48"/>
      <c r="C13" s="8"/>
      <c r="D13" s="49">
        <f t="shared" si="0"/>
        <v>0</v>
      </c>
      <c r="F13" s="57" t="s">
        <v>61</v>
      </c>
      <c r="G13" s="58"/>
    </row>
    <row r="14" spans="1:7" ht="25.15" customHeight="1" x14ac:dyDescent="0.15">
      <c r="A14" s="4" t="s">
        <v>37</v>
      </c>
      <c r="B14" s="48"/>
      <c r="C14" s="48"/>
      <c r="D14" s="49">
        <f t="shared" si="0"/>
        <v>0</v>
      </c>
      <c r="F14" s="76" t="s">
        <v>62</v>
      </c>
      <c r="G14" s="76"/>
    </row>
    <row r="15" spans="1:7" ht="25.15" customHeight="1" x14ac:dyDescent="0.15">
      <c r="A15" s="4" t="s">
        <v>38</v>
      </c>
      <c r="B15" s="8">
        <f>SUM(B3:B14)</f>
        <v>0</v>
      </c>
      <c r="C15" s="8">
        <f>SUM(C3:C14)</f>
        <v>0</v>
      </c>
      <c r="D15" s="49">
        <f>IFERROR(ROUNDUP(B15/C15,1), 0)</f>
        <v>0</v>
      </c>
    </row>
    <row r="16" spans="1:7" ht="25.15" customHeight="1" x14ac:dyDescent="0.15">
      <c r="A16" s="50" t="s">
        <v>39</v>
      </c>
    </row>
    <row r="17" spans="1:1" ht="25.15" customHeight="1" x14ac:dyDescent="0.15">
      <c r="A17" s="50" t="s">
        <v>41</v>
      </c>
    </row>
    <row r="18" spans="1:1" ht="25.15" customHeight="1" x14ac:dyDescent="0.15">
      <c r="A18" s="62" t="s">
        <v>105</v>
      </c>
    </row>
  </sheetData>
  <mergeCells count="1">
    <mergeCell ref="F14:G14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42</v>
      </c>
      <c r="H1" s="77" t="s">
        <v>6</v>
      </c>
      <c r="I1" s="78"/>
      <c r="J1" s="79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18</v>
      </c>
      <c r="E2" s="5" t="s">
        <v>4</v>
      </c>
      <c r="F2" s="5" t="s">
        <v>12</v>
      </c>
      <c r="G2" s="5" t="s">
        <v>16</v>
      </c>
      <c r="H2" s="5" t="s">
        <v>5</v>
      </c>
      <c r="I2" s="5" t="s">
        <v>15</v>
      </c>
      <c r="J2" s="5" t="s">
        <v>13</v>
      </c>
      <c r="K2" s="5" t="s">
        <v>14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19">
        <f t="shared" ref="F3:F18" si="0">IFERROR(ROUNDDOWN(E3/$K$1,1), )</f>
        <v>0</v>
      </c>
      <c r="G3" s="21"/>
      <c r="H3" s="21"/>
      <c r="I3" s="8"/>
      <c r="J3" s="12"/>
      <c r="K3" s="21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19">
        <f t="shared" si="0"/>
        <v>0</v>
      </c>
      <c r="G4" s="21"/>
      <c r="H4" s="21"/>
      <c r="I4" s="8"/>
      <c r="J4" s="12"/>
      <c r="K4" s="21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19">
        <f t="shared" si="0"/>
        <v>0</v>
      </c>
      <c r="G5" s="21"/>
      <c r="H5" s="21"/>
      <c r="I5" s="8"/>
      <c r="J5" s="12"/>
      <c r="K5" s="21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19">
        <f t="shared" si="0"/>
        <v>0</v>
      </c>
      <c r="G6" s="21"/>
      <c r="H6" s="21"/>
      <c r="I6" s="8"/>
      <c r="J6" s="12"/>
      <c r="K6" s="21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19">
        <f t="shared" si="0"/>
        <v>0</v>
      </c>
      <c r="G7" s="21"/>
      <c r="H7" s="21"/>
      <c r="I7" s="8"/>
      <c r="J7" s="12"/>
      <c r="K7" s="21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19">
        <f t="shared" si="0"/>
        <v>0</v>
      </c>
      <c r="G8" s="21"/>
      <c r="H8" s="21"/>
      <c r="I8" s="8"/>
      <c r="J8" s="12"/>
      <c r="K8" s="21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19">
        <f t="shared" si="0"/>
        <v>0</v>
      </c>
      <c r="G9" s="21"/>
      <c r="H9" s="21"/>
      <c r="I9" s="8"/>
      <c r="J9" s="12"/>
      <c r="K9" s="21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19">
        <f t="shared" si="0"/>
        <v>0</v>
      </c>
      <c r="G10" s="21"/>
      <c r="H10" s="21"/>
      <c r="I10" s="8"/>
      <c r="J10" s="12"/>
      <c r="K10" s="21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19">
        <f t="shared" si="0"/>
        <v>0</v>
      </c>
      <c r="G11" s="21"/>
      <c r="H11" s="21"/>
      <c r="I11" s="8"/>
      <c r="J11" s="12"/>
      <c r="K11" s="21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19">
        <f t="shared" si="0"/>
        <v>0</v>
      </c>
      <c r="G12" s="21"/>
      <c r="H12" s="21"/>
      <c r="I12" s="8"/>
      <c r="J12" s="12"/>
      <c r="K12" s="21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19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19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19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19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19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19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107</v>
      </c>
      <c r="G1" s="51"/>
      <c r="I1" s="51"/>
      <c r="J1" s="52"/>
      <c r="K1" s="52"/>
      <c r="L1" s="52"/>
      <c r="M1" s="52"/>
    </row>
    <row r="2" spans="1:18" ht="19.899999999999999" customHeight="1" x14ac:dyDescent="0.15">
      <c r="B2" s="10" t="s">
        <v>43</v>
      </c>
      <c r="C2" s="41"/>
      <c r="D2" s="41"/>
      <c r="E2" s="52"/>
      <c r="F2" s="53"/>
      <c r="G2" s="42"/>
      <c r="H2" s="41"/>
      <c r="I2" s="54"/>
      <c r="J2" s="45"/>
      <c r="K2" s="55"/>
      <c r="L2" s="45"/>
      <c r="M2" s="46"/>
      <c r="N2" s="6"/>
      <c r="O2" s="11"/>
      <c r="P2" s="11"/>
      <c r="Q2" s="10"/>
      <c r="R2" s="10"/>
    </row>
    <row r="3" spans="1:18" ht="19.899999999999999" customHeight="1" x14ac:dyDescent="0.15">
      <c r="B3" s="41" t="s">
        <v>93</v>
      </c>
      <c r="C3" s="56" t="s">
        <v>44</v>
      </c>
      <c r="D3" s="41"/>
      <c r="E3" s="52"/>
      <c r="F3" s="53"/>
      <c r="G3" s="42"/>
      <c r="H3" s="41"/>
      <c r="I3" s="54"/>
      <c r="J3" s="45"/>
      <c r="K3" s="55"/>
      <c r="L3" s="45"/>
      <c r="M3" s="46"/>
      <c r="N3" s="6"/>
      <c r="O3" s="11"/>
      <c r="P3" s="11"/>
      <c r="Q3" s="10"/>
      <c r="R3" s="10"/>
    </row>
    <row r="4" spans="1:18" ht="19.899999999999999" customHeight="1" x14ac:dyDescent="0.15">
      <c r="B4" s="41" t="s">
        <v>93</v>
      </c>
      <c r="C4" s="56" t="s">
        <v>94</v>
      </c>
      <c r="D4" s="41"/>
      <c r="E4" s="41" t="s">
        <v>93</v>
      </c>
      <c r="F4" s="53" t="s">
        <v>95</v>
      </c>
      <c r="G4" s="41" t="s">
        <v>93</v>
      </c>
      <c r="H4" s="41" t="s">
        <v>96</v>
      </c>
      <c r="I4" s="54"/>
      <c r="J4" s="45"/>
      <c r="K4" s="55"/>
      <c r="L4" s="45"/>
      <c r="M4" s="46"/>
      <c r="N4" s="6"/>
      <c r="O4" s="11"/>
      <c r="P4" s="11"/>
      <c r="Q4" s="10"/>
      <c r="R4" s="10"/>
    </row>
    <row r="5" spans="1:18" ht="19.899999999999999" customHeight="1" x14ac:dyDescent="0.15">
      <c r="B5" s="41"/>
      <c r="C5" s="56"/>
      <c r="D5" s="41"/>
      <c r="E5" s="52"/>
      <c r="F5" s="53"/>
      <c r="G5" s="42"/>
      <c r="H5" s="41"/>
      <c r="I5" s="54"/>
      <c r="J5" s="45"/>
      <c r="K5" s="55"/>
      <c r="L5" s="45"/>
      <c r="M5" s="46"/>
      <c r="N5" s="6"/>
      <c r="O5" s="11"/>
      <c r="P5" s="11"/>
      <c r="Q5" s="10"/>
      <c r="R5" s="10"/>
    </row>
    <row r="6" spans="1:18" ht="19.899999999999999" customHeight="1" x14ac:dyDescent="0.15">
      <c r="B6" s="10" t="s">
        <v>45</v>
      </c>
      <c r="C6" s="41" t="s">
        <v>46</v>
      </c>
      <c r="D6" s="56" t="s">
        <v>47</v>
      </c>
      <c r="E6" s="52"/>
      <c r="F6" s="53"/>
      <c r="G6" s="42"/>
      <c r="H6" s="41"/>
      <c r="I6" s="54"/>
      <c r="J6" s="45"/>
      <c r="K6" s="55"/>
      <c r="L6" s="45"/>
      <c r="M6" s="46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6"/>
      <c r="E7" s="52"/>
      <c r="F7" s="53"/>
      <c r="G7" s="42"/>
      <c r="H7" s="41"/>
      <c r="I7" s="54"/>
      <c r="J7" s="45"/>
      <c r="K7" s="55"/>
      <c r="L7" s="45"/>
      <c r="M7" s="46"/>
      <c r="N7" s="6"/>
      <c r="O7" s="11"/>
      <c r="P7" s="11"/>
      <c r="Q7" s="10"/>
      <c r="R7" s="10"/>
    </row>
    <row r="8" spans="1:18" ht="19.899999999999999" customHeight="1" x14ac:dyDescent="0.15">
      <c r="B8" s="10" t="s">
        <v>48</v>
      </c>
      <c r="C8" s="41"/>
      <c r="D8" s="41"/>
      <c r="E8" s="52"/>
      <c r="F8" s="53"/>
      <c r="G8" s="42"/>
      <c r="H8" s="41"/>
      <c r="I8" s="54"/>
      <c r="J8" s="45"/>
      <c r="K8" s="55"/>
      <c r="L8" s="45"/>
      <c r="M8" s="46"/>
      <c r="N8" s="6"/>
      <c r="O8" s="11"/>
      <c r="P8" s="11"/>
      <c r="Q8" s="10"/>
      <c r="R8" s="10"/>
    </row>
    <row r="9" spans="1:18" ht="19.899999999999999" customHeight="1" x14ac:dyDescent="0.15">
      <c r="B9" s="41" t="s">
        <v>93</v>
      </c>
      <c r="C9" s="56" t="s">
        <v>97</v>
      </c>
      <c r="D9" s="41"/>
      <c r="E9" s="80" t="s">
        <v>98</v>
      </c>
      <c r="F9" s="80"/>
      <c r="G9" s="56" t="s">
        <v>99</v>
      </c>
      <c r="H9" s="41"/>
      <c r="I9" s="54"/>
      <c r="J9" s="45"/>
      <c r="K9" s="55"/>
      <c r="L9" s="45"/>
      <c r="M9" s="46"/>
      <c r="N9" s="6"/>
      <c r="O9" s="11"/>
      <c r="P9" s="11"/>
      <c r="Q9" s="10"/>
      <c r="R9" s="10"/>
    </row>
    <row r="10" spans="1:18" ht="19.899999999999999" customHeight="1" x14ac:dyDescent="0.15">
      <c r="B10" s="41" t="s">
        <v>93</v>
      </c>
      <c r="C10" s="56" t="s">
        <v>49</v>
      </c>
      <c r="D10" s="41"/>
      <c r="E10" s="52"/>
      <c r="F10" s="53"/>
      <c r="G10" s="42"/>
      <c r="H10" s="41"/>
      <c r="I10" s="54"/>
      <c r="J10" s="45"/>
      <c r="K10" s="55"/>
      <c r="L10" s="45"/>
      <c r="M10" s="46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93</v>
      </c>
      <c r="C11" s="41" t="s">
        <v>50</v>
      </c>
      <c r="D11" s="41"/>
      <c r="E11" s="41"/>
      <c r="F11" s="41"/>
      <c r="G11" s="10"/>
      <c r="H11" s="41"/>
      <c r="I11" s="10"/>
      <c r="J11" s="46"/>
      <c r="K11" s="55"/>
      <c r="L11" s="46"/>
      <c r="M11" s="46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6"/>
      <c r="K12" s="55"/>
      <c r="L12" s="46"/>
      <c r="M12" s="46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51</v>
      </c>
      <c r="C13" s="41" t="s">
        <v>46</v>
      </c>
      <c r="D13" s="56" t="s">
        <v>52</v>
      </c>
      <c r="E13" s="41"/>
      <c r="F13" s="41"/>
      <c r="G13" s="10"/>
      <c r="H13" s="41"/>
      <c r="I13" s="10"/>
      <c r="J13" s="46"/>
      <c r="K13" s="55"/>
      <c r="L13" s="46"/>
      <c r="M13" s="46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6"/>
      <c r="E14" s="41"/>
      <c r="F14" s="41"/>
      <c r="G14" s="10"/>
      <c r="H14" s="41"/>
      <c r="I14" s="10"/>
      <c r="J14" s="46"/>
      <c r="K14" s="55"/>
      <c r="L14" s="46"/>
      <c r="M14" s="46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53</v>
      </c>
      <c r="C15" s="41"/>
      <c r="D15" s="41"/>
      <c r="E15" s="41"/>
      <c r="F15" s="41"/>
      <c r="G15" s="10"/>
      <c r="H15" s="41"/>
      <c r="I15" s="10"/>
      <c r="J15" s="46"/>
      <c r="K15" s="55"/>
      <c r="L15" s="46"/>
      <c r="M15" s="46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93</v>
      </c>
      <c r="C16" s="56" t="s">
        <v>100</v>
      </c>
      <c r="D16" s="41"/>
      <c r="E16" s="80" t="s">
        <v>98</v>
      </c>
      <c r="F16" s="80"/>
      <c r="G16" s="56" t="s">
        <v>99</v>
      </c>
      <c r="H16" s="41"/>
      <c r="I16" s="10"/>
      <c r="J16" s="46"/>
      <c r="K16" s="46"/>
      <c r="L16" s="46"/>
      <c r="M16" s="46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93</v>
      </c>
      <c r="C17" s="41" t="s">
        <v>54</v>
      </c>
      <c r="D17" s="41"/>
      <c r="E17" s="41"/>
      <c r="F17" s="41"/>
      <c r="G17" s="10"/>
      <c r="H17" s="41"/>
      <c r="I17" s="10"/>
      <c r="J17" s="46"/>
      <c r="K17" s="46"/>
      <c r="L17" s="46"/>
      <c r="M17" s="46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55</v>
      </c>
      <c r="C18" s="41"/>
      <c r="D18" s="41"/>
      <c r="E18" s="41"/>
      <c r="F18" s="41"/>
      <c r="G18" s="10"/>
      <c r="H18" s="41"/>
      <c r="I18" s="10"/>
      <c r="J18" s="46"/>
      <c r="K18" s="46"/>
      <c r="L18" s="46"/>
      <c r="M18" s="46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93</v>
      </c>
      <c r="C19" s="56" t="s">
        <v>101</v>
      </c>
      <c r="D19" s="41"/>
      <c r="E19" s="41"/>
      <c r="F19" s="80" t="s">
        <v>98</v>
      </c>
      <c r="G19" s="80"/>
      <c r="H19" s="56" t="s">
        <v>99</v>
      </c>
      <c r="I19" s="10"/>
      <c r="J19" s="46"/>
      <c r="K19" s="46"/>
      <c r="L19" s="46"/>
      <c r="M19" s="46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93</v>
      </c>
      <c r="C20" s="56" t="s">
        <v>56</v>
      </c>
      <c r="D20" s="41"/>
      <c r="E20" s="41"/>
      <c r="F20" s="41"/>
      <c r="G20" s="10"/>
      <c r="H20" s="41"/>
      <c r="I20" s="10"/>
      <c r="J20" s="46"/>
      <c r="K20" s="46"/>
      <c r="L20" s="46"/>
      <c r="M20" s="46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87</v>
      </c>
      <c r="C21" s="41"/>
      <c r="D21" s="41"/>
      <c r="E21" s="41"/>
      <c r="F21" s="41"/>
      <c r="G21" s="10"/>
      <c r="H21" s="41"/>
      <c r="I21" s="10"/>
      <c r="J21" s="46"/>
      <c r="K21" s="46"/>
      <c r="L21" s="46"/>
      <c r="M21" s="46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93</v>
      </c>
      <c r="C22" s="56" t="s">
        <v>102</v>
      </c>
      <c r="D22" s="41"/>
      <c r="E22" s="80" t="s">
        <v>98</v>
      </c>
      <c r="F22" s="80"/>
      <c r="G22" s="56" t="s">
        <v>99</v>
      </c>
      <c r="H22" s="41"/>
      <c r="I22" s="10"/>
      <c r="J22" s="46"/>
      <c r="K22" s="46"/>
      <c r="L22" s="46"/>
      <c r="M22" s="46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93</v>
      </c>
      <c r="C23" s="56" t="s">
        <v>56</v>
      </c>
      <c r="D23" s="41"/>
      <c r="E23" s="41"/>
      <c r="F23" s="41"/>
      <c r="G23" s="10"/>
      <c r="H23" s="41"/>
      <c r="I23" s="10"/>
      <c r="J23" s="46"/>
      <c r="K23" s="46"/>
      <c r="L23" s="46"/>
      <c r="M23" s="46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6"/>
      <c r="K24" s="46"/>
      <c r="L24" s="46"/>
      <c r="M24" s="46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6"/>
      <c r="K25" s="46"/>
      <c r="L25" s="46"/>
      <c r="M25" s="46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6"/>
      <c r="K26" s="46"/>
      <c r="L26" s="46"/>
      <c r="M26" s="46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6"/>
      <c r="K27" s="46"/>
      <c r="L27" s="46"/>
      <c r="M27" s="46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6"/>
      <c r="K28" s="46"/>
      <c r="L28" s="46"/>
      <c r="M28" s="46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6"/>
      <c r="K29" s="46"/>
      <c r="L29" s="46"/>
      <c r="M29" s="46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6"/>
      <c r="K30" s="46"/>
      <c r="L30" s="46"/>
      <c r="M30" s="46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6"/>
      <c r="K31" s="46"/>
      <c r="L31" s="46"/>
      <c r="M31" s="46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6"/>
      <c r="K32" s="46"/>
      <c r="L32" s="46"/>
      <c r="M32" s="46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6"/>
      <c r="K33" s="46"/>
      <c r="L33" s="46"/>
      <c r="M33" s="46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6"/>
      <c r="K34" s="46"/>
      <c r="L34" s="46"/>
      <c r="M34" s="46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6"/>
      <c r="K35" s="46"/>
      <c r="L35" s="46"/>
      <c r="M35" s="46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6"/>
      <c r="K36" s="46"/>
      <c r="L36" s="46"/>
      <c r="M36" s="46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6"/>
      <c r="K37" s="46"/>
      <c r="L37" s="46"/>
      <c r="M37" s="46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6"/>
      <c r="K38" s="46"/>
      <c r="L38" s="46"/>
      <c r="M38" s="46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6"/>
      <c r="K39" s="46"/>
      <c r="L39" s="46"/>
      <c r="M39" s="46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6"/>
      <c r="K40" s="46"/>
      <c r="L40" s="46"/>
      <c r="M40" s="46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6"/>
      <c r="K41" s="46"/>
      <c r="L41" s="46"/>
      <c r="M41" s="46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6"/>
      <c r="K42" s="46"/>
      <c r="L42" s="46"/>
      <c r="M42" s="46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6"/>
      <c r="K43" s="46"/>
      <c r="L43" s="46"/>
      <c r="M43" s="46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6"/>
      <c r="K44" s="46"/>
      <c r="L44" s="46"/>
      <c r="M44" s="46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6"/>
      <c r="K45" s="46"/>
      <c r="L45" s="46"/>
      <c r="M45" s="46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6"/>
      <c r="K46" s="46"/>
      <c r="L46" s="46"/>
      <c r="M46" s="46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6"/>
      <c r="K47" s="46"/>
      <c r="L47" s="46"/>
      <c r="M47" s="46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6"/>
      <c r="K48" s="46"/>
      <c r="L48" s="46"/>
      <c r="M48" s="46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6"/>
      <c r="K49" s="46"/>
      <c r="L49" s="46"/>
      <c r="M49" s="46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6"/>
      <c r="K50" s="46"/>
      <c r="L50" s="46"/>
      <c r="M50" s="46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103</v>
      </c>
    </row>
    <row r="5" spans="1:16" ht="36" customHeight="1" x14ac:dyDescent="0.15">
      <c r="B5" s="81" t="s">
        <v>63</v>
      </c>
      <c r="C5" s="81"/>
      <c r="D5" s="81"/>
      <c r="E5" s="81"/>
      <c r="F5" s="81"/>
      <c r="G5" s="81"/>
      <c r="H5" s="81"/>
      <c r="I5" s="81"/>
      <c r="J5" s="81"/>
      <c r="K5" s="81"/>
    </row>
    <row r="6" spans="1:16" ht="25.15" customHeight="1" x14ac:dyDescent="0.15">
      <c r="B6" s="81" t="s">
        <v>67</v>
      </c>
      <c r="C6" s="81"/>
      <c r="D6" s="81"/>
      <c r="E6" s="81"/>
      <c r="F6" s="81"/>
      <c r="G6" s="81"/>
      <c r="H6" s="81"/>
      <c r="I6" s="81"/>
      <c r="J6" s="81"/>
      <c r="K6" s="81"/>
    </row>
    <row r="7" spans="1:16" ht="25.15" customHeight="1" x14ac:dyDescent="0.15">
      <c r="B7" s="81" t="s">
        <v>86</v>
      </c>
      <c r="C7" s="81"/>
      <c r="D7" s="81"/>
      <c r="E7" s="81"/>
      <c r="F7" s="81"/>
      <c r="G7" s="81"/>
      <c r="H7" s="81"/>
      <c r="I7" s="81"/>
      <c r="J7" s="81"/>
      <c r="K7" s="81"/>
    </row>
    <row r="8" spans="1:16" ht="25.15" customHeight="1" x14ac:dyDescent="0.15">
      <c r="B8" s="3" t="s">
        <v>64</v>
      </c>
    </row>
    <row r="9" spans="1:16" ht="25.15" customHeight="1" x14ac:dyDescent="0.15">
      <c r="B9" s="3" t="s">
        <v>65</v>
      </c>
    </row>
    <row r="11" spans="1:16" ht="36" customHeight="1" x14ac:dyDescent="0.15">
      <c r="A11" s="3"/>
      <c r="B11" s="15" t="s">
        <v>7</v>
      </c>
      <c r="C11" s="15"/>
      <c r="G11" s="23"/>
      <c r="H11" s="77" t="s">
        <v>6</v>
      </c>
      <c r="I11" s="78"/>
      <c r="J11" s="79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18</v>
      </c>
      <c r="E12" s="5" t="s">
        <v>4</v>
      </c>
      <c r="F12" s="5" t="s">
        <v>11</v>
      </c>
      <c r="G12" s="5" t="s">
        <v>16</v>
      </c>
      <c r="H12" s="5" t="s">
        <v>5</v>
      </c>
      <c r="I12" s="5" t="s">
        <v>15</v>
      </c>
      <c r="J12" s="5" t="s">
        <v>13</v>
      </c>
      <c r="K12" s="5" t="s">
        <v>14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22" t="s">
        <v>68</v>
      </c>
      <c r="C13" s="18" t="s">
        <v>19</v>
      </c>
      <c r="D13" s="22" t="s">
        <v>69</v>
      </c>
      <c r="E13" s="14">
        <v>12</v>
      </c>
      <c r="F13" s="19">
        <f>ROUNDDOWN(E13/$K$11,1)</f>
        <v>0.3</v>
      </c>
      <c r="G13" s="21">
        <v>42095</v>
      </c>
      <c r="H13" s="21">
        <v>42095</v>
      </c>
      <c r="I13" s="22" t="s">
        <v>70</v>
      </c>
      <c r="J13" s="22" t="s">
        <v>73</v>
      </c>
      <c r="K13" s="22" t="s">
        <v>73</v>
      </c>
      <c r="L13" s="11"/>
      <c r="M13" s="11"/>
      <c r="N13" s="10"/>
      <c r="O13" s="10"/>
    </row>
    <row r="14" spans="1:16" ht="25.15" customHeight="1" x14ac:dyDescent="0.15">
      <c r="A14" s="4"/>
      <c r="B14" s="22" t="s">
        <v>71</v>
      </c>
      <c r="C14" s="18"/>
      <c r="D14" s="18" t="s">
        <v>85</v>
      </c>
      <c r="E14" s="14">
        <v>28</v>
      </c>
      <c r="F14" s="19">
        <f t="shared" ref="F14:F18" si="0">ROUNDDOWN(E14/$K$11,1)</f>
        <v>0.7</v>
      </c>
      <c r="G14" s="22" t="s">
        <v>21</v>
      </c>
      <c r="H14" s="22" t="s">
        <v>21</v>
      </c>
      <c r="I14" s="22" t="s">
        <v>72</v>
      </c>
      <c r="J14" s="22" t="s">
        <v>73</v>
      </c>
      <c r="K14" s="22" t="s">
        <v>73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22" t="s">
        <v>74</v>
      </c>
      <c r="C15" s="18" t="s">
        <v>66</v>
      </c>
      <c r="D15" s="22" t="s">
        <v>73</v>
      </c>
      <c r="E15" s="14">
        <v>40</v>
      </c>
      <c r="F15" s="19">
        <f t="shared" si="0"/>
        <v>1</v>
      </c>
      <c r="G15" s="22" t="s">
        <v>21</v>
      </c>
      <c r="H15" s="22" t="s">
        <v>21</v>
      </c>
      <c r="I15" s="22" t="s">
        <v>75</v>
      </c>
      <c r="J15" s="59" t="s">
        <v>76</v>
      </c>
      <c r="K15" s="21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22" t="s">
        <v>77</v>
      </c>
      <c r="C16" s="18" t="s">
        <v>78</v>
      </c>
      <c r="D16" s="22" t="s">
        <v>73</v>
      </c>
      <c r="E16" s="14">
        <v>40</v>
      </c>
      <c r="F16" s="19">
        <f t="shared" si="0"/>
        <v>1</v>
      </c>
      <c r="G16" s="21">
        <v>43556</v>
      </c>
      <c r="H16" s="21">
        <v>43556</v>
      </c>
      <c r="I16" s="22" t="s">
        <v>75</v>
      </c>
      <c r="J16" s="20" t="s">
        <v>79</v>
      </c>
      <c r="K16" s="21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22" t="s">
        <v>80</v>
      </c>
      <c r="C17" s="22" t="s">
        <v>81</v>
      </c>
      <c r="D17" s="22" t="s">
        <v>73</v>
      </c>
      <c r="E17" s="14">
        <v>24</v>
      </c>
      <c r="F17" s="19">
        <f t="shared" si="0"/>
        <v>0.6</v>
      </c>
      <c r="G17" s="21">
        <v>42095</v>
      </c>
      <c r="H17" s="21">
        <v>42095</v>
      </c>
      <c r="I17" s="22" t="s">
        <v>22</v>
      </c>
      <c r="J17" s="22" t="s">
        <v>82</v>
      </c>
      <c r="K17" s="21">
        <v>42094</v>
      </c>
      <c r="L17" s="11"/>
      <c r="M17" s="11"/>
      <c r="N17" s="10"/>
      <c r="O17" s="10"/>
    </row>
    <row r="18" spans="1:15" ht="25.15" customHeight="1" x14ac:dyDescent="0.15">
      <c r="A18" s="4"/>
      <c r="B18" s="22" t="s">
        <v>83</v>
      </c>
      <c r="C18" s="18"/>
      <c r="D18" s="18" t="s">
        <v>84</v>
      </c>
      <c r="E18" s="14">
        <v>16</v>
      </c>
      <c r="F18" s="19">
        <f t="shared" si="0"/>
        <v>0.4</v>
      </c>
      <c r="G18" s="22" t="s">
        <v>21</v>
      </c>
      <c r="H18" s="22" t="s">
        <v>21</v>
      </c>
      <c r="I18" s="22" t="s">
        <v>22</v>
      </c>
      <c r="J18" s="22" t="s">
        <v>20</v>
      </c>
      <c r="K18" s="22" t="s">
        <v>73</v>
      </c>
      <c r="L18" s="11"/>
      <c r="M18" s="11"/>
      <c r="N18" s="10"/>
      <c r="O18" s="10"/>
    </row>
    <row r="19" spans="1:15" ht="25.15" customHeight="1" x14ac:dyDescent="0.15">
      <c r="B19" s="41"/>
      <c r="C19" s="42"/>
      <c r="D19" s="42"/>
      <c r="E19" s="43"/>
      <c r="F19" s="44"/>
      <c r="G19" s="41"/>
      <c r="H19" s="41"/>
      <c r="I19" s="41"/>
      <c r="J19" s="41"/>
      <c r="K19" s="41"/>
      <c r="L19" s="11"/>
      <c r="M19" s="11"/>
      <c r="N19" s="10"/>
      <c r="O19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2021-07-08T00:34:06Z</cp:lastPrinted>
  <dcterms:created xsi:type="dcterms:W3CDTF">2017-04-12T04:43:51Z</dcterms:created>
  <dcterms:modified xsi:type="dcterms:W3CDTF">2026-06-01T01:10:05Z</dcterms:modified>
</cp:coreProperties>
</file>