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51.206\医療人材対策室\02 医師確保\★医師偏在に係る総合対策パッケージ\04_県要綱\"/>
    </mc:Choice>
  </mc:AlternateContent>
  <xr:revisionPtr revIDLastSave="0" documentId="13_ncr:1_{A66D3928-C099-4BC7-B42C-D783D3B84B2D}" xr6:coauthVersionLast="47" xr6:coauthVersionMax="47" xr10:uidLastSave="{00000000-0000-0000-0000-000000000000}"/>
  <bookViews>
    <workbookView xWindow="28680" yWindow="855" windowWidth="29040" windowHeight="15720" tabRatio="826" activeTab="3" xr2:uid="{DCA8C926-FD62-4DD4-90C4-DB618D20802D}"/>
  </bookViews>
  <sheets>
    <sheet name="第５号" sheetId="56" r:id="rId1"/>
    <sheet name="第４号" sheetId="65" r:id="rId2"/>
    <sheet name="第６号" sheetId="57" r:id="rId3"/>
    <sheet name="指定様式（１給与等）" sheetId="58" r:id="rId4"/>
    <sheet name="指定様式（２消耗品等）" sheetId="59" r:id="rId5"/>
    <sheet name="指定様式（３光熱水費等）" sheetId="60" r:id="rId6"/>
    <sheet name="指定様式（４その他補助対象外経費）" sheetId="61" r:id="rId7"/>
    <sheet name="指定様式（収入）" sheetId="62" r:id="rId8"/>
    <sheet name="指定様式（診療日数）" sheetId="63" r:id="rId9"/>
    <sheet name="任意様式（口座等変更書）" sheetId="64" r:id="rId10"/>
  </sheets>
  <externalReferences>
    <externalReference r:id="rId11"/>
    <externalReference r:id="rId12"/>
  </externalReferences>
  <definedNames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aa" hidden="1">#REF!</definedName>
    <definedName name="aaaa">#REF!</definedName>
    <definedName name="aaaaaaaaaaaaaaaaaa" localSheetId="2" hidden="1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localSheetId="2" hidden="1">#REF!</definedName>
    <definedName name="ｌ" hidden="1">#REF!</definedName>
    <definedName name="OLE_LINK4" localSheetId="0">第５号!$B$2</definedName>
    <definedName name="_xlnm.Print_Area" localSheetId="3">'指定様式（１給与等）'!$A$1:$S$86</definedName>
    <definedName name="_xlnm.Print_Area" localSheetId="4">'指定様式（２消耗品等）'!$A$1:$H$50</definedName>
    <definedName name="_xlnm.Print_Area" localSheetId="5">'指定様式（３光熱水費等）'!$A$1:$R$49</definedName>
    <definedName name="_xlnm.Print_Area" localSheetId="6">'指定様式（４その他補助対象外経費）'!$A$1:$G$60</definedName>
    <definedName name="_xlnm.Print_Area" localSheetId="7">'指定様式（収入）'!$A$1:$R$29</definedName>
    <definedName name="_xlnm.Print_Area" localSheetId="0">第５号!$A$1:$I$36</definedName>
    <definedName name="_xlnm.Print_Area" localSheetId="2">第６号!$A$1:$C$44</definedName>
    <definedName name="ｗ" hidden="1">#REF!</definedName>
    <definedName name="あ" localSheetId="2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特定" hidden="1">#REF!</definedName>
    <definedName name="表" localSheetId="2" hidden="1">#REF!</definedName>
    <definedName name="表" hidden="1">#REF!</definedName>
    <definedName name="別紙１７" localSheetId="2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7" l="1"/>
  <c r="B24" i="65" l="1"/>
  <c r="B22" i="65"/>
  <c r="C13" i="65"/>
  <c r="E7" i="65"/>
  <c r="E6" i="65"/>
  <c r="E4" i="65"/>
  <c r="C17" i="65" s="1"/>
  <c r="W8" i="63"/>
  <c r="E8" i="63"/>
  <c r="D50" i="59"/>
  <c r="D45" i="59"/>
  <c r="E57" i="61" l="1"/>
  <c r="P12" i="60"/>
  <c r="P13" i="60"/>
  <c r="G64" i="58"/>
  <c r="Q17" i="58"/>
  <c r="Q31" i="58"/>
  <c r="B34" i="57" l="1"/>
  <c r="C4" i="64" l="1"/>
  <c r="C5" i="64"/>
  <c r="C6" i="64"/>
  <c r="B26" i="57"/>
  <c r="F18" i="58"/>
  <c r="G18" i="58"/>
  <c r="H18" i="58"/>
  <c r="I18" i="58"/>
  <c r="J18" i="58"/>
  <c r="K18" i="58"/>
  <c r="L18" i="58"/>
  <c r="M18" i="58"/>
  <c r="N18" i="58"/>
  <c r="O18" i="58"/>
  <c r="P18" i="58"/>
  <c r="E18" i="58"/>
  <c r="B38" i="57"/>
  <c r="A38" i="57"/>
  <c r="B33" i="57"/>
  <c r="O27" i="62"/>
  <c r="N27" i="62"/>
  <c r="M27" i="62"/>
  <c r="L27" i="62"/>
  <c r="K27" i="62"/>
  <c r="J27" i="62"/>
  <c r="I27" i="62"/>
  <c r="H27" i="62"/>
  <c r="G27" i="62"/>
  <c r="F27" i="62"/>
  <c r="E27" i="62"/>
  <c r="D27" i="62"/>
  <c r="P26" i="62"/>
  <c r="P25" i="62"/>
  <c r="P24" i="62"/>
  <c r="P23" i="62"/>
  <c r="P22" i="62"/>
  <c r="P21" i="62"/>
  <c r="P20" i="62"/>
  <c r="P12" i="62"/>
  <c r="P13" i="62"/>
  <c r="P14" i="62"/>
  <c r="O16" i="62"/>
  <c r="N16" i="62"/>
  <c r="M16" i="62"/>
  <c r="L16" i="62"/>
  <c r="K16" i="62"/>
  <c r="J16" i="62"/>
  <c r="I16" i="62"/>
  <c r="H16" i="62"/>
  <c r="G16" i="62"/>
  <c r="F16" i="62"/>
  <c r="E16" i="62"/>
  <c r="D16" i="62"/>
  <c r="P15" i="62"/>
  <c r="P11" i="62"/>
  <c r="P10" i="62"/>
  <c r="P9" i="62"/>
  <c r="O46" i="60"/>
  <c r="N46" i="60"/>
  <c r="M46" i="60"/>
  <c r="L46" i="60"/>
  <c r="K46" i="60"/>
  <c r="J46" i="60"/>
  <c r="I46" i="60"/>
  <c r="H46" i="60"/>
  <c r="G46" i="60"/>
  <c r="F46" i="60"/>
  <c r="E46" i="60"/>
  <c r="D46" i="60"/>
  <c r="P45" i="60"/>
  <c r="P44" i="60"/>
  <c r="P43" i="60"/>
  <c r="P42" i="60"/>
  <c r="O38" i="60"/>
  <c r="N38" i="60"/>
  <c r="M38" i="60"/>
  <c r="L38" i="60"/>
  <c r="K38" i="60"/>
  <c r="J38" i="60"/>
  <c r="I38" i="60"/>
  <c r="H38" i="60"/>
  <c r="G38" i="60"/>
  <c r="F38" i="60"/>
  <c r="E38" i="60"/>
  <c r="D38" i="60"/>
  <c r="P37" i="60"/>
  <c r="P36" i="60"/>
  <c r="P35" i="60"/>
  <c r="P34" i="60"/>
  <c r="O30" i="60"/>
  <c r="N30" i="60"/>
  <c r="M30" i="60"/>
  <c r="L30" i="60"/>
  <c r="K30" i="60"/>
  <c r="J30" i="60"/>
  <c r="I30" i="60"/>
  <c r="H30" i="60"/>
  <c r="G30" i="60"/>
  <c r="F30" i="60"/>
  <c r="E30" i="60"/>
  <c r="D30" i="60"/>
  <c r="P29" i="60"/>
  <c r="P28" i="60"/>
  <c r="P27" i="60"/>
  <c r="P26" i="60"/>
  <c r="P30" i="60" s="1"/>
  <c r="B22" i="57" s="1"/>
  <c r="C22" i="57" s="1"/>
  <c r="O22" i="60"/>
  <c r="N22" i="60"/>
  <c r="M22" i="60"/>
  <c r="L22" i="60"/>
  <c r="K22" i="60"/>
  <c r="J22" i="60"/>
  <c r="I22" i="60"/>
  <c r="H22" i="60"/>
  <c r="G22" i="60"/>
  <c r="F22" i="60"/>
  <c r="E22" i="60"/>
  <c r="D22" i="60"/>
  <c r="P21" i="60"/>
  <c r="P20" i="60"/>
  <c r="P19" i="60"/>
  <c r="P18" i="60"/>
  <c r="O14" i="60"/>
  <c r="N14" i="60"/>
  <c r="M14" i="60"/>
  <c r="L14" i="60"/>
  <c r="K14" i="60"/>
  <c r="J14" i="60"/>
  <c r="I14" i="60"/>
  <c r="H14" i="60"/>
  <c r="G14" i="60"/>
  <c r="F14" i="60"/>
  <c r="E14" i="60"/>
  <c r="D14" i="60"/>
  <c r="P11" i="60"/>
  <c r="P10" i="60"/>
  <c r="P9" i="60"/>
  <c r="P14" i="60" s="1"/>
  <c r="D47" i="59"/>
  <c r="B17" i="57" s="1"/>
  <c r="C17" i="57" s="1"/>
  <c r="D46" i="59"/>
  <c r="B16" i="57" s="1"/>
  <c r="C16" i="57" s="1"/>
  <c r="D49" i="59"/>
  <c r="B19" i="57" s="1"/>
  <c r="C19" i="57" s="1"/>
  <c r="D48" i="59"/>
  <c r="B18" i="57" s="1"/>
  <c r="C18" i="57" s="1"/>
  <c r="B15" i="57"/>
  <c r="C15" i="57" s="1"/>
  <c r="Q37" i="58"/>
  <c r="Q38" i="58"/>
  <c r="Q39" i="58"/>
  <c r="P46" i="58"/>
  <c r="O46" i="58"/>
  <c r="N46" i="58"/>
  <c r="M46" i="58"/>
  <c r="L46" i="58"/>
  <c r="K46" i="58"/>
  <c r="J46" i="58"/>
  <c r="I46" i="58"/>
  <c r="H46" i="58"/>
  <c r="G46" i="58"/>
  <c r="F46" i="58"/>
  <c r="E46" i="58"/>
  <c r="Q45" i="58"/>
  <c r="Q44" i="58"/>
  <c r="Q43" i="58"/>
  <c r="Q42" i="58"/>
  <c r="Q41" i="58"/>
  <c r="Q40" i="58"/>
  <c r="P32" i="58"/>
  <c r="O32" i="58"/>
  <c r="N32" i="58"/>
  <c r="M32" i="58"/>
  <c r="L32" i="58"/>
  <c r="K32" i="58"/>
  <c r="J32" i="58"/>
  <c r="I32" i="58"/>
  <c r="H32" i="58"/>
  <c r="G32" i="58"/>
  <c r="F32" i="58"/>
  <c r="E32" i="58"/>
  <c r="Q30" i="58"/>
  <c r="Q29" i="58"/>
  <c r="Q28" i="58"/>
  <c r="Q27" i="58"/>
  <c r="Q26" i="58"/>
  <c r="Q25" i="58"/>
  <c r="Q24" i="58"/>
  <c r="Q23" i="58"/>
  <c r="Q10" i="58"/>
  <c r="Q11" i="58"/>
  <c r="Q12" i="58"/>
  <c r="Q13" i="58"/>
  <c r="Q14" i="58"/>
  <c r="Q15" i="58"/>
  <c r="Q16" i="58"/>
  <c r="Q9" i="58"/>
  <c r="B40" i="57" l="1"/>
  <c r="P46" i="60"/>
  <c r="B24" i="57" s="1"/>
  <c r="P22" i="60"/>
  <c r="B21" i="57" s="1"/>
  <c r="C21" i="57" s="1"/>
  <c r="C24" i="57"/>
  <c r="C26" i="57"/>
  <c r="P38" i="60"/>
  <c r="B23" i="57" s="1"/>
  <c r="C23" i="57" s="1"/>
  <c r="Q18" i="58"/>
  <c r="Q32" i="58"/>
  <c r="B11" i="57" s="1"/>
  <c r="C11" i="57" s="1"/>
  <c r="B10" i="57"/>
  <c r="C10" i="57" s="1"/>
  <c r="G84" i="58"/>
  <c r="B14" i="57" s="1"/>
  <c r="C14" i="57" s="1"/>
  <c r="P27" i="62"/>
  <c r="P16" i="62"/>
  <c r="B20" i="57"/>
  <c r="C20" i="57" s="1"/>
  <c r="B13" i="57"/>
  <c r="C13" i="57" s="1"/>
  <c r="Q46" i="58"/>
  <c r="B12" i="57" s="1"/>
  <c r="C12" i="57" s="1"/>
  <c r="B25" i="57" l="1"/>
  <c r="B28" i="57" s="1"/>
  <c r="B41" i="57" l="1"/>
  <c r="K2" i="60"/>
  <c r="M2" i="58"/>
  <c r="L2" i="62"/>
  <c r="K2" i="63"/>
  <c r="B42" i="57" l="1"/>
  <c r="C22" i="56" s="1"/>
  <c r="C41" i="57"/>
</calcChain>
</file>

<file path=xl/sharedStrings.xml><?xml version="1.0" encoding="utf-8"?>
<sst xmlns="http://schemas.openxmlformats.org/spreadsheetml/2006/main" count="499" uniqueCount="185">
  <si>
    <t>合計</t>
    <rPh sb="0" eb="2">
      <t>ゴウケイ</t>
    </rPh>
    <phoneticPr fontId="2"/>
  </si>
  <si>
    <t>氏名</t>
    <rPh sb="0" eb="2">
      <t>シメイ</t>
    </rPh>
    <phoneticPr fontId="2"/>
  </si>
  <si>
    <t>職種</t>
    <rPh sb="0" eb="2">
      <t>ショクシュ</t>
    </rPh>
    <phoneticPr fontId="2"/>
  </si>
  <si>
    <t>医師</t>
    <rPh sb="0" eb="2">
      <t>イシ</t>
    </rPh>
    <phoneticPr fontId="2"/>
  </si>
  <si>
    <t>選定額</t>
    <rPh sb="0" eb="2">
      <t>センテイ</t>
    </rPh>
    <rPh sb="2" eb="3">
      <t>ガク</t>
    </rPh>
    <phoneticPr fontId="2"/>
  </si>
  <si>
    <t>番　　　　　号</t>
  </si>
  <si>
    <t>補助事業者住所</t>
  </si>
  <si>
    <t>補助事業者名</t>
  </si>
  <si>
    <t>１　補助事業名</t>
  </si>
  <si>
    <t>４　添付書類</t>
  </si>
  <si>
    <t>５　本件責任者及び担当者</t>
  </si>
  <si>
    <t xml:space="preserve"> 福島県知事　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</si>
  <si>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</si>
  <si>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</si>
  <si>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（１）責任者 所属・職氏名・連絡先</t>
    <phoneticPr fontId="2"/>
  </si>
  <si>
    <t xml:space="preserve"> (３) その他</t>
    <phoneticPr fontId="2"/>
  </si>
  <si>
    <t>（２）担当者 所属・職氏名・連絡先</t>
    <phoneticPr fontId="2"/>
  </si>
  <si>
    <t>記</t>
    <phoneticPr fontId="2"/>
  </si>
  <si>
    <t xml:space="preserve"> 福島県重点医師偏在対策支援区域承継・開業支援事業補助金の交付を受けたいので、下記のとおり申請します。</t>
    <rPh sb="4" eb="18">
      <t>ジュウテンイシヘンザイタイサクシエンクイキショウケイ</t>
    </rPh>
    <rPh sb="19" eb="25">
      <t>カイギョウシエンジギョウ</t>
    </rPh>
    <phoneticPr fontId="2"/>
  </si>
  <si>
    <t xml:space="preserve">    重点医師偏在対策支援区域承継・開業支援事業事業</t>
    <phoneticPr fontId="2"/>
  </si>
  <si>
    <t>（１）支出</t>
    <rPh sb="3" eb="5">
      <t>シシュツ</t>
    </rPh>
    <phoneticPr fontId="27"/>
  </si>
  <si>
    <t>区分</t>
    <rPh sb="0" eb="2">
      <t>クブン</t>
    </rPh>
    <phoneticPr fontId="2"/>
  </si>
  <si>
    <t>支出予定額</t>
    <rPh sb="0" eb="2">
      <t>シシュツ</t>
    </rPh>
    <rPh sb="2" eb="5">
      <t>ヨテイガク</t>
    </rPh>
    <phoneticPr fontId="2"/>
  </si>
  <si>
    <t>算出内訳</t>
    <rPh sb="0" eb="2">
      <t>サンシュツ</t>
    </rPh>
    <rPh sb="2" eb="4">
      <t>ウチワケ</t>
    </rPh>
    <phoneticPr fontId="27"/>
  </si>
  <si>
    <t>職員基本給</t>
  </si>
  <si>
    <t>職員諸手当</t>
  </si>
  <si>
    <t>非常勤職員手当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</si>
  <si>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</si>
  <si>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</si>
  <si>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</si>
  <si>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</si>
  <si>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</si>
  <si>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</si>
  <si>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借料及び損料</t>
  </si>
  <si>
    <t>社会保険料</t>
  </si>
  <si>
    <t>雑役務費</t>
  </si>
  <si>
    <t>委託費</t>
  </si>
  <si>
    <t>合　　計</t>
    <rPh sb="0" eb="1">
      <t>ゴウ</t>
    </rPh>
    <rPh sb="3" eb="4">
      <t>ケイ</t>
    </rPh>
    <phoneticPr fontId="2"/>
  </si>
  <si>
    <t>（その他）</t>
    <rPh sb="3" eb="4">
      <t>タ</t>
    </rPh>
    <phoneticPr fontId="27"/>
  </si>
  <si>
    <t>総事業費</t>
    <rPh sb="0" eb="1">
      <t>ソウ</t>
    </rPh>
    <rPh sb="1" eb="4">
      <t>ジギョウヒ</t>
    </rPh>
    <phoneticPr fontId="2"/>
  </si>
  <si>
    <t>（２）収入</t>
    <rPh sb="3" eb="5">
      <t>シュウニュウ</t>
    </rPh>
    <phoneticPr fontId="2"/>
  </si>
  <si>
    <t>収入見込額</t>
    <phoneticPr fontId="2"/>
  </si>
  <si>
    <t>円</t>
    <rPh sb="0" eb="1">
      <t>エン</t>
    </rPh>
    <phoneticPr fontId="27"/>
  </si>
  <si>
    <t>寄付金その他の収入</t>
    <rPh sb="0" eb="3">
      <t>キフキン</t>
    </rPh>
    <rPh sb="5" eb="6">
      <t>タ</t>
    </rPh>
    <rPh sb="7" eb="9">
      <t>シュウニュウ</t>
    </rPh>
    <phoneticPr fontId="2"/>
  </si>
  <si>
    <t>医療機関名：</t>
    <rPh sb="4" eb="5">
      <t>メイ</t>
    </rPh>
    <phoneticPr fontId="2"/>
  </si>
  <si>
    <t>（３）補助金交付申請額</t>
    <rPh sb="3" eb="6">
      <t>ホジョキン</t>
    </rPh>
    <rPh sb="6" eb="8">
      <t>コウフ</t>
    </rPh>
    <rPh sb="8" eb="10">
      <t>シンセイ</t>
    </rPh>
    <rPh sb="10" eb="11">
      <t>ガク</t>
    </rPh>
    <phoneticPr fontId="2"/>
  </si>
  <si>
    <t>実診療日数</t>
    <phoneticPr fontId="2"/>
  </si>
  <si>
    <t>訪問看護日数</t>
    <rPh sb="0" eb="2">
      <t>ホウモン</t>
    </rPh>
    <rPh sb="2" eb="4">
      <t>カンゴ</t>
    </rPh>
    <rPh sb="4" eb="6">
      <t>ニッスウ</t>
    </rPh>
    <phoneticPr fontId="2"/>
  </si>
  <si>
    <t>基準額</t>
    <rPh sb="0" eb="3">
      <t>キジュンガク</t>
    </rPh>
    <phoneticPr fontId="2"/>
  </si>
  <si>
    <t>所要額</t>
    <rPh sb="0" eb="3">
      <t>ショヨウガク</t>
    </rPh>
    <phoneticPr fontId="2"/>
  </si>
  <si>
    <t>番号</t>
    <rPh sb="0" eb="2">
      <t>バンゴウ</t>
    </rPh>
    <phoneticPr fontId="2"/>
  </si>
  <si>
    <t>基本給</t>
    <rPh sb="0" eb="3">
      <t>キホンキュウ</t>
    </rPh>
    <phoneticPr fontId="2"/>
  </si>
  <si>
    <t>年度内支払額合計</t>
    <phoneticPr fontId="2"/>
  </si>
  <si>
    <t>支払月毎に記載すること（算定月ではない）。</t>
  </si>
  <si>
    <t>賃金台帳等と照合し、支払月毎に記載すること（算定月ではない）。</t>
    <rPh sb="0" eb="2">
      <t>チンギン</t>
    </rPh>
    <rPh sb="2" eb="4">
      <t>ダイチョウ</t>
    </rPh>
    <rPh sb="4" eb="5">
      <t>トウ</t>
    </rPh>
    <rPh sb="6" eb="8">
      <t>ショウゴウ</t>
    </rPh>
    <rPh sb="10" eb="12">
      <t>シハラ</t>
    </rPh>
    <rPh sb="12" eb="13">
      <t>ツキ</t>
    </rPh>
    <rPh sb="13" eb="14">
      <t>ゴト</t>
    </rPh>
    <rPh sb="15" eb="17">
      <t>キサイ</t>
    </rPh>
    <rPh sb="22" eb="24">
      <t>サンテイ</t>
    </rPh>
    <rPh sb="24" eb="25">
      <t>ツキ</t>
    </rPh>
    <phoneticPr fontId="2"/>
  </si>
  <si>
    <t>（予定額）</t>
    <rPh sb="1" eb="3">
      <t>ヨテイ</t>
    </rPh>
    <rPh sb="3" eb="4">
      <t>ガク</t>
    </rPh>
    <phoneticPr fontId="2"/>
  </si>
  <si>
    <t>非常勤職員手当</t>
    <rPh sb="0" eb="3">
      <t>ヒジョウキン</t>
    </rPh>
    <rPh sb="3" eb="5">
      <t>ショクイン</t>
    </rPh>
    <rPh sb="5" eb="7">
      <t>テアテ</t>
    </rPh>
    <phoneticPr fontId="2"/>
  </si>
  <si>
    <t>職員諸手当</t>
    <rPh sb="0" eb="2">
      <t>ショクイン</t>
    </rPh>
    <rPh sb="2" eb="5">
      <t>ショテアテ</t>
    </rPh>
    <phoneticPr fontId="2"/>
  </si>
  <si>
    <t>報償費</t>
    <phoneticPr fontId="2"/>
  </si>
  <si>
    <t>支出内訳</t>
    <rPh sb="0" eb="2">
      <t>シシュツ</t>
    </rPh>
    <rPh sb="2" eb="4">
      <t>ウチワケ</t>
    </rPh>
    <phoneticPr fontId="2"/>
  </si>
  <si>
    <t>計</t>
    <rPh sb="0" eb="1">
      <t>ケイ</t>
    </rPh>
    <phoneticPr fontId="2"/>
  </si>
  <si>
    <t>支出日</t>
    <rPh sb="0" eb="2">
      <t>シシュツ</t>
    </rPh>
    <rPh sb="2" eb="3">
      <t>ヒ</t>
    </rPh>
    <phoneticPr fontId="2"/>
  </si>
  <si>
    <t>報償費（講師、有償ボランティアへの謝金等を含む。給与としての支払いは非常勤職員手当として計上すること。）</t>
    <rPh sb="0" eb="3">
      <t>ホウショウヒ</t>
    </rPh>
    <rPh sb="4" eb="6">
      <t>コウシ</t>
    </rPh>
    <rPh sb="7" eb="9">
      <t>ユウショウ</t>
    </rPh>
    <rPh sb="17" eb="19">
      <t>シャキン</t>
    </rPh>
    <rPh sb="19" eb="20">
      <t>トウ</t>
    </rPh>
    <rPh sb="21" eb="22">
      <t>フク</t>
    </rPh>
    <rPh sb="24" eb="26">
      <t>キュウヨ</t>
    </rPh>
    <rPh sb="30" eb="32">
      <t>シハラ</t>
    </rPh>
    <rPh sb="34" eb="41">
      <t>ヒジョウキンショクインテアテ</t>
    </rPh>
    <rPh sb="44" eb="46">
      <t>ケイジョウ</t>
    </rPh>
    <phoneticPr fontId="2"/>
  </si>
  <si>
    <t>旅費（通勤手当は職員諸手当又は非常勤職員手当として計上すること。）</t>
    <rPh sb="0" eb="2">
      <t>リョヒ</t>
    </rPh>
    <rPh sb="3" eb="5">
      <t>ツウキン</t>
    </rPh>
    <rPh sb="5" eb="7">
      <t>テアテ</t>
    </rPh>
    <rPh sb="8" eb="10">
      <t>ショクイン</t>
    </rPh>
    <rPh sb="10" eb="13">
      <t>ショテアテ</t>
    </rPh>
    <rPh sb="13" eb="14">
      <t>マタ</t>
    </rPh>
    <rPh sb="15" eb="18">
      <t>ヒジョウキン</t>
    </rPh>
    <rPh sb="18" eb="20">
      <t>ショクイン</t>
    </rPh>
    <rPh sb="20" eb="22">
      <t>テアテ</t>
    </rPh>
    <rPh sb="25" eb="27">
      <t>ケイジョウ</t>
    </rPh>
    <phoneticPr fontId="2"/>
  </si>
  <si>
    <t>１　職員基本給、諸手当、非常勤職員手当、報償費、旅費</t>
    <rPh sb="2" eb="7">
      <t>ショクインキホンキュウ</t>
    </rPh>
    <rPh sb="8" eb="11">
      <t>ショテアテ</t>
    </rPh>
    <rPh sb="12" eb="15">
      <t>ヒジョウキン</t>
    </rPh>
    <rPh sb="15" eb="17">
      <t>ショクイン</t>
    </rPh>
    <rPh sb="17" eb="19">
      <t>テアテ</t>
    </rPh>
    <rPh sb="20" eb="23">
      <t>ホウショウヒ</t>
    </rPh>
    <rPh sb="24" eb="26">
      <t>リョヒ</t>
    </rPh>
    <phoneticPr fontId="2"/>
  </si>
  <si>
    <t>費目種別</t>
    <rPh sb="0" eb="2">
      <t>ヒモク</t>
    </rPh>
    <rPh sb="2" eb="4">
      <t>シュベツ</t>
    </rPh>
    <phoneticPr fontId="2"/>
  </si>
  <si>
    <t>備品費　計</t>
    <rPh sb="0" eb="3">
      <t>ビヒンヒ</t>
    </rPh>
    <rPh sb="4" eb="5">
      <t>ケイ</t>
    </rPh>
    <phoneticPr fontId="2"/>
  </si>
  <si>
    <t>消耗品費　計</t>
    <phoneticPr fontId="2"/>
  </si>
  <si>
    <t>印刷製本費　計</t>
    <rPh sb="0" eb="2">
      <t>インサツ</t>
    </rPh>
    <rPh sb="2" eb="4">
      <t>セイホン</t>
    </rPh>
    <rPh sb="4" eb="5">
      <t>ヒ</t>
    </rPh>
    <rPh sb="6" eb="7">
      <t>ケイ</t>
    </rPh>
    <phoneticPr fontId="2"/>
  </si>
  <si>
    <t>通信運搬費　計</t>
    <rPh sb="0" eb="2">
      <t>ツウシン</t>
    </rPh>
    <rPh sb="2" eb="5">
      <t>ウンパンヒ</t>
    </rPh>
    <rPh sb="6" eb="7">
      <t>ケイ</t>
    </rPh>
    <phoneticPr fontId="2"/>
  </si>
  <si>
    <t>※　申請日以降の支出については、予定（日付も見込み）を記載すること。</t>
    <rPh sb="2" eb="5">
      <t>シンセイビ</t>
    </rPh>
    <rPh sb="5" eb="7">
      <t>イコウ</t>
    </rPh>
    <rPh sb="8" eb="10">
      <t>シシュツ</t>
    </rPh>
    <rPh sb="16" eb="18">
      <t>ヨテイ</t>
    </rPh>
    <rPh sb="19" eb="21">
      <t>ヒヅケ</t>
    </rPh>
    <rPh sb="22" eb="24">
      <t>ミコ</t>
    </rPh>
    <rPh sb="27" eb="29">
      <t>キサイ</t>
    </rPh>
    <phoneticPr fontId="2"/>
  </si>
  <si>
    <t>光熱水料</t>
    <phoneticPr fontId="2"/>
  </si>
  <si>
    <t>添付番号</t>
    <rPh sb="0" eb="2">
      <t>テンプ</t>
    </rPh>
    <rPh sb="2" eb="4">
      <t>バンゴウ</t>
    </rPh>
    <phoneticPr fontId="2"/>
  </si>
  <si>
    <t>材料費　計</t>
    <rPh sb="0" eb="2">
      <t>ザイリョウ</t>
    </rPh>
    <phoneticPr fontId="2"/>
  </si>
  <si>
    <t>３　光熱水費、借料及び損料、社会保険料、雑役務費、委託費</t>
    <rPh sb="2" eb="4">
      <t>コウネツ</t>
    </rPh>
    <rPh sb="4" eb="6">
      <t>スイヒ</t>
    </rPh>
    <rPh sb="7" eb="9">
      <t>シャクリョウ</t>
    </rPh>
    <rPh sb="9" eb="10">
      <t>オヨ</t>
    </rPh>
    <rPh sb="11" eb="13">
      <t>ソンリョウ</t>
    </rPh>
    <rPh sb="14" eb="16">
      <t>シャカイ</t>
    </rPh>
    <rPh sb="16" eb="19">
      <t>ホケンリョウ</t>
    </rPh>
    <rPh sb="20" eb="21">
      <t>ザツ</t>
    </rPh>
    <rPh sb="21" eb="24">
      <t>エキムヒ</t>
    </rPh>
    <rPh sb="25" eb="28">
      <t>イタクヒ</t>
    </rPh>
    <phoneticPr fontId="2"/>
  </si>
  <si>
    <t>光熱水費</t>
    <rPh sb="0" eb="2">
      <t>コウネツ</t>
    </rPh>
    <rPh sb="2" eb="4">
      <t>スイヒ</t>
    </rPh>
    <phoneticPr fontId="2"/>
  </si>
  <si>
    <t>種類</t>
    <rPh sb="0" eb="2">
      <t>シュルイ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</si>
  <si>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</si>
  <si>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</si>
  <si>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水道料金</t>
    <rPh sb="0" eb="2">
      <t>スイドウ</t>
    </rPh>
    <rPh sb="2" eb="4">
      <t>リョウキン</t>
    </rPh>
    <phoneticPr fontId="2"/>
  </si>
  <si>
    <t>その他</t>
    <rPh sb="2" eb="3">
      <t>タ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</si>
  <si>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</si>
  <si>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社会保険料</t>
    <rPh sb="0" eb="2">
      <t>シャカイ</t>
    </rPh>
    <rPh sb="2" eb="5">
      <t>ホケンリョウ</t>
    </rPh>
    <phoneticPr fontId="2"/>
  </si>
  <si>
    <t>雑役務費</t>
    <rPh sb="0" eb="1">
      <t>ザツ</t>
    </rPh>
    <rPh sb="1" eb="4">
      <t>エキムヒ</t>
    </rPh>
    <phoneticPr fontId="2"/>
  </si>
  <si>
    <t>委託費</t>
    <rPh sb="0" eb="3">
      <t>イタクヒ</t>
    </rPh>
    <phoneticPr fontId="2"/>
  </si>
  <si>
    <t>５　寄付金その他収入</t>
    <rPh sb="2" eb="5">
      <t>キフキン</t>
    </rPh>
    <rPh sb="7" eb="8">
      <t>タ</t>
    </rPh>
    <rPh sb="8" eb="10">
      <t>シュウニュウ</t>
    </rPh>
    <phoneticPr fontId="2"/>
  </si>
  <si>
    <t>４　その他（補助対象外経費）</t>
    <rPh sb="4" eb="5">
      <t>タ</t>
    </rPh>
    <rPh sb="6" eb="13">
      <t>ホジョタイショウガイケイヒ</t>
    </rPh>
    <phoneticPr fontId="2"/>
  </si>
  <si>
    <t>診療収入</t>
    <rPh sb="0" eb="2">
      <t>シンリョウ</t>
    </rPh>
    <rPh sb="2" eb="4">
      <t>シュウニュウ</t>
    </rPh>
    <phoneticPr fontId="2"/>
  </si>
  <si>
    <t>収入月毎に記載すること（算定月ではない）。</t>
    <rPh sb="0" eb="2">
      <t>シュウニュウ</t>
    </rPh>
    <phoneticPr fontId="2"/>
  </si>
  <si>
    <t>社保</t>
    <rPh sb="0" eb="2">
      <t>シャホホ</t>
    </rPh>
    <phoneticPr fontId="2"/>
  </si>
  <si>
    <t>国保</t>
    <rPh sb="0" eb="2">
      <t>コクホ</t>
    </rPh>
    <phoneticPr fontId="2"/>
  </si>
  <si>
    <t>労災</t>
    <rPh sb="0" eb="2">
      <t>ロウサイ</t>
    </rPh>
    <phoneticPr fontId="2"/>
  </si>
  <si>
    <t>自費</t>
    <rPh sb="0" eb="2">
      <t>ジヒ</t>
    </rPh>
    <phoneticPr fontId="2"/>
  </si>
  <si>
    <t>健康診断</t>
    <rPh sb="0" eb="2">
      <t>ケンコウ</t>
    </rPh>
    <rPh sb="2" eb="4">
      <t>シンダン</t>
    </rPh>
    <phoneticPr fontId="2"/>
  </si>
  <si>
    <t>窓口負担</t>
    <rPh sb="0" eb="2">
      <t>マドグチ</t>
    </rPh>
    <rPh sb="2" eb="4">
      <t>フタン</t>
    </rPh>
    <phoneticPr fontId="2"/>
  </si>
  <si>
    <t>その他収入</t>
    <rPh sb="2" eb="3">
      <t>タ</t>
    </rPh>
    <rPh sb="3" eb="5">
      <t>シュウニュウ</t>
    </rPh>
    <phoneticPr fontId="2"/>
  </si>
  <si>
    <t>寄付金</t>
    <rPh sb="0" eb="3">
      <t>キフキン</t>
    </rPh>
    <phoneticPr fontId="2"/>
  </si>
  <si>
    <t>補助金</t>
    <rPh sb="0" eb="3">
      <t>ホジョキン</t>
    </rPh>
    <phoneticPr fontId="2"/>
  </si>
  <si>
    <t>年度内収入額合計</t>
    <rPh sb="3" eb="5">
      <t>シュウニュウ</t>
    </rPh>
    <phoneticPr fontId="2"/>
  </si>
  <si>
    <t>６　診療日数明細表</t>
    <rPh sb="2" eb="4">
      <t>シンリョウ</t>
    </rPh>
    <rPh sb="4" eb="6">
      <t>ニッスウ</t>
    </rPh>
    <rPh sb="6" eb="8">
      <t>メイサイ</t>
    </rPh>
    <rPh sb="8" eb="9">
      <t>ヒョウ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</si>
  <si>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</si>
  <si>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</si>
  <si>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</si>
  <si>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</si>
  <si>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</si>
  <si>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</si>
  <si>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</si>
  <si>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</si>
  <si>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実診療日数</t>
    <rPh sb="0" eb="1">
      <t>ジツ</t>
    </rPh>
    <rPh sb="1" eb="3">
      <t>シンリョウ</t>
    </rPh>
    <rPh sb="3" eb="5">
      <t>ニッスウ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</si>
  <si>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</si>
  <si>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</si>
  <si>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</si>
  <si>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</si>
  <si>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</si>
  <si>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</si>
  <si>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</si>
  <si>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</si>
  <si>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</si>
  <si>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</si>
  <si>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１日診療：○、半日診療：△、休診：入力無し</t>
    <rPh sb="1" eb="2">
      <t>ニチ</t>
    </rPh>
    <rPh sb="2" eb="4">
      <t>シンリョウ</t>
    </rPh>
    <rPh sb="7" eb="9">
      <t>ハンニチ</t>
    </rPh>
    <rPh sb="9" eb="11">
      <t>シンリョウ</t>
    </rPh>
    <rPh sb="14" eb="16">
      <t>キュウシン</t>
    </rPh>
    <rPh sb="17" eb="19">
      <t>ニュウリョク</t>
    </rPh>
    <rPh sb="19" eb="20">
      <t>ナ</t>
    </rPh>
    <phoneticPr fontId="2"/>
  </si>
  <si>
    <t>※　減価償却費を計上する場合は、減価償却明細書も添付し、該当資産と金額を明示すること。</t>
    <rPh sb="2" eb="4">
      <t>ゲンカ</t>
    </rPh>
    <rPh sb="4" eb="7">
      <t>ショウキャクヒ</t>
    </rPh>
    <rPh sb="8" eb="10">
      <t>ケイジョウ</t>
    </rPh>
    <rPh sb="12" eb="14">
      <t>バアイ</t>
    </rPh>
    <rPh sb="16" eb="18">
      <t>ゲンカ</t>
    </rPh>
    <rPh sb="18" eb="20">
      <t>ショウキャク</t>
    </rPh>
    <rPh sb="20" eb="23">
      <t>メイサイショ</t>
    </rPh>
    <rPh sb="24" eb="26">
      <t>テンプ</t>
    </rPh>
    <rPh sb="28" eb="30">
      <t>ガイトウ</t>
    </rPh>
    <rPh sb="30" eb="32">
      <t>シサン</t>
    </rPh>
    <rPh sb="33" eb="35">
      <t>キンガク</t>
    </rPh>
    <rPh sb="36" eb="38">
      <t>メイジ</t>
    </rPh>
    <phoneticPr fontId="2"/>
  </si>
  <si>
    <t>（税抜）</t>
    <rPh sb="1" eb="3">
      <t>ゼイヌ</t>
    </rPh>
    <phoneticPr fontId="2"/>
  </si>
  <si>
    <t>※　領収書等の証拠書類の税抜額と金額を一致させること（領収書毎に記載することが望ましい）。</t>
    <rPh sb="2" eb="5">
      <t>リョウシュウショ</t>
    </rPh>
    <rPh sb="5" eb="6">
      <t>トウ</t>
    </rPh>
    <rPh sb="7" eb="9">
      <t>ショウコ</t>
    </rPh>
    <rPh sb="9" eb="11">
      <t>ショルイ</t>
    </rPh>
    <rPh sb="12" eb="14">
      <t>ゼイヌ</t>
    </rPh>
    <rPh sb="14" eb="15">
      <t>ガク</t>
    </rPh>
    <rPh sb="16" eb="18">
      <t>キンガク</t>
    </rPh>
    <rPh sb="19" eb="21">
      <t>イッチ</t>
    </rPh>
    <rPh sb="27" eb="30">
      <t>リョウシュウショ</t>
    </rPh>
    <rPh sb="30" eb="31">
      <t>ゴト</t>
    </rPh>
    <rPh sb="32" eb="34">
      <t>キサイ</t>
    </rPh>
    <rPh sb="39" eb="40">
      <t>ノゾ</t>
    </rPh>
    <phoneticPr fontId="2"/>
  </si>
  <si>
    <t>※　領収書等の証拠書類の税抜額と金額を一致させること。</t>
    <rPh sb="2" eb="5">
      <t>リョウシュウショ</t>
    </rPh>
    <rPh sb="5" eb="6">
      <t>トウ</t>
    </rPh>
    <rPh sb="7" eb="9">
      <t>ショウコ</t>
    </rPh>
    <rPh sb="9" eb="11">
      <t>ショルイ</t>
    </rPh>
    <rPh sb="12" eb="14">
      <t>ゼイヌ</t>
    </rPh>
    <rPh sb="14" eb="15">
      <t>ガク</t>
    </rPh>
    <rPh sb="16" eb="18">
      <t>キンガク</t>
    </rPh>
    <rPh sb="19" eb="21">
      <t>イッチ</t>
    </rPh>
    <phoneticPr fontId="2"/>
  </si>
  <si>
    <t>２　実施医療機関名</t>
    <phoneticPr fontId="2"/>
  </si>
  <si>
    <t xml:space="preserve"> (２) 所要額明細書（指定様式）</t>
    <rPh sb="12" eb="14">
      <t>シテイ</t>
    </rPh>
    <rPh sb="14" eb="16">
      <t>ヨウシキ</t>
    </rPh>
    <phoneticPr fontId="2"/>
  </si>
  <si>
    <t>※　証拠書類と金額を一致させること。</t>
    <rPh sb="2" eb="4">
      <t>ショウコ</t>
    </rPh>
    <rPh sb="4" eb="6">
      <t>ショルイ</t>
    </rPh>
    <rPh sb="7" eb="9">
      <t>キンガク</t>
    </rPh>
    <rPh sb="10" eb="12">
      <t>イッチ</t>
    </rPh>
    <phoneticPr fontId="2"/>
  </si>
  <si>
    <t>記載例</t>
    <rPh sb="0" eb="3">
      <t>キサイレイ</t>
    </rPh>
    <phoneticPr fontId="2"/>
  </si>
  <si>
    <t>福島　太郎</t>
    <rPh sb="0" eb="2">
      <t>フクシマ</t>
    </rPh>
    <rPh sb="3" eb="5">
      <t>タロウ</t>
    </rPh>
    <phoneticPr fontId="2"/>
  </si>
  <si>
    <t>事務用PC（○○社製 型番PC-10-441）</t>
    <rPh sb="0" eb="3">
      <t>ジムヨウ</t>
    </rPh>
    <rPh sb="8" eb="9">
      <t>シャ</t>
    </rPh>
    <rPh sb="9" eb="10">
      <t>セイ</t>
    </rPh>
    <rPh sb="11" eb="13">
      <t>カタバン</t>
    </rPh>
    <phoneticPr fontId="2"/>
  </si>
  <si>
    <t>口座名義</t>
    <rPh sb="0" eb="2">
      <t>コウザ</t>
    </rPh>
    <rPh sb="2" eb="4">
      <t>メイギ</t>
    </rPh>
    <phoneticPr fontId="2"/>
  </si>
  <si>
    <r>
      <t xml:space="preserve">カタカナ名義
</t>
    </r>
    <r>
      <rPr>
        <sz val="10"/>
        <rFont val="ＭＳ Ｐゴシック"/>
        <family val="3"/>
        <charset val="128"/>
      </rPr>
      <t>（通帳記載内容）</t>
    </r>
    <rPh sb="4" eb="6">
      <t>メイギ</t>
    </rPh>
    <rPh sb="8" eb="10">
      <t>ツウチョウ</t>
    </rPh>
    <rPh sb="10" eb="12">
      <t>キサイ</t>
    </rPh>
    <rPh sb="12" eb="14">
      <t>ナイヨウ</t>
    </rPh>
    <phoneticPr fontId="2"/>
  </si>
  <si>
    <t>金融機関名</t>
    <rPh sb="0" eb="2">
      <t>キンユウ</t>
    </rPh>
    <rPh sb="2" eb="5">
      <t>キカンメイ</t>
    </rPh>
    <phoneticPr fontId="2"/>
  </si>
  <si>
    <t>金融機関コード（４桁）</t>
    <rPh sb="0" eb="2">
      <t>キンユウ</t>
    </rPh>
    <rPh sb="2" eb="4">
      <t>キカン</t>
    </rPh>
    <rPh sb="9" eb="10">
      <t>ケタ</t>
    </rPh>
    <phoneticPr fontId="2"/>
  </si>
  <si>
    <t>支店名</t>
    <rPh sb="0" eb="3">
      <t>シテンメイ</t>
    </rPh>
    <phoneticPr fontId="2"/>
  </si>
  <si>
    <t>支店コード（３桁）</t>
    <rPh sb="0" eb="2">
      <t>シテン</t>
    </rPh>
    <rPh sb="7" eb="8">
      <t>ケタ</t>
    </rPh>
    <phoneticPr fontId="2"/>
  </si>
  <si>
    <t>口座番号（右詰め）</t>
    <rPh sb="0" eb="2">
      <t>コウザ</t>
    </rPh>
    <rPh sb="2" eb="4">
      <t>バンゴウ</t>
    </rPh>
    <rPh sb="5" eb="6">
      <t>ミギ</t>
    </rPh>
    <rPh sb="6" eb="7">
      <t>ツ</t>
    </rPh>
    <phoneticPr fontId="2"/>
  </si>
  <si>
    <t>預金種別</t>
    <rPh sb="0" eb="2">
      <t>ヨキン</t>
    </rPh>
    <rPh sb="2" eb="4">
      <t>シュベツ</t>
    </rPh>
    <phoneticPr fontId="2"/>
  </si>
  <si>
    <t>算定月毎に記載すること</t>
    <rPh sb="0" eb="2">
      <t>サンテイ</t>
    </rPh>
    <rPh sb="2" eb="3">
      <t>ツキ</t>
    </rPh>
    <rPh sb="3" eb="4">
      <t>ゴト</t>
    </rPh>
    <rPh sb="5" eb="7">
      <t>キサイ</t>
    </rPh>
    <phoneticPr fontId="2"/>
  </si>
  <si>
    <t>（</t>
    <phoneticPr fontId="2"/>
  </si>
  <si>
    <t>）</t>
    <phoneticPr fontId="2"/>
  </si>
  <si>
    <t>所在地</t>
    <rPh sb="0" eb="3">
      <t>ショザイチ</t>
    </rPh>
    <phoneticPr fontId="2"/>
  </si>
  <si>
    <t>備品</t>
  </si>
  <si>
    <t>消耗品</t>
  </si>
  <si>
    <t>材料</t>
  </si>
  <si>
    <t>印刷製本</t>
  </si>
  <si>
    <t>通信運搬</t>
  </si>
  <si>
    <t>１０万円未満のもの（１件あたり）</t>
    <rPh sb="2" eb="4">
      <t>マンエン</t>
    </rPh>
    <rPh sb="4" eb="6">
      <t>ミマン</t>
    </rPh>
    <rPh sb="11" eb="12">
      <t>ケン</t>
    </rPh>
    <phoneticPr fontId="2"/>
  </si>
  <si>
    <t>１０万円未満（１件あたり）のものは下記に合算して記載すること</t>
    <rPh sb="2" eb="4">
      <t>マンエン</t>
    </rPh>
    <rPh sb="4" eb="6">
      <t>ミマン</t>
    </rPh>
    <rPh sb="8" eb="9">
      <t>ケン</t>
    </rPh>
    <rPh sb="17" eb="19">
      <t>カキ</t>
    </rPh>
    <rPh sb="20" eb="22">
      <t>ガッサン</t>
    </rPh>
    <rPh sb="24" eb="26">
      <t>キサイ</t>
    </rPh>
    <phoneticPr fontId="2"/>
  </si>
  <si>
    <t>１０万円未満（領収書１件あたり）のものは、費目毎に合算して記載すること。</t>
    <rPh sb="2" eb="4">
      <t>マンエン</t>
    </rPh>
    <rPh sb="4" eb="6">
      <t>ミマン</t>
    </rPh>
    <rPh sb="7" eb="10">
      <t>リョウシュウショ</t>
    </rPh>
    <rPh sb="21" eb="23">
      <t>ヒモク</t>
    </rPh>
    <rPh sb="23" eb="24">
      <t>ゴト</t>
    </rPh>
    <rPh sb="25" eb="27">
      <t>ガッサン</t>
    </rPh>
    <rPh sb="29" eb="31">
      <t>キサイ</t>
    </rPh>
    <phoneticPr fontId="2"/>
  </si>
  <si>
    <t>10万未満のもの</t>
    <rPh sb="2" eb="3">
      <t>マン</t>
    </rPh>
    <rPh sb="3" eb="5">
      <t>ミマン</t>
    </rPh>
    <phoneticPr fontId="2"/>
  </si>
  <si>
    <t>※　１０万円未満（領収書１件あたり）のものは、費目毎に合算して記載すること。</t>
    <phoneticPr fontId="2"/>
  </si>
  <si>
    <t>１０万円未満（領収書１件あたり）のものは、費目毎に合算して記載すること。</t>
    <phoneticPr fontId="2"/>
  </si>
  <si>
    <t>諸手当（通勤手当（税抜）、期末手当等を含む各種手当の合計を月毎に記載）</t>
    <rPh sb="0" eb="3">
      <t>ショテアテ</t>
    </rPh>
    <rPh sb="4" eb="6">
      <t>ツウキン</t>
    </rPh>
    <rPh sb="6" eb="8">
      <t>テアテ</t>
    </rPh>
    <rPh sb="9" eb="11">
      <t>ゼイヌ</t>
    </rPh>
    <rPh sb="13" eb="15">
      <t>キマツ</t>
    </rPh>
    <rPh sb="15" eb="17">
      <t>テアテ</t>
    </rPh>
    <rPh sb="17" eb="18">
      <t>トウ</t>
    </rPh>
    <rPh sb="19" eb="20">
      <t>フク</t>
    </rPh>
    <rPh sb="21" eb="23">
      <t>カクシュ</t>
    </rPh>
    <rPh sb="23" eb="25">
      <t>テア</t>
    </rPh>
    <rPh sb="26" eb="28">
      <t>ゴウケイ</t>
    </rPh>
    <rPh sb="29" eb="31">
      <t>ツキゴト</t>
    </rPh>
    <rPh sb="32" eb="34">
      <t>キサイ</t>
    </rPh>
    <phoneticPr fontId="2"/>
  </si>
  <si>
    <t>非常勤職員手当（給与、通勤手当（税抜）、期末手当等を含む各種手当の合計を月毎に記載）</t>
    <rPh sb="0" eb="7">
      <t>ヒジョウキンショクインテアテ</t>
    </rPh>
    <rPh sb="8" eb="10">
      <t>キュウヨ</t>
    </rPh>
    <phoneticPr fontId="2"/>
  </si>
  <si>
    <t>※記載欄が不足する場合は、行の追加により対応すること（複数頁になることを妨げないが、合計が正しいことを確認すること）。</t>
    <rPh sb="1" eb="3">
      <t>キサイ</t>
    </rPh>
    <rPh sb="3" eb="4">
      <t>ラン</t>
    </rPh>
    <rPh sb="5" eb="7">
      <t>フソク</t>
    </rPh>
    <rPh sb="9" eb="11">
      <t>バアイ</t>
    </rPh>
    <rPh sb="13" eb="14">
      <t>ギョウ</t>
    </rPh>
    <rPh sb="15" eb="17">
      <t>ツイカ</t>
    </rPh>
    <rPh sb="20" eb="22">
      <t>タイオウ</t>
    </rPh>
    <rPh sb="27" eb="29">
      <t>フクスウ</t>
    </rPh>
    <rPh sb="29" eb="30">
      <t>ページ</t>
    </rPh>
    <rPh sb="36" eb="37">
      <t>サマタ</t>
    </rPh>
    <rPh sb="42" eb="44">
      <t>ゴウケイ</t>
    </rPh>
    <rPh sb="45" eb="46">
      <t>タダ</t>
    </rPh>
    <rPh sb="51" eb="53">
      <t>カクニン</t>
    </rPh>
    <phoneticPr fontId="2"/>
  </si>
  <si>
    <t>２　備品（50万円未満）、消耗品、材料、印刷製本、通信運搬費</t>
    <rPh sb="2" eb="4">
      <t>ビヒン</t>
    </rPh>
    <rPh sb="7" eb="8">
      <t>マン</t>
    </rPh>
    <rPh sb="8" eb="9">
      <t>エン</t>
    </rPh>
    <rPh sb="9" eb="11">
      <t>ミマン</t>
    </rPh>
    <rPh sb="13" eb="15">
      <t>ショウモウ</t>
    </rPh>
    <rPh sb="15" eb="16">
      <t>ヒン</t>
    </rPh>
    <rPh sb="17" eb="19">
      <t>ザイリョウ</t>
    </rPh>
    <rPh sb="20" eb="22">
      <t>インサツ</t>
    </rPh>
    <rPh sb="22" eb="24">
      <t>セイホン</t>
    </rPh>
    <rPh sb="25" eb="27">
      <t>ツウシン</t>
    </rPh>
    <rPh sb="27" eb="29">
      <t>ウンパン</t>
    </rPh>
    <rPh sb="29" eb="30">
      <t>ヒ</t>
    </rPh>
    <phoneticPr fontId="2"/>
  </si>
  <si>
    <t>承継・開業の日及び今年度の診療日が分かる書類を添付すること。</t>
    <rPh sb="0" eb="2">
      <t>ショウケイ</t>
    </rPh>
    <rPh sb="3" eb="5">
      <t>カイギョウ</t>
    </rPh>
    <rPh sb="6" eb="7">
      <t>ヒ</t>
    </rPh>
    <rPh sb="7" eb="8">
      <t>オヨ</t>
    </rPh>
    <rPh sb="9" eb="12">
      <t>コンネンド</t>
    </rPh>
    <rPh sb="13" eb="15">
      <t>シンリョウ</t>
    </rPh>
    <rPh sb="15" eb="16">
      <t>ビ</t>
    </rPh>
    <rPh sb="17" eb="18">
      <t>ワ</t>
    </rPh>
    <rPh sb="20" eb="22">
      <t>ショルイ</t>
    </rPh>
    <rPh sb="23" eb="25">
      <t>テンプ</t>
    </rPh>
    <phoneticPr fontId="2"/>
  </si>
  <si>
    <t>第５号様式（第１１条関係）</t>
    <phoneticPr fontId="2"/>
  </si>
  <si>
    <t>実績報告日</t>
    <rPh sb="0" eb="2">
      <t>ジッセキ</t>
    </rPh>
    <rPh sb="2" eb="4">
      <t>ホウコク</t>
    </rPh>
    <rPh sb="4" eb="5">
      <t>ヒ</t>
    </rPh>
    <phoneticPr fontId="2"/>
  </si>
  <si>
    <t>福島県重点医師偏在対策支援区域承継・開業支援事業補助金　実績報告書</t>
    <rPh sb="3" eb="17">
      <t>ジュウテンイシヘンザイタイサクシエンクイキショウケイ</t>
    </rPh>
    <rPh sb="18" eb="24">
      <t>カイギョウシエンジギョウ</t>
    </rPh>
    <rPh sb="28" eb="30">
      <t>ジッセキ</t>
    </rPh>
    <rPh sb="30" eb="32">
      <t>ホウコク</t>
    </rPh>
    <phoneticPr fontId="2"/>
  </si>
  <si>
    <t>３　補助金所要額</t>
    <rPh sb="5" eb="7">
      <t>ショヨウ</t>
    </rPh>
    <rPh sb="7" eb="8">
      <t>ガク</t>
    </rPh>
    <phoneticPr fontId="2"/>
  </si>
  <si>
    <t xml:space="preserve"> (１) 所要額精算書（第６号様式）</t>
    <rPh sb="8" eb="10">
      <t>セイサン</t>
    </rPh>
    <phoneticPr fontId="2"/>
  </si>
  <si>
    <t>第４号様式（第１１条関係）</t>
    <phoneticPr fontId="2"/>
  </si>
  <si>
    <t>福島県重点医師偏在対策支援区域承継・開業支援事業補助金　完了報告書</t>
    <rPh sb="3" eb="17">
      <t>ジュウテンイシヘンザイタイサクシエンクイキショウケイ</t>
    </rPh>
    <rPh sb="18" eb="24">
      <t>カイギョウシエンジギョウ</t>
    </rPh>
    <rPh sb="28" eb="30">
      <t>カンリョウ</t>
    </rPh>
    <rPh sb="30" eb="32">
      <t>ホウコク</t>
    </rPh>
    <phoneticPr fontId="2"/>
  </si>
  <si>
    <t xml:space="preserve"> 福島県重点医師偏在対策支援区域承継・開業支援事業について、下記のとおり完了したので報告します。</t>
    <rPh sb="4" eb="18">
      <t>ジュウテンイシヘンザイタイサクシエンクイキショウケイ</t>
    </rPh>
    <rPh sb="19" eb="25">
      <t>カイギョウシエンジギョウ</t>
    </rPh>
    <rPh sb="30" eb="32">
      <t>カキ</t>
    </rPh>
    <rPh sb="36" eb="38">
      <t>カンリョウ</t>
    </rPh>
    <rPh sb="42" eb="44">
      <t>ホウコク</t>
    </rPh>
    <phoneticPr fontId="2"/>
  </si>
  <si>
    <t>記</t>
    <rPh sb="0" eb="1">
      <t>キ</t>
    </rPh>
    <phoneticPr fontId="2"/>
  </si>
  <si>
    <t>事業名称及び箇所名</t>
    <phoneticPr fontId="2"/>
  </si>
  <si>
    <t>交付決定年月日</t>
    <phoneticPr fontId="2"/>
  </si>
  <si>
    <t>10285-　　号</t>
    <rPh sb="8" eb="9">
      <t>ゴウ</t>
    </rPh>
    <phoneticPr fontId="2"/>
  </si>
  <si>
    <t>令和8年3月　　　日付</t>
    <rPh sb="0" eb="2">
      <t>レイワ</t>
    </rPh>
    <rPh sb="3" eb="4">
      <t>ネン</t>
    </rPh>
    <rPh sb="5" eb="6">
      <t>ガツ</t>
    </rPh>
    <rPh sb="9" eb="10">
      <t>ニチ</t>
    </rPh>
    <rPh sb="10" eb="11">
      <t>ヅ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</si>
  <si>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</si>
  <si>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福島県指令健第</t>
    <rPh sb="0" eb="3">
      <t>フクシマケン</t>
    </rPh>
    <rPh sb="3" eb="5">
      <t>シレイ</t>
    </rPh>
    <rPh sb="5" eb="6">
      <t>ケン</t>
    </rPh>
    <rPh sb="6" eb="7">
      <t>ダイ</t>
    </rPh>
    <phoneticPr fontId="2"/>
  </si>
  <si>
    <t>着手年月日</t>
    <rPh sb="0" eb="2">
      <t>チャクシュ</t>
    </rPh>
    <rPh sb="2" eb="5">
      <t>ネンガッピ</t>
    </rPh>
    <phoneticPr fontId="2"/>
  </si>
  <si>
    <t>完了年月日</t>
    <rPh sb="0" eb="2">
      <t>カンリョウ</t>
    </rPh>
    <rPh sb="2" eb="5">
      <t>ネンガッピ</t>
    </rPh>
    <phoneticPr fontId="2"/>
  </si>
  <si>
    <t>申請時
添付番号</t>
    <rPh sb="0" eb="3">
      <t>シンセイジ</t>
    </rPh>
    <rPh sb="4" eb="6">
      <t>テンプ</t>
    </rPh>
    <rPh sb="6" eb="8">
      <t>バンゴウ</t>
    </rPh>
    <phoneticPr fontId="2"/>
  </si>
  <si>
    <t>追加</t>
    <rPh sb="0" eb="2">
      <t>ツイカ</t>
    </rPh>
    <phoneticPr fontId="2"/>
  </si>
  <si>
    <t>申請時
添付番号</t>
    <phoneticPr fontId="2"/>
  </si>
  <si>
    <t>本補助金については、申請時の口座確認書にかかわらず、下記の口座に振込みください。</t>
    <rPh sb="0" eb="1">
      <t>ホン</t>
    </rPh>
    <rPh sb="1" eb="4">
      <t>ホジョキン</t>
    </rPh>
    <rPh sb="10" eb="12">
      <t>シンセイ</t>
    </rPh>
    <rPh sb="12" eb="13">
      <t>ジ</t>
    </rPh>
    <rPh sb="14" eb="16">
      <t>コウザ</t>
    </rPh>
    <rPh sb="16" eb="18">
      <t>カクニン</t>
    </rPh>
    <rPh sb="18" eb="19">
      <t>ショ</t>
    </rPh>
    <rPh sb="26" eb="28">
      <t>カキ</t>
    </rPh>
    <rPh sb="29" eb="31">
      <t>コウザ</t>
    </rPh>
    <rPh sb="32" eb="33">
      <t>フ</t>
    </rPh>
    <rPh sb="33" eb="34">
      <t>コ</t>
    </rPh>
    <phoneticPr fontId="2"/>
  </si>
  <si>
    <t>※口座変更に際しては、口座番号及びカタカナ名義の分かる書類も添付。</t>
    <rPh sb="1" eb="3">
      <t>コウザ</t>
    </rPh>
    <rPh sb="3" eb="5">
      <t>ヘンコウ</t>
    </rPh>
    <rPh sb="6" eb="7">
      <t>サイ</t>
    </rPh>
    <rPh sb="30" eb="32">
      <t>テンプ</t>
    </rPh>
    <phoneticPr fontId="2"/>
  </si>
  <si>
    <t>※申請時点から口座の変更があった場合のみ作成、提出。</t>
    <rPh sb="1" eb="3">
      <t>シンセイ</t>
    </rPh>
    <rPh sb="3" eb="5">
      <t>ジテン</t>
    </rPh>
    <rPh sb="7" eb="9">
      <t>コウザ</t>
    </rPh>
    <rPh sb="10" eb="12">
      <t>ヘンコウ</t>
    </rPh>
    <rPh sb="16" eb="18">
      <t>バアイ</t>
    </rPh>
    <rPh sb="20" eb="22">
      <t>サクセイ</t>
    </rPh>
    <rPh sb="23" eb="25">
      <t>テイシュツ</t>
    </rPh>
    <phoneticPr fontId="2"/>
  </si>
  <si>
    <t>口座等変更の理由</t>
    <rPh sb="0" eb="2">
      <t>コウザ</t>
    </rPh>
    <rPh sb="2" eb="3">
      <t>トウ</t>
    </rPh>
    <rPh sb="3" eb="5">
      <t>ヘンコウ</t>
    </rPh>
    <rPh sb="6" eb="8">
      <t>リユウ</t>
    </rPh>
    <phoneticPr fontId="2"/>
  </si>
  <si>
    <t>第６号様式（第12条関係）　重点医師偏在対策支援区域承継・開業支援事業事業　所要額精算書（運営費）</t>
    <phoneticPr fontId="2"/>
  </si>
  <si>
    <t>指定様式（第６号様式関係）　重点医師偏在対策支援区域承継・開業支援事業　所要額明細書（運営費）</t>
    <rPh sb="0" eb="2">
      <t>シテイ</t>
    </rPh>
    <rPh sb="2" eb="4">
      <t>ヨウシキ</t>
    </rPh>
    <rPh sb="5" eb="6">
      <t>ダイ</t>
    </rPh>
    <rPh sb="7" eb="8">
      <t>ゴウ</t>
    </rPh>
    <rPh sb="8" eb="10">
      <t>ヨウシキ</t>
    </rPh>
    <rPh sb="10" eb="12">
      <t>カンケイ</t>
    </rPh>
    <rPh sb="14" eb="16">
      <t>ジュウテン</t>
    </rPh>
    <rPh sb="16" eb="18">
      <t>イシ</t>
    </rPh>
    <rPh sb="18" eb="20">
      <t>ヘンザイ</t>
    </rPh>
    <rPh sb="20" eb="22">
      <t>タイサク</t>
    </rPh>
    <rPh sb="22" eb="24">
      <t>シエン</t>
    </rPh>
    <rPh sb="24" eb="26">
      <t>クイキ</t>
    </rPh>
    <rPh sb="26" eb="28">
      <t>ショウケイ</t>
    </rPh>
    <rPh sb="29" eb="31">
      <t>カイギョウ</t>
    </rPh>
    <rPh sb="31" eb="33">
      <t>シエン</t>
    </rPh>
    <rPh sb="33" eb="35">
      <t>ジギョウ</t>
    </rPh>
    <rPh sb="35" eb="37">
      <t>ショヨウ</t>
    </rPh>
    <rPh sb="37" eb="38">
      <t>ガク</t>
    </rPh>
    <rPh sb="38" eb="41">
      <t>メイサイショ</t>
    </rPh>
    <rPh sb="42" eb="45">
      <t>ウンエイヒ</t>
    </rPh>
    <phoneticPr fontId="27"/>
  </si>
  <si>
    <t>任意様式　重点医師偏在対策支援区域承継・開業支援事業　口座等変更書</t>
    <rPh sb="0" eb="2">
      <t>ニンイ</t>
    </rPh>
    <rPh sb="2" eb="4">
      <t>ヨウシキ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17" eb="19">
      <t>ショウケイ</t>
    </rPh>
    <rPh sb="20" eb="22">
      <t>カイギョウ</t>
    </rPh>
    <rPh sb="22" eb="24">
      <t>シエン</t>
    </rPh>
    <rPh sb="24" eb="26">
      <t>ジギョウ</t>
    </rPh>
    <rPh sb="27" eb="29">
      <t>コウザ</t>
    </rPh>
    <rPh sb="29" eb="30">
      <t>トウ</t>
    </rPh>
    <rPh sb="30" eb="32">
      <t>ヘンコウ</t>
    </rPh>
    <rPh sb="32" eb="33">
      <t>ショ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</si>
</sst>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[$]ggge&quot;年&quot;m&quot;月&quot;d&quot;日&quot;;@" x16r2:formatCode16="[$-ja-JP-x-gannen]ggge&quot;年&quot;m&quot;月&quot;d&quot;日&quot;;@"/>
    <numFmt numFmtId="178" formatCode="[$-411]ge\.m\.d;@"/>
    <numFmt numFmtId="179" formatCode="0.0_ "/>
    <numFmt numFmtId="180" formatCode="#,##0_ "/>
    <numFmt numFmtId="181" formatCode="[$-411]ggge&quot;年&quot;m&quot;月&quot;d&quot;日&quot;;@"/>
    <numFmt numFmtId="182" formatCode="0&quot;号&quot;"/>
    <numFmt numFmtId="183" formatCode="#,##0&quot;円&quot;"/>
    <numFmt numFmtId="184" formatCode="#,##0_);[Red]\(#,##0\)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7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10" borderId="10" applyNumberFormat="0" applyFon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0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Protection="1">
      <alignment vertical="center"/>
      <protection locked="0"/>
    </xf>
    <xf numFmtId="0" fontId="21" fillId="0" borderId="0" xfId="0" applyFont="1" applyAlignment="1" applyProtection="1">
      <alignment horizontal="justify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6" fillId="0" borderId="0" xfId="44" applyFont="1">
      <alignment vertical="center"/>
    </xf>
    <xf numFmtId="3" fontId="26" fillId="0" borderId="0" xfId="44" applyNumberFormat="1" applyFont="1" applyAlignment="1">
      <alignment horizontal="right" vertical="center"/>
    </xf>
    <xf numFmtId="0" fontId="26" fillId="0" borderId="5" xfId="44" applyFont="1" applyBorder="1" applyAlignment="1">
      <alignment horizontal="center" vertical="center"/>
    </xf>
    <xf numFmtId="0" fontId="26" fillId="0" borderId="3" xfId="44" applyFont="1" applyBorder="1" applyAlignment="1">
      <alignment horizontal="left" vertical="center" shrinkToFit="1"/>
    </xf>
    <xf numFmtId="3" fontId="26" fillId="0" borderId="3" xfId="44" applyNumberFormat="1" applyFont="1" applyBorder="1" applyAlignment="1">
      <alignment horizontal="right" vertical="center"/>
    </xf>
    <xf numFmtId="0" fontId="26" fillId="0" borderId="3" xfId="44" applyFont="1" applyBorder="1">
      <alignment vertical="center"/>
    </xf>
    <xf numFmtId="38" fontId="26" fillId="0" borderId="5" xfId="45" applyFont="1" applyBorder="1" applyAlignment="1">
      <alignment horizontal="right" vertical="center"/>
    </xf>
    <xf numFmtId="0" fontId="26" fillId="0" borderId="5" xfId="44" applyFont="1" applyBorder="1">
      <alignment vertical="center"/>
    </xf>
    <xf numFmtId="0" fontId="26" fillId="0" borderId="5" xfId="44" applyFont="1" applyBorder="1" applyAlignment="1">
      <alignment horizontal="left" vertical="center"/>
    </xf>
    <xf numFmtId="176" fontId="26" fillId="0" borderId="0" xfId="44" applyNumberFormat="1" applyFont="1">
      <alignment vertical="center"/>
    </xf>
    <xf numFmtId="0" fontId="26" fillId="0" borderId="0" xfId="44" applyFont="1" applyAlignment="1">
      <alignment horizontal="left" vertical="center"/>
    </xf>
    <xf numFmtId="0" fontId="26" fillId="0" borderId="3" xfId="44" applyFont="1" applyBorder="1" applyAlignment="1">
      <alignment horizontal="center" vertical="center"/>
    </xf>
    <xf numFmtId="0" fontId="26" fillId="0" borderId="1" xfId="44" applyFont="1" applyBorder="1" applyAlignment="1">
      <alignment horizontal="center" vertical="center" shrinkToFit="1"/>
    </xf>
    <xf numFmtId="176" fontId="26" fillId="0" borderId="5" xfId="44" applyNumberFormat="1" applyFont="1" applyBorder="1">
      <alignment vertical="center"/>
    </xf>
    <xf numFmtId="0" fontId="26" fillId="0" borderId="0" xfId="44" applyFont="1" applyAlignment="1">
      <alignment horizontal="right" vertical="center"/>
    </xf>
    <xf numFmtId="0" fontId="26" fillId="0" borderId="0" xfId="44" applyFont="1" applyAlignment="1">
      <alignment vertical="center" wrapText="1"/>
    </xf>
    <xf numFmtId="0" fontId="26" fillId="0" borderId="5" xfId="44" applyFont="1" applyBorder="1" applyAlignment="1">
      <alignment vertical="center" wrapText="1"/>
    </xf>
    <xf numFmtId="0" fontId="26" fillId="0" borderId="4" xfId="44" applyFont="1" applyBorder="1" applyAlignment="1">
      <alignment horizontal="left" vertical="center" wrapText="1" shrinkToFit="1"/>
    </xf>
    <xf numFmtId="0" fontId="26" fillId="0" borderId="4" xfId="44" applyFont="1" applyBorder="1" applyAlignment="1">
      <alignment horizontal="left" vertical="center" wrapText="1"/>
    </xf>
    <xf numFmtId="0" fontId="26" fillId="0" borderId="1" xfId="44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8" fillId="0" borderId="0" xfId="0" applyFont="1">
      <alignment vertical="center"/>
    </xf>
    <xf numFmtId="0" fontId="0" fillId="32" borderId="5" xfId="0" applyFill="1" applyBorder="1" applyAlignment="1">
      <alignment horizontal="center" vertical="center"/>
    </xf>
    <xf numFmtId="0" fontId="0" fillId="32" borderId="6" xfId="0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1" fillId="0" borderId="5" xfId="0" applyFont="1" applyBorder="1">
      <alignment vertical="center"/>
    </xf>
    <xf numFmtId="0" fontId="30" fillId="0" borderId="5" xfId="0" applyFont="1" applyBorder="1">
      <alignment vertical="center"/>
    </xf>
    <xf numFmtId="178" fontId="0" fillId="0" borderId="5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32" fillId="0" borderId="5" xfId="0" applyFont="1" applyBorder="1" applyAlignment="1">
      <alignment horizontal="right" vertical="center"/>
    </xf>
    <xf numFmtId="0" fontId="29" fillId="0" borderId="5" xfId="0" applyFont="1" applyBorder="1">
      <alignment vertical="center"/>
    </xf>
    <xf numFmtId="38" fontId="24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30" fillId="0" borderId="5" xfId="0" applyFont="1" applyBorder="1" applyAlignment="1">
      <alignment horizontal="center" vertical="center"/>
    </xf>
    <xf numFmtId="38" fontId="26" fillId="0" borderId="4" xfId="45" applyFont="1" applyFill="1" applyBorder="1" applyAlignment="1">
      <alignment horizontal="right" vertical="center"/>
    </xf>
    <xf numFmtId="0" fontId="26" fillId="0" borderId="4" xfId="44" applyFont="1" applyBorder="1">
      <alignment vertical="center"/>
    </xf>
    <xf numFmtId="38" fontId="26" fillId="0" borderId="1" xfId="45" applyFont="1" applyFill="1" applyBorder="1" applyAlignment="1">
      <alignment horizontal="right" vertical="center"/>
    </xf>
    <xf numFmtId="38" fontId="26" fillId="0" borderId="5" xfId="45" applyFont="1" applyFill="1" applyBorder="1" applyAlignment="1">
      <alignment horizontal="right" vertical="center"/>
    </xf>
    <xf numFmtId="176" fontId="26" fillId="0" borderId="5" xfId="44" applyNumberFormat="1" applyFont="1" applyBorder="1" applyAlignment="1">
      <alignment horizontal="right" vertical="center"/>
    </xf>
    <xf numFmtId="3" fontId="26" fillId="0" borderId="5" xfId="44" applyNumberFormat="1" applyFont="1" applyBorder="1" applyAlignment="1">
      <alignment horizontal="center" vertical="center"/>
    </xf>
    <xf numFmtId="0" fontId="26" fillId="0" borderId="5" xfId="44" applyFont="1" applyBorder="1" applyAlignment="1">
      <alignment horizontal="centerContinuous" vertical="center"/>
    </xf>
    <xf numFmtId="3" fontId="26" fillId="0" borderId="3" xfId="44" applyNumberFormat="1" applyFont="1" applyBorder="1">
      <alignment vertical="center"/>
    </xf>
    <xf numFmtId="3" fontId="26" fillId="0" borderId="1" xfId="44" applyNumberFormat="1" applyFont="1" applyBorder="1" applyAlignment="1">
      <alignment vertical="center" wrapText="1"/>
    </xf>
    <xf numFmtId="0" fontId="0" fillId="0" borderId="18" xfId="0" applyBorder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" fillId="32" borderId="5" xfId="0" applyFont="1" applyFill="1" applyBorder="1">
      <alignment vertical="center"/>
    </xf>
    <xf numFmtId="180" fontId="31" fillId="32" borderId="5" xfId="0" applyNumberFormat="1" applyFont="1" applyFill="1" applyBorder="1">
      <alignment vertical="center"/>
    </xf>
    <xf numFmtId="180" fontId="31" fillId="32" borderId="1" xfId="0" applyNumberFormat="1" applyFont="1" applyFill="1" applyBorder="1">
      <alignment vertical="center"/>
    </xf>
    <xf numFmtId="180" fontId="31" fillId="0" borderId="5" xfId="0" applyNumberFormat="1" applyFont="1" applyBorder="1">
      <alignment vertical="center"/>
    </xf>
    <xf numFmtId="180" fontId="31" fillId="0" borderId="6" xfId="0" applyNumberFormat="1" applyFont="1" applyBorder="1">
      <alignment vertical="center"/>
    </xf>
    <xf numFmtId="180" fontId="31" fillId="0" borderId="1" xfId="0" applyNumberFormat="1" applyFont="1" applyBorder="1">
      <alignment vertical="center"/>
    </xf>
    <xf numFmtId="180" fontId="30" fillId="0" borderId="5" xfId="0" applyNumberFormat="1" applyFont="1" applyBorder="1">
      <alignment vertical="center"/>
    </xf>
    <xf numFmtId="0" fontId="0" fillId="32" borderId="5" xfId="0" applyFill="1" applyBorder="1">
      <alignment vertical="center"/>
    </xf>
    <xf numFmtId="178" fontId="0" fillId="32" borderId="5" xfId="0" applyNumberFormat="1" applyFill="1" applyBorder="1">
      <alignment vertical="center"/>
    </xf>
    <xf numFmtId="180" fontId="0" fillId="32" borderId="5" xfId="0" applyNumberFormat="1" applyFill="1" applyBorder="1">
      <alignment vertical="center"/>
    </xf>
    <xf numFmtId="181" fontId="0" fillId="0" borderId="0" xfId="0" applyNumberFormat="1" applyAlignment="1">
      <alignment horizontal="left" vertical="center"/>
    </xf>
    <xf numFmtId="0" fontId="0" fillId="33" borderId="5" xfId="0" applyFill="1" applyBorder="1" applyAlignment="1">
      <alignment horizontal="left" vertical="center"/>
    </xf>
    <xf numFmtId="0" fontId="0" fillId="33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33" borderId="5" xfId="0" applyFill="1" applyBorder="1">
      <alignment vertical="center"/>
    </xf>
    <xf numFmtId="49" fontId="0" fillId="0" borderId="5" xfId="0" applyNumberFormat="1" applyBorder="1">
      <alignment vertical="center"/>
    </xf>
    <xf numFmtId="0" fontId="35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>
      <alignment vertical="center"/>
    </xf>
    <xf numFmtId="177" fontId="28" fillId="0" borderId="0" xfId="0" applyNumberFormat="1" applyFont="1" applyAlignment="1" applyProtection="1">
      <alignment horizontal="center" vertical="center" shrinkToFit="1"/>
      <protection locked="0"/>
    </xf>
    <xf numFmtId="176" fontId="26" fillId="0" borderId="5" xfId="44" applyNumberFormat="1" applyFont="1" applyBorder="1" applyAlignment="1">
      <alignment vertical="center" shrinkToFit="1"/>
    </xf>
    <xf numFmtId="178" fontId="0" fillId="0" borderId="0" xfId="0" applyNumberFormat="1">
      <alignment vertical="center"/>
    </xf>
    <xf numFmtId="0" fontId="0" fillId="0" borderId="19" xfId="0" applyBorder="1">
      <alignment vertical="center"/>
    </xf>
    <xf numFmtId="0" fontId="30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0" fillId="0" borderId="18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7" fontId="28" fillId="0" borderId="0" xfId="0" applyNumberFormat="1" applyFont="1" applyAlignment="1" applyProtection="1">
      <alignment horizontal="left" vertical="center" wrapText="1" indent="3"/>
      <protection locked="0"/>
    </xf>
    <xf numFmtId="0" fontId="0" fillId="0" borderId="6" xfId="0" applyBorder="1" applyAlignment="1">
      <alignment horizontal="center" vertical="center"/>
    </xf>
    <xf numFmtId="0" fontId="22" fillId="0" borderId="0" xfId="0" applyFont="1" applyProtection="1">
      <alignment vertical="center"/>
      <protection locked="0"/>
    </xf>
    <xf numFmtId="177" fontId="28" fillId="0" borderId="0" xfId="0" applyNumberFormat="1" applyFont="1" applyAlignment="1" applyProtection="1">
      <alignment horizontal="center" vertical="center" wrapText="1"/>
      <protection locked="0"/>
    </xf>
    <xf numFmtId="182" fontId="0" fillId="0" borderId="7" xfId="0" applyNumberFormat="1" applyBorder="1" applyAlignment="1">
      <alignment horizontal="left" vertical="center"/>
    </xf>
    <xf numFmtId="184" fontId="2" fillId="0" borderId="5" xfId="0" applyNumberFormat="1" applyFont="1" applyBorder="1">
      <alignment vertical="center"/>
    </xf>
    <xf numFmtId="184" fontId="31" fillId="0" borderId="5" xfId="0" applyNumberFormat="1" applyFont="1" applyBorder="1">
      <alignment vertical="center"/>
    </xf>
    <xf numFmtId="184" fontId="31" fillId="0" borderId="6" xfId="0" applyNumberFormat="1" applyFont="1" applyBorder="1">
      <alignment vertical="center"/>
    </xf>
    <xf numFmtId="0" fontId="37" fillId="0" borderId="0" xfId="0" applyFont="1" applyAlignment="1">
      <alignment horizontal="center" vertical="center"/>
    </xf>
    <xf numFmtId="3" fontId="0" fillId="0" borderId="5" xfId="0" applyNumberFormat="1" applyBorder="1">
      <alignment vertical="center"/>
    </xf>
    <xf numFmtId="3" fontId="31" fillId="0" borderId="5" xfId="0" applyNumberFormat="1" applyFont="1" applyBorder="1">
      <alignment vertical="center"/>
    </xf>
    <xf numFmtId="3" fontId="31" fillId="0" borderId="6" xfId="0" applyNumberFormat="1" applyFont="1" applyBorder="1">
      <alignment vertical="center"/>
    </xf>
    <xf numFmtId="3" fontId="31" fillId="0" borderId="1" xfId="0" applyNumberFormat="1" applyFont="1" applyBorder="1">
      <alignment vertical="center"/>
    </xf>
    <xf numFmtId="184" fontId="0" fillId="0" borderId="5" xfId="0" applyNumberFormat="1" applyBorder="1">
      <alignment vertical="center"/>
    </xf>
    <xf numFmtId="184" fontId="0" fillId="0" borderId="0" xfId="0" applyNumberFormat="1">
      <alignment vertical="center"/>
    </xf>
    <xf numFmtId="184" fontId="32" fillId="0" borderId="5" xfId="0" applyNumberFormat="1" applyFont="1" applyBorder="1" applyAlignment="1">
      <alignment vertical="center" shrinkToFit="1"/>
    </xf>
    <xf numFmtId="184" fontId="0" fillId="0" borderId="5" xfId="0" applyNumberFormat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0" fillId="34" borderId="0" xfId="0" applyFill="1">
      <alignment vertical="center"/>
    </xf>
    <xf numFmtId="0" fontId="22" fillId="0" borderId="0" xfId="0" applyFont="1" applyAlignment="1" applyProtection="1">
      <alignment horizontal="left" vertical="center" shrinkToFi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shrinkToFi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83" fontId="0" fillId="0" borderId="6" xfId="0" applyNumberFormat="1" applyBorder="1" applyAlignment="1">
      <alignment horizontal="center" vertical="center"/>
    </xf>
    <xf numFmtId="183" fontId="0" fillId="0" borderId="8" xfId="0" applyNumberFormat="1" applyBorder="1" applyAlignment="1">
      <alignment horizontal="center" vertical="center"/>
    </xf>
    <xf numFmtId="183" fontId="0" fillId="0" borderId="7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/>
    </xf>
    <xf numFmtId="181" fontId="0" fillId="0" borderId="7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31" fillId="0" borderId="6" xfId="0" applyNumberFormat="1" applyFont="1" applyBorder="1" applyAlignment="1">
      <alignment horizontal="center" vertical="center"/>
    </xf>
    <xf numFmtId="180" fontId="31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178" fontId="31" fillId="0" borderId="6" xfId="0" applyNumberFormat="1" applyFont="1" applyBorder="1" applyAlignment="1">
      <alignment horizontal="center" vertical="center"/>
    </xf>
    <xf numFmtId="178" fontId="31" fillId="0" borderId="7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8" fontId="31" fillId="0" borderId="20" xfId="0" applyNumberFormat="1" applyFont="1" applyBorder="1" applyAlignment="1">
      <alignment horizontal="center" vertical="center"/>
    </xf>
    <xf numFmtId="178" fontId="31" fillId="0" borderId="21" xfId="0" applyNumberFormat="1" applyFont="1" applyBorder="1" applyAlignment="1">
      <alignment horizontal="center" vertical="center"/>
    </xf>
    <xf numFmtId="180" fontId="31" fillId="0" borderId="5" xfId="0" applyNumberFormat="1" applyFont="1" applyBorder="1" applyAlignment="1">
      <alignment horizontal="center" vertical="center"/>
    </xf>
    <xf numFmtId="180" fontId="31" fillId="0" borderId="0" xfId="0" applyNumberFormat="1" applyFont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78" fontId="31" fillId="0" borderId="5" xfId="0" applyNumberFormat="1" applyFont="1" applyBorder="1" applyAlignment="1">
      <alignment horizontal="center" vertical="center"/>
    </xf>
    <xf numFmtId="178" fontId="31" fillId="0" borderId="0" xfId="0" applyNumberFormat="1" applyFont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C9E0B205-8F38-4282-8E74-9CA385A6C895}"/>
    <cellStyle name="桁区切り 3" xfId="45" xr:uid="{9F7B47DB-0B49-422F-AAD0-CBF355C7AE9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D4A4E4AB-D959-40C6-9C1B-60D7A258B15D}"/>
    <cellStyle name="標準 3" xfId="44" xr:uid="{09A0666C-CB8F-41FC-ADA6-64834141ACDF}"/>
    <cellStyle name="良い" xfId="41" builtinId="26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DA38-2093-4120-9ACA-690DDD9709AC}">
  <sheetPr>
    <tabColor rgb="FFFFFF00"/>
  </sheetPr>
  <dimension ref="A1:Q68"/>
  <sheetViews>
    <sheetView showGridLines="0" view="pageBreakPreview" zoomScaleNormal="70" zoomScaleSheetLayoutView="100" workbookViewId="0">
      <selection activeCell="S19" sqref="S19"/>
    </sheetView>
  </sheetViews>
  <sheetFormatPr defaultRowHeight="13" x14ac:dyDescent="0.2"/>
  <cols>
    <col min="1" max="1" width="1.1796875" customWidth="1"/>
    <col min="2" max="2" width="23" customWidth="1"/>
    <col min="3" max="3" width="21.1796875" customWidth="1"/>
    <col min="4" max="4" width="5" customWidth="1"/>
    <col min="5" max="5" width="2.54296875" customWidth="1"/>
    <col min="6" max="6" width="11.26953125" customWidth="1"/>
    <col min="7" max="7" width="31.7265625" customWidth="1"/>
    <col min="8" max="8" width="2.453125" customWidth="1"/>
    <col min="9" max="9" width="3" customWidth="1"/>
  </cols>
  <sheetData>
    <row r="1" spans="1:17" x14ac:dyDescent="0.2">
      <c r="A1" s="4"/>
      <c r="B1" s="4"/>
      <c r="C1" s="4"/>
      <c r="D1" s="4"/>
      <c r="E1" s="4"/>
      <c r="F1" s="4"/>
      <c r="G1" s="4"/>
      <c r="H1" s="4"/>
      <c r="I1" s="4"/>
    </row>
    <row r="2" spans="1:17" x14ac:dyDescent="0.2">
      <c r="A2" s="4"/>
      <c r="B2" s="109" t="s">
        <v>158</v>
      </c>
      <c r="C2" s="109"/>
      <c r="D2" s="4"/>
      <c r="E2" s="4"/>
      <c r="F2" s="4"/>
      <c r="G2" s="4"/>
      <c r="H2" s="4"/>
      <c r="I2" s="4"/>
    </row>
    <row r="3" spans="1:17" x14ac:dyDescent="0.2">
      <c r="A3" s="4"/>
      <c r="B3" s="5"/>
      <c r="C3" s="4"/>
      <c r="D3" s="4"/>
      <c r="E3" s="4"/>
      <c r="F3" s="4"/>
      <c r="G3" s="4"/>
      <c r="H3" s="4"/>
      <c r="I3" s="4"/>
    </row>
    <row r="4" spans="1:17" x14ac:dyDescent="0.2">
      <c r="A4" s="4"/>
      <c r="B4" s="6"/>
      <c r="C4" s="4"/>
      <c r="D4" s="4"/>
      <c r="E4" s="4"/>
      <c r="F4" s="4"/>
      <c r="G4" s="7" t="s">
        <v>5</v>
      </c>
      <c r="H4" s="7"/>
      <c r="I4" s="4"/>
    </row>
    <row r="5" spans="1:17" ht="14" x14ac:dyDescent="0.2">
      <c r="A5" s="4"/>
      <c r="B5" s="6"/>
      <c r="C5" s="4"/>
      <c r="D5" s="4"/>
      <c r="E5" s="4"/>
      <c r="F5" s="45" t="s">
        <v>159</v>
      </c>
      <c r="G5" s="89">
        <v>46112</v>
      </c>
      <c r="H5" s="7"/>
      <c r="I5" s="4"/>
    </row>
    <row r="6" spans="1:17" ht="8.5" customHeight="1" x14ac:dyDescent="0.2">
      <c r="A6" s="4"/>
      <c r="B6" s="8"/>
      <c r="C6" s="4"/>
      <c r="D6" s="4"/>
      <c r="E6" s="4"/>
      <c r="F6" s="4"/>
      <c r="G6" s="4"/>
      <c r="H6" s="4"/>
      <c r="I6" s="4"/>
    </row>
    <row r="7" spans="1:17" x14ac:dyDescent="0.2">
      <c r="A7" s="4"/>
      <c r="B7" s="8" t="s">
        <v>11</v>
      </c>
      <c r="C7" s="4"/>
      <c r="D7" s="4"/>
      <c r="E7" s="4"/>
      <c r="F7" s="4"/>
      <c r="G7" s="4"/>
      <c r="H7" s="4"/>
      <c r="I7" s="4"/>
    </row>
    <row r="8" spans="1:17" ht="7" customHeight="1" x14ac:dyDescent="0.2">
      <c r="A8" s="4"/>
      <c r="B8" s="8"/>
      <c r="C8" s="4"/>
      <c r="D8" s="4"/>
      <c r="E8" s="4"/>
      <c r="F8" s="4"/>
      <c r="G8" s="4"/>
      <c r="H8" s="4"/>
      <c r="I8" s="4"/>
    </row>
    <row r="9" spans="1:17" ht="31.5" customHeight="1" x14ac:dyDescent="0.2">
      <c r="A9" s="4"/>
      <c r="B9" s="8"/>
      <c r="C9" s="4"/>
      <c r="D9" s="4"/>
      <c r="E9" s="4"/>
      <c r="F9" s="6" t="s">
        <v>6</v>
      </c>
      <c r="G9" s="10"/>
      <c r="H9" s="4"/>
      <c r="I9" s="4"/>
    </row>
    <row r="10" spans="1:17" ht="31.5" customHeight="1" x14ac:dyDescent="0.2">
      <c r="A10" s="4"/>
      <c r="B10" s="8"/>
      <c r="C10" s="4"/>
      <c r="D10" s="4"/>
      <c r="E10" s="4"/>
      <c r="F10" s="6" t="s">
        <v>7</v>
      </c>
      <c r="G10" s="10"/>
      <c r="H10" s="4"/>
      <c r="I10" s="4"/>
      <c r="Q10" s="77"/>
    </row>
    <row r="11" spans="1:17" ht="22" customHeight="1" x14ac:dyDescent="0.2">
      <c r="A11" s="4"/>
      <c r="B11" s="8"/>
      <c r="C11" s="4"/>
      <c r="D11" s="4"/>
      <c r="E11" s="4"/>
      <c r="F11" s="4"/>
      <c r="G11" s="4"/>
      <c r="H11" s="4"/>
      <c r="I11" s="4"/>
      <c r="Q11" s="77"/>
    </row>
    <row r="12" spans="1:17" ht="20" customHeight="1" x14ac:dyDescent="0.2">
      <c r="A12" s="4"/>
      <c r="B12" s="8"/>
      <c r="C12" s="4"/>
      <c r="D12" s="4"/>
      <c r="E12" s="4"/>
      <c r="F12" s="4"/>
      <c r="G12" s="4"/>
      <c r="H12" s="4"/>
      <c r="I12" s="4"/>
      <c r="Q12" s="77"/>
    </row>
    <row r="13" spans="1:17" ht="14" x14ac:dyDescent="0.2">
      <c r="A13" s="4"/>
      <c r="B13" s="111" t="s">
        <v>160</v>
      </c>
      <c r="C13" s="111"/>
      <c r="D13" s="111"/>
      <c r="E13" s="111"/>
      <c r="F13" s="111"/>
      <c r="G13" s="111"/>
      <c r="H13" s="111"/>
      <c r="I13" s="111"/>
      <c r="Q13" s="77"/>
    </row>
    <row r="14" spans="1:17" ht="23.5" customHeight="1" x14ac:dyDescent="0.2">
      <c r="A14" s="4"/>
      <c r="B14" s="110" t="s">
        <v>18</v>
      </c>
      <c r="C14" s="110"/>
      <c r="D14" s="110"/>
      <c r="E14" s="110"/>
      <c r="F14" s="110"/>
      <c r="G14" s="110"/>
      <c r="H14" s="110"/>
      <c r="I14" s="110"/>
      <c r="Q14" s="77"/>
    </row>
    <row r="15" spans="1:17" ht="23.5" customHeight="1" x14ac:dyDescent="0.2">
      <c r="A15" s="4"/>
      <c r="B15" s="112" t="s">
        <v>17</v>
      </c>
      <c r="C15" s="112"/>
      <c r="D15" s="112"/>
      <c r="E15" s="112"/>
      <c r="F15" s="112"/>
      <c r="G15" s="112"/>
      <c r="H15" s="112"/>
      <c r="I15" s="112"/>
      <c r="Q15" s="77"/>
    </row>
    <row r="16" spans="1:17" ht="23.5" customHeight="1" x14ac:dyDescent="0.2">
      <c r="A16" s="4"/>
      <c r="B16" s="83" t="s">
        <v>8</v>
      </c>
      <c r="Q16" s="77"/>
    </row>
    <row r="17" spans="1:17" ht="23.5" customHeight="1" x14ac:dyDescent="0.2">
      <c r="A17" s="4"/>
      <c r="B17" s="113" t="s">
        <v>19</v>
      </c>
      <c r="C17" s="113"/>
      <c r="D17" s="113"/>
      <c r="E17" s="113"/>
      <c r="Q17" s="77"/>
    </row>
    <row r="18" spans="1:17" ht="23.5" customHeight="1" x14ac:dyDescent="0.2">
      <c r="A18" s="4"/>
      <c r="B18" s="83" t="s">
        <v>124</v>
      </c>
      <c r="F18" s="2" t="s">
        <v>141</v>
      </c>
      <c r="Q18" s="77"/>
    </row>
    <row r="19" spans="1:17" ht="23.5" customHeight="1" x14ac:dyDescent="0.2">
      <c r="A19" s="4"/>
      <c r="B19" s="108"/>
      <c r="C19" s="108"/>
      <c r="D19" s="108"/>
      <c r="E19" s="45" t="s">
        <v>139</v>
      </c>
      <c r="F19" s="78"/>
      <c r="G19" s="4" t="s">
        <v>140</v>
      </c>
      <c r="H19" s="4"/>
      <c r="I19" s="4"/>
      <c r="Q19" s="77"/>
    </row>
    <row r="20" spans="1:17" ht="11.5" customHeight="1" x14ac:dyDescent="0.2">
      <c r="A20" s="4"/>
      <c r="B20" s="8"/>
      <c r="C20" s="4"/>
      <c r="D20" s="4"/>
      <c r="E20" s="4"/>
      <c r="F20" s="4"/>
      <c r="G20" s="4"/>
      <c r="H20" s="4"/>
      <c r="I20" s="4"/>
      <c r="Q20" s="77"/>
    </row>
    <row r="21" spans="1:17" ht="23.5" customHeight="1" x14ac:dyDescent="0.2">
      <c r="A21" s="4"/>
      <c r="B21" s="83" t="s">
        <v>161</v>
      </c>
      <c r="C21" s="4"/>
      <c r="D21" s="4"/>
      <c r="E21" s="4"/>
      <c r="F21" s="4"/>
      <c r="G21" s="4"/>
      <c r="H21" s="4"/>
      <c r="I21" s="4"/>
      <c r="Q21" s="77"/>
    </row>
    <row r="22" spans="1:17" ht="23.5" customHeight="1" x14ac:dyDescent="0.2">
      <c r="A22" s="4"/>
      <c r="B22" s="6" t="s">
        <v>12</v>
      </c>
      <c r="C22" s="44" t="str">
        <f>IF(第６号!B42&gt;0,第６号!B42,"0")</f>
        <v>0</v>
      </c>
      <c r="D22" s="4" t="s">
        <v>13</v>
      </c>
      <c r="E22" s="4"/>
      <c r="F22" s="4"/>
      <c r="G22" s="4"/>
      <c r="H22" s="4"/>
      <c r="I22" s="4"/>
      <c r="Q22" s="77"/>
    </row>
    <row r="23" spans="1:17" ht="23.5" customHeight="1" x14ac:dyDescent="0.2">
      <c r="A23" s="4"/>
      <c r="B23" s="8"/>
      <c r="C23" s="4"/>
      <c r="D23" s="4"/>
      <c r="E23" s="4"/>
      <c r="F23" s="4"/>
      <c r="G23" s="4"/>
      <c r="H23" s="4"/>
      <c r="I23" s="4"/>
      <c r="Q23" s="77"/>
    </row>
    <row r="24" spans="1:17" ht="23.5" customHeight="1" x14ac:dyDescent="0.2">
      <c r="A24" s="4"/>
      <c r="B24" s="83" t="s">
        <v>9</v>
      </c>
      <c r="D24" s="4"/>
      <c r="E24" s="4"/>
      <c r="F24" s="4"/>
      <c r="G24" s="4"/>
      <c r="H24" s="4"/>
      <c r="I24" s="4"/>
      <c r="Q24" s="77"/>
    </row>
    <row r="25" spans="1:17" ht="23.5" customHeight="1" x14ac:dyDescent="0.2">
      <c r="A25" s="4"/>
      <c r="B25" s="114" t="s">
        <v>162</v>
      </c>
      <c r="C25" s="114"/>
      <c r="D25" s="4"/>
      <c r="E25" s="4"/>
      <c r="F25" s="4"/>
      <c r="G25" s="4"/>
      <c r="H25" s="4"/>
      <c r="I25" s="4"/>
      <c r="Q25" s="77"/>
    </row>
    <row r="26" spans="1:17" ht="23.5" customHeight="1" x14ac:dyDescent="0.2">
      <c r="A26" s="4"/>
      <c r="B26" s="114" t="s">
        <v>125</v>
      </c>
      <c r="C26" s="114"/>
      <c r="D26" s="4"/>
      <c r="E26" s="4"/>
      <c r="F26" s="4"/>
      <c r="G26" s="4"/>
      <c r="H26" s="4"/>
      <c r="I26" s="4"/>
      <c r="Q26" s="77"/>
    </row>
    <row r="27" spans="1:17" ht="23.5" customHeight="1" x14ac:dyDescent="0.2">
      <c r="A27" s="4"/>
      <c r="B27" s="114" t="s">
        <v>15</v>
      </c>
      <c r="C27" s="114"/>
      <c r="D27" s="4"/>
      <c r="E27" s="4"/>
      <c r="F27" s="4"/>
      <c r="G27" s="4"/>
      <c r="H27" s="4"/>
      <c r="I27" s="4"/>
      <c r="Q27" s="77"/>
    </row>
    <row r="28" spans="1:17" ht="23.5" customHeight="1" x14ac:dyDescent="0.2">
      <c r="A28" s="4"/>
      <c r="B28" s="8"/>
      <c r="C28" s="4"/>
      <c r="D28" s="4"/>
      <c r="E28" s="4"/>
      <c r="F28" s="4"/>
      <c r="G28" s="4"/>
      <c r="H28" s="4"/>
      <c r="I28" s="4"/>
      <c r="Q28" s="77"/>
    </row>
    <row r="29" spans="1:17" ht="23.5" customHeight="1" x14ac:dyDescent="0.2">
      <c r="A29" s="4"/>
      <c r="B29" s="114" t="s">
        <v>10</v>
      </c>
      <c r="C29" s="114"/>
      <c r="D29" s="4"/>
      <c r="E29" s="4"/>
      <c r="F29" s="4"/>
      <c r="G29" s="4"/>
      <c r="H29" s="4"/>
      <c r="I29" s="4"/>
      <c r="Q29" s="77"/>
    </row>
    <row r="30" spans="1:17" ht="23.5" customHeight="1" x14ac:dyDescent="0.2">
      <c r="A30" s="4"/>
      <c r="B30" s="114" t="s">
        <v>14</v>
      </c>
      <c r="C30" s="114"/>
      <c r="D30" s="4"/>
      <c r="E30" s="4"/>
      <c r="F30" s="4"/>
      <c r="G30" s="4"/>
      <c r="H30" s="4"/>
      <c r="I30" s="4"/>
      <c r="Q30" s="77"/>
    </row>
    <row r="31" spans="1:17" ht="23.5" customHeight="1" x14ac:dyDescent="0.2">
      <c r="A31" s="4"/>
      <c r="B31" s="4"/>
      <c r="C31" s="9"/>
      <c r="D31" s="4"/>
      <c r="E31" s="4"/>
      <c r="F31" s="4"/>
      <c r="G31" s="4"/>
      <c r="H31" s="4"/>
      <c r="I31" s="4"/>
      <c r="Q31" s="77"/>
    </row>
    <row r="32" spans="1:17" ht="23.5" customHeight="1" x14ac:dyDescent="0.2">
      <c r="A32" s="4"/>
      <c r="B32" s="114" t="s">
        <v>16</v>
      </c>
      <c r="C32" s="114"/>
      <c r="D32" s="4"/>
      <c r="E32" s="4"/>
      <c r="F32" s="4"/>
      <c r="G32" s="4"/>
      <c r="H32" s="4"/>
      <c r="I32" s="4"/>
      <c r="Q32" s="77"/>
    </row>
    <row r="33" spans="1:17" ht="23.5" customHeight="1" x14ac:dyDescent="0.2">
      <c r="A33" s="4"/>
      <c r="B33" s="4"/>
      <c r="C33" s="9"/>
      <c r="D33" s="4"/>
      <c r="E33" s="4"/>
      <c r="F33" s="4"/>
      <c r="G33" s="4"/>
      <c r="H33" s="4"/>
      <c r="I33" s="4"/>
      <c r="Q33" s="77"/>
    </row>
    <row r="34" spans="1:17" x14ac:dyDescent="0.2">
      <c r="A34" s="4"/>
      <c r="B34" s="4"/>
      <c r="C34" s="4"/>
      <c r="D34" s="4"/>
      <c r="E34" s="4"/>
      <c r="F34" s="4"/>
      <c r="G34" s="4"/>
      <c r="H34" s="4"/>
      <c r="I34" s="4"/>
      <c r="Q34" s="77"/>
    </row>
    <row r="35" spans="1:17" x14ac:dyDescent="0.2">
      <c r="A35" s="4"/>
      <c r="B35" s="4"/>
      <c r="C35" s="4"/>
      <c r="D35" s="4"/>
      <c r="E35" s="4"/>
      <c r="F35" s="4"/>
      <c r="G35" s="4"/>
      <c r="H35" s="4"/>
      <c r="I35" s="4"/>
      <c r="Q35" s="77"/>
    </row>
    <row r="36" spans="1:17" x14ac:dyDescent="0.2">
      <c r="A36" s="4"/>
      <c r="B36" s="4"/>
      <c r="C36" s="4"/>
      <c r="D36" s="4"/>
      <c r="E36" s="4"/>
      <c r="F36" s="4"/>
      <c r="G36" s="4"/>
      <c r="H36" s="4"/>
      <c r="I36" s="4"/>
      <c r="Q36" s="77"/>
    </row>
    <row r="37" spans="1:17" x14ac:dyDescent="0.2">
      <c r="Q37" s="77"/>
    </row>
    <row r="38" spans="1:17" x14ac:dyDescent="0.2">
      <c r="Q38" s="77"/>
    </row>
    <row r="39" spans="1:17" x14ac:dyDescent="0.2">
      <c r="Q39" s="77"/>
    </row>
    <row r="40" spans="1:17" x14ac:dyDescent="0.2">
      <c r="Q40" s="77"/>
    </row>
    <row r="41" spans="1:17" x14ac:dyDescent="0.2">
      <c r="Q41" s="77"/>
    </row>
    <row r="42" spans="1:17" x14ac:dyDescent="0.2">
      <c r="Q42" s="77"/>
    </row>
    <row r="43" spans="1:17" x14ac:dyDescent="0.2">
      <c r="Q43" s="77"/>
    </row>
    <row r="44" spans="1:17" x14ac:dyDescent="0.2">
      <c r="Q44" s="77"/>
    </row>
    <row r="45" spans="1:17" x14ac:dyDescent="0.2">
      <c r="Q45" s="77"/>
    </row>
    <row r="46" spans="1:17" x14ac:dyDescent="0.2">
      <c r="Q46" s="77"/>
    </row>
    <row r="47" spans="1:17" x14ac:dyDescent="0.2">
      <c r="Q47" s="77"/>
    </row>
    <row r="48" spans="1:17" x14ac:dyDescent="0.2">
      <c r="Q48" s="77"/>
    </row>
    <row r="49" spans="17:17" x14ac:dyDescent="0.2">
      <c r="Q49" s="77"/>
    </row>
    <row r="50" spans="17:17" x14ac:dyDescent="0.2">
      <c r="Q50" s="77"/>
    </row>
    <row r="51" spans="17:17" x14ac:dyDescent="0.2">
      <c r="Q51" s="77"/>
    </row>
    <row r="52" spans="17:17" x14ac:dyDescent="0.2">
      <c r="Q52" s="77"/>
    </row>
    <row r="53" spans="17:17" x14ac:dyDescent="0.2">
      <c r="Q53" s="77"/>
    </row>
    <row r="54" spans="17:17" x14ac:dyDescent="0.2">
      <c r="Q54" s="77"/>
    </row>
    <row r="55" spans="17:17" x14ac:dyDescent="0.2">
      <c r="Q55" s="77"/>
    </row>
    <row r="56" spans="17:17" x14ac:dyDescent="0.2">
      <c r="Q56" s="77"/>
    </row>
    <row r="57" spans="17:17" x14ac:dyDescent="0.2">
      <c r="Q57" s="77"/>
    </row>
    <row r="58" spans="17:17" x14ac:dyDescent="0.2">
      <c r="Q58" s="77"/>
    </row>
    <row r="59" spans="17:17" x14ac:dyDescent="0.2">
      <c r="Q59" s="77"/>
    </row>
    <row r="60" spans="17:17" x14ac:dyDescent="0.2">
      <c r="Q60" s="77"/>
    </row>
    <row r="61" spans="17:17" x14ac:dyDescent="0.2">
      <c r="Q61" s="77"/>
    </row>
    <row r="62" spans="17:17" x14ac:dyDescent="0.2">
      <c r="Q62" s="77"/>
    </row>
    <row r="63" spans="17:17" x14ac:dyDescent="0.2">
      <c r="Q63" s="77"/>
    </row>
    <row r="64" spans="17:17" x14ac:dyDescent="0.2">
      <c r="Q64" s="77"/>
    </row>
    <row r="65" spans="17:17" x14ac:dyDescent="0.2">
      <c r="Q65" s="77"/>
    </row>
    <row r="66" spans="17:17" x14ac:dyDescent="0.2">
      <c r="Q66" s="77"/>
    </row>
    <row r="67" spans="17:17" x14ac:dyDescent="0.2">
      <c r="Q67" s="77"/>
    </row>
    <row r="68" spans="17:17" x14ac:dyDescent="0.2">
      <c r="Q68" s="77"/>
    </row>
  </sheetData>
  <sheetProtection formatCells="0" formatColumns="0" formatRows="0" insertColumns="0" insertRows="0"/>
  <mergeCells count="12">
    <mergeCell ref="B32:C32"/>
    <mergeCell ref="B25:C25"/>
    <mergeCell ref="B26:C26"/>
    <mergeCell ref="B27:C27"/>
    <mergeCell ref="B29:C29"/>
    <mergeCell ref="B30:C30"/>
    <mergeCell ref="B19:D19"/>
    <mergeCell ref="B2:C2"/>
    <mergeCell ref="B14:I14"/>
    <mergeCell ref="B13:I13"/>
    <mergeCell ref="B15:I15"/>
    <mergeCell ref="B17:E17"/>
  </mergeCells>
  <phoneticPr fontId="2"/>
  <conditionalFormatting sqref="B31">
    <cfRule type="cellIs" dxfId="14" priority="5" operator="equal">
      <formula>0</formula>
    </cfRule>
  </conditionalFormatting>
  <conditionalFormatting sqref="B33">
    <cfRule type="cellIs" dxfId="13" priority="4" operator="equal">
      <formula>0</formula>
    </cfRule>
  </conditionalFormatting>
  <conditionalFormatting sqref="B19:D19">
    <cfRule type="cellIs" dxfId="12" priority="6" operator="equal">
      <formula>0</formula>
    </cfRule>
  </conditionalFormatting>
  <conditionalFormatting sqref="C22">
    <cfRule type="containsText" dxfId="11" priority="3" operator="containsText" text="手引きを確認">
      <formula>NOT(ISERROR(SEARCH("手引きを確認",C22)))</formula>
    </cfRule>
  </conditionalFormatting>
  <conditionalFormatting sqref="F19">
    <cfRule type="cellIs" dxfId="10" priority="1" operator="equal">
      <formula>0</formula>
    </cfRule>
  </conditionalFormatting>
  <conditionalFormatting sqref="G5">
    <cfRule type="cellIs" dxfId="9" priority="2" operator="equal">
      <formula>0</formula>
    </cfRule>
  </conditionalFormatting>
  <conditionalFormatting sqref="G9:G10">
    <cfRule type="cellIs" dxfId="8" priority="7" operator="equal">
      <formula>0</formula>
    </cfRule>
  </conditionalFormatting>
  <dataValidations count="3">
    <dataValidation type="date" allowBlank="1" showInputMessage="1" showErrorMessage="1" sqref="G5" xr:uid="{AA1B736F-62CF-4B5E-A0F5-07AE7E7ADA7F}">
      <formula1>46030</formula1>
      <formula2>46112</formula2>
    </dataValidation>
    <dataValidation type="list" allowBlank="1" showInputMessage="1" showErrorMessage="1" sqref="F19" xr:uid="{D1A57B36-7201-431F-8A06-F026E9F50851}">
      <formula1>"福島市,会津若松市,郡山市,いわき市,白河市,須賀川市,喜多方市,相馬市,二本松市,田村市,南相馬市,伊達市,本宮市,桑折町,国見町,川俣町,大玉村,鏡石町,天栄村,下郷町,檜枝岐村,只見町,南会津町,北塩原村,西会津町,磐梯町,猪苗代町,会津坂下町,湯川村,柳津町,三島町,金山町,昭和村,会津美里町,西郷村,泉崎村,中島村,矢吹町,棚倉町,矢祭町,塙町,鮫川村,石川町,玉川村,平田村,浅川町,古殿町,三春町,小野町,広野町,楢葉町,富岡町,川内村,大熊町,双葉町,浪江町,葛尾村,新地町,飯舘村"</formula1>
    </dataValidation>
    <dataValidation allowBlank="1" showInputMessage="1" showErrorMessage="1" prompt="役職代表者名も記載ください。" sqref="G10" xr:uid="{4C1C9F86-0762-4CBA-9CE8-1A09E3DFEB0A}"/>
  </dataValidations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4BDF-B3F2-46C6-939F-DFA4F5D9614E}">
  <dimension ref="B1:D19"/>
  <sheetViews>
    <sheetView showGridLines="0" zoomScale="85" zoomScaleNormal="85" workbookViewId="0">
      <selection activeCell="I13" sqref="I13"/>
    </sheetView>
  </sheetViews>
  <sheetFormatPr defaultRowHeight="13" x14ac:dyDescent="0.2"/>
  <cols>
    <col min="1" max="1" width="1.7265625" customWidth="1"/>
    <col min="2" max="2" width="4" customWidth="1"/>
    <col min="3" max="3" width="23.26953125" customWidth="1"/>
    <col min="4" max="4" width="53.6328125" customWidth="1"/>
  </cols>
  <sheetData>
    <row r="1" spans="2:4" ht="14" x14ac:dyDescent="0.2">
      <c r="B1" s="11" t="s">
        <v>184</v>
      </c>
    </row>
    <row r="2" spans="2:4" ht="22" customHeight="1" x14ac:dyDescent="0.2"/>
    <row r="3" spans="2:4" x14ac:dyDescent="0.2">
      <c r="B3" t="s">
        <v>178</v>
      </c>
    </row>
    <row r="4" spans="2:4" ht="23" customHeight="1" x14ac:dyDescent="0.2">
      <c r="C4" s="69">
        <f>第５号!G5</f>
        <v>46112</v>
      </c>
    </row>
    <row r="5" spans="2:4" ht="23" customHeight="1" x14ac:dyDescent="0.2">
      <c r="C5" s="69" t="str">
        <f>"　　"&amp;第５号!G9</f>
        <v>　　</v>
      </c>
    </row>
    <row r="6" spans="2:4" ht="23" customHeight="1" x14ac:dyDescent="0.2">
      <c r="C6" t="str">
        <f>"　　"&amp;第５号!B19</f>
        <v>　　</v>
      </c>
    </row>
    <row r="7" spans="2:4" ht="23" customHeight="1" x14ac:dyDescent="0.2"/>
    <row r="8" spans="2:4" ht="32" customHeight="1" x14ac:dyDescent="0.2">
      <c r="C8" s="70" t="s">
        <v>130</v>
      </c>
      <c r="D8" s="3"/>
    </row>
    <row r="9" spans="2:4" ht="28" customHeight="1" x14ac:dyDescent="0.2">
      <c r="C9" s="71" t="s">
        <v>131</v>
      </c>
      <c r="D9" s="72"/>
    </row>
    <row r="10" spans="2:4" ht="28" customHeight="1" x14ac:dyDescent="0.2">
      <c r="C10" s="73" t="s">
        <v>132</v>
      </c>
      <c r="D10" s="3"/>
    </row>
    <row r="11" spans="2:4" ht="28" customHeight="1" x14ac:dyDescent="0.2">
      <c r="C11" s="73" t="s">
        <v>133</v>
      </c>
      <c r="D11" s="74"/>
    </row>
    <row r="12" spans="2:4" ht="31.5" customHeight="1" x14ac:dyDescent="0.2">
      <c r="C12" s="73" t="s">
        <v>134</v>
      </c>
      <c r="D12" s="3"/>
    </row>
    <row r="13" spans="2:4" ht="31.5" customHeight="1" x14ac:dyDescent="0.2">
      <c r="C13" s="73" t="s">
        <v>135</v>
      </c>
      <c r="D13" s="74"/>
    </row>
    <row r="14" spans="2:4" ht="31.5" customHeight="1" x14ac:dyDescent="0.2">
      <c r="C14" s="73" t="s">
        <v>136</v>
      </c>
      <c r="D14" s="74"/>
    </row>
    <row r="15" spans="2:4" ht="31.5" customHeight="1" x14ac:dyDescent="0.2">
      <c r="C15" s="73" t="s">
        <v>137</v>
      </c>
      <c r="D15" s="74"/>
    </row>
    <row r="16" spans="2:4" ht="76.5" customHeight="1" x14ac:dyDescent="0.2">
      <c r="C16" s="73" t="s">
        <v>181</v>
      </c>
      <c r="D16" s="3"/>
    </row>
    <row r="18" spans="3:4" x14ac:dyDescent="0.2">
      <c r="C18" s="107" t="s">
        <v>180</v>
      </c>
      <c r="D18" s="107"/>
    </row>
    <row r="19" spans="3:4" x14ac:dyDescent="0.2">
      <c r="C19" t="s">
        <v>179</v>
      </c>
    </row>
  </sheetData>
  <phoneticPr fontId="2"/>
  <conditionalFormatting sqref="D8:D16">
    <cfRule type="cellIs" dxfId="0" priority="1" operator="equal">
      <formula>0</formula>
    </cfRule>
  </conditionalFormatting>
  <dataValidations count="1">
    <dataValidation type="list" errorStyle="information" allowBlank="1" sqref="D15" xr:uid="{D8E2CDD0-1934-4334-AB76-C5BAAA021BE5}">
      <formula1>"普通,当座"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53EB-39E8-4E7A-8FCD-C1E213327EEF}">
  <sheetPr>
    <tabColor rgb="FFFFFF00"/>
  </sheetPr>
  <dimension ref="A2:E24"/>
  <sheetViews>
    <sheetView workbookViewId="0">
      <selection activeCell="L14" sqref="L14"/>
    </sheetView>
  </sheetViews>
  <sheetFormatPr defaultRowHeight="13" x14ac:dyDescent="0.2"/>
  <cols>
    <col min="1" max="1" width="3.90625" customWidth="1"/>
    <col min="2" max="2" width="20.6328125" customWidth="1"/>
    <col min="3" max="3" width="18.81640625" customWidth="1"/>
    <col min="4" max="4" width="15.90625" customWidth="1"/>
    <col min="5" max="5" width="28.1796875" customWidth="1"/>
  </cols>
  <sheetData>
    <row r="2" spans="1:5" x14ac:dyDescent="0.2">
      <c r="A2" s="91" t="s">
        <v>163</v>
      </c>
      <c r="B2" s="91"/>
    </row>
    <row r="3" spans="1:5" x14ac:dyDescent="0.2">
      <c r="E3" s="7" t="s">
        <v>5</v>
      </c>
    </row>
    <row r="4" spans="1:5" ht="22.5" customHeight="1" x14ac:dyDescent="0.2">
      <c r="E4" s="92">
        <f>第５号!G5</f>
        <v>46112</v>
      </c>
    </row>
    <row r="6" spans="1:5" ht="39" customHeight="1" x14ac:dyDescent="0.2">
      <c r="E6" s="10">
        <f>第５号!G9</f>
        <v>0</v>
      </c>
    </row>
    <row r="7" spans="1:5" ht="39" customHeight="1" x14ac:dyDescent="0.2">
      <c r="E7" s="10">
        <f>第５号!G10</f>
        <v>0</v>
      </c>
    </row>
    <row r="10" spans="1:5" ht="14" x14ac:dyDescent="0.2">
      <c r="A10" s="111" t="s">
        <v>164</v>
      </c>
      <c r="B10" s="111"/>
      <c r="C10" s="111"/>
      <c r="D10" s="111"/>
      <c r="E10" s="111"/>
    </row>
    <row r="11" spans="1:5" ht="14" x14ac:dyDescent="0.2">
      <c r="A11" s="115" t="s">
        <v>165</v>
      </c>
      <c r="B11" s="115"/>
      <c r="C11" s="115"/>
      <c r="D11" s="115"/>
      <c r="E11" s="115"/>
    </row>
    <row r="12" spans="1:5" ht="34.5" customHeight="1" x14ac:dyDescent="0.2">
      <c r="A12" s="113" t="s">
        <v>166</v>
      </c>
      <c r="B12" s="113"/>
      <c r="C12" s="113"/>
      <c r="D12" s="113"/>
      <c r="E12" s="113"/>
    </row>
    <row r="13" spans="1:5" ht="44" customHeight="1" x14ac:dyDescent="0.2">
      <c r="B13" s="3" t="s">
        <v>167</v>
      </c>
      <c r="C13" s="116" t="str">
        <f>"福島県重点医師偏在対策支援区域承継・開業支援事業（"&amp;第５号!B19&amp;"）"</f>
        <v>福島県重点医師偏在対策支援区域承継・開業支援事業（）</v>
      </c>
      <c r="D13" s="117"/>
      <c r="E13" s="118"/>
    </row>
    <row r="14" spans="1:5" ht="44" customHeight="1" x14ac:dyDescent="0.2">
      <c r="B14" s="3" t="s">
        <v>168</v>
      </c>
      <c r="C14" s="40" t="s">
        <v>170</v>
      </c>
      <c r="D14" s="41" t="s">
        <v>172</v>
      </c>
      <c r="E14" s="93" t="s">
        <v>169</v>
      </c>
    </row>
    <row r="15" spans="1:5" ht="44" customHeight="1" x14ac:dyDescent="0.2">
      <c r="B15" s="3" t="s">
        <v>171</v>
      </c>
      <c r="C15" s="119"/>
      <c r="D15" s="120"/>
      <c r="E15" s="121"/>
    </row>
    <row r="16" spans="1:5" ht="44" customHeight="1" x14ac:dyDescent="0.2">
      <c r="B16" s="3" t="s">
        <v>173</v>
      </c>
      <c r="C16" s="122"/>
      <c r="D16" s="123"/>
      <c r="E16" s="124"/>
    </row>
    <row r="17" spans="2:5" ht="44" customHeight="1" x14ac:dyDescent="0.2">
      <c r="B17" s="3" t="s">
        <v>174</v>
      </c>
      <c r="C17" s="125">
        <f>E4</f>
        <v>46112</v>
      </c>
      <c r="D17" s="126"/>
      <c r="E17" s="127"/>
    </row>
    <row r="20" spans="2:5" x14ac:dyDescent="0.2">
      <c r="B20" s="114" t="s">
        <v>10</v>
      </c>
      <c r="C20" s="114"/>
    </row>
    <row r="21" spans="2:5" x14ac:dyDescent="0.2">
      <c r="B21" s="114" t="s">
        <v>14</v>
      </c>
      <c r="C21" s="114"/>
    </row>
    <row r="22" spans="2:5" ht="31" customHeight="1" x14ac:dyDescent="0.2">
      <c r="B22" s="4">
        <f>第５号!B31</f>
        <v>0</v>
      </c>
      <c r="C22" s="9"/>
    </row>
    <row r="23" spans="2:5" x14ac:dyDescent="0.2">
      <c r="B23" s="114" t="s">
        <v>16</v>
      </c>
      <c r="C23" s="114"/>
    </row>
    <row r="24" spans="2:5" ht="31" customHeight="1" x14ac:dyDescent="0.2">
      <c r="B24" s="4">
        <f>第５号!B33</f>
        <v>0</v>
      </c>
      <c r="C24" s="9"/>
    </row>
  </sheetData>
  <mergeCells count="10">
    <mergeCell ref="A10:E10"/>
    <mergeCell ref="A11:E11"/>
    <mergeCell ref="C13:E13"/>
    <mergeCell ref="C15:E15"/>
    <mergeCell ref="B23:C23"/>
    <mergeCell ref="C16:E16"/>
    <mergeCell ref="C17:E17"/>
    <mergeCell ref="A12:E12"/>
    <mergeCell ref="B20:C20"/>
    <mergeCell ref="B21:C21"/>
  </mergeCells>
  <phoneticPr fontId="2"/>
  <conditionalFormatting sqref="C14">
    <cfRule type="containsText" dxfId="7" priority="5" operator="containsText" text="令和8年3月　　　日付">
      <formula>NOT(ISERROR(SEARCH("令和8年3月　　　日付",C14)))</formula>
    </cfRule>
  </conditionalFormatting>
  <conditionalFormatting sqref="C15:E16">
    <cfRule type="cellIs" dxfId="6" priority="3" operator="equal">
      <formula>0</formula>
    </cfRule>
  </conditionalFormatting>
  <conditionalFormatting sqref="E4">
    <cfRule type="cellIs" dxfId="5" priority="8" operator="equal">
      <formula>0</formula>
    </cfRule>
  </conditionalFormatting>
  <conditionalFormatting sqref="E14">
    <cfRule type="containsText" dxfId="4" priority="4" operator="containsText" text="10285-　　号">
      <formula>NOT(ISERROR(SEARCH("10285-　　号",E14)))</formula>
    </cfRule>
  </conditionalFormatting>
  <dataValidations count="5">
    <dataValidation type="date" allowBlank="1" showInputMessage="1" showErrorMessage="1" sqref="E4" xr:uid="{FE38A390-B66D-4741-AECE-2EAA7D8084B7}">
      <formula1>46030</formula1>
      <formula2>46112</formula2>
    </dataValidation>
    <dataValidation type="date" allowBlank="1" showInputMessage="1" showErrorMessage="1" promptTitle="着手年月日" prompt="診療開始日又は令和７年４月１日のどちらか遅い日付を入力ください。" sqref="C16:E16" xr:uid="{0A9E42CF-BE86-41E0-886D-52B46B617D96}">
      <formula1>45748</formula1>
      <formula2>46112</formula2>
    </dataValidation>
    <dataValidation allowBlank="1" showInputMessage="1" showErrorMessage="1" prompt="交付決定通知書記載の日付" sqref="C14" xr:uid="{4F36F04E-1081-4BC8-BEBC-A6AD373ED82A}"/>
    <dataValidation allowBlank="1" showInputMessage="1" showErrorMessage="1" prompt="交付決定通知書記載の金額" sqref="C15:E15" xr:uid="{1D5A4273-A3DE-4B4E-AE09-38F6BBCB42D5}"/>
    <dataValidation allowBlank="1" showInputMessage="1" showErrorMessage="1" prompt="交付決定通知書記載の番号" sqref="E14" xr:uid="{7AC8D431-4EE2-4F27-B845-21C2800F7AF5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69B5-CE88-4BE4-AF2A-03D11DFEBFCA}">
  <sheetPr>
    <tabColor theme="7" tint="0.39997558519241921"/>
    <pageSetUpPr fitToPage="1"/>
  </sheetPr>
  <dimension ref="A1:C43"/>
  <sheetViews>
    <sheetView showGridLines="0" view="pageBreakPreview" zoomScale="85" zoomScaleNormal="100" zoomScaleSheetLayoutView="85" workbookViewId="0">
      <selection activeCell="P45" sqref="P45"/>
    </sheetView>
  </sheetViews>
  <sheetFormatPr defaultColWidth="9.81640625" defaultRowHeight="14" x14ac:dyDescent="0.2"/>
  <cols>
    <col min="1" max="1" width="21.90625" style="11" customWidth="1"/>
    <col min="2" max="2" width="21.08984375" style="11" customWidth="1"/>
    <col min="3" max="3" width="67.453125" style="11" customWidth="1"/>
    <col min="4" max="16384" width="9.81640625" style="11"/>
  </cols>
  <sheetData>
    <row r="1" spans="1:3" x14ac:dyDescent="0.2">
      <c r="A1" s="11" t="s">
        <v>182</v>
      </c>
    </row>
    <row r="4" spans="1:3" x14ac:dyDescent="0.2">
      <c r="C4" s="11" t="s">
        <v>44</v>
      </c>
    </row>
    <row r="5" spans="1:3" x14ac:dyDescent="0.2">
      <c r="C5" s="25">
        <f>第５号!B19</f>
        <v>0</v>
      </c>
    </row>
    <row r="7" spans="1:3" x14ac:dyDescent="0.2">
      <c r="A7" s="11" t="s">
        <v>20</v>
      </c>
      <c r="C7" s="12"/>
    </row>
    <row r="8" spans="1:3" ht="17.149999999999999" customHeight="1" x14ac:dyDescent="0.2">
      <c r="A8" s="13" t="s">
        <v>21</v>
      </c>
      <c r="B8" s="13" t="s">
        <v>22</v>
      </c>
      <c r="C8" s="13" t="s">
        <v>23</v>
      </c>
    </row>
    <row r="9" spans="1:3" ht="17.149999999999999" customHeight="1" x14ac:dyDescent="0.2">
      <c r="A9" s="14"/>
      <c r="B9" s="15" t="s">
        <v>13</v>
      </c>
      <c r="C9" s="16"/>
    </row>
    <row r="10" spans="1:3" x14ac:dyDescent="0.2">
      <c r="A10" s="28" t="s">
        <v>24</v>
      </c>
      <c r="B10" s="47">
        <f>'指定様式（１給与等）'!Q18</f>
        <v>0</v>
      </c>
      <c r="C10" s="48" t="str">
        <f>IF(B10=0,"該当無し","所要額明細書記載のとおり")</f>
        <v>該当無し</v>
      </c>
    </row>
    <row r="11" spans="1:3" x14ac:dyDescent="0.2">
      <c r="A11" s="28" t="s">
        <v>25</v>
      </c>
      <c r="B11" s="47">
        <f>'指定様式（１給与等）'!Q32</f>
        <v>0</v>
      </c>
      <c r="C11" s="48" t="str">
        <f t="shared" ref="C11:C23" si="0">IF(B11=0,"該当無し","所要額明細書記載のとおり")</f>
        <v>該当無し</v>
      </c>
    </row>
    <row r="12" spans="1:3" x14ac:dyDescent="0.2">
      <c r="A12" s="28" t="s">
        <v>26</v>
      </c>
      <c r="B12" s="47">
        <f>'指定様式（１給与等）'!Q46</f>
        <v>0</v>
      </c>
      <c r="C12" s="48" t="str">
        <f t="shared" si="0"/>
        <v>該当無し</v>
      </c>
    </row>
    <row r="13" spans="1:3" x14ac:dyDescent="0.2">
      <c r="A13" s="28" t="s">
        <v>58</v>
      </c>
      <c r="B13" s="47">
        <f>'指定様式（１給与等）'!G64</f>
        <v>0</v>
      </c>
      <c r="C13" s="48" t="str">
        <f t="shared" si="0"/>
        <v>該当無し</v>
      </c>
    </row>
    <row r="14" spans="1:3" x14ac:dyDescent="0.2">
      <c r="A14" s="28" t="s">
        <v>27</v>
      </c>
      <c r="B14" s="47">
        <f>'指定様式（１給与等）'!G84</f>
        <v>0</v>
      </c>
      <c r="C14" s="48" t="str">
        <f t="shared" si="0"/>
        <v>該当無し</v>
      </c>
    </row>
    <row r="15" spans="1:3" ht="28" x14ac:dyDescent="0.2">
      <c r="A15" s="28" t="s">
        <v>28</v>
      </c>
      <c r="B15" s="47">
        <f>'指定様式（２消耗品等）'!D45</f>
        <v>0</v>
      </c>
      <c r="C15" s="48" t="str">
        <f t="shared" si="0"/>
        <v>該当無し</v>
      </c>
    </row>
    <row r="16" spans="1:3" x14ac:dyDescent="0.2">
      <c r="A16" s="28" t="s">
        <v>29</v>
      </c>
      <c r="B16" s="47">
        <f>'指定様式（２消耗品等）'!D46</f>
        <v>0</v>
      </c>
      <c r="C16" s="48" t="str">
        <f t="shared" si="0"/>
        <v>該当無し</v>
      </c>
    </row>
    <row r="17" spans="1:3" x14ac:dyDescent="0.2">
      <c r="A17" s="28" t="s">
        <v>30</v>
      </c>
      <c r="B17" s="47">
        <f>'指定様式（２消耗品等）'!D47</f>
        <v>0</v>
      </c>
      <c r="C17" s="48" t="str">
        <f t="shared" si="0"/>
        <v>該当無し</v>
      </c>
    </row>
    <row r="18" spans="1:3" x14ac:dyDescent="0.2">
      <c r="A18" s="28" t="s">
        <v>31</v>
      </c>
      <c r="B18" s="47">
        <f>'指定様式（２消耗品等）'!D48</f>
        <v>0</v>
      </c>
      <c r="C18" s="48" t="str">
        <f t="shared" si="0"/>
        <v>該当無し</v>
      </c>
    </row>
    <row r="19" spans="1:3" x14ac:dyDescent="0.2">
      <c r="A19" s="28" t="s">
        <v>32</v>
      </c>
      <c r="B19" s="47">
        <f>'指定様式（２消耗品等）'!D49</f>
        <v>0</v>
      </c>
      <c r="C19" s="48" t="str">
        <f t="shared" si="0"/>
        <v>該当無し</v>
      </c>
    </row>
    <row r="20" spans="1:3" x14ac:dyDescent="0.2">
      <c r="A20" s="28" t="s">
        <v>71</v>
      </c>
      <c r="B20" s="47">
        <f>'指定様式（３光熱水費等）'!P14</f>
        <v>0</v>
      </c>
      <c r="C20" s="48" t="str">
        <f t="shared" si="0"/>
        <v>該当無し</v>
      </c>
    </row>
    <row r="21" spans="1:3" x14ac:dyDescent="0.2">
      <c r="A21" s="28" t="s">
        <v>33</v>
      </c>
      <c r="B21" s="47">
        <f>'指定様式（３光熱水費等）'!P22</f>
        <v>0</v>
      </c>
      <c r="C21" s="48" t="str">
        <f t="shared" si="0"/>
        <v>該当無し</v>
      </c>
    </row>
    <row r="22" spans="1:3" x14ac:dyDescent="0.2">
      <c r="A22" s="29" t="s">
        <v>34</v>
      </c>
      <c r="B22" s="47">
        <f>'指定様式（３光熱水費等）'!P30</f>
        <v>0</v>
      </c>
      <c r="C22" s="48" t="str">
        <f t="shared" si="0"/>
        <v>該当無し</v>
      </c>
    </row>
    <row r="23" spans="1:3" x14ac:dyDescent="0.2">
      <c r="A23" s="29" t="s">
        <v>35</v>
      </c>
      <c r="B23" s="47">
        <f>'指定様式（３光熱水費等）'!P38</f>
        <v>0</v>
      </c>
      <c r="C23" s="48" t="str">
        <f t="shared" si="0"/>
        <v>該当無し</v>
      </c>
    </row>
    <row r="24" spans="1:3" ht="17.149999999999999" customHeight="1" x14ac:dyDescent="0.2">
      <c r="A24" s="30" t="s">
        <v>36</v>
      </c>
      <c r="B24" s="49">
        <f>'指定様式（３光熱水費等）'!P46</f>
        <v>0</v>
      </c>
      <c r="C24" s="48" t="str">
        <f>IF(B24=0,"該当無し","所要額明細書記載のとおり")</f>
        <v>該当無し</v>
      </c>
    </row>
    <row r="25" spans="1:3" ht="17.149999999999999" customHeight="1" x14ac:dyDescent="0.2">
      <c r="A25" s="13" t="s">
        <v>37</v>
      </c>
      <c r="B25" s="50">
        <f>SUM(B10:B24)</f>
        <v>0</v>
      </c>
      <c r="C25" s="18"/>
    </row>
    <row r="26" spans="1:3" ht="17.149999999999999" customHeight="1" x14ac:dyDescent="0.2">
      <c r="A26" s="19" t="s">
        <v>38</v>
      </c>
      <c r="B26" s="50">
        <f>'指定様式（４その他補助対象外経費）'!E57</f>
        <v>0</v>
      </c>
      <c r="C26" s="18" t="str">
        <f>IF(B24=0,"該当無し","所要額明細書記載のとおり")</f>
        <v>該当無し</v>
      </c>
    </row>
    <row r="27" spans="1:3" ht="6" customHeight="1" x14ac:dyDescent="0.2">
      <c r="A27" s="13"/>
      <c r="B27" s="50"/>
      <c r="C27" s="51"/>
    </row>
    <row r="28" spans="1:3" ht="16.5" customHeight="1" x14ac:dyDescent="0.2">
      <c r="A28" s="13" t="s">
        <v>39</v>
      </c>
      <c r="B28" s="50">
        <f>B25+B26</f>
        <v>0</v>
      </c>
    </row>
    <row r="29" spans="1:3" ht="17.149999999999999" customHeight="1" x14ac:dyDescent="0.2">
      <c r="A29" s="21"/>
      <c r="B29" s="12"/>
    </row>
    <row r="30" spans="1:3" ht="17.149999999999999" customHeight="1" x14ac:dyDescent="0.2">
      <c r="A30" s="21" t="s">
        <v>40</v>
      </c>
      <c r="B30" s="12"/>
      <c r="C30" s="12"/>
    </row>
    <row r="31" spans="1:3" ht="17.149999999999999" customHeight="1" x14ac:dyDescent="0.2">
      <c r="A31" s="13" t="s">
        <v>21</v>
      </c>
      <c r="B31" s="52" t="s">
        <v>41</v>
      </c>
      <c r="C31" s="53"/>
    </row>
    <row r="32" spans="1:3" ht="17.149999999999999" customHeight="1" x14ac:dyDescent="0.2">
      <c r="A32" s="22"/>
      <c r="B32" s="15" t="s">
        <v>42</v>
      </c>
      <c r="C32" s="54"/>
    </row>
    <row r="33" spans="1:3" ht="17.149999999999999" customHeight="1" x14ac:dyDescent="0.2">
      <c r="A33" s="23" t="s">
        <v>43</v>
      </c>
      <c r="B33" s="49">
        <f>'指定様式（収入）'!P16+'指定様式（収入）'!P27</f>
        <v>0</v>
      </c>
      <c r="C33" s="55"/>
    </row>
    <row r="34" spans="1:3" x14ac:dyDescent="0.2">
      <c r="A34" s="13" t="s">
        <v>37</v>
      </c>
      <c r="B34" s="17">
        <f>SUM(B33)</f>
        <v>0</v>
      </c>
      <c r="C34" s="24"/>
    </row>
    <row r="36" spans="1:3" x14ac:dyDescent="0.2">
      <c r="A36" s="11" t="s">
        <v>45</v>
      </c>
    </row>
    <row r="37" spans="1:3" x14ac:dyDescent="0.2">
      <c r="A37" s="18" t="s">
        <v>46</v>
      </c>
      <c r="B37" s="24" t="s">
        <v>47</v>
      </c>
      <c r="C37" s="20"/>
    </row>
    <row r="38" spans="1:3" ht="14.25" customHeight="1" x14ac:dyDescent="0.2">
      <c r="A38" s="27">
        <f>'指定様式（診療日数）'!E8</f>
        <v>0</v>
      </c>
      <c r="B38" s="27">
        <f>'指定様式（診療日数）'!W8</f>
        <v>0</v>
      </c>
      <c r="C38" s="26"/>
    </row>
    <row r="39" spans="1:3" x14ac:dyDescent="0.2">
      <c r="A39" s="26"/>
      <c r="B39" s="26"/>
      <c r="C39" s="26"/>
    </row>
    <row r="40" spans="1:3" x14ac:dyDescent="0.2">
      <c r="A40" s="27" t="s">
        <v>48</v>
      </c>
      <c r="B40" s="24">
        <f>B38*25000+IF(AND(0&lt;A38,A38&lt;130),6200000+A38*71000,IF(AND(129&lt;A38,A38&lt;260),6200000+A38*77000,IF(AND(259&lt;A38,A38&lt;366),6200000+87000*A38,IF(A38=0,0))))</f>
        <v>0</v>
      </c>
      <c r="C40" s="26"/>
    </row>
    <row r="41" spans="1:3" x14ac:dyDescent="0.2">
      <c r="A41" s="27" t="s">
        <v>4</v>
      </c>
      <c r="B41" s="24">
        <f>IF(MIN(B40,B25,B28-B34)&gt;0,MIN(B40,B25,B28-B34),0)</f>
        <v>0</v>
      </c>
      <c r="C41" s="20">
        <f>IF(B41=0,,"")</f>
        <v>0</v>
      </c>
    </row>
    <row r="42" spans="1:3" x14ac:dyDescent="0.2">
      <c r="A42" s="18" t="s">
        <v>49</v>
      </c>
      <c r="B42" s="79">
        <f>IF(第５号!F19="福島市",ROUNDDOWN(B41*1/3,-3),IF(第５号!F19="郡山市",ROUNDDOWN(B41*1/3,-3),ROUNDDOWN(B41*2/3,-3)))</f>
        <v>0</v>
      </c>
      <c r="C42" s="20"/>
    </row>
    <row r="43" spans="1:3" x14ac:dyDescent="0.2">
      <c r="B43" s="20"/>
      <c r="C43" s="20"/>
    </row>
  </sheetData>
  <phoneticPr fontId="2"/>
  <conditionalFormatting sqref="A38:B38">
    <cfRule type="cellIs" dxfId="3" priority="2" operator="equal">
      <formula>""</formula>
    </cfRule>
    <cfRule type="cellIs" dxfId="2" priority="3" operator="equal">
      <formula>"＝"</formula>
    </cfRule>
  </conditionalFormatting>
  <conditionalFormatting sqref="C41">
    <cfRule type="containsText" dxfId="1" priority="1" operator="containsText" text="選定額が0円のため、申請できません">
      <formula>NOT(ISERROR(SEARCH("選定額が0円のため、申請できません",C41)))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74AD-223D-45BE-9241-7D36B565EB5D}">
  <sheetPr>
    <tabColor rgb="FFFF0000"/>
    <pageSetUpPr fitToPage="1"/>
  </sheetPr>
  <dimension ref="A1:S86"/>
  <sheetViews>
    <sheetView tabSelected="1" view="pageBreakPreview" zoomScaleNormal="100" zoomScaleSheetLayoutView="100" workbookViewId="0">
      <selection activeCell="X29" sqref="X29"/>
    </sheetView>
  </sheetViews>
  <sheetFormatPr defaultRowHeight="13" x14ac:dyDescent="0.2"/>
  <cols>
    <col min="1" max="1" width="3.26953125" customWidth="1"/>
    <col min="2" max="2" width="4.90625" customWidth="1"/>
    <col min="3" max="3" width="9.6328125" customWidth="1"/>
    <col min="4" max="4" width="12.54296875" customWidth="1"/>
    <col min="5" max="16" width="6.81640625" customWidth="1"/>
    <col min="19" max="19" width="8.453125" customWidth="1"/>
  </cols>
  <sheetData>
    <row r="1" spans="1:19" ht="14" x14ac:dyDescent="0.2">
      <c r="A1" s="11" t="s">
        <v>183</v>
      </c>
    </row>
    <row r="2" spans="1:19" x14ac:dyDescent="0.2">
      <c r="M2">
        <f>第６号!C5</f>
        <v>0</v>
      </c>
    </row>
    <row r="3" spans="1:19" ht="14" x14ac:dyDescent="0.2">
      <c r="A3" s="11" t="s">
        <v>64</v>
      </c>
    </row>
    <row r="4" spans="1:19" ht="14" x14ac:dyDescent="0.2">
      <c r="A4" s="11"/>
      <c r="B4" t="s">
        <v>155</v>
      </c>
    </row>
    <row r="5" spans="1:19" ht="7" customHeight="1" x14ac:dyDescent="0.2">
      <c r="A5" s="11"/>
    </row>
    <row r="6" spans="1:19" ht="13" customHeight="1" x14ac:dyDescent="0.2">
      <c r="E6" t="s">
        <v>54</v>
      </c>
      <c r="N6" s="134"/>
      <c r="O6" s="134"/>
      <c r="P6" s="134"/>
      <c r="Q6" s="31"/>
    </row>
    <row r="7" spans="1:19" ht="14.5" customHeight="1" x14ac:dyDescent="0.2">
      <c r="B7" s="32" t="s">
        <v>24</v>
      </c>
      <c r="E7" s="130" t="s">
        <v>51</v>
      </c>
      <c r="F7" s="130"/>
      <c r="G7" s="130"/>
      <c r="H7" s="130"/>
      <c r="I7" s="130"/>
      <c r="J7" s="130"/>
      <c r="K7" s="130"/>
      <c r="L7" s="130"/>
      <c r="M7" s="130"/>
      <c r="N7" s="131"/>
      <c r="O7" s="131"/>
      <c r="P7" s="132"/>
      <c r="Q7" s="133" t="s">
        <v>52</v>
      </c>
      <c r="R7" s="97" t="s">
        <v>176</v>
      </c>
      <c r="S7" s="151" t="s">
        <v>175</v>
      </c>
    </row>
    <row r="8" spans="1:19" x14ac:dyDescent="0.2">
      <c r="B8" s="3" t="s">
        <v>50</v>
      </c>
      <c r="C8" s="3" t="s">
        <v>2</v>
      </c>
      <c r="D8" s="3" t="s">
        <v>1</v>
      </c>
      <c r="E8" s="1">
        <v>4</v>
      </c>
      <c r="F8" s="1">
        <v>5</v>
      </c>
      <c r="G8" s="1">
        <v>6</v>
      </c>
      <c r="H8" s="1">
        <v>7</v>
      </c>
      <c r="I8" s="1">
        <v>8</v>
      </c>
      <c r="J8" s="1">
        <v>9</v>
      </c>
      <c r="K8" s="1">
        <v>10</v>
      </c>
      <c r="L8" s="1">
        <v>11</v>
      </c>
      <c r="M8" s="1">
        <v>12</v>
      </c>
      <c r="N8" s="1">
        <v>1</v>
      </c>
      <c r="O8" s="1">
        <v>2</v>
      </c>
      <c r="P8" s="90">
        <v>3</v>
      </c>
      <c r="Q8" s="133"/>
      <c r="R8" s="87" t="s">
        <v>72</v>
      </c>
      <c r="S8" s="152"/>
    </row>
    <row r="9" spans="1:19" x14ac:dyDescent="0.2">
      <c r="B9" s="59" t="s">
        <v>127</v>
      </c>
      <c r="C9" s="59" t="s">
        <v>3</v>
      </c>
      <c r="D9" s="59" t="s">
        <v>128</v>
      </c>
      <c r="E9" s="60"/>
      <c r="F9" s="60"/>
      <c r="G9" s="60">
        <v>900000</v>
      </c>
      <c r="H9" s="60">
        <v>900000</v>
      </c>
      <c r="I9" s="60">
        <v>900000</v>
      </c>
      <c r="J9" s="60">
        <v>900000</v>
      </c>
      <c r="K9" s="60">
        <v>900000</v>
      </c>
      <c r="L9" s="60">
        <v>900000</v>
      </c>
      <c r="M9" s="60">
        <v>900000</v>
      </c>
      <c r="N9" s="60">
        <v>900000</v>
      </c>
      <c r="O9" s="60">
        <v>900000</v>
      </c>
      <c r="P9" s="60">
        <v>900000</v>
      </c>
      <c r="Q9" s="61">
        <f>SUM(E9:P9)</f>
        <v>9000000</v>
      </c>
      <c r="R9" s="3"/>
      <c r="S9" s="3"/>
    </row>
    <row r="10" spans="1:19" x14ac:dyDescent="0.2">
      <c r="B10" s="94"/>
      <c r="C10" s="94"/>
      <c r="D10" s="94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6"/>
      <c r="Q10" s="64">
        <f t="shared" ref="Q10:Q17" si="0">SUM(E10:P10)</f>
        <v>0</v>
      </c>
      <c r="R10" s="3"/>
      <c r="S10" s="3"/>
    </row>
    <row r="11" spans="1:19" x14ac:dyDescent="0.2">
      <c r="B11" s="94"/>
      <c r="C11" s="94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6"/>
      <c r="Q11" s="64">
        <f t="shared" si="0"/>
        <v>0</v>
      </c>
      <c r="R11" s="3"/>
      <c r="S11" s="3"/>
    </row>
    <row r="12" spans="1:19" x14ac:dyDescent="0.2">
      <c r="B12" s="94"/>
      <c r="C12" s="94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6"/>
      <c r="Q12" s="64">
        <f t="shared" si="0"/>
        <v>0</v>
      </c>
      <c r="R12" s="3"/>
      <c r="S12" s="3"/>
    </row>
    <row r="13" spans="1:19" x14ac:dyDescent="0.2">
      <c r="B13" s="94"/>
      <c r="C13" s="94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6"/>
      <c r="Q13" s="64">
        <f t="shared" si="0"/>
        <v>0</v>
      </c>
      <c r="R13" s="3"/>
      <c r="S13" s="3"/>
    </row>
    <row r="14" spans="1:19" x14ac:dyDescent="0.2">
      <c r="B14" s="94"/>
      <c r="C14" s="94"/>
      <c r="D14" s="94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6"/>
      <c r="Q14" s="64">
        <f t="shared" si="0"/>
        <v>0</v>
      </c>
      <c r="R14" s="3"/>
      <c r="S14" s="3"/>
    </row>
    <row r="15" spans="1:19" x14ac:dyDescent="0.2">
      <c r="B15" s="94"/>
      <c r="C15" s="94"/>
      <c r="D15" s="94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6"/>
      <c r="Q15" s="64">
        <f t="shared" si="0"/>
        <v>0</v>
      </c>
      <c r="R15" s="3"/>
      <c r="S15" s="3"/>
    </row>
    <row r="16" spans="1:19" x14ac:dyDescent="0.2">
      <c r="B16" s="94"/>
      <c r="C16" s="94"/>
      <c r="D16" s="94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6"/>
      <c r="Q16" s="64">
        <f t="shared" si="0"/>
        <v>0</v>
      </c>
      <c r="R16" s="3"/>
      <c r="S16" s="3"/>
    </row>
    <row r="17" spans="2:19" x14ac:dyDescent="0.2">
      <c r="B17" s="94"/>
      <c r="C17" s="94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  <c r="Q17" s="64">
        <f t="shared" si="0"/>
        <v>0</v>
      </c>
      <c r="R17" s="3"/>
      <c r="S17" s="3"/>
    </row>
    <row r="18" spans="2:19" x14ac:dyDescent="0.2">
      <c r="B18" s="130" t="s">
        <v>0</v>
      </c>
      <c r="C18" s="130"/>
      <c r="D18" s="130"/>
      <c r="E18" s="62">
        <f>SUM(E10:E17)</f>
        <v>0</v>
      </c>
      <c r="F18" s="62">
        <f t="shared" ref="F18:P18" si="1">SUM(F10:F17)</f>
        <v>0</v>
      </c>
      <c r="G18" s="62">
        <f t="shared" si="1"/>
        <v>0</v>
      </c>
      <c r="H18" s="62">
        <f t="shared" si="1"/>
        <v>0</v>
      </c>
      <c r="I18" s="62">
        <f t="shared" si="1"/>
        <v>0</v>
      </c>
      <c r="J18" s="62">
        <f t="shared" si="1"/>
        <v>0</v>
      </c>
      <c r="K18" s="62">
        <f t="shared" si="1"/>
        <v>0</v>
      </c>
      <c r="L18" s="62">
        <f t="shared" si="1"/>
        <v>0</v>
      </c>
      <c r="M18" s="62">
        <f t="shared" si="1"/>
        <v>0</v>
      </c>
      <c r="N18" s="62">
        <f t="shared" si="1"/>
        <v>0</v>
      </c>
      <c r="O18" s="62">
        <f t="shared" si="1"/>
        <v>0</v>
      </c>
      <c r="P18" s="62">
        <f t="shared" si="1"/>
        <v>0</v>
      </c>
      <c r="Q18" s="62">
        <f>SUM(Q10:Q17)</f>
        <v>0</v>
      </c>
    </row>
    <row r="20" spans="2:19" ht="13" customHeight="1" x14ac:dyDescent="0.2">
      <c r="E20" t="s">
        <v>54</v>
      </c>
      <c r="N20" s="134"/>
      <c r="O20" s="134"/>
      <c r="P20" s="134"/>
      <c r="Q20" s="31"/>
    </row>
    <row r="21" spans="2:19" ht="14" x14ac:dyDescent="0.2">
      <c r="B21" s="32" t="s">
        <v>57</v>
      </c>
      <c r="E21" s="130" t="s">
        <v>153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5"/>
      <c r="Q21" s="133" t="s">
        <v>52</v>
      </c>
      <c r="R21" s="97" t="s">
        <v>176</v>
      </c>
      <c r="S21" s="151" t="s">
        <v>175</v>
      </c>
    </row>
    <row r="22" spans="2:19" x14ac:dyDescent="0.2">
      <c r="B22" s="3" t="s">
        <v>50</v>
      </c>
      <c r="C22" s="3" t="s">
        <v>2</v>
      </c>
      <c r="D22" s="3" t="s">
        <v>1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</v>
      </c>
      <c r="O22" s="1">
        <v>2</v>
      </c>
      <c r="P22" s="90">
        <v>3</v>
      </c>
      <c r="Q22" s="133"/>
      <c r="R22" s="88" t="s">
        <v>72</v>
      </c>
      <c r="S22" s="152"/>
    </row>
    <row r="23" spans="2:19" x14ac:dyDescent="0.2">
      <c r="B23" s="3"/>
      <c r="C23" s="3"/>
      <c r="D23" s="3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  <c r="Q23" s="64">
        <f>SUM(E23:P23)</f>
        <v>0</v>
      </c>
      <c r="R23" s="3"/>
      <c r="S23" s="3"/>
    </row>
    <row r="24" spans="2:19" x14ac:dyDescent="0.2">
      <c r="B24" s="3"/>
      <c r="C24" s="3"/>
      <c r="D24" s="3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/>
      <c r="Q24" s="64">
        <f t="shared" ref="Q24:Q31" si="2">SUM(E24:P24)</f>
        <v>0</v>
      </c>
      <c r="R24" s="3"/>
      <c r="S24" s="3"/>
    </row>
    <row r="25" spans="2:19" x14ac:dyDescent="0.2">
      <c r="B25" s="3"/>
      <c r="C25" s="3"/>
      <c r="D25" s="3"/>
      <c r="E25" s="62"/>
      <c r="F25" s="62"/>
      <c r="G25" s="62"/>
      <c r="H25" s="65"/>
      <c r="I25" s="62"/>
      <c r="J25" s="62"/>
      <c r="K25" s="62"/>
      <c r="L25" s="62"/>
      <c r="M25" s="62"/>
      <c r="N25" s="62"/>
      <c r="O25" s="62"/>
      <c r="P25" s="63"/>
      <c r="Q25" s="64">
        <f t="shared" si="2"/>
        <v>0</v>
      </c>
      <c r="R25" s="3"/>
      <c r="S25" s="3"/>
    </row>
    <row r="26" spans="2:19" x14ac:dyDescent="0.2">
      <c r="B26" s="3"/>
      <c r="C26" s="3"/>
      <c r="D26" s="3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64">
        <f t="shared" si="2"/>
        <v>0</v>
      </c>
      <c r="R26" s="3"/>
      <c r="S26" s="3"/>
    </row>
    <row r="27" spans="2:19" x14ac:dyDescent="0.2">
      <c r="B27" s="3"/>
      <c r="C27" s="3"/>
      <c r="D27" s="3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64">
        <f t="shared" si="2"/>
        <v>0</v>
      </c>
      <c r="R27" s="3"/>
      <c r="S27" s="3"/>
    </row>
    <row r="28" spans="2:19" x14ac:dyDescent="0.2">
      <c r="B28" s="3"/>
      <c r="C28" s="3"/>
      <c r="D28" s="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64">
        <f t="shared" si="2"/>
        <v>0</v>
      </c>
      <c r="R28" s="3"/>
      <c r="S28" s="3"/>
    </row>
    <row r="29" spans="2:19" x14ac:dyDescent="0.2">
      <c r="B29" s="3"/>
      <c r="C29" s="3"/>
      <c r="D29" s="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64">
        <f t="shared" si="2"/>
        <v>0</v>
      </c>
      <c r="R29" s="3"/>
      <c r="S29" s="3"/>
    </row>
    <row r="30" spans="2:19" x14ac:dyDescent="0.2">
      <c r="B30" s="3"/>
      <c r="C30" s="3"/>
      <c r="D30" s="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64">
        <f t="shared" si="2"/>
        <v>0</v>
      </c>
      <c r="R30" s="3"/>
      <c r="S30" s="3"/>
    </row>
    <row r="31" spans="2:19" x14ac:dyDescent="0.2">
      <c r="B31" s="3"/>
      <c r="C31" s="3"/>
      <c r="D31" s="3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64">
        <f t="shared" si="2"/>
        <v>0</v>
      </c>
      <c r="R31" s="3"/>
      <c r="S31" s="3"/>
    </row>
    <row r="32" spans="2:19" x14ac:dyDescent="0.2">
      <c r="B32" s="130" t="s">
        <v>0</v>
      </c>
      <c r="C32" s="130"/>
      <c r="D32" s="130"/>
      <c r="E32" s="62">
        <f>SUM(E23:E31)</f>
        <v>0</v>
      </c>
      <c r="F32" s="62">
        <f t="shared" ref="F32" si="3">SUM(F23:F31)</f>
        <v>0</v>
      </c>
      <c r="G32" s="62">
        <f t="shared" ref="G32" si="4">SUM(G23:G31)</f>
        <v>0</v>
      </c>
      <c r="H32" s="62">
        <f t="shared" ref="H32" si="5">SUM(H23:H31)</f>
        <v>0</v>
      </c>
      <c r="I32" s="62">
        <f t="shared" ref="I32" si="6">SUM(I23:I31)</f>
        <v>0</v>
      </c>
      <c r="J32" s="62">
        <f t="shared" ref="J32" si="7">SUM(J23:J31)</f>
        <v>0</v>
      </c>
      <c r="K32" s="62">
        <f t="shared" ref="K32" si="8">SUM(K23:K31)</f>
        <v>0</v>
      </c>
      <c r="L32" s="62">
        <f t="shared" ref="L32" si="9">SUM(L23:L31)</f>
        <v>0</v>
      </c>
      <c r="M32" s="62">
        <f t="shared" ref="M32" si="10">SUM(M23:M31)</f>
        <v>0</v>
      </c>
      <c r="N32" s="62">
        <f t="shared" ref="N32" si="11">SUM(N23:N31)</f>
        <v>0</v>
      </c>
      <c r="O32" s="62">
        <f t="shared" ref="O32" si="12">SUM(O23:O31)</f>
        <v>0</v>
      </c>
      <c r="P32" s="62">
        <f t="shared" ref="P32" si="13">SUM(P23:P31)</f>
        <v>0</v>
      </c>
      <c r="Q32" s="62">
        <f>SUM(Q23:Q31)</f>
        <v>0</v>
      </c>
    </row>
    <row r="34" spans="2:19" x14ac:dyDescent="0.2">
      <c r="E34" t="s">
        <v>54</v>
      </c>
      <c r="N34" s="134"/>
      <c r="O34" s="134"/>
      <c r="P34" s="134"/>
      <c r="Q34" s="31"/>
    </row>
    <row r="35" spans="2:19" ht="14" x14ac:dyDescent="0.2">
      <c r="B35" s="32" t="s">
        <v>56</v>
      </c>
      <c r="E35" s="130" t="s">
        <v>154</v>
      </c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5"/>
      <c r="Q35" s="133" t="s">
        <v>52</v>
      </c>
      <c r="R35" s="97" t="s">
        <v>176</v>
      </c>
      <c r="S35" s="151" t="s">
        <v>175</v>
      </c>
    </row>
    <row r="36" spans="2:19" ht="13" customHeight="1" x14ac:dyDescent="0.2">
      <c r="B36" s="3" t="s">
        <v>50</v>
      </c>
      <c r="C36" s="3" t="s">
        <v>2</v>
      </c>
      <c r="D36" s="3" t="s">
        <v>1</v>
      </c>
      <c r="E36" s="1">
        <v>4</v>
      </c>
      <c r="F36" s="1">
        <v>5</v>
      </c>
      <c r="G36" s="1">
        <v>6</v>
      </c>
      <c r="H36" s="1">
        <v>7</v>
      </c>
      <c r="I36" s="1">
        <v>8</v>
      </c>
      <c r="J36" s="1">
        <v>9</v>
      </c>
      <c r="K36" s="1">
        <v>10</v>
      </c>
      <c r="L36" s="1">
        <v>11</v>
      </c>
      <c r="M36" s="1">
        <v>12</v>
      </c>
      <c r="N36" s="1">
        <v>1</v>
      </c>
      <c r="O36" s="1">
        <v>2</v>
      </c>
      <c r="P36" s="90">
        <v>3</v>
      </c>
      <c r="Q36" s="133"/>
      <c r="R36" s="88" t="s">
        <v>72</v>
      </c>
      <c r="S36" s="152"/>
    </row>
    <row r="37" spans="2:19" x14ac:dyDescent="0.2">
      <c r="B37" s="3"/>
      <c r="C37" s="3"/>
      <c r="D37" s="3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3"/>
      <c r="Q37" s="64">
        <f>SUM(E37:P37)</f>
        <v>0</v>
      </c>
      <c r="R37" s="3"/>
      <c r="S37" s="3"/>
    </row>
    <row r="38" spans="2:19" x14ac:dyDescent="0.2">
      <c r="B38" s="3"/>
      <c r="C38" s="3"/>
      <c r="D38" s="3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3"/>
      <c r="Q38" s="64">
        <f t="shared" ref="Q38:Q45" si="14">SUM(E38:P38)</f>
        <v>0</v>
      </c>
      <c r="R38" s="3"/>
      <c r="S38" s="3"/>
    </row>
    <row r="39" spans="2:19" x14ac:dyDescent="0.2">
      <c r="B39" s="3"/>
      <c r="C39" s="3"/>
      <c r="D39" s="3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/>
      <c r="Q39" s="64">
        <f t="shared" si="14"/>
        <v>0</v>
      </c>
      <c r="R39" s="3"/>
      <c r="S39" s="3"/>
    </row>
    <row r="40" spans="2:19" x14ac:dyDescent="0.2">
      <c r="B40" s="3"/>
      <c r="C40" s="3"/>
      <c r="D40" s="3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3"/>
      <c r="Q40" s="64">
        <f t="shared" si="14"/>
        <v>0</v>
      </c>
      <c r="R40" s="3"/>
      <c r="S40" s="3"/>
    </row>
    <row r="41" spans="2:19" x14ac:dyDescent="0.2">
      <c r="B41" s="3"/>
      <c r="C41" s="3"/>
      <c r="D41" s="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3"/>
      <c r="Q41" s="64">
        <f t="shared" si="14"/>
        <v>0</v>
      </c>
      <c r="R41" s="3"/>
      <c r="S41" s="3"/>
    </row>
    <row r="42" spans="2:19" x14ac:dyDescent="0.2">
      <c r="B42" s="3"/>
      <c r="C42" s="3"/>
      <c r="D42" s="3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3"/>
      <c r="Q42" s="64">
        <f t="shared" si="14"/>
        <v>0</v>
      </c>
      <c r="R42" s="3"/>
      <c r="S42" s="3"/>
    </row>
    <row r="43" spans="2:19" x14ac:dyDescent="0.2">
      <c r="B43" s="3"/>
      <c r="C43" s="3"/>
      <c r="D43" s="3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3"/>
      <c r="Q43" s="64">
        <f t="shared" si="14"/>
        <v>0</v>
      </c>
      <c r="R43" s="3"/>
      <c r="S43" s="3"/>
    </row>
    <row r="44" spans="2:19" x14ac:dyDescent="0.2">
      <c r="B44" s="3"/>
      <c r="C44" s="3"/>
      <c r="D44" s="3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3"/>
      <c r="Q44" s="64">
        <f t="shared" si="14"/>
        <v>0</v>
      </c>
      <c r="R44" s="3"/>
      <c r="S44" s="3"/>
    </row>
    <row r="45" spans="2:19" x14ac:dyDescent="0.2">
      <c r="B45" s="3"/>
      <c r="C45" s="3"/>
      <c r="D45" s="3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3"/>
      <c r="Q45" s="64">
        <f t="shared" si="14"/>
        <v>0</v>
      </c>
      <c r="R45" s="3"/>
      <c r="S45" s="3"/>
    </row>
    <row r="46" spans="2:19" x14ac:dyDescent="0.2">
      <c r="B46" s="130" t="s">
        <v>0</v>
      </c>
      <c r="C46" s="130"/>
      <c r="D46" s="130"/>
      <c r="E46" s="62">
        <f t="shared" ref="E46:Q46" si="15">SUM(E37:E45)</f>
        <v>0</v>
      </c>
      <c r="F46" s="62">
        <f t="shared" si="15"/>
        <v>0</v>
      </c>
      <c r="G46" s="62">
        <f t="shared" si="15"/>
        <v>0</v>
      </c>
      <c r="H46" s="62">
        <f t="shared" si="15"/>
        <v>0</v>
      </c>
      <c r="I46" s="62">
        <f t="shared" si="15"/>
        <v>0</v>
      </c>
      <c r="J46" s="62">
        <f t="shared" si="15"/>
        <v>0</v>
      </c>
      <c r="K46" s="62">
        <f t="shared" si="15"/>
        <v>0</v>
      </c>
      <c r="L46" s="62">
        <f t="shared" si="15"/>
        <v>0</v>
      </c>
      <c r="M46" s="62">
        <f t="shared" si="15"/>
        <v>0</v>
      </c>
      <c r="N46" s="62">
        <f t="shared" si="15"/>
        <v>0</v>
      </c>
      <c r="O46" s="62">
        <f t="shared" si="15"/>
        <v>0</v>
      </c>
      <c r="P46" s="62">
        <f t="shared" si="15"/>
        <v>0</v>
      </c>
      <c r="Q46" s="62">
        <f t="shared" si="15"/>
        <v>0</v>
      </c>
    </row>
    <row r="49" spans="2:10" ht="14" x14ac:dyDescent="0.2">
      <c r="B49" s="32" t="s">
        <v>62</v>
      </c>
      <c r="C49" s="32"/>
    </row>
    <row r="50" spans="2:10" ht="14" x14ac:dyDescent="0.2">
      <c r="B50" s="32"/>
      <c r="C50" s="32"/>
      <c r="I50" s="97" t="s">
        <v>176</v>
      </c>
      <c r="J50" s="150" t="s">
        <v>175</v>
      </c>
    </row>
    <row r="51" spans="2:10" x14ac:dyDescent="0.2">
      <c r="B51" s="135" t="s">
        <v>59</v>
      </c>
      <c r="C51" s="126"/>
      <c r="D51" s="127"/>
      <c r="E51" s="135" t="s">
        <v>61</v>
      </c>
      <c r="F51" s="127"/>
      <c r="G51" s="130" t="s">
        <v>60</v>
      </c>
      <c r="H51" s="130"/>
      <c r="I51" s="88" t="s">
        <v>72</v>
      </c>
      <c r="J51" s="142"/>
    </row>
    <row r="52" spans="2:10" x14ac:dyDescent="0.2">
      <c r="B52" s="136"/>
      <c r="C52" s="137"/>
      <c r="D52" s="138"/>
      <c r="E52" s="140"/>
      <c r="F52" s="141"/>
      <c r="G52" s="128"/>
      <c r="H52" s="129"/>
      <c r="I52" s="3"/>
      <c r="J52" s="3"/>
    </row>
    <row r="53" spans="2:10" x14ac:dyDescent="0.2">
      <c r="B53" s="136"/>
      <c r="C53" s="137"/>
      <c r="D53" s="138"/>
      <c r="E53" s="140"/>
      <c r="F53" s="141"/>
      <c r="G53" s="128"/>
      <c r="H53" s="129"/>
      <c r="I53" s="3"/>
      <c r="J53" s="3"/>
    </row>
    <row r="54" spans="2:10" x14ac:dyDescent="0.2">
      <c r="B54" s="136"/>
      <c r="C54" s="137"/>
      <c r="D54" s="138"/>
      <c r="E54" s="140"/>
      <c r="F54" s="141"/>
      <c r="G54" s="128"/>
      <c r="H54" s="129"/>
      <c r="I54" s="3"/>
      <c r="J54" s="3"/>
    </row>
    <row r="55" spans="2:10" x14ac:dyDescent="0.2">
      <c r="B55" s="136"/>
      <c r="C55" s="137"/>
      <c r="D55" s="138"/>
      <c r="E55" s="140"/>
      <c r="F55" s="141"/>
      <c r="G55" s="128"/>
      <c r="H55" s="129"/>
      <c r="I55" s="3"/>
      <c r="J55" s="3"/>
    </row>
    <row r="56" spans="2:10" x14ac:dyDescent="0.2">
      <c r="B56" s="136"/>
      <c r="C56" s="137"/>
      <c r="D56" s="138"/>
      <c r="E56" s="140"/>
      <c r="F56" s="141"/>
      <c r="G56" s="128"/>
      <c r="H56" s="129"/>
      <c r="I56" s="3"/>
      <c r="J56" s="3"/>
    </row>
    <row r="57" spans="2:10" x14ac:dyDescent="0.2">
      <c r="B57" s="136"/>
      <c r="C57" s="137"/>
      <c r="D57" s="138"/>
      <c r="E57" s="140"/>
      <c r="F57" s="141"/>
      <c r="G57" s="128"/>
      <c r="H57" s="129"/>
      <c r="I57" s="3"/>
      <c r="J57" s="3"/>
    </row>
    <row r="58" spans="2:10" x14ac:dyDescent="0.2">
      <c r="B58" s="136"/>
      <c r="C58" s="137"/>
      <c r="D58" s="138"/>
      <c r="E58" s="140"/>
      <c r="F58" s="141"/>
      <c r="G58" s="128"/>
      <c r="H58" s="129"/>
      <c r="I58" s="3"/>
      <c r="J58" s="3"/>
    </row>
    <row r="59" spans="2:10" x14ac:dyDescent="0.2">
      <c r="B59" s="136"/>
      <c r="C59" s="137"/>
      <c r="D59" s="138"/>
      <c r="E59" s="140"/>
      <c r="F59" s="141"/>
      <c r="G59" s="128"/>
      <c r="H59" s="129"/>
      <c r="I59" s="3"/>
      <c r="J59" s="3"/>
    </row>
    <row r="60" spans="2:10" x14ac:dyDescent="0.2">
      <c r="B60" s="136"/>
      <c r="C60" s="137"/>
      <c r="D60" s="138"/>
      <c r="E60" s="140"/>
      <c r="F60" s="141"/>
      <c r="G60" s="128"/>
      <c r="H60" s="129"/>
      <c r="I60" s="3"/>
      <c r="J60" s="3"/>
    </row>
    <row r="61" spans="2:10" x14ac:dyDescent="0.2">
      <c r="B61" s="142"/>
      <c r="C61" s="142"/>
      <c r="D61" s="142"/>
      <c r="E61" s="148"/>
      <c r="F61" s="148"/>
      <c r="G61" s="145"/>
      <c r="H61" s="145"/>
      <c r="I61" s="3"/>
      <c r="J61" s="3"/>
    </row>
    <row r="62" spans="2:10" x14ac:dyDescent="0.2">
      <c r="B62" s="139" t="s">
        <v>147</v>
      </c>
      <c r="C62" s="139"/>
      <c r="D62" s="139"/>
      <c r="E62" s="149"/>
      <c r="F62" s="149"/>
      <c r="G62" s="146"/>
      <c r="H62" s="146"/>
    </row>
    <row r="63" spans="2:10" x14ac:dyDescent="0.2">
      <c r="B63" s="136"/>
      <c r="C63" s="137"/>
      <c r="D63" s="138"/>
      <c r="E63" s="143"/>
      <c r="F63" s="144"/>
      <c r="G63" s="128"/>
      <c r="H63" s="129"/>
      <c r="I63" s="81"/>
    </row>
    <row r="64" spans="2:10" x14ac:dyDescent="0.2">
      <c r="B64" s="135" t="s">
        <v>0</v>
      </c>
      <c r="C64" s="126"/>
      <c r="D64" s="126"/>
      <c r="E64" s="126"/>
      <c r="F64" s="127"/>
      <c r="G64" s="147">
        <f>SUM(G52:H63)</f>
        <v>0</v>
      </c>
      <c r="H64" s="127"/>
    </row>
    <row r="65" spans="2:10" x14ac:dyDescent="0.2">
      <c r="B65" s="39" t="s">
        <v>70</v>
      </c>
      <c r="C65" s="2"/>
      <c r="D65" s="2"/>
      <c r="E65" s="2"/>
    </row>
    <row r="66" spans="2:10" x14ac:dyDescent="0.2">
      <c r="B66" s="39" t="s">
        <v>123</v>
      </c>
    </row>
    <row r="68" spans="2:10" ht="14" x14ac:dyDescent="0.2">
      <c r="B68" s="32" t="s">
        <v>63</v>
      </c>
      <c r="C68" s="32"/>
    </row>
    <row r="69" spans="2:10" ht="14" x14ac:dyDescent="0.2">
      <c r="B69" s="32"/>
      <c r="C69" s="32"/>
      <c r="I69" s="97" t="s">
        <v>176</v>
      </c>
      <c r="J69" s="150" t="s">
        <v>175</v>
      </c>
    </row>
    <row r="70" spans="2:10" x14ac:dyDescent="0.2">
      <c r="B70" s="135" t="s">
        <v>59</v>
      </c>
      <c r="C70" s="126"/>
      <c r="D70" s="127"/>
      <c r="E70" s="135" t="s">
        <v>61</v>
      </c>
      <c r="F70" s="127"/>
      <c r="G70" s="130" t="s">
        <v>60</v>
      </c>
      <c r="H70" s="130"/>
      <c r="I70" s="88" t="s">
        <v>72</v>
      </c>
      <c r="J70" s="142"/>
    </row>
    <row r="71" spans="2:10" x14ac:dyDescent="0.2">
      <c r="B71" s="136"/>
      <c r="C71" s="137"/>
      <c r="D71" s="138"/>
      <c r="E71" s="140"/>
      <c r="F71" s="141"/>
      <c r="G71" s="136"/>
      <c r="H71" s="138"/>
      <c r="I71" s="3"/>
      <c r="J71" s="3"/>
    </row>
    <row r="72" spans="2:10" x14ac:dyDescent="0.2">
      <c r="B72" s="136"/>
      <c r="C72" s="137"/>
      <c r="D72" s="138"/>
      <c r="E72" s="140"/>
      <c r="F72" s="141"/>
      <c r="G72" s="136"/>
      <c r="H72" s="138"/>
      <c r="I72" s="3"/>
      <c r="J72" s="3"/>
    </row>
    <row r="73" spans="2:10" x14ac:dyDescent="0.2">
      <c r="B73" s="136"/>
      <c r="C73" s="137"/>
      <c r="D73" s="138"/>
      <c r="E73" s="140"/>
      <c r="F73" s="141"/>
      <c r="G73" s="136"/>
      <c r="H73" s="138"/>
      <c r="I73" s="3"/>
      <c r="J73" s="3"/>
    </row>
    <row r="74" spans="2:10" x14ac:dyDescent="0.2">
      <c r="B74" s="136"/>
      <c r="C74" s="137"/>
      <c r="D74" s="138"/>
      <c r="E74" s="140"/>
      <c r="F74" s="141"/>
      <c r="G74" s="136"/>
      <c r="H74" s="138"/>
      <c r="I74" s="3"/>
      <c r="J74" s="3"/>
    </row>
    <row r="75" spans="2:10" x14ac:dyDescent="0.2">
      <c r="B75" s="136"/>
      <c r="C75" s="137"/>
      <c r="D75" s="138"/>
      <c r="E75" s="140"/>
      <c r="F75" s="141"/>
      <c r="G75" s="136"/>
      <c r="H75" s="138"/>
      <c r="I75" s="3"/>
      <c r="J75" s="3"/>
    </row>
    <row r="76" spans="2:10" x14ac:dyDescent="0.2">
      <c r="B76" s="136"/>
      <c r="C76" s="137"/>
      <c r="D76" s="138"/>
      <c r="E76" s="140"/>
      <c r="F76" s="141"/>
      <c r="G76" s="136"/>
      <c r="H76" s="138"/>
      <c r="I76" s="3"/>
      <c r="J76" s="3"/>
    </row>
    <row r="77" spans="2:10" x14ac:dyDescent="0.2">
      <c r="B77" s="136"/>
      <c r="C77" s="137"/>
      <c r="D77" s="138"/>
      <c r="E77" s="140"/>
      <c r="F77" s="141"/>
      <c r="G77" s="136"/>
      <c r="H77" s="138"/>
      <c r="I77" s="3"/>
      <c r="J77" s="3"/>
    </row>
    <row r="78" spans="2:10" x14ac:dyDescent="0.2">
      <c r="B78" s="136"/>
      <c r="C78" s="137"/>
      <c r="D78" s="138"/>
      <c r="E78" s="140"/>
      <c r="F78" s="141"/>
      <c r="G78" s="136"/>
      <c r="H78" s="138"/>
      <c r="I78" s="3"/>
      <c r="J78" s="3"/>
    </row>
    <row r="79" spans="2:10" x14ac:dyDescent="0.2">
      <c r="B79" s="136"/>
      <c r="C79" s="137"/>
      <c r="D79" s="138"/>
      <c r="E79" s="140"/>
      <c r="F79" s="141"/>
      <c r="G79" s="136"/>
      <c r="H79" s="138"/>
      <c r="I79" s="3"/>
      <c r="J79" s="3"/>
    </row>
    <row r="80" spans="2:10" x14ac:dyDescent="0.2">
      <c r="B80" s="136"/>
      <c r="C80" s="137"/>
      <c r="D80" s="138"/>
      <c r="E80" s="140"/>
      <c r="F80" s="141"/>
      <c r="G80" s="136"/>
      <c r="H80" s="138"/>
      <c r="I80" s="3"/>
      <c r="J80" s="3"/>
    </row>
    <row r="81" spans="2:10" x14ac:dyDescent="0.2">
      <c r="B81" s="136"/>
      <c r="C81" s="137"/>
      <c r="D81" s="138"/>
      <c r="E81" s="140"/>
      <c r="F81" s="141"/>
      <c r="G81" s="136"/>
      <c r="H81" s="138"/>
      <c r="I81" s="3"/>
      <c r="J81" s="3"/>
    </row>
    <row r="82" spans="2:10" x14ac:dyDescent="0.2">
      <c r="B82" s="137" t="s">
        <v>148</v>
      </c>
      <c r="C82" s="137"/>
      <c r="D82" s="137"/>
      <c r="E82" s="137"/>
      <c r="F82" s="137"/>
      <c r="G82" s="146"/>
      <c r="H82" s="146"/>
    </row>
    <row r="83" spans="2:10" x14ac:dyDescent="0.2">
      <c r="B83" s="136"/>
      <c r="C83" s="137"/>
      <c r="D83" s="138"/>
      <c r="E83" s="143"/>
      <c r="F83" s="144"/>
      <c r="G83" s="136"/>
      <c r="H83" s="138"/>
      <c r="I83" s="81"/>
    </row>
    <row r="84" spans="2:10" x14ac:dyDescent="0.2">
      <c r="B84" s="135" t="s">
        <v>0</v>
      </c>
      <c r="C84" s="126"/>
      <c r="D84" s="126"/>
      <c r="E84" s="126"/>
      <c r="F84" s="127"/>
      <c r="G84" s="135">
        <f>SUM(G71:H83)</f>
        <v>0</v>
      </c>
      <c r="H84" s="127"/>
    </row>
    <row r="85" spans="2:10" x14ac:dyDescent="0.2">
      <c r="B85" s="39" t="s">
        <v>70</v>
      </c>
      <c r="C85" s="2"/>
      <c r="D85" s="2"/>
      <c r="E85" s="2"/>
    </row>
    <row r="86" spans="2:10" x14ac:dyDescent="0.2">
      <c r="B86" s="39" t="s">
        <v>123</v>
      </c>
    </row>
  </sheetData>
  <mergeCells count="101">
    <mergeCell ref="J69:J70"/>
    <mergeCell ref="S7:S8"/>
    <mergeCell ref="S21:S22"/>
    <mergeCell ref="S35:S36"/>
    <mergeCell ref="B81:D81"/>
    <mergeCell ref="E81:F81"/>
    <mergeCell ref="G81:H81"/>
    <mergeCell ref="G84:H84"/>
    <mergeCell ref="G82:H82"/>
    <mergeCell ref="B83:D83"/>
    <mergeCell ref="E83:F83"/>
    <mergeCell ref="G83:H83"/>
    <mergeCell ref="B84:F84"/>
    <mergeCell ref="B82:F82"/>
    <mergeCell ref="B79:D79"/>
    <mergeCell ref="E79:F79"/>
    <mergeCell ref="G79:H79"/>
    <mergeCell ref="B80:D80"/>
    <mergeCell ref="E80:F80"/>
    <mergeCell ref="G80:H80"/>
    <mergeCell ref="B77:D77"/>
    <mergeCell ref="E77:F77"/>
    <mergeCell ref="G77:H77"/>
    <mergeCell ref="B78:D78"/>
    <mergeCell ref="E78:F78"/>
    <mergeCell ref="G78:H78"/>
    <mergeCell ref="B75:D75"/>
    <mergeCell ref="E75:F75"/>
    <mergeCell ref="G75:H75"/>
    <mergeCell ref="B76:D76"/>
    <mergeCell ref="E76:F76"/>
    <mergeCell ref="G76:H76"/>
    <mergeCell ref="B73:D73"/>
    <mergeCell ref="E73:F73"/>
    <mergeCell ref="G73:H73"/>
    <mergeCell ref="B74:D74"/>
    <mergeCell ref="E74:F74"/>
    <mergeCell ref="G74:H74"/>
    <mergeCell ref="B64:F64"/>
    <mergeCell ref="B72:D72"/>
    <mergeCell ref="E72:F72"/>
    <mergeCell ref="G72:H72"/>
    <mergeCell ref="B70:D70"/>
    <mergeCell ref="E70:F70"/>
    <mergeCell ref="G70:H70"/>
    <mergeCell ref="B71:D71"/>
    <mergeCell ref="E71:F71"/>
    <mergeCell ref="G71:H71"/>
    <mergeCell ref="G60:H60"/>
    <mergeCell ref="G61:H61"/>
    <mergeCell ref="G62:H62"/>
    <mergeCell ref="G63:H63"/>
    <mergeCell ref="G64:H64"/>
    <mergeCell ref="E58:F58"/>
    <mergeCell ref="E59:F59"/>
    <mergeCell ref="E60:F60"/>
    <mergeCell ref="E61:F61"/>
    <mergeCell ref="E62:F62"/>
    <mergeCell ref="G55:H55"/>
    <mergeCell ref="G56:H56"/>
    <mergeCell ref="G57:H57"/>
    <mergeCell ref="G58:H58"/>
    <mergeCell ref="G59:H59"/>
    <mergeCell ref="B62:D62"/>
    <mergeCell ref="B63:D63"/>
    <mergeCell ref="E51:F51"/>
    <mergeCell ref="E52:F52"/>
    <mergeCell ref="E53:F53"/>
    <mergeCell ref="E54:F54"/>
    <mergeCell ref="E55:F55"/>
    <mergeCell ref="E56:F56"/>
    <mergeCell ref="E57:F57"/>
    <mergeCell ref="B56:D56"/>
    <mergeCell ref="B57:D57"/>
    <mergeCell ref="B58:D58"/>
    <mergeCell ref="B59:D59"/>
    <mergeCell ref="B60:D60"/>
    <mergeCell ref="B61:D61"/>
    <mergeCell ref="E63:F63"/>
    <mergeCell ref="B55:D55"/>
    <mergeCell ref="B53:D53"/>
    <mergeCell ref="B54:D54"/>
    <mergeCell ref="G53:H53"/>
    <mergeCell ref="G54:H54"/>
    <mergeCell ref="E7:P7"/>
    <mergeCell ref="Q7:Q8"/>
    <mergeCell ref="N6:P6"/>
    <mergeCell ref="B18:D18"/>
    <mergeCell ref="N20:P20"/>
    <mergeCell ref="E21:P21"/>
    <mergeCell ref="Q21:Q22"/>
    <mergeCell ref="B32:D32"/>
    <mergeCell ref="N34:P34"/>
    <mergeCell ref="E35:P35"/>
    <mergeCell ref="Q35:Q36"/>
    <mergeCell ref="B46:D46"/>
    <mergeCell ref="B51:D51"/>
    <mergeCell ref="B52:D52"/>
    <mergeCell ref="G51:H51"/>
    <mergeCell ref="G52:H52"/>
    <mergeCell ref="J50:J51"/>
  </mergeCells>
  <phoneticPr fontId="2"/>
  <dataValidations count="6">
    <dataValidation type="date" allowBlank="1" showInputMessage="1" showErrorMessage="1" error="日付を入力してください。（例：「R7.4.1」）" sqref="E52:F63 E71:F81 E83:F83" xr:uid="{7F2B4EAA-FBD1-4525-86C5-700000E3D7F9}">
      <formula1>45748</formula1>
      <formula2>46112</formula2>
    </dataValidation>
    <dataValidation type="whole" allowBlank="1" showInputMessage="1" showErrorMessage="1" error="数字を入力してください。" sqref="R46 R32 R18" xr:uid="{C78474A9-885E-4DAE-9F2C-AE4C23DEF198}">
      <formula1>1</formula1>
      <formula2>10000</formula2>
    </dataValidation>
    <dataValidation allowBlank="1" showInputMessage="1" showErrorMessage="1" promptTitle="添付番号について" prompt="添付資料が複数にわたる場合は「21～29」のように複数を記載ください。" sqref="I82 I62" xr:uid="{C5B76374-C368-4163-A672-13BDBE56CBC0}"/>
    <dataValidation allowBlank="1" showInputMessage="1" showErrorMessage="1" promptTitle="添付番号について" prompt="１０万円未満のものは証拠書類の添付は不要です。" sqref="I63 I83" xr:uid="{A8D7769D-44AA-4D3B-BE3E-795DCEE0D0BD}"/>
    <dataValidation allowBlank="1" showInputMessage="1" showErrorMessage="1" promptTitle="添付番号について" prompt="申請時に添付のなかった資料について、添付番号を記載ください。_x000a_添付資料が複数にわたる場合は「21～29」のように複数を記載ください。" sqref="R9:R17 R23:R31 R37:R45 I52:I61 I71:I81" xr:uid="{5832C3A7-265C-4FD9-B176-6423FF7CF3F7}"/>
    <dataValidation allowBlank="1" showInputMessage="1" showErrorMessage="1" promptTitle="添付番号について" prompt="申請時に添付した資料は、実績報告時の改めての提出は不要です。_x000a_申請時の添付番号を記載ください。" sqref="S9:S17 S23:S31 S37:S45 J52:J61 J71:J81" xr:uid="{274AE690-6F63-4F35-8FC0-8F2F528ACBF7}"/>
  </dataValidations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D47F-AA97-4809-9694-427974002ADF}">
  <sheetPr>
    <tabColor rgb="FFFF0000"/>
    <pageSetUpPr fitToPage="1"/>
  </sheetPr>
  <dimension ref="A1:G50"/>
  <sheetViews>
    <sheetView view="pageBreakPreview" zoomScale="85" zoomScaleNormal="100" zoomScaleSheetLayoutView="85" workbookViewId="0">
      <selection activeCell="C57" sqref="C57"/>
    </sheetView>
  </sheetViews>
  <sheetFormatPr defaultRowHeight="13" x14ac:dyDescent="0.2"/>
  <cols>
    <col min="1" max="1" width="3.26953125" customWidth="1"/>
    <col min="2" max="2" width="10.453125" customWidth="1"/>
    <col min="3" max="3" width="48.54296875" customWidth="1"/>
    <col min="4" max="4" width="11.36328125" customWidth="1"/>
    <col min="5" max="5" width="17.453125" customWidth="1"/>
    <col min="6" max="6" width="6.81640625" customWidth="1"/>
    <col min="7" max="7" width="8.6328125" customWidth="1"/>
    <col min="8" max="8" width="1.08984375" customWidth="1"/>
    <col min="9" max="16" width="6.81640625" customWidth="1"/>
  </cols>
  <sheetData>
    <row r="1" spans="1:7" ht="14" x14ac:dyDescent="0.2">
      <c r="A1" s="11" t="s">
        <v>183</v>
      </c>
      <c r="B1" s="11"/>
    </row>
    <row r="3" spans="1:7" ht="14" x14ac:dyDescent="0.2">
      <c r="A3" s="11" t="s">
        <v>156</v>
      </c>
      <c r="B3" s="11"/>
    </row>
    <row r="4" spans="1:7" ht="14" x14ac:dyDescent="0.2">
      <c r="A4" s="11"/>
      <c r="B4" s="11"/>
      <c r="C4" s="82" t="s">
        <v>155</v>
      </c>
    </row>
    <row r="5" spans="1:7" ht="15.5" customHeight="1" x14ac:dyDescent="0.2">
      <c r="E5" s="58" t="s">
        <v>121</v>
      </c>
      <c r="F5" s="97" t="s">
        <v>176</v>
      </c>
      <c r="G5" s="151" t="s">
        <v>175</v>
      </c>
    </row>
    <row r="6" spans="1:7" x14ac:dyDescent="0.2">
      <c r="B6" s="3" t="s">
        <v>65</v>
      </c>
      <c r="C6" s="1" t="s">
        <v>59</v>
      </c>
      <c r="D6" s="1" t="s">
        <v>61</v>
      </c>
      <c r="E6" s="1" t="s">
        <v>60</v>
      </c>
      <c r="F6" s="36" t="s">
        <v>72</v>
      </c>
      <c r="G6" s="152"/>
    </row>
    <row r="7" spans="1:7" x14ac:dyDescent="0.2">
      <c r="B7" s="66" t="s">
        <v>127</v>
      </c>
      <c r="C7" s="66" t="s">
        <v>129</v>
      </c>
      <c r="D7" s="67">
        <v>45809</v>
      </c>
      <c r="E7" s="68">
        <v>250000</v>
      </c>
      <c r="F7" s="66">
        <v>12</v>
      </c>
      <c r="G7" s="3"/>
    </row>
    <row r="8" spans="1:7" x14ac:dyDescent="0.2">
      <c r="B8" s="3"/>
      <c r="C8" s="3"/>
      <c r="D8" s="38"/>
      <c r="E8" s="102"/>
      <c r="F8" s="3"/>
      <c r="G8" s="3"/>
    </row>
    <row r="9" spans="1:7" x14ac:dyDescent="0.2">
      <c r="B9" s="3"/>
      <c r="C9" s="3"/>
      <c r="D9" s="38"/>
      <c r="E9" s="102"/>
      <c r="F9" s="3"/>
      <c r="G9" s="3"/>
    </row>
    <row r="10" spans="1:7" x14ac:dyDescent="0.2">
      <c r="B10" s="3"/>
      <c r="C10" s="3"/>
      <c r="D10" s="38"/>
      <c r="E10" s="102"/>
      <c r="F10" s="3"/>
      <c r="G10" s="3"/>
    </row>
    <row r="11" spans="1:7" x14ac:dyDescent="0.2">
      <c r="B11" s="3"/>
      <c r="C11" s="3"/>
      <c r="D11" s="38"/>
      <c r="E11" s="102"/>
      <c r="F11" s="3"/>
      <c r="G11" s="3"/>
    </row>
    <row r="12" spans="1:7" x14ac:dyDescent="0.2">
      <c r="B12" s="3"/>
      <c r="C12" s="3"/>
      <c r="D12" s="38"/>
      <c r="E12" s="102"/>
      <c r="F12" s="3"/>
      <c r="G12" s="3"/>
    </row>
    <row r="13" spans="1:7" x14ac:dyDescent="0.2">
      <c r="B13" s="3"/>
      <c r="C13" s="3"/>
      <c r="D13" s="38"/>
      <c r="E13" s="102"/>
      <c r="F13" s="3"/>
      <c r="G13" s="3"/>
    </row>
    <row r="14" spans="1:7" x14ac:dyDescent="0.2">
      <c r="B14" s="3"/>
      <c r="C14" s="3"/>
      <c r="D14" s="38"/>
      <c r="E14" s="102"/>
      <c r="F14" s="3"/>
      <c r="G14" s="3"/>
    </row>
    <row r="15" spans="1:7" x14ac:dyDescent="0.2">
      <c r="B15" s="3"/>
      <c r="C15" s="3"/>
      <c r="D15" s="38"/>
      <c r="E15" s="102"/>
      <c r="F15" s="3"/>
      <c r="G15" s="3"/>
    </row>
    <row r="16" spans="1:7" x14ac:dyDescent="0.2">
      <c r="B16" s="3"/>
      <c r="C16" s="3"/>
      <c r="D16" s="38"/>
      <c r="E16" s="102"/>
      <c r="F16" s="3"/>
      <c r="G16" s="3"/>
    </row>
    <row r="17" spans="2:7" x14ac:dyDescent="0.2">
      <c r="B17" s="3"/>
      <c r="C17" s="3"/>
      <c r="D17" s="38"/>
      <c r="E17" s="102"/>
      <c r="F17" s="3"/>
      <c r="G17" s="3"/>
    </row>
    <row r="18" spans="2:7" x14ac:dyDescent="0.2">
      <c r="B18" s="3"/>
      <c r="C18" s="3"/>
      <c r="D18" s="38"/>
      <c r="E18" s="102"/>
      <c r="F18" s="3"/>
      <c r="G18" s="3"/>
    </row>
    <row r="19" spans="2:7" x14ac:dyDescent="0.2">
      <c r="B19" s="3"/>
      <c r="C19" s="3"/>
      <c r="D19" s="38"/>
      <c r="E19" s="102"/>
      <c r="F19" s="3"/>
      <c r="G19" s="3"/>
    </row>
    <row r="20" spans="2:7" x14ac:dyDescent="0.2">
      <c r="B20" s="3"/>
      <c r="C20" s="3"/>
      <c r="D20" s="38"/>
      <c r="E20" s="102"/>
      <c r="F20" s="3"/>
      <c r="G20" s="3"/>
    </row>
    <row r="21" spans="2:7" x14ac:dyDescent="0.2">
      <c r="B21" s="3"/>
      <c r="C21" s="3"/>
      <c r="D21" s="38"/>
      <c r="E21" s="102"/>
      <c r="F21" s="3"/>
      <c r="G21" s="3"/>
    </row>
    <row r="22" spans="2:7" x14ac:dyDescent="0.2">
      <c r="B22" s="3"/>
      <c r="C22" s="3"/>
      <c r="D22" s="38"/>
      <c r="E22" s="102"/>
      <c r="F22" s="3"/>
      <c r="G22" s="3"/>
    </row>
    <row r="23" spans="2:7" x14ac:dyDescent="0.2">
      <c r="B23" s="3"/>
      <c r="C23" s="3"/>
      <c r="D23" s="38"/>
      <c r="E23" s="102"/>
      <c r="F23" s="3"/>
      <c r="G23" s="3"/>
    </row>
    <row r="24" spans="2:7" x14ac:dyDescent="0.2">
      <c r="B24" s="3"/>
      <c r="C24" s="3"/>
      <c r="D24" s="38"/>
      <c r="E24" s="102"/>
      <c r="F24" s="3"/>
      <c r="G24" s="3"/>
    </row>
    <row r="25" spans="2:7" x14ac:dyDescent="0.2">
      <c r="B25" s="3"/>
      <c r="C25" s="3"/>
      <c r="D25" s="38"/>
      <c r="E25" s="102"/>
      <c r="F25" s="3"/>
      <c r="G25" s="3"/>
    </row>
    <row r="26" spans="2:7" x14ac:dyDescent="0.2">
      <c r="B26" s="3"/>
      <c r="C26" s="3"/>
      <c r="D26" s="38"/>
      <c r="E26" s="102"/>
      <c r="F26" s="3"/>
      <c r="G26" s="3"/>
    </row>
    <row r="27" spans="2:7" x14ac:dyDescent="0.2">
      <c r="B27" s="3"/>
      <c r="C27" s="3"/>
      <c r="D27" s="38"/>
      <c r="E27" s="102"/>
      <c r="F27" s="3"/>
      <c r="G27" s="3"/>
    </row>
    <row r="28" spans="2:7" x14ac:dyDescent="0.2">
      <c r="B28" s="3"/>
      <c r="C28" s="3"/>
      <c r="D28" s="38"/>
      <c r="E28" s="102"/>
      <c r="F28" s="3"/>
      <c r="G28" s="3"/>
    </row>
    <row r="29" spans="2:7" x14ac:dyDescent="0.2">
      <c r="B29" s="3"/>
      <c r="C29" s="3"/>
      <c r="D29" s="38"/>
      <c r="E29" s="102"/>
      <c r="F29" s="3"/>
      <c r="G29" s="3"/>
    </row>
    <row r="30" spans="2:7" x14ac:dyDescent="0.2">
      <c r="B30" s="3"/>
      <c r="C30" s="3"/>
      <c r="D30" s="38"/>
      <c r="E30" s="102"/>
      <c r="F30" s="3"/>
      <c r="G30" s="3"/>
    </row>
    <row r="31" spans="2:7" x14ac:dyDescent="0.2">
      <c r="B31" s="3"/>
      <c r="C31" s="3"/>
      <c r="D31" s="38"/>
      <c r="E31" s="102"/>
      <c r="F31" s="3"/>
      <c r="G31" s="3"/>
    </row>
    <row r="32" spans="2:7" x14ac:dyDescent="0.2">
      <c r="B32" s="3"/>
      <c r="C32" s="3"/>
      <c r="D32" s="38"/>
      <c r="E32" s="102"/>
      <c r="F32" s="3"/>
      <c r="G32" s="3"/>
    </row>
    <row r="33" spans="2:7" x14ac:dyDescent="0.2">
      <c r="B33" s="3"/>
      <c r="C33" s="3"/>
      <c r="D33" s="38"/>
      <c r="E33" s="102"/>
      <c r="F33" s="3"/>
      <c r="G33" s="3"/>
    </row>
    <row r="34" spans="2:7" x14ac:dyDescent="0.2">
      <c r="B34" s="3"/>
      <c r="C34" s="3"/>
      <c r="D34" s="38"/>
      <c r="E34" s="102"/>
      <c r="F34" s="3"/>
      <c r="G34" s="3"/>
    </row>
    <row r="35" spans="2:7" x14ac:dyDescent="0.2">
      <c r="D35" s="80"/>
      <c r="E35" s="103"/>
    </row>
    <row r="36" spans="2:7" x14ac:dyDescent="0.2">
      <c r="B36" t="s">
        <v>149</v>
      </c>
      <c r="E36" s="103"/>
    </row>
    <row r="37" spans="2:7" x14ac:dyDescent="0.2">
      <c r="B37" s="3" t="s">
        <v>142</v>
      </c>
      <c r="C37" s="3"/>
      <c r="D37" s="38"/>
      <c r="E37" s="102"/>
      <c r="F37" s="81"/>
    </row>
    <row r="38" spans="2:7" x14ac:dyDescent="0.2">
      <c r="B38" s="3" t="s">
        <v>143</v>
      </c>
      <c r="C38" s="3"/>
      <c r="D38" s="38"/>
      <c r="E38" s="102"/>
      <c r="F38" s="81"/>
    </row>
    <row r="39" spans="2:7" x14ac:dyDescent="0.2">
      <c r="B39" s="3" t="s">
        <v>144</v>
      </c>
      <c r="C39" s="3"/>
      <c r="D39" s="38"/>
      <c r="E39" s="102"/>
      <c r="F39" s="81"/>
    </row>
    <row r="40" spans="2:7" x14ac:dyDescent="0.2">
      <c r="B40" s="3" t="s">
        <v>145</v>
      </c>
      <c r="C40" s="3"/>
      <c r="D40" s="38"/>
      <c r="E40" s="102"/>
      <c r="F40" s="81"/>
    </row>
    <row r="41" spans="2:7" x14ac:dyDescent="0.2">
      <c r="B41" s="3" t="s">
        <v>146</v>
      </c>
      <c r="C41" s="3"/>
      <c r="D41" s="38"/>
      <c r="E41" s="102"/>
      <c r="F41" s="81"/>
    </row>
    <row r="42" spans="2:7" x14ac:dyDescent="0.2">
      <c r="B42" s="39" t="s">
        <v>70</v>
      </c>
      <c r="C42" s="39"/>
      <c r="D42" s="2"/>
    </row>
    <row r="43" spans="2:7" x14ac:dyDescent="0.2">
      <c r="B43" s="39" t="s">
        <v>122</v>
      </c>
      <c r="C43" s="39"/>
    </row>
    <row r="44" spans="2:7" ht="7" customHeight="1" x14ac:dyDescent="0.2"/>
    <row r="45" spans="2:7" x14ac:dyDescent="0.2">
      <c r="C45" s="42" t="s">
        <v>66</v>
      </c>
      <c r="D45" s="104">
        <f>SUMIF(B7:B41,"備品",E7:E41)</f>
        <v>0</v>
      </c>
    </row>
    <row r="46" spans="2:7" x14ac:dyDescent="0.2">
      <c r="C46" s="42" t="s">
        <v>67</v>
      </c>
      <c r="D46" s="104">
        <f>SUMIF(B7:B41,"消耗品",E7:E41)</f>
        <v>0</v>
      </c>
    </row>
    <row r="47" spans="2:7" x14ac:dyDescent="0.2">
      <c r="C47" s="42" t="s">
        <v>73</v>
      </c>
      <c r="D47" s="104">
        <f>SUMIF(B7:B41,"材料",E7:E41)</f>
        <v>0</v>
      </c>
    </row>
    <row r="48" spans="2:7" x14ac:dyDescent="0.2">
      <c r="C48" s="42" t="s">
        <v>68</v>
      </c>
      <c r="D48" s="104">
        <f>SUMIF(B7:B41,"印刷製本",E7:E41)</f>
        <v>0</v>
      </c>
    </row>
    <row r="49" spans="3:4" x14ac:dyDescent="0.2">
      <c r="C49" s="42" t="s">
        <v>69</v>
      </c>
      <c r="D49" s="104">
        <f>SUMIF(B7:B41,"通信運搬",E7:E41)</f>
        <v>0</v>
      </c>
    </row>
    <row r="50" spans="3:4" x14ac:dyDescent="0.2">
      <c r="C50" s="42" t="s">
        <v>0</v>
      </c>
      <c r="D50" s="105">
        <f>SUM(D45:D49)</f>
        <v>0</v>
      </c>
    </row>
  </sheetData>
  <mergeCells count="1">
    <mergeCell ref="G5:G6"/>
  </mergeCells>
  <phoneticPr fontId="2"/>
  <dataValidations count="7">
    <dataValidation type="list" allowBlank="1" showInputMessage="1" showErrorMessage="1" error="リストから選択してください。" prompt="リストから選択してください。" sqref="B37:B41 B8:B35" xr:uid="{CF486B77-EDAD-4EBF-9742-ED46DB248E55}">
      <formula1>"備品,消耗品,材料,印刷製本,通信運搬"</formula1>
    </dataValidation>
    <dataValidation type="date" allowBlank="1" showInputMessage="1" showErrorMessage="1" error="日付を入力してください。（例：「R7.4.1」）" sqref="D37:D41 D7:D35" xr:uid="{804EC9F2-6801-4B41-9B39-EAB2FADC7FF8}">
      <formula1>45748</formula1>
      <formula2>46112</formula2>
    </dataValidation>
    <dataValidation type="whole" allowBlank="1" showInputMessage="1" showErrorMessage="1" error="数字を入力してください。" sqref="F7 F35" xr:uid="{2BCBF9F4-7CA4-4E3F-8759-5C3E1218D349}">
      <formula1>1</formula1>
      <formula2>10000</formula2>
    </dataValidation>
    <dataValidation allowBlank="1" showInputMessage="1" showErrorMessage="1" promptTitle="添付番号について" prompt="１０万円未満のものは証拠書類の添付は不要です。" sqref="F37:F41" xr:uid="{B770E2B5-71E0-48D9-A546-FB2BDCA3FAE5}"/>
    <dataValidation allowBlank="1" showInputMessage="1" showErrorMessage="1" promptTitle="添付番号について" prompt="添付資料が複数にわたる場合は「21～29」のように複数を記載ください。" sqref="G7" xr:uid="{E5CC0D96-F277-4BDD-859B-C2D7F10F1258}"/>
    <dataValidation allowBlank="1" showInputMessage="1" showErrorMessage="1" promptTitle="添付番号について" prompt="申請時に添付した資料は、実績報告時の改めての提出は不要です。_x000a_申請時の添付番号を記載ください。" sqref="G8:G34" xr:uid="{41280FF5-AEFF-4BAA-A7EA-F9EBAF449FDF}"/>
    <dataValidation allowBlank="1" showInputMessage="1" showErrorMessage="1" promptTitle="添付番号について" prompt="申請時に添付のなかった資料について、添付番号を記載ください。_x000a_添付資料が複数にわたる場合は「21～29」のように複数を記載ください。" sqref="F8:F34" xr:uid="{A386C6D9-F147-41D4-87E3-70060DDA87AC}"/>
  </dataValidations>
  <pageMargins left="0.7" right="0.7" top="0.75" bottom="0.75" header="0.3" footer="0.3"/>
  <pageSetup paperSize="9" scale="8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7743-A75B-42B5-A76E-FD914172E587}">
  <sheetPr>
    <tabColor rgb="FFFF0000"/>
    <pageSetUpPr fitToPage="1"/>
  </sheetPr>
  <dimension ref="A1:R49"/>
  <sheetViews>
    <sheetView view="pageBreakPreview" zoomScale="85" zoomScaleNormal="100" zoomScaleSheetLayoutView="85" workbookViewId="0"/>
  </sheetViews>
  <sheetFormatPr defaultRowHeight="13" x14ac:dyDescent="0.2"/>
  <cols>
    <col min="1" max="1" width="3.26953125" customWidth="1"/>
    <col min="2" max="2" width="4.90625" customWidth="1"/>
    <col min="3" max="3" width="9.6328125" customWidth="1"/>
    <col min="4" max="15" width="7.08984375" customWidth="1"/>
    <col min="16" max="16" width="10.453125" customWidth="1"/>
  </cols>
  <sheetData>
    <row r="1" spans="1:18" ht="14" x14ac:dyDescent="0.2">
      <c r="A1" s="11" t="s">
        <v>183</v>
      </c>
    </row>
    <row r="2" spans="1:18" x14ac:dyDescent="0.2">
      <c r="K2">
        <f>第６号!C5</f>
        <v>0</v>
      </c>
    </row>
    <row r="3" spans="1:18" ht="14" x14ac:dyDescent="0.2">
      <c r="A3" s="11" t="s">
        <v>74</v>
      </c>
    </row>
    <row r="4" spans="1:18" ht="14" x14ac:dyDescent="0.2">
      <c r="A4" s="11"/>
      <c r="B4" s="82" t="s">
        <v>155</v>
      </c>
    </row>
    <row r="5" spans="1:18" ht="7" customHeight="1" x14ac:dyDescent="0.2">
      <c r="A5" s="11"/>
    </row>
    <row r="6" spans="1:18" ht="13" customHeight="1" x14ac:dyDescent="0.2">
      <c r="M6" s="31"/>
      <c r="P6" s="58" t="s">
        <v>121</v>
      </c>
    </row>
    <row r="7" spans="1:18" ht="14.5" customHeight="1" x14ac:dyDescent="0.2">
      <c r="B7" s="32" t="s">
        <v>75</v>
      </c>
      <c r="D7" t="s">
        <v>53</v>
      </c>
      <c r="M7" s="153" t="s">
        <v>55</v>
      </c>
      <c r="N7" s="153"/>
      <c r="O7" s="153"/>
      <c r="P7" s="154" t="s">
        <v>52</v>
      </c>
      <c r="Q7" s="97" t="s">
        <v>176</v>
      </c>
      <c r="R7" s="151" t="s">
        <v>175</v>
      </c>
    </row>
    <row r="8" spans="1:18" x14ac:dyDescent="0.2">
      <c r="B8" s="3" t="s">
        <v>50</v>
      </c>
      <c r="C8" s="3" t="s">
        <v>76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33">
        <v>1</v>
      </c>
      <c r="N8" s="33">
        <v>2</v>
      </c>
      <c r="O8" s="34">
        <v>3</v>
      </c>
      <c r="P8" s="154"/>
      <c r="Q8" s="87" t="s">
        <v>72</v>
      </c>
      <c r="R8" s="152"/>
    </row>
    <row r="9" spans="1:18" x14ac:dyDescent="0.2">
      <c r="B9" s="43">
        <v>1</v>
      </c>
      <c r="C9" s="37" t="s">
        <v>77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00"/>
      <c r="P9" s="101">
        <f>SUM(D9:O9)</f>
        <v>0</v>
      </c>
      <c r="Q9" s="3"/>
      <c r="R9" s="3"/>
    </row>
    <row r="10" spans="1:18" x14ac:dyDescent="0.2">
      <c r="B10" s="43">
        <v>2</v>
      </c>
      <c r="C10" s="37" t="s">
        <v>78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  <c r="P10" s="101">
        <f t="shared" ref="P10:P11" si="0">SUM(D10:O10)</f>
        <v>0</v>
      </c>
      <c r="Q10" s="3"/>
      <c r="R10" s="3"/>
    </row>
    <row r="11" spans="1:18" x14ac:dyDescent="0.2">
      <c r="B11" s="43">
        <v>3</v>
      </c>
      <c r="C11" s="37" t="s">
        <v>79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  <c r="P11" s="101">
        <f t="shared" si="0"/>
        <v>0</v>
      </c>
      <c r="Q11" s="3"/>
      <c r="R11" s="3"/>
    </row>
    <row r="12" spans="1:18" x14ac:dyDescent="0.2">
      <c r="B12" s="43">
        <v>4</v>
      </c>
      <c r="C12" s="37" t="s">
        <v>80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101">
        <f>SUM(D12:O12)</f>
        <v>0</v>
      </c>
      <c r="Q12" s="3"/>
      <c r="R12" s="3"/>
    </row>
    <row r="13" spans="1:18" x14ac:dyDescent="0.2">
      <c r="B13" s="43">
        <v>5</v>
      </c>
      <c r="C13" s="35" t="s">
        <v>150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  <c r="P13" s="101">
        <f>SUM(D13:O13)</f>
        <v>0</v>
      </c>
      <c r="Q13" s="81"/>
    </row>
    <row r="14" spans="1:18" x14ac:dyDescent="0.2">
      <c r="B14" s="40" t="s">
        <v>0</v>
      </c>
      <c r="C14" s="41"/>
      <c r="D14" s="99">
        <f t="shared" ref="D14:P14" si="1">SUM(D9:D13)</f>
        <v>0</v>
      </c>
      <c r="E14" s="99">
        <f t="shared" si="1"/>
        <v>0</v>
      </c>
      <c r="F14" s="99">
        <f t="shared" si="1"/>
        <v>0</v>
      </c>
      <c r="G14" s="99">
        <f t="shared" si="1"/>
        <v>0</v>
      </c>
      <c r="H14" s="99">
        <f t="shared" si="1"/>
        <v>0</v>
      </c>
      <c r="I14" s="99">
        <f t="shared" si="1"/>
        <v>0</v>
      </c>
      <c r="J14" s="99">
        <f t="shared" si="1"/>
        <v>0</v>
      </c>
      <c r="K14" s="99">
        <f t="shared" si="1"/>
        <v>0</v>
      </c>
      <c r="L14" s="99">
        <f t="shared" si="1"/>
        <v>0</v>
      </c>
      <c r="M14" s="99">
        <f t="shared" si="1"/>
        <v>0</v>
      </c>
      <c r="N14" s="99">
        <f t="shared" si="1"/>
        <v>0</v>
      </c>
      <c r="O14" s="99">
        <f t="shared" si="1"/>
        <v>0</v>
      </c>
      <c r="P14" s="99">
        <f t="shared" si="1"/>
        <v>0</v>
      </c>
    </row>
    <row r="16" spans="1:18" ht="14.5" customHeight="1" x14ac:dyDescent="0.2">
      <c r="B16" s="32" t="s">
        <v>81</v>
      </c>
      <c r="D16" t="s">
        <v>53</v>
      </c>
      <c r="M16" s="153" t="s">
        <v>55</v>
      </c>
      <c r="N16" s="153"/>
      <c r="O16" s="153"/>
      <c r="P16" s="154" t="s">
        <v>52</v>
      </c>
      <c r="Q16" s="97" t="s">
        <v>176</v>
      </c>
      <c r="R16" s="151" t="s">
        <v>175</v>
      </c>
    </row>
    <row r="17" spans="2:18" x14ac:dyDescent="0.2">
      <c r="B17" s="3" t="s">
        <v>50</v>
      </c>
      <c r="C17" s="3" t="s">
        <v>76</v>
      </c>
      <c r="D17" s="1">
        <v>4</v>
      </c>
      <c r="E17" s="1">
        <v>5</v>
      </c>
      <c r="F17" s="1">
        <v>6</v>
      </c>
      <c r="G17" s="1">
        <v>7</v>
      </c>
      <c r="H17" s="1">
        <v>8</v>
      </c>
      <c r="I17" s="1">
        <v>9</v>
      </c>
      <c r="J17" s="1">
        <v>10</v>
      </c>
      <c r="K17" s="1">
        <v>11</v>
      </c>
      <c r="L17" s="1">
        <v>12</v>
      </c>
      <c r="M17" s="33">
        <v>1</v>
      </c>
      <c r="N17" s="33">
        <v>2</v>
      </c>
      <c r="O17" s="34">
        <v>3</v>
      </c>
      <c r="P17" s="154"/>
      <c r="Q17" s="87" t="s">
        <v>72</v>
      </c>
      <c r="R17" s="152"/>
    </row>
    <row r="18" spans="2:18" x14ac:dyDescent="0.2">
      <c r="B18" s="43">
        <v>1</v>
      </c>
      <c r="C18" s="37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0"/>
      <c r="P18" s="101">
        <f>SUM(D18:O18)</f>
        <v>0</v>
      </c>
      <c r="Q18" s="3"/>
      <c r="R18" s="3"/>
    </row>
    <row r="19" spans="2:18" x14ac:dyDescent="0.2">
      <c r="B19" s="43">
        <v>2</v>
      </c>
      <c r="C19" s="37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0"/>
      <c r="P19" s="101">
        <f t="shared" ref="P19:P21" si="2">SUM(D19:O19)</f>
        <v>0</v>
      </c>
      <c r="Q19" s="3"/>
      <c r="R19" s="3"/>
    </row>
    <row r="20" spans="2:18" x14ac:dyDescent="0.2">
      <c r="B20" s="43">
        <v>3</v>
      </c>
      <c r="C20" s="37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0"/>
      <c r="P20" s="101">
        <f t="shared" si="2"/>
        <v>0</v>
      </c>
      <c r="Q20" s="3"/>
      <c r="R20" s="3"/>
    </row>
    <row r="21" spans="2:18" x14ac:dyDescent="0.2">
      <c r="B21" s="43">
        <v>4</v>
      </c>
      <c r="C21" s="35" t="s">
        <v>150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  <c r="P21" s="101">
        <f t="shared" si="2"/>
        <v>0</v>
      </c>
      <c r="Q21" s="81"/>
    </row>
    <row r="22" spans="2:18" x14ac:dyDescent="0.2">
      <c r="B22" s="40" t="s">
        <v>0</v>
      </c>
      <c r="C22" s="41"/>
      <c r="D22" s="99">
        <f t="shared" ref="D22:P22" si="3">SUM(D18:D21)</f>
        <v>0</v>
      </c>
      <c r="E22" s="99">
        <f t="shared" si="3"/>
        <v>0</v>
      </c>
      <c r="F22" s="99">
        <f t="shared" si="3"/>
        <v>0</v>
      </c>
      <c r="G22" s="99">
        <f t="shared" si="3"/>
        <v>0</v>
      </c>
      <c r="H22" s="99">
        <f t="shared" si="3"/>
        <v>0</v>
      </c>
      <c r="I22" s="99">
        <f t="shared" si="3"/>
        <v>0</v>
      </c>
      <c r="J22" s="99">
        <f t="shared" si="3"/>
        <v>0</v>
      </c>
      <c r="K22" s="99">
        <f t="shared" si="3"/>
        <v>0</v>
      </c>
      <c r="L22" s="99">
        <f t="shared" si="3"/>
        <v>0</v>
      </c>
      <c r="M22" s="99">
        <f t="shared" si="3"/>
        <v>0</v>
      </c>
      <c r="N22" s="99">
        <f t="shared" si="3"/>
        <v>0</v>
      </c>
      <c r="O22" s="99">
        <f t="shared" si="3"/>
        <v>0</v>
      </c>
      <c r="P22" s="99">
        <f t="shared" si="3"/>
        <v>0</v>
      </c>
    </row>
    <row r="24" spans="2:18" ht="14.5" customHeight="1" x14ac:dyDescent="0.2">
      <c r="B24" s="32" t="s">
        <v>82</v>
      </c>
      <c r="D24" t="s">
        <v>53</v>
      </c>
      <c r="M24" s="153" t="s">
        <v>55</v>
      </c>
      <c r="N24" s="153"/>
      <c r="O24" s="153"/>
      <c r="P24" s="154" t="s">
        <v>52</v>
      </c>
      <c r="Q24" s="97" t="s">
        <v>176</v>
      </c>
      <c r="R24" s="151" t="s">
        <v>175</v>
      </c>
    </row>
    <row r="25" spans="2:18" x14ac:dyDescent="0.2">
      <c r="B25" s="3" t="s">
        <v>50</v>
      </c>
      <c r="C25" s="3" t="s">
        <v>76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1">
        <v>11</v>
      </c>
      <c r="L25" s="1">
        <v>12</v>
      </c>
      <c r="M25" s="33">
        <v>1</v>
      </c>
      <c r="N25" s="33">
        <v>2</v>
      </c>
      <c r="O25" s="34">
        <v>3</v>
      </c>
      <c r="P25" s="154"/>
      <c r="Q25" s="87" t="s">
        <v>72</v>
      </c>
      <c r="R25" s="152"/>
    </row>
    <row r="26" spans="2:18" x14ac:dyDescent="0.2">
      <c r="B26" s="43">
        <v>1</v>
      </c>
      <c r="C26" s="37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  <c r="P26" s="101">
        <f>SUM(D26:O26)</f>
        <v>0</v>
      </c>
      <c r="Q26" s="3"/>
      <c r="R26" s="3"/>
    </row>
    <row r="27" spans="2:18" x14ac:dyDescent="0.2">
      <c r="B27" s="43">
        <v>2</v>
      </c>
      <c r="C27" s="37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100"/>
      <c r="P27" s="101">
        <f t="shared" ref="P27:P29" si="4">SUM(D27:O27)</f>
        <v>0</v>
      </c>
      <c r="Q27" s="3"/>
      <c r="R27" s="3"/>
    </row>
    <row r="28" spans="2:18" x14ac:dyDescent="0.2">
      <c r="B28" s="43">
        <v>3</v>
      </c>
      <c r="C28" s="37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100"/>
      <c r="P28" s="101">
        <f t="shared" si="4"/>
        <v>0</v>
      </c>
      <c r="Q28" s="3"/>
      <c r="R28" s="3"/>
    </row>
    <row r="29" spans="2:18" x14ac:dyDescent="0.2">
      <c r="B29" s="43">
        <v>4</v>
      </c>
      <c r="C29" s="35" t="s">
        <v>150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00"/>
      <c r="P29" s="101">
        <f t="shared" si="4"/>
        <v>0</v>
      </c>
      <c r="Q29" s="81"/>
    </row>
    <row r="30" spans="2:18" x14ac:dyDescent="0.2">
      <c r="B30" s="40" t="s">
        <v>0</v>
      </c>
      <c r="C30" s="41"/>
      <c r="D30" s="99">
        <f t="shared" ref="D30:P30" si="5">SUM(D26:D29)</f>
        <v>0</v>
      </c>
      <c r="E30" s="99">
        <f t="shared" si="5"/>
        <v>0</v>
      </c>
      <c r="F30" s="99">
        <f t="shared" si="5"/>
        <v>0</v>
      </c>
      <c r="G30" s="99">
        <f t="shared" si="5"/>
        <v>0</v>
      </c>
      <c r="H30" s="99">
        <f t="shared" si="5"/>
        <v>0</v>
      </c>
      <c r="I30" s="99">
        <f t="shared" si="5"/>
        <v>0</v>
      </c>
      <c r="J30" s="99">
        <f t="shared" si="5"/>
        <v>0</v>
      </c>
      <c r="K30" s="99">
        <f t="shared" si="5"/>
        <v>0</v>
      </c>
      <c r="L30" s="99">
        <f t="shared" si="5"/>
        <v>0</v>
      </c>
      <c r="M30" s="99">
        <f t="shared" si="5"/>
        <v>0</v>
      </c>
      <c r="N30" s="99">
        <f t="shared" si="5"/>
        <v>0</v>
      </c>
      <c r="O30" s="99">
        <f t="shared" si="5"/>
        <v>0</v>
      </c>
      <c r="P30" s="99">
        <f t="shared" si="5"/>
        <v>0</v>
      </c>
    </row>
    <row r="32" spans="2:18" ht="14.5" customHeight="1" x14ac:dyDescent="0.2">
      <c r="B32" s="32" t="s">
        <v>83</v>
      </c>
      <c r="D32" t="s">
        <v>53</v>
      </c>
      <c r="M32" s="153" t="s">
        <v>55</v>
      </c>
      <c r="N32" s="153"/>
      <c r="O32" s="153"/>
      <c r="P32" s="154" t="s">
        <v>52</v>
      </c>
      <c r="Q32" s="97" t="s">
        <v>176</v>
      </c>
      <c r="R32" s="151" t="s">
        <v>175</v>
      </c>
    </row>
    <row r="33" spans="2:18" x14ac:dyDescent="0.2">
      <c r="B33" s="3" t="s">
        <v>50</v>
      </c>
      <c r="C33" s="3" t="s">
        <v>76</v>
      </c>
      <c r="D33" s="1">
        <v>4</v>
      </c>
      <c r="E33" s="1">
        <v>5</v>
      </c>
      <c r="F33" s="1">
        <v>6</v>
      </c>
      <c r="G33" s="1">
        <v>7</v>
      </c>
      <c r="H33" s="1">
        <v>8</v>
      </c>
      <c r="I33" s="1">
        <v>9</v>
      </c>
      <c r="J33" s="1">
        <v>10</v>
      </c>
      <c r="K33" s="1">
        <v>11</v>
      </c>
      <c r="L33" s="1">
        <v>12</v>
      </c>
      <c r="M33" s="33">
        <v>1</v>
      </c>
      <c r="N33" s="33">
        <v>2</v>
      </c>
      <c r="O33" s="34">
        <v>3</v>
      </c>
      <c r="P33" s="154"/>
      <c r="Q33" s="87" t="s">
        <v>72</v>
      </c>
      <c r="R33" s="152"/>
    </row>
    <row r="34" spans="2:18" x14ac:dyDescent="0.2">
      <c r="B34" s="43">
        <v>1</v>
      </c>
      <c r="C34" s="37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100"/>
      <c r="P34" s="101">
        <f>SUM(D34:O34)</f>
        <v>0</v>
      </c>
      <c r="Q34" s="3"/>
      <c r="R34" s="3"/>
    </row>
    <row r="35" spans="2:18" x14ac:dyDescent="0.2">
      <c r="B35" s="43">
        <v>2</v>
      </c>
      <c r="C35" s="37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100"/>
      <c r="P35" s="101">
        <f t="shared" ref="P35:P37" si="6">SUM(D35:O35)</f>
        <v>0</v>
      </c>
      <c r="Q35" s="3"/>
      <c r="R35" s="3"/>
    </row>
    <row r="36" spans="2:18" x14ac:dyDescent="0.2">
      <c r="B36" s="43">
        <v>3</v>
      </c>
      <c r="C36" s="37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100"/>
      <c r="P36" s="101">
        <f t="shared" si="6"/>
        <v>0</v>
      </c>
      <c r="Q36" s="3"/>
      <c r="R36" s="3"/>
    </row>
    <row r="37" spans="2:18" x14ac:dyDescent="0.2">
      <c r="B37" s="43">
        <v>4</v>
      </c>
      <c r="C37" s="35" t="s">
        <v>150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/>
      <c r="P37" s="101">
        <f t="shared" si="6"/>
        <v>0</v>
      </c>
      <c r="Q37" s="81"/>
    </row>
    <row r="38" spans="2:18" x14ac:dyDescent="0.2">
      <c r="B38" s="40" t="s">
        <v>0</v>
      </c>
      <c r="C38" s="41"/>
      <c r="D38" s="99">
        <f t="shared" ref="D38:P38" si="7">SUM(D34:D37)</f>
        <v>0</v>
      </c>
      <c r="E38" s="99">
        <f t="shared" si="7"/>
        <v>0</v>
      </c>
      <c r="F38" s="99">
        <f t="shared" si="7"/>
        <v>0</v>
      </c>
      <c r="G38" s="99">
        <f t="shared" si="7"/>
        <v>0</v>
      </c>
      <c r="H38" s="99">
        <f t="shared" si="7"/>
        <v>0</v>
      </c>
      <c r="I38" s="99">
        <f t="shared" si="7"/>
        <v>0</v>
      </c>
      <c r="J38" s="99">
        <f t="shared" si="7"/>
        <v>0</v>
      </c>
      <c r="K38" s="99">
        <f t="shared" si="7"/>
        <v>0</v>
      </c>
      <c r="L38" s="99">
        <f t="shared" si="7"/>
        <v>0</v>
      </c>
      <c r="M38" s="99">
        <f t="shared" si="7"/>
        <v>0</v>
      </c>
      <c r="N38" s="99">
        <f t="shared" si="7"/>
        <v>0</v>
      </c>
      <c r="O38" s="99">
        <f t="shared" si="7"/>
        <v>0</v>
      </c>
      <c r="P38" s="99">
        <f t="shared" si="7"/>
        <v>0</v>
      </c>
    </row>
    <row r="40" spans="2:18" ht="14.5" customHeight="1" x14ac:dyDescent="0.2">
      <c r="B40" s="32" t="s">
        <v>84</v>
      </c>
      <c r="D40" t="s">
        <v>53</v>
      </c>
      <c r="M40" s="153" t="s">
        <v>55</v>
      </c>
      <c r="N40" s="153"/>
      <c r="O40" s="153"/>
      <c r="P40" s="154" t="s">
        <v>52</v>
      </c>
      <c r="Q40" s="97" t="s">
        <v>176</v>
      </c>
      <c r="R40" s="151" t="s">
        <v>175</v>
      </c>
    </row>
    <row r="41" spans="2:18" x14ac:dyDescent="0.2">
      <c r="B41" s="3" t="s">
        <v>50</v>
      </c>
      <c r="C41" s="3" t="s">
        <v>76</v>
      </c>
      <c r="D41" s="1">
        <v>4</v>
      </c>
      <c r="E41" s="1">
        <v>5</v>
      </c>
      <c r="F41" s="1">
        <v>6</v>
      </c>
      <c r="G41" s="1">
        <v>7</v>
      </c>
      <c r="H41" s="1">
        <v>8</v>
      </c>
      <c r="I41" s="1">
        <v>9</v>
      </c>
      <c r="J41" s="1">
        <v>10</v>
      </c>
      <c r="K41" s="1">
        <v>11</v>
      </c>
      <c r="L41" s="1">
        <v>12</v>
      </c>
      <c r="M41" s="33">
        <v>1</v>
      </c>
      <c r="N41" s="33">
        <v>2</v>
      </c>
      <c r="O41" s="34">
        <v>3</v>
      </c>
      <c r="P41" s="154"/>
      <c r="Q41" s="87" t="s">
        <v>72</v>
      </c>
      <c r="R41" s="152"/>
    </row>
    <row r="42" spans="2:18" x14ac:dyDescent="0.2">
      <c r="B42" s="43">
        <v>1</v>
      </c>
      <c r="C42" s="3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100"/>
      <c r="P42" s="101">
        <f>SUM(D42:O42)</f>
        <v>0</v>
      </c>
      <c r="Q42" s="3"/>
      <c r="R42" s="3"/>
    </row>
    <row r="43" spans="2:18" x14ac:dyDescent="0.2">
      <c r="B43" s="43">
        <v>2</v>
      </c>
      <c r="C43" s="37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100"/>
      <c r="P43" s="101">
        <f t="shared" ref="P43:P45" si="8">SUM(D43:O43)</f>
        <v>0</v>
      </c>
      <c r="Q43" s="3"/>
      <c r="R43" s="3"/>
    </row>
    <row r="44" spans="2:18" x14ac:dyDescent="0.2">
      <c r="B44" s="43">
        <v>3</v>
      </c>
      <c r="C44" s="37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100"/>
      <c r="P44" s="101">
        <f t="shared" si="8"/>
        <v>0</v>
      </c>
      <c r="Q44" s="3"/>
      <c r="R44" s="3"/>
    </row>
    <row r="45" spans="2:18" x14ac:dyDescent="0.2">
      <c r="B45" s="43">
        <v>4</v>
      </c>
      <c r="C45" s="35" t="s">
        <v>150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101">
        <f t="shared" si="8"/>
        <v>0</v>
      </c>
      <c r="Q45" s="81"/>
    </row>
    <row r="46" spans="2:18" x14ac:dyDescent="0.2">
      <c r="B46" s="40" t="s">
        <v>0</v>
      </c>
      <c r="C46" s="41"/>
      <c r="D46" s="99">
        <f t="shared" ref="D46:P46" si="9">SUM(D42:D45)</f>
        <v>0</v>
      </c>
      <c r="E46" s="99">
        <f t="shared" si="9"/>
        <v>0</v>
      </c>
      <c r="F46" s="99">
        <f t="shared" si="9"/>
        <v>0</v>
      </c>
      <c r="G46" s="99">
        <f t="shared" si="9"/>
        <v>0</v>
      </c>
      <c r="H46" s="99">
        <f t="shared" si="9"/>
        <v>0</v>
      </c>
      <c r="I46" s="99">
        <f t="shared" si="9"/>
        <v>0</v>
      </c>
      <c r="J46" s="99">
        <f t="shared" si="9"/>
        <v>0</v>
      </c>
      <c r="K46" s="99">
        <f t="shared" si="9"/>
        <v>0</v>
      </c>
      <c r="L46" s="99">
        <f t="shared" si="9"/>
        <v>0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99">
        <f t="shared" si="9"/>
        <v>0</v>
      </c>
    </row>
    <row r="48" spans="2:18" x14ac:dyDescent="0.2">
      <c r="B48" s="39" t="s">
        <v>123</v>
      </c>
    </row>
    <row r="49" spans="2:2" x14ac:dyDescent="0.2">
      <c r="B49" t="s">
        <v>151</v>
      </c>
    </row>
  </sheetData>
  <mergeCells count="15">
    <mergeCell ref="M32:O32"/>
    <mergeCell ref="P32:P33"/>
    <mergeCell ref="M40:O40"/>
    <mergeCell ref="P40:P41"/>
    <mergeCell ref="M7:O7"/>
    <mergeCell ref="M16:O16"/>
    <mergeCell ref="M24:O24"/>
    <mergeCell ref="P7:P8"/>
    <mergeCell ref="P16:P17"/>
    <mergeCell ref="P24:P25"/>
    <mergeCell ref="R7:R8"/>
    <mergeCell ref="R16:R17"/>
    <mergeCell ref="R24:R25"/>
    <mergeCell ref="R32:R33"/>
    <mergeCell ref="R40:R41"/>
  </mergeCells>
  <phoneticPr fontId="2"/>
  <dataValidations count="5">
    <dataValidation allowBlank="1" showInputMessage="1" showErrorMessage="1" promptTitle="雑役務費" prompt="税理士、弁護士などへの顧問料、銀行振込手数料、証明書の発行手数料等" sqref="C34:C36" xr:uid="{67281B33-36AD-47B2-9596-28D2B82D0FA8}"/>
    <dataValidation allowBlank="1" showInputMessage="1" showErrorMessage="1" promptTitle="委託費" prompt="検査、清掃、警備、メンテナンス費用等の委託料" sqref="C42:C44" xr:uid="{DD435D3A-45E6-4688-A135-EF25964AB643}"/>
    <dataValidation allowBlank="1" showInputMessage="1" showErrorMessage="1" promptTitle="添付番号について" prompt="１０万円未満のものは証拠書類の添付は不要です。" sqref="Q45 Q37 Q29 Q21 Q13" xr:uid="{3DAEF1B2-F5EE-4131-9DB3-B1400430B6E0}"/>
    <dataValidation allowBlank="1" showInputMessage="1" showErrorMessage="1" promptTitle="添付番号について" prompt="申請時に添付した資料は、実績報告時の改めての提出は不要です。_x000a_申請時の添付番号を記載ください。" sqref="R9:R12 R18:R20 R26:R28 R34:R36 R42:R44" xr:uid="{DFFB6A11-137C-45CD-A0F7-FA35CA48E9B9}"/>
    <dataValidation allowBlank="1" showInputMessage="1" showErrorMessage="1" promptTitle="添付番号について" prompt="申請時に添付のなかった資料について、添付番号を記載ください。_x000a_添付資料が複数にわたる場合は「21～29」のように複数を記載ください。" sqref="Q9:Q12 Q18:Q20 Q26:Q28 Q34:Q36 Q42:Q44" xr:uid="{52773632-C912-4217-80C9-8B344E8D1EB9}"/>
  </dataValidations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43F9-F4FB-4688-B923-6FA28743A79E}">
  <sheetPr>
    <tabColor rgb="FFFF0000"/>
    <pageSetUpPr fitToPage="1"/>
  </sheetPr>
  <dimension ref="A1:G60"/>
  <sheetViews>
    <sheetView view="pageBreakPreview" zoomScale="85" zoomScaleNormal="100" zoomScaleSheetLayoutView="85" workbookViewId="0"/>
  </sheetViews>
  <sheetFormatPr defaultRowHeight="13" x14ac:dyDescent="0.2"/>
  <cols>
    <col min="1" max="1" width="3.26953125" customWidth="1"/>
    <col min="2" max="2" width="10.453125" customWidth="1"/>
    <col min="3" max="3" width="57.36328125" customWidth="1"/>
    <col min="4" max="4" width="9.90625" customWidth="1"/>
    <col min="5" max="5" width="17.453125" customWidth="1"/>
    <col min="6" max="16" width="6.81640625" customWidth="1"/>
  </cols>
  <sheetData>
    <row r="1" spans="1:7" ht="14" x14ac:dyDescent="0.2">
      <c r="A1" s="11" t="s">
        <v>183</v>
      </c>
      <c r="B1" s="11"/>
    </row>
    <row r="3" spans="1:7" ht="14" x14ac:dyDescent="0.2">
      <c r="A3" s="11" t="s">
        <v>86</v>
      </c>
      <c r="B3" s="11"/>
    </row>
    <row r="4" spans="1:7" ht="14" x14ac:dyDescent="0.2">
      <c r="A4" s="11"/>
      <c r="B4" s="11"/>
      <c r="C4" s="82" t="s">
        <v>155</v>
      </c>
    </row>
    <row r="5" spans="1:7" ht="20.5" customHeight="1" x14ac:dyDescent="0.2">
      <c r="E5" s="58" t="s">
        <v>121</v>
      </c>
      <c r="F5" s="97" t="s">
        <v>176</v>
      </c>
      <c r="G5" s="151" t="s">
        <v>175</v>
      </c>
    </row>
    <row r="6" spans="1:7" x14ac:dyDescent="0.2">
      <c r="B6" s="3" t="s">
        <v>65</v>
      </c>
      <c r="C6" s="1" t="s">
        <v>59</v>
      </c>
      <c r="D6" s="1" t="s">
        <v>61</v>
      </c>
      <c r="E6" s="1" t="s">
        <v>60</v>
      </c>
      <c r="F6" s="87" t="s">
        <v>72</v>
      </c>
      <c r="G6" s="152"/>
    </row>
    <row r="7" spans="1:7" x14ac:dyDescent="0.2">
      <c r="B7" s="3"/>
      <c r="C7" s="3"/>
      <c r="D7" s="38"/>
      <c r="E7" s="98"/>
      <c r="F7" s="3"/>
      <c r="G7" s="3"/>
    </row>
    <row r="8" spans="1:7" x14ac:dyDescent="0.2">
      <c r="B8" s="3"/>
      <c r="C8" s="3"/>
      <c r="D8" s="38"/>
      <c r="E8" s="98"/>
      <c r="F8" s="3"/>
      <c r="G8" s="3"/>
    </row>
    <row r="9" spans="1:7" x14ac:dyDescent="0.2">
      <c r="B9" s="3"/>
      <c r="C9" s="3"/>
      <c r="D9" s="38"/>
      <c r="E9" s="98"/>
      <c r="F9" s="3"/>
      <c r="G9" s="3"/>
    </row>
    <row r="10" spans="1:7" ht="13" customHeight="1" x14ac:dyDescent="0.2">
      <c r="B10" s="3"/>
      <c r="C10" s="3"/>
      <c r="D10" s="38"/>
      <c r="E10" s="98"/>
      <c r="F10" s="3"/>
      <c r="G10" s="3"/>
    </row>
    <row r="11" spans="1:7" x14ac:dyDescent="0.2">
      <c r="B11" s="3"/>
      <c r="C11" s="3"/>
      <c r="D11" s="38"/>
      <c r="E11" s="98"/>
      <c r="F11" s="3"/>
      <c r="G11" s="3"/>
    </row>
    <row r="12" spans="1:7" x14ac:dyDescent="0.2">
      <c r="B12" s="3"/>
      <c r="C12" s="3"/>
      <c r="D12" s="38"/>
      <c r="E12" s="98"/>
      <c r="F12" s="3"/>
      <c r="G12" s="3"/>
    </row>
    <row r="13" spans="1:7" x14ac:dyDescent="0.2">
      <c r="B13" s="3"/>
      <c r="C13" s="3"/>
      <c r="D13" s="38"/>
      <c r="E13" s="98"/>
      <c r="F13" s="3"/>
      <c r="G13" s="3"/>
    </row>
    <row r="14" spans="1:7" x14ac:dyDescent="0.2">
      <c r="B14" s="3"/>
      <c r="C14" s="3"/>
      <c r="D14" s="38"/>
      <c r="E14" s="98"/>
      <c r="F14" s="3"/>
      <c r="G14" s="3"/>
    </row>
    <row r="15" spans="1:7" ht="13" customHeight="1" x14ac:dyDescent="0.2">
      <c r="B15" s="3"/>
      <c r="C15" s="3"/>
      <c r="D15" s="38"/>
      <c r="E15" s="98"/>
      <c r="F15" s="3"/>
      <c r="G15" s="3"/>
    </row>
    <row r="16" spans="1:7" x14ac:dyDescent="0.2">
      <c r="B16" s="3"/>
      <c r="C16" s="3"/>
      <c r="D16" s="38"/>
      <c r="E16" s="98"/>
      <c r="F16" s="3"/>
      <c r="G16" s="3"/>
    </row>
    <row r="17" spans="2:7" x14ac:dyDescent="0.2">
      <c r="B17" s="3"/>
      <c r="C17" s="3"/>
      <c r="D17" s="38"/>
      <c r="E17" s="98"/>
      <c r="F17" s="3"/>
      <c r="G17" s="3"/>
    </row>
    <row r="18" spans="2:7" x14ac:dyDescent="0.2">
      <c r="B18" s="3"/>
      <c r="C18" s="3"/>
      <c r="D18" s="38"/>
      <c r="E18" s="98"/>
      <c r="F18" s="3"/>
      <c r="G18" s="3"/>
    </row>
    <row r="19" spans="2:7" x14ac:dyDescent="0.2">
      <c r="B19" s="3"/>
      <c r="C19" s="3"/>
      <c r="D19" s="38"/>
      <c r="E19" s="98"/>
      <c r="F19" s="3"/>
      <c r="G19" s="3"/>
    </row>
    <row r="20" spans="2:7" ht="13" customHeight="1" x14ac:dyDescent="0.2">
      <c r="B20" s="3"/>
      <c r="C20" s="3"/>
      <c r="D20" s="38"/>
      <c r="E20" s="98"/>
      <c r="F20" s="3"/>
      <c r="G20" s="3"/>
    </row>
    <row r="21" spans="2:7" x14ac:dyDescent="0.2">
      <c r="B21" s="3"/>
      <c r="C21" s="3"/>
      <c r="D21" s="38"/>
      <c r="E21" s="98"/>
      <c r="F21" s="3"/>
      <c r="G21" s="3"/>
    </row>
    <row r="22" spans="2:7" x14ac:dyDescent="0.2">
      <c r="B22" s="3"/>
      <c r="C22" s="3"/>
      <c r="D22" s="38"/>
      <c r="E22" s="98"/>
      <c r="F22" s="3"/>
      <c r="G22" s="3"/>
    </row>
    <row r="23" spans="2:7" x14ac:dyDescent="0.2">
      <c r="B23" s="3"/>
      <c r="C23" s="3"/>
      <c r="D23" s="38"/>
      <c r="E23" s="98"/>
      <c r="F23" s="3"/>
      <c r="G23" s="3"/>
    </row>
    <row r="24" spans="2:7" x14ac:dyDescent="0.2">
      <c r="B24" s="3"/>
      <c r="C24" s="3"/>
      <c r="D24" s="38"/>
      <c r="E24" s="98"/>
      <c r="F24" s="3"/>
      <c r="G24" s="3"/>
    </row>
    <row r="25" spans="2:7" ht="13" customHeight="1" x14ac:dyDescent="0.2">
      <c r="B25" s="3"/>
      <c r="C25" s="3"/>
      <c r="D25" s="38"/>
      <c r="E25" s="98"/>
      <c r="F25" s="3"/>
      <c r="G25" s="3"/>
    </row>
    <row r="26" spans="2:7" x14ac:dyDescent="0.2">
      <c r="B26" s="3"/>
      <c r="C26" s="3"/>
      <c r="D26" s="38"/>
      <c r="E26" s="98"/>
      <c r="F26" s="3"/>
      <c r="G26" s="3"/>
    </row>
    <row r="27" spans="2:7" x14ac:dyDescent="0.2">
      <c r="B27" s="3"/>
      <c r="C27" s="3"/>
      <c r="D27" s="38"/>
      <c r="E27" s="98"/>
      <c r="F27" s="3"/>
      <c r="G27" s="3"/>
    </row>
    <row r="28" spans="2:7" x14ac:dyDescent="0.2">
      <c r="B28" s="3"/>
      <c r="C28" s="3"/>
      <c r="D28" s="38"/>
      <c r="E28" s="98"/>
      <c r="F28" s="3"/>
      <c r="G28" s="3"/>
    </row>
    <row r="29" spans="2:7" x14ac:dyDescent="0.2">
      <c r="B29" s="3"/>
      <c r="C29" s="3"/>
      <c r="D29" s="38"/>
      <c r="E29" s="98"/>
      <c r="F29" s="3"/>
      <c r="G29" s="3"/>
    </row>
    <row r="30" spans="2:7" ht="13" customHeight="1" x14ac:dyDescent="0.2">
      <c r="B30" s="3"/>
      <c r="C30" s="3"/>
      <c r="D30" s="38"/>
      <c r="E30" s="98"/>
      <c r="F30" s="3"/>
      <c r="G30" s="3"/>
    </row>
    <row r="31" spans="2:7" x14ac:dyDescent="0.2">
      <c r="B31" s="3"/>
      <c r="C31" s="3"/>
      <c r="D31" s="38"/>
      <c r="E31" s="98"/>
      <c r="F31" s="3"/>
      <c r="G31" s="3"/>
    </row>
    <row r="32" spans="2:7" x14ac:dyDescent="0.2">
      <c r="B32" s="3"/>
      <c r="C32" s="3"/>
      <c r="D32" s="38"/>
      <c r="E32" s="98"/>
      <c r="F32" s="3"/>
      <c r="G32" s="3"/>
    </row>
    <row r="33" spans="2:7" x14ac:dyDescent="0.2">
      <c r="B33" s="3"/>
      <c r="C33" s="3"/>
      <c r="D33" s="38"/>
      <c r="E33" s="98"/>
      <c r="F33" s="3"/>
      <c r="G33" s="3"/>
    </row>
    <row r="34" spans="2:7" x14ac:dyDescent="0.2">
      <c r="B34" s="3"/>
      <c r="C34" s="3"/>
      <c r="D34" s="38"/>
      <c r="E34" s="98"/>
      <c r="F34" s="3"/>
      <c r="G34" s="3"/>
    </row>
    <row r="35" spans="2:7" ht="13" customHeight="1" x14ac:dyDescent="0.2">
      <c r="B35" s="3"/>
      <c r="C35" s="3"/>
      <c r="D35" s="38"/>
      <c r="E35" s="98"/>
      <c r="F35" s="3"/>
      <c r="G35" s="3"/>
    </row>
    <row r="36" spans="2:7" x14ac:dyDescent="0.2">
      <c r="B36" s="3"/>
      <c r="C36" s="3"/>
      <c r="D36" s="38"/>
      <c r="E36" s="98"/>
      <c r="F36" s="3"/>
      <c r="G36" s="3"/>
    </row>
    <row r="37" spans="2:7" x14ac:dyDescent="0.2">
      <c r="B37" s="3"/>
      <c r="C37" s="3"/>
      <c r="D37" s="38"/>
      <c r="E37" s="98"/>
      <c r="F37" s="3"/>
      <c r="G37" s="3"/>
    </row>
    <row r="38" spans="2:7" x14ac:dyDescent="0.2">
      <c r="B38" s="3"/>
      <c r="C38" s="3"/>
      <c r="D38" s="38"/>
      <c r="E38" s="98"/>
      <c r="F38" s="3"/>
      <c r="G38" s="3"/>
    </row>
    <row r="39" spans="2:7" x14ac:dyDescent="0.2">
      <c r="B39" s="3"/>
      <c r="C39" s="3"/>
      <c r="D39" s="38"/>
      <c r="E39" s="98"/>
      <c r="F39" s="3"/>
      <c r="G39" s="3"/>
    </row>
    <row r="40" spans="2:7" ht="13" customHeight="1" x14ac:dyDescent="0.2">
      <c r="B40" s="3"/>
      <c r="C40" s="3"/>
      <c r="D40" s="38"/>
      <c r="E40" s="98"/>
      <c r="F40" s="3"/>
      <c r="G40" s="3"/>
    </row>
    <row r="41" spans="2:7" x14ac:dyDescent="0.2">
      <c r="B41" s="3"/>
      <c r="C41" s="3"/>
      <c r="D41" s="38"/>
      <c r="E41" s="98"/>
      <c r="F41" s="3"/>
      <c r="G41" s="3"/>
    </row>
    <row r="42" spans="2:7" x14ac:dyDescent="0.2">
      <c r="B42" s="3"/>
      <c r="C42" s="3"/>
      <c r="D42" s="38"/>
      <c r="E42" s="98"/>
      <c r="F42" s="3"/>
      <c r="G42" s="3"/>
    </row>
    <row r="43" spans="2:7" x14ac:dyDescent="0.2">
      <c r="B43" s="3"/>
      <c r="C43" s="3"/>
      <c r="D43" s="38"/>
      <c r="E43" s="98"/>
      <c r="F43" s="3"/>
      <c r="G43" s="3"/>
    </row>
    <row r="44" spans="2:7" x14ac:dyDescent="0.2">
      <c r="B44" s="3"/>
      <c r="C44" s="3"/>
      <c r="D44" s="38"/>
      <c r="E44" s="98"/>
      <c r="F44" s="3"/>
      <c r="G44" s="3"/>
    </row>
    <row r="45" spans="2:7" ht="13" customHeight="1" x14ac:dyDescent="0.2">
      <c r="B45" s="3"/>
      <c r="C45" s="3"/>
      <c r="D45" s="38"/>
      <c r="E45" s="98"/>
      <c r="F45" s="3"/>
      <c r="G45" s="3"/>
    </row>
    <row r="46" spans="2:7" x14ac:dyDescent="0.2">
      <c r="B46" s="3"/>
      <c r="C46" s="3"/>
      <c r="D46" s="38"/>
      <c r="E46" s="98"/>
      <c r="F46" s="3"/>
      <c r="G46" s="3"/>
    </row>
    <row r="47" spans="2:7" x14ac:dyDescent="0.2">
      <c r="B47" s="3"/>
      <c r="C47" s="3"/>
      <c r="D47" s="38"/>
      <c r="E47" s="98"/>
      <c r="F47" s="3"/>
      <c r="G47" s="3"/>
    </row>
    <row r="48" spans="2:7" x14ac:dyDescent="0.2">
      <c r="B48" s="3"/>
      <c r="C48" s="3"/>
      <c r="D48" s="38"/>
      <c r="E48" s="98"/>
      <c r="F48" s="3"/>
      <c r="G48" s="3"/>
    </row>
    <row r="49" spans="2:7" x14ac:dyDescent="0.2">
      <c r="B49" s="3"/>
      <c r="C49" s="3"/>
      <c r="D49" s="38"/>
      <c r="E49" s="98"/>
      <c r="F49" s="3"/>
      <c r="G49" s="3"/>
    </row>
    <row r="50" spans="2:7" x14ac:dyDescent="0.2">
      <c r="B50" s="3"/>
      <c r="C50" s="3"/>
      <c r="D50" s="38"/>
      <c r="E50" s="98"/>
      <c r="F50" s="3"/>
      <c r="G50" s="3"/>
    </row>
    <row r="51" spans="2:7" x14ac:dyDescent="0.2">
      <c r="D51" s="80"/>
    </row>
    <row r="52" spans="2:7" x14ac:dyDescent="0.2">
      <c r="B52" t="s">
        <v>152</v>
      </c>
      <c r="D52" s="80"/>
    </row>
    <row r="53" spans="2:7" x14ac:dyDescent="0.2">
      <c r="B53" s="3"/>
      <c r="C53" s="3"/>
      <c r="D53" s="38"/>
      <c r="E53" s="98"/>
      <c r="F53" s="81"/>
    </row>
    <row r="54" spans="2:7" x14ac:dyDescent="0.2">
      <c r="B54" s="3"/>
      <c r="C54" s="3"/>
      <c r="D54" s="38"/>
      <c r="E54" s="98"/>
      <c r="F54" s="81"/>
    </row>
    <row r="55" spans="2:7" x14ac:dyDescent="0.2">
      <c r="B55" s="3"/>
      <c r="C55" s="3"/>
      <c r="D55" s="38"/>
      <c r="E55" s="98"/>
      <c r="F55" s="81"/>
    </row>
    <row r="56" spans="2:7" x14ac:dyDescent="0.2">
      <c r="B56" s="3"/>
      <c r="C56" s="3"/>
      <c r="D56" s="38"/>
      <c r="E56" s="98"/>
      <c r="F56" s="81"/>
    </row>
    <row r="57" spans="2:7" x14ac:dyDescent="0.2">
      <c r="B57" s="130" t="s">
        <v>0</v>
      </c>
      <c r="C57" s="130"/>
      <c r="D57" s="130"/>
      <c r="E57" s="98">
        <f>SUM(E7:E56)</f>
        <v>0</v>
      </c>
    </row>
    <row r="58" spans="2:7" x14ac:dyDescent="0.2">
      <c r="B58" s="39" t="s">
        <v>70</v>
      </c>
      <c r="C58" s="39"/>
      <c r="D58" s="2"/>
    </row>
    <row r="59" spans="2:7" x14ac:dyDescent="0.2">
      <c r="B59" s="39" t="s">
        <v>123</v>
      </c>
      <c r="C59" s="39"/>
    </row>
    <row r="60" spans="2:7" ht="14.5" customHeight="1" x14ac:dyDescent="0.2">
      <c r="B60" s="39" t="s">
        <v>120</v>
      </c>
    </row>
  </sheetData>
  <mergeCells count="2">
    <mergeCell ref="B57:D57"/>
    <mergeCell ref="G5:G6"/>
  </mergeCells>
  <phoneticPr fontId="2"/>
  <dataValidations count="5">
    <dataValidation type="whole" allowBlank="1" showInputMessage="1" showErrorMessage="1" error="数字を入力してください。" sqref="F57 F51:F52" xr:uid="{9E8CAEC0-B683-4E0D-A996-58AABAE537E2}">
      <formula1>1</formula1>
      <formula2>10000</formula2>
    </dataValidation>
    <dataValidation allowBlank="1" showInputMessage="1" showErrorMessage="1" promptTitle="添付番号について" prompt="１０万円未満のものは証拠書類の添付は不要です。" sqref="F53:F56" xr:uid="{D3271743-148C-4F22-8030-00E156E8CE94}"/>
    <dataValidation type="date" allowBlank="1" showInputMessage="1" showErrorMessage="1" error="日付を入力してください。（例：「R7.4.1」）" sqref="D7:D56" xr:uid="{FB7CA3EA-DEAA-4331-841A-B155FBD91493}">
      <formula1>45748</formula1>
      <formula2>46112</formula2>
    </dataValidation>
    <dataValidation allowBlank="1" showInputMessage="1" showErrorMessage="1" promptTitle="添付番号について" prompt="申請時に添付のなかった資料について、添付番号を記載ください。_x000a_添付資料が複数にわたる場合は「21～29」のように複数を記載ください。" sqref="F7:F50" xr:uid="{1CDE0F34-B0A3-4FA7-A81B-750B18AED255}"/>
    <dataValidation allowBlank="1" showInputMessage="1" showErrorMessage="1" promptTitle="添付番号について" prompt="申請時に添付した資料は、実績報告時の改めての提出は不要です。_x000a_申請時の添付番号を記載ください。" sqref="G7:G50" xr:uid="{2FDA0771-425D-4930-AEDF-30339755EDFD}"/>
  </dataValidation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C17A-6B1E-4217-AA86-F09A8FE47499}">
  <sheetPr>
    <tabColor rgb="FFFF0000"/>
    <pageSetUpPr fitToPage="1"/>
  </sheetPr>
  <dimension ref="A1:R29"/>
  <sheetViews>
    <sheetView view="pageBreakPreview" zoomScale="60" zoomScaleNormal="100" workbookViewId="0">
      <selection activeCell="X54" sqref="X54"/>
    </sheetView>
  </sheetViews>
  <sheetFormatPr defaultRowHeight="13" x14ac:dyDescent="0.2"/>
  <cols>
    <col min="1" max="1" width="3.26953125" customWidth="1"/>
    <col min="2" max="2" width="4.90625" customWidth="1"/>
    <col min="3" max="3" width="9.6328125" customWidth="1"/>
    <col min="4" max="15" width="7.08984375" customWidth="1"/>
    <col min="16" max="16" width="10.453125" customWidth="1"/>
  </cols>
  <sheetData>
    <row r="1" spans="1:18" ht="14" x14ac:dyDescent="0.2">
      <c r="A1" s="11" t="s">
        <v>183</v>
      </c>
    </row>
    <row r="2" spans="1:18" x14ac:dyDescent="0.2">
      <c r="L2">
        <f>第６号!C5</f>
        <v>0</v>
      </c>
    </row>
    <row r="3" spans="1:18" ht="14" x14ac:dyDescent="0.2">
      <c r="A3" s="11" t="s">
        <v>85</v>
      </c>
    </row>
    <row r="4" spans="1:18" ht="14" x14ac:dyDescent="0.2">
      <c r="A4" s="11"/>
      <c r="B4" s="82" t="s">
        <v>155</v>
      </c>
    </row>
    <row r="5" spans="1:18" ht="7" customHeight="1" x14ac:dyDescent="0.2">
      <c r="A5" s="11"/>
    </row>
    <row r="6" spans="1:18" ht="13" customHeight="1" x14ac:dyDescent="0.2">
      <c r="M6" s="31"/>
      <c r="P6" s="58" t="s">
        <v>121</v>
      </c>
    </row>
    <row r="7" spans="1:18" ht="14.5" customHeight="1" x14ac:dyDescent="0.2">
      <c r="B7" s="32" t="s">
        <v>87</v>
      </c>
      <c r="D7" s="75" t="s">
        <v>138</v>
      </c>
      <c r="M7" s="153" t="s">
        <v>55</v>
      </c>
      <c r="N7" s="153"/>
      <c r="O7" s="153"/>
      <c r="P7" s="154" t="s">
        <v>98</v>
      </c>
      <c r="Q7" s="97" t="s">
        <v>176</v>
      </c>
      <c r="R7" s="151" t="s">
        <v>175</v>
      </c>
    </row>
    <row r="8" spans="1:18" x14ac:dyDescent="0.2">
      <c r="B8" s="3" t="s">
        <v>50</v>
      </c>
      <c r="C8" s="3" t="s">
        <v>76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33">
        <v>1</v>
      </c>
      <c r="N8" s="33">
        <v>2</v>
      </c>
      <c r="O8" s="34">
        <v>3</v>
      </c>
      <c r="P8" s="154"/>
      <c r="Q8" s="87" t="s">
        <v>72</v>
      </c>
      <c r="R8" s="152"/>
    </row>
    <row r="9" spans="1:18" x14ac:dyDescent="0.2">
      <c r="B9" s="43">
        <v>1</v>
      </c>
      <c r="C9" s="46" t="s">
        <v>94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00"/>
      <c r="P9" s="101">
        <f>SUM(D9:O9)</f>
        <v>0</v>
      </c>
      <c r="Q9" s="3"/>
      <c r="R9" s="3"/>
    </row>
    <row r="10" spans="1:18" x14ac:dyDescent="0.2">
      <c r="B10" s="43">
        <v>2</v>
      </c>
      <c r="C10" s="46" t="s">
        <v>89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  <c r="P10" s="101">
        <f t="shared" ref="P10:P15" si="0">SUM(D10:O10)</f>
        <v>0</v>
      </c>
      <c r="Q10" s="3"/>
      <c r="R10" s="3"/>
    </row>
    <row r="11" spans="1:18" x14ac:dyDescent="0.2">
      <c r="B11" s="43">
        <v>3</v>
      </c>
      <c r="C11" s="46" t="s">
        <v>90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  <c r="P11" s="101">
        <f t="shared" si="0"/>
        <v>0</v>
      </c>
      <c r="Q11" s="3"/>
      <c r="R11" s="3"/>
    </row>
    <row r="12" spans="1:18" x14ac:dyDescent="0.2">
      <c r="B12" s="43">
        <v>4</v>
      </c>
      <c r="C12" s="46" t="s">
        <v>92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101">
        <f t="shared" si="0"/>
        <v>0</v>
      </c>
      <c r="Q12" s="3"/>
      <c r="R12" s="3"/>
    </row>
    <row r="13" spans="1:18" x14ac:dyDescent="0.2">
      <c r="B13" s="43">
        <v>5</v>
      </c>
      <c r="C13" s="46" t="s">
        <v>91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  <c r="P13" s="101">
        <f t="shared" si="0"/>
        <v>0</v>
      </c>
      <c r="Q13" s="3"/>
      <c r="R13" s="3"/>
    </row>
    <row r="14" spans="1:18" x14ac:dyDescent="0.2">
      <c r="B14" s="43">
        <v>6</v>
      </c>
      <c r="C14" s="46" t="s">
        <v>93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00"/>
      <c r="P14" s="101">
        <f t="shared" si="0"/>
        <v>0</v>
      </c>
      <c r="Q14" s="3"/>
      <c r="R14" s="3"/>
    </row>
    <row r="15" spans="1:18" x14ac:dyDescent="0.2">
      <c r="B15" s="43">
        <v>7</v>
      </c>
      <c r="C15" s="46" t="s">
        <v>80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  <c r="P15" s="101">
        <f t="shared" si="0"/>
        <v>0</v>
      </c>
      <c r="Q15" s="3"/>
      <c r="R15" s="3"/>
    </row>
    <row r="16" spans="1:18" x14ac:dyDescent="0.2">
      <c r="B16" s="40" t="s">
        <v>0</v>
      </c>
      <c r="C16" s="41"/>
      <c r="D16" s="99">
        <f t="shared" ref="D16:P16" si="1">SUM(D9:D15)</f>
        <v>0</v>
      </c>
      <c r="E16" s="99">
        <f t="shared" si="1"/>
        <v>0</v>
      </c>
      <c r="F16" s="99">
        <f t="shared" si="1"/>
        <v>0</v>
      </c>
      <c r="G16" s="99">
        <f t="shared" si="1"/>
        <v>0</v>
      </c>
      <c r="H16" s="99">
        <f t="shared" si="1"/>
        <v>0</v>
      </c>
      <c r="I16" s="99">
        <f t="shared" si="1"/>
        <v>0</v>
      </c>
      <c r="J16" s="99">
        <f t="shared" si="1"/>
        <v>0</v>
      </c>
      <c r="K16" s="99">
        <f t="shared" si="1"/>
        <v>0</v>
      </c>
      <c r="L16" s="99">
        <f t="shared" si="1"/>
        <v>0</v>
      </c>
      <c r="M16" s="99">
        <f t="shared" si="1"/>
        <v>0</v>
      </c>
      <c r="N16" s="99">
        <f t="shared" si="1"/>
        <v>0</v>
      </c>
      <c r="O16" s="99">
        <f t="shared" si="1"/>
        <v>0</v>
      </c>
      <c r="P16" s="99">
        <f t="shared" si="1"/>
        <v>0</v>
      </c>
    </row>
    <row r="18" spans="2:18" ht="14" customHeight="1" x14ac:dyDescent="0.2">
      <c r="B18" s="32" t="s">
        <v>95</v>
      </c>
      <c r="D18" t="s">
        <v>88</v>
      </c>
      <c r="M18" s="153" t="s">
        <v>55</v>
      </c>
      <c r="N18" s="153"/>
      <c r="O18" s="153"/>
      <c r="P18" s="154" t="s">
        <v>98</v>
      </c>
      <c r="Q18" s="97" t="s">
        <v>176</v>
      </c>
      <c r="R18" s="151" t="s">
        <v>175</v>
      </c>
    </row>
    <row r="19" spans="2:18" x14ac:dyDescent="0.2">
      <c r="B19" s="3" t="s">
        <v>50</v>
      </c>
      <c r="C19" s="3" t="s">
        <v>76</v>
      </c>
      <c r="D19" s="1">
        <v>4</v>
      </c>
      <c r="E19" s="1">
        <v>5</v>
      </c>
      <c r="F19" s="1">
        <v>6</v>
      </c>
      <c r="G19" s="1">
        <v>7</v>
      </c>
      <c r="H19" s="1">
        <v>8</v>
      </c>
      <c r="I19" s="1">
        <v>9</v>
      </c>
      <c r="J19" s="1">
        <v>10</v>
      </c>
      <c r="K19" s="1">
        <v>11</v>
      </c>
      <c r="L19" s="1">
        <v>12</v>
      </c>
      <c r="M19" s="33">
        <v>1</v>
      </c>
      <c r="N19" s="33">
        <v>2</v>
      </c>
      <c r="O19" s="34">
        <v>3</v>
      </c>
      <c r="P19" s="154"/>
      <c r="Q19" s="87" t="s">
        <v>72</v>
      </c>
      <c r="R19" s="152"/>
    </row>
    <row r="20" spans="2:18" x14ac:dyDescent="0.2">
      <c r="B20" s="43">
        <v>1</v>
      </c>
      <c r="C20" s="46" t="s">
        <v>96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0"/>
      <c r="P20" s="101">
        <f>SUM(D20:O20)</f>
        <v>0</v>
      </c>
      <c r="Q20" s="3"/>
      <c r="R20" s="3"/>
    </row>
    <row r="21" spans="2:18" x14ac:dyDescent="0.2">
      <c r="B21" s="43">
        <v>2</v>
      </c>
      <c r="C21" s="46" t="s">
        <v>97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  <c r="P21" s="101">
        <f t="shared" ref="P21:P26" si="2">SUM(D21:O21)</f>
        <v>0</v>
      </c>
      <c r="Q21" s="3"/>
      <c r="R21" s="3"/>
    </row>
    <row r="22" spans="2:18" x14ac:dyDescent="0.2">
      <c r="B22" s="43">
        <v>3</v>
      </c>
      <c r="C22" s="46" t="s">
        <v>80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00"/>
      <c r="P22" s="101">
        <f t="shared" si="2"/>
        <v>0</v>
      </c>
      <c r="Q22" s="3"/>
      <c r="R22" s="3"/>
    </row>
    <row r="23" spans="2:18" x14ac:dyDescent="0.2">
      <c r="B23" s="43">
        <v>4</v>
      </c>
      <c r="C23" s="46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  <c r="P23" s="101">
        <f t="shared" si="2"/>
        <v>0</v>
      </c>
      <c r="Q23" s="3"/>
      <c r="R23" s="3"/>
    </row>
    <row r="24" spans="2:18" x14ac:dyDescent="0.2">
      <c r="B24" s="43">
        <v>5</v>
      </c>
      <c r="C24" s="46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100"/>
      <c r="P24" s="101">
        <f t="shared" si="2"/>
        <v>0</v>
      </c>
      <c r="Q24" s="3"/>
      <c r="R24" s="3"/>
    </row>
    <row r="25" spans="2:18" x14ac:dyDescent="0.2">
      <c r="B25" s="43">
        <v>6</v>
      </c>
      <c r="C25" s="46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100"/>
      <c r="P25" s="101">
        <f t="shared" si="2"/>
        <v>0</v>
      </c>
      <c r="Q25" s="3"/>
      <c r="R25" s="3"/>
    </row>
    <row r="26" spans="2:18" x14ac:dyDescent="0.2">
      <c r="B26" s="43">
        <v>7</v>
      </c>
      <c r="C26" s="46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  <c r="P26" s="101">
        <f t="shared" si="2"/>
        <v>0</v>
      </c>
      <c r="Q26" s="3"/>
      <c r="R26" s="3"/>
    </row>
    <row r="27" spans="2:18" x14ac:dyDescent="0.2">
      <c r="B27" s="40" t="s">
        <v>0</v>
      </c>
      <c r="C27" s="41"/>
      <c r="D27" s="99">
        <f t="shared" ref="D27:P27" si="3">SUM(D20:D26)</f>
        <v>0</v>
      </c>
      <c r="E27" s="99">
        <f t="shared" si="3"/>
        <v>0</v>
      </c>
      <c r="F27" s="99">
        <f t="shared" si="3"/>
        <v>0</v>
      </c>
      <c r="G27" s="99">
        <f t="shared" si="3"/>
        <v>0</v>
      </c>
      <c r="H27" s="99">
        <f t="shared" si="3"/>
        <v>0</v>
      </c>
      <c r="I27" s="99">
        <f t="shared" si="3"/>
        <v>0</v>
      </c>
      <c r="J27" s="99">
        <f t="shared" si="3"/>
        <v>0</v>
      </c>
      <c r="K27" s="99">
        <f t="shared" si="3"/>
        <v>0</v>
      </c>
      <c r="L27" s="99">
        <f t="shared" si="3"/>
        <v>0</v>
      </c>
      <c r="M27" s="99">
        <f t="shared" si="3"/>
        <v>0</v>
      </c>
      <c r="N27" s="99">
        <f t="shared" si="3"/>
        <v>0</v>
      </c>
      <c r="O27" s="99">
        <f t="shared" si="3"/>
        <v>0</v>
      </c>
      <c r="P27" s="99">
        <f t="shared" si="3"/>
        <v>0</v>
      </c>
    </row>
    <row r="29" spans="2:18" x14ac:dyDescent="0.2">
      <c r="B29" s="39" t="s">
        <v>126</v>
      </c>
    </row>
  </sheetData>
  <mergeCells count="6">
    <mergeCell ref="M18:O18"/>
    <mergeCell ref="P18:P19"/>
    <mergeCell ref="M7:O7"/>
    <mergeCell ref="P7:P8"/>
    <mergeCell ref="R7:R8"/>
    <mergeCell ref="R18:R19"/>
  </mergeCells>
  <phoneticPr fontId="2"/>
  <dataValidations count="2">
    <dataValidation allowBlank="1" showInputMessage="1" showErrorMessage="1" promptTitle="添付番号について" prompt="申請時に添付した資料は、実績報告時の改めての提出は不要です。_x000a_申請時の添付番号を記載ください。" sqref="R9:R15 R20:R26" xr:uid="{916105C9-041C-4AB0-B11D-CC0C54249815}"/>
    <dataValidation allowBlank="1" showInputMessage="1" showErrorMessage="1" promptTitle="添付番号について" prompt="申請時に添付のなかった資料について、添付番号を記載ください。_x000a_添付資料が複数にわたる場合は「21～29」のように複数を記載ください。" sqref="Q20:Q26 Q9:Q15" xr:uid="{0159B959-D67F-4560-BFF3-E7608A759DA6}"/>
  </dataValidations>
  <pageMargins left="0.7" right="0.7" top="0.75" bottom="0.75" header="0.3" footer="0.3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5206-0BAC-4E1D-8004-AF1E98443EB2}">
  <sheetPr>
    <tabColor rgb="FFFF0000"/>
    <pageSetUpPr fitToPage="1"/>
  </sheetPr>
  <dimension ref="A1:AG89"/>
  <sheetViews>
    <sheetView view="pageBreakPreview" zoomScale="130" zoomScaleNormal="100" zoomScaleSheetLayoutView="130" workbookViewId="0"/>
  </sheetViews>
  <sheetFormatPr defaultRowHeight="13" x14ac:dyDescent="0.2"/>
  <cols>
    <col min="1" max="1" width="3.26953125" customWidth="1"/>
    <col min="2" max="7" width="4.08984375" customWidth="1"/>
    <col min="8" max="8" width="4.81640625" customWidth="1"/>
    <col min="9" max="16" width="4.08984375" customWidth="1"/>
    <col min="17" max="17" width="3.26953125" customWidth="1"/>
    <col min="18" max="18" width="1.26953125" customWidth="1"/>
    <col min="19" max="33" width="4.08984375" customWidth="1"/>
  </cols>
  <sheetData>
    <row r="1" spans="1:33" ht="14" x14ac:dyDescent="0.2">
      <c r="A1" s="11" t="s">
        <v>183</v>
      </c>
    </row>
    <row r="2" spans="1:33" x14ac:dyDescent="0.2">
      <c r="K2">
        <f>第６号!C5</f>
        <v>0</v>
      </c>
    </row>
    <row r="3" spans="1:33" ht="13" customHeight="1" x14ac:dyDescent="0.2">
      <c r="G3" s="158" t="s">
        <v>176</v>
      </c>
      <c r="H3" s="158"/>
      <c r="J3" s="106"/>
    </row>
    <row r="4" spans="1:33" ht="14" x14ac:dyDescent="0.2">
      <c r="A4" s="11" t="s">
        <v>99</v>
      </c>
      <c r="G4" s="3" t="s">
        <v>72</v>
      </c>
      <c r="H4" s="3"/>
      <c r="J4" s="159" t="s">
        <v>177</v>
      </c>
      <c r="K4" s="160"/>
    </row>
    <row r="5" spans="1:33" ht="14" customHeight="1" x14ac:dyDescent="0.2">
      <c r="G5" s="156"/>
      <c r="H5" s="157"/>
      <c r="J5" s="130"/>
      <c r="K5" s="130"/>
      <c r="L5" s="75"/>
      <c r="M5" s="75" t="s">
        <v>157</v>
      </c>
    </row>
    <row r="6" spans="1:33" ht="8.5" customHeight="1" x14ac:dyDescent="0.2"/>
    <row r="7" spans="1:33" x14ac:dyDescent="0.2">
      <c r="B7" t="s">
        <v>119</v>
      </c>
      <c r="Q7" s="56"/>
      <c r="S7" t="s">
        <v>119</v>
      </c>
    </row>
    <row r="8" spans="1:33" ht="14" x14ac:dyDescent="0.2">
      <c r="B8" s="57" t="s">
        <v>108</v>
      </c>
      <c r="E8" s="155">
        <f>COUNTIF(B11:P89,"○")+COUNTIF(B11:P89,"△")*0.5</f>
        <v>0</v>
      </c>
      <c r="F8" s="155"/>
      <c r="G8" s="155"/>
      <c r="H8" t="s">
        <v>105</v>
      </c>
      <c r="Q8" s="56"/>
      <c r="S8" s="57" t="s">
        <v>47</v>
      </c>
      <c r="W8" s="155">
        <f>COUNTIF(S11:AG89,"○")+COUNTIF(S11:AG89,"△")*0.5</f>
        <v>0</v>
      </c>
      <c r="X8" s="155"/>
      <c r="Y8" s="155"/>
      <c r="Z8" t="s">
        <v>105</v>
      </c>
    </row>
    <row r="9" spans="1:33" x14ac:dyDescent="0.2">
      <c r="B9" s="4" t="s">
        <v>107</v>
      </c>
      <c r="C9" s="4"/>
      <c r="D9" s="4"/>
      <c r="E9" s="4"/>
      <c r="F9" s="4"/>
      <c r="G9" s="4"/>
      <c r="H9" s="4"/>
      <c r="I9" s="4"/>
      <c r="J9" s="4" t="s">
        <v>106</v>
      </c>
      <c r="K9" s="4"/>
      <c r="L9" s="4"/>
      <c r="M9" s="4"/>
      <c r="N9" s="4"/>
      <c r="O9" s="4"/>
      <c r="P9" s="4"/>
      <c r="Q9" s="84"/>
      <c r="R9" s="4"/>
      <c r="S9" s="4" t="s">
        <v>107</v>
      </c>
      <c r="T9" s="4"/>
      <c r="U9" s="4"/>
      <c r="V9" s="4"/>
      <c r="W9" s="4"/>
      <c r="X9" s="4"/>
      <c r="Y9" s="4"/>
      <c r="Z9" s="4"/>
      <c r="AA9" s="4" t="s">
        <v>106</v>
      </c>
      <c r="AB9" s="4"/>
      <c r="AC9" s="4"/>
      <c r="AD9" s="4"/>
      <c r="AE9" s="4"/>
      <c r="AF9" s="4"/>
      <c r="AG9" s="4"/>
    </row>
    <row r="10" spans="1:33" x14ac:dyDescent="0.2">
      <c r="B10" s="85" t="s">
        <v>100</v>
      </c>
      <c r="C10" s="85" t="s">
        <v>101</v>
      </c>
      <c r="D10" s="85" t="s">
        <v>102</v>
      </c>
      <c r="E10" s="85" t="s">
        <v>103</v>
      </c>
      <c r="F10" s="85" t="s">
        <v>12</v>
      </c>
      <c r="G10" s="85" t="s">
        <v>104</v>
      </c>
      <c r="H10" s="85" t="s">
        <v>105</v>
      </c>
      <c r="I10" s="4"/>
      <c r="J10" s="85" t="s">
        <v>100</v>
      </c>
      <c r="K10" s="85" t="s">
        <v>101</v>
      </c>
      <c r="L10" s="85" t="s">
        <v>102</v>
      </c>
      <c r="M10" s="85" t="s">
        <v>103</v>
      </c>
      <c r="N10" s="85" t="s">
        <v>12</v>
      </c>
      <c r="O10" s="85" t="s">
        <v>104</v>
      </c>
      <c r="P10" s="85" t="s">
        <v>105</v>
      </c>
      <c r="Q10" s="86"/>
      <c r="R10" s="4"/>
      <c r="S10" s="85" t="s">
        <v>100</v>
      </c>
      <c r="T10" s="85" t="s">
        <v>101</v>
      </c>
      <c r="U10" s="85" t="s">
        <v>102</v>
      </c>
      <c r="V10" s="85" t="s">
        <v>103</v>
      </c>
      <c r="W10" s="85" t="s">
        <v>12</v>
      </c>
      <c r="X10" s="85" t="s">
        <v>104</v>
      </c>
      <c r="Y10" s="85" t="s">
        <v>105</v>
      </c>
      <c r="Z10" s="4"/>
      <c r="AA10" s="85" t="s">
        <v>100</v>
      </c>
      <c r="AB10" s="85" t="s">
        <v>101</v>
      </c>
      <c r="AC10" s="85" t="s">
        <v>102</v>
      </c>
      <c r="AD10" s="85" t="s">
        <v>103</v>
      </c>
      <c r="AE10" s="85" t="s">
        <v>12</v>
      </c>
      <c r="AF10" s="85" t="s">
        <v>104</v>
      </c>
      <c r="AG10" s="85" t="s">
        <v>105</v>
      </c>
    </row>
    <row r="11" spans="1:33" x14ac:dyDescent="0.2">
      <c r="B11" s="85"/>
      <c r="C11" s="85">
        <v>1</v>
      </c>
      <c r="D11" s="85">
        <v>2</v>
      </c>
      <c r="E11" s="85">
        <v>3</v>
      </c>
      <c r="F11" s="85">
        <v>4</v>
      </c>
      <c r="G11" s="85">
        <v>5</v>
      </c>
      <c r="H11" s="85">
        <v>6</v>
      </c>
      <c r="I11" s="4"/>
      <c r="J11" s="85"/>
      <c r="K11" s="85"/>
      <c r="L11" s="85"/>
      <c r="M11" s="85">
        <v>1</v>
      </c>
      <c r="N11" s="85">
        <v>2</v>
      </c>
      <c r="O11" s="85">
        <v>3</v>
      </c>
      <c r="P11" s="85">
        <v>4</v>
      </c>
      <c r="Q11" s="86"/>
      <c r="R11" s="4"/>
      <c r="S11" s="85"/>
      <c r="T11" s="85">
        <v>1</v>
      </c>
      <c r="U11" s="85">
        <v>2</v>
      </c>
      <c r="V11" s="85">
        <v>3</v>
      </c>
      <c r="W11" s="85">
        <v>4</v>
      </c>
      <c r="X11" s="85">
        <v>5</v>
      </c>
      <c r="Y11" s="85">
        <v>6</v>
      </c>
      <c r="Z11" s="4"/>
      <c r="AA11" s="85"/>
      <c r="AB11" s="85"/>
      <c r="AC11" s="85"/>
      <c r="AD11" s="85">
        <v>1</v>
      </c>
      <c r="AE11" s="85">
        <v>2</v>
      </c>
      <c r="AF11" s="85">
        <v>3</v>
      </c>
      <c r="AG11" s="85">
        <v>4</v>
      </c>
    </row>
    <row r="12" spans="1:33" x14ac:dyDescent="0.2">
      <c r="B12" s="85"/>
      <c r="C12" s="85"/>
      <c r="D12" s="85"/>
      <c r="E12" s="85"/>
      <c r="F12" s="85"/>
      <c r="G12" s="85"/>
      <c r="H12" s="85"/>
      <c r="I12" s="4"/>
      <c r="J12" s="85"/>
      <c r="K12" s="85"/>
      <c r="L12" s="85"/>
      <c r="M12" s="85"/>
      <c r="N12" s="85"/>
      <c r="O12" s="85"/>
      <c r="P12" s="85"/>
      <c r="Q12" s="86"/>
      <c r="R12" s="4"/>
      <c r="S12" s="85"/>
      <c r="T12" s="85"/>
      <c r="U12" s="85"/>
      <c r="V12" s="85"/>
      <c r="W12" s="85"/>
      <c r="X12" s="85"/>
      <c r="Y12" s="85"/>
      <c r="Z12" s="4"/>
      <c r="AA12" s="85"/>
      <c r="AB12" s="85"/>
      <c r="AC12" s="85"/>
      <c r="AD12" s="85"/>
      <c r="AE12" s="85"/>
      <c r="AF12" s="85"/>
      <c r="AG12" s="85"/>
    </row>
    <row r="13" spans="1:33" x14ac:dyDescent="0.2">
      <c r="B13" s="85">
        <v>7</v>
      </c>
      <c r="C13" s="85">
        <v>8</v>
      </c>
      <c r="D13" s="85">
        <v>9</v>
      </c>
      <c r="E13" s="85">
        <v>10</v>
      </c>
      <c r="F13" s="85">
        <v>11</v>
      </c>
      <c r="G13" s="85">
        <v>12</v>
      </c>
      <c r="H13" s="85">
        <v>13</v>
      </c>
      <c r="I13" s="4"/>
      <c r="J13" s="85">
        <v>5</v>
      </c>
      <c r="K13" s="85">
        <v>6</v>
      </c>
      <c r="L13" s="85">
        <v>7</v>
      </c>
      <c r="M13" s="85">
        <v>8</v>
      </c>
      <c r="N13" s="85">
        <v>9</v>
      </c>
      <c r="O13" s="85">
        <v>10</v>
      </c>
      <c r="P13" s="85">
        <v>11</v>
      </c>
      <c r="Q13" s="86"/>
      <c r="R13" s="4"/>
      <c r="S13" s="85">
        <v>7</v>
      </c>
      <c r="T13" s="85">
        <v>8</v>
      </c>
      <c r="U13" s="85">
        <v>9</v>
      </c>
      <c r="V13" s="85">
        <v>10</v>
      </c>
      <c r="W13" s="85">
        <v>11</v>
      </c>
      <c r="X13" s="85">
        <v>12</v>
      </c>
      <c r="Y13" s="85">
        <v>13</v>
      </c>
      <c r="Z13" s="4"/>
      <c r="AA13" s="85">
        <v>5</v>
      </c>
      <c r="AB13" s="85">
        <v>6</v>
      </c>
      <c r="AC13" s="85">
        <v>7</v>
      </c>
      <c r="AD13" s="85">
        <v>8</v>
      </c>
      <c r="AE13" s="85">
        <v>9</v>
      </c>
      <c r="AF13" s="85">
        <v>10</v>
      </c>
      <c r="AG13" s="85">
        <v>11</v>
      </c>
    </row>
    <row r="14" spans="1:33" x14ac:dyDescent="0.2">
      <c r="B14" s="85"/>
      <c r="C14" s="85"/>
      <c r="D14" s="85"/>
      <c r="E14" s="85"/>
      <c r="F14" s="85"/>
      <c r="G14" s="85"/>
      <c r="H14" s="85"/>
      <c r="I14" s="4"/>
      <c r="J14" s="85"/>
      <c r="K14" s="85"/>
      <c r="L14" s="85"/>
      <c r="M14" s="85"/>
      <c r="N14" s="85"/>
      <c r="O14" s="85"/>
      <c r="P14" s="85"/>
      <c r="Q14" s="86"/>
      <c r="R14" s="4"/>
      <c r="S14" s="85"/>
      <c r="T14" s="85"/>
      <c r="U14" s="85"/>
      <c r="V14" s="85"/>
      <c r="W14" s="85"/>
      <c r="X14" s="85"/>
      <c r="Y14" s="85"/>
      <c r="Z14" s="4"/>
      <c r="AA14" s="85"/>
      <c r="AB14" s="85"/>
      <c r="AC14" s="85"/>
      <c r="AD14" s="85"/>
      <c r="AE14" s="85"/>
      <c r="AF14" s="85"/>
      <c r="AG14" s="85"/>
    </row>
    <row r="15" spans="1:33" x14ac:dyDescent="0.2">
      <c r="B15" s="85">
        <v>14</v>
      </c>
      <c r="C15" s="85">
        <v>15</v>
      </c>
      <c r="D15" s="85">
        <v>16</v>
      </c>
      <c r="E15" s="85">
        <v>17</v>
      </c>
      <c r="F15" s="85">
        <v>18</v>
      </c>
      <c r="G15" s="85">
        <v>19</v>
      </c>
      <c r="H15" s="85">
        <v>20</v>
      </c>
      <c r="I15" s="4"/>
      <c r="J15" s="85">
        <v>12</v>
      </c>
      <c r="K15" s="85">
        <v>13</v>
      </c>
      <c r="L15" s="85">
        <v>14</v>
      </c>
      <c r="M15" s="85">
        <v>15</v>
      </c>
      <c r="N15" s="85">
        <v>16</v>
      </c>
      <c r="O15" s="85">
        <v>17</v>
      </c>
      <c r="P15" s="85">
        <v>18</v>
      </c>
      <c r="Q15" s="86"/>
      <c r="R15" s="4"/>
      <c r="S15" s="85">
        <v>14</v>
      </c>
      <c r="T15" s="85">
        <v>15</v>
      </c>
      <c r="U15" s="85">
        <v>16</v>
      </c>
      <c r="V15" s="85">
        <v>17</v>
      </c>
      <c r="W15" s="85">
        <v>18</v>
      </c>
      <c r="X15" s="85">
        <v>19</v>
      </c>
      <c r="Y15" s="85">
        <v>20</v>
      </c>
      <c r="Z15" s="4"/>
      <c r="AA15" s="85">
        <v>12</v>
      </c>
      <c r="AB15" s="85">
        <v>13</v>
      </c>
      <c r="AC15" s="85">
        <v>14</v>
      </c>
      <c r="AD15" s="85">
        <v>15</v>
      </c>
      <c r="AE15" s="85">
        <v>16</v>
      </c>
      <c r="AF15" s="85">
        <v>17</v>
      </c>
      <c r="AG15" s="85">
        <v>18</v>
      </c>
    </row>
    <row r="16" spans="1:33" x14ac:dyDescent="0.2">
      <c r="B16" s="85"/>
      <c r="C16" s="85"/>
      <c r="D16" s="85"/>
      <c r="E16" s="85"/>
      <c r="F16" s="85"/>
      <c r="G16" s="85"/>
      <c r="H16" s="85"/>
      <c r="I16" s="4"/>
      <c r="J16" s="85"/>
      <c r="K16" s="85"/>
      <c r="L16" s="85"/>
      <c r="M16" s="85"/>
      <c r="N16" s="85"/>
      <c r="O16" s="85"/>
      <c r="P16" s="85"/>
      <c r="Q16" s="86"/>
      <c r="R16" s="4"/>
      <c r="S16" s="85"/>
      <c r="T16" s="85"/>
      <c r="U16" s="85"/>
      <c r="V16" s="85"/>
      <c r="W16" s="85"/>
      <c r="X16" s="85"/>
      <c r="Y16" s="85"/>
      <c r="Z16" s="4"/>
      <c r="AA16" s="85"/>
      <c r="AB16" s="85"/>
      <c r="AC16" s="85"/>
      <c r="AD16" s="85"/>
      <c r="AE16" s="85"/>
      <c r="AF16" s="85"/>
      <c r="AG16" s="85"/>
    </row>
    <row r="17" spans="2:33" x14ac:dyDescent="0.2">
      <c r="B17" s="85">
        <v>21</v>
      </c>
      <c r="C17" s="85">
        <v>22</v>
      </c>
      <c r="D17" s="85">
        <v>23</v>
      </c>
      <c r="E17" s="85">
        <v>24</v>
      </c>
      <c r="F17" s="85">
        <v>25</v>
      </c>
      <c r="G17" s="85">
        <v>26</v>
      </c>
      <c r="H17" s="85">
        <v>27</v>
      </c>
      <c r="I17" s="4"/>
      <c r="J17" s="85">
        <v>19</v>
      </c>
      <c r="K17" s="85">
        <v>20</v>
      </c>
      <c r="L17" s="85">
        <v>21</v>
      </c>
      <c r="M17" s="85">
        <v>22</v>
      </c>
      <c r="N17" s="85">
        <v>23</v>
      </c>
      <c r="O17" s="85">
        <v>24</v>
      </c>
      <c r="P17" s="85">
        <v>25</v>
      </c>
      <c r="Q17" s="86"/>
      <c r="R17" s="4"/>
      <c r="S17" s="85">
        <v>21</v>
      </c>
      <c r="T17" s="85">
        <v>22</v>
      </c>
      <c r="U17" s="85">
        <v>23</v>
      </c>
      <c r="V17" s="85">
        <v>24</v>
      </c>
      <c r="W17" s="85">
        <v>25</v>
      </c>
      <c r="X17" s="85">
        <v>26</v>
      </c>
      <c r="Y17" s="85">
        <v>27</v>
      </c>
      <c r="Z17" s="4"/>
      <c r="AA17" s="85">
        <v>19</v>
      </c>
      <c r="AB17" s="85">
        <v>20</v>
      </c>
      <c r="AC17" s="85">
        <v>21</v>
      </c>
      <c r="AD17" s="85">
        <v>22</v>
      </c>
      <c r="AE17" s="85">
        <v>23</v>
      </c>
      <c r="AF17" s="85">
        <v>24</v>
      </c>
      <c r="AG17" s="85">
        <v>25</v>
      </c>
    </row>
    <row r="18" spans="2:33" x14ac:dyDescent="0.2">
      <c r="B18" s="85"/>
      <c r="C18" s="85"/>
      <c r="D18" s="85"/>
      <c r="E18" s="85"/>
      <c r="F18" s="85"/>
      <c r="G18" s="85"/>
      <c r="H18" s="85"/>
      <c r="I18" s="4"/>
      <c r="J18" s="85"/>
      <c r="K18" s="85"/>
      <c r="L18" s="85"/>
      <c r="M18" s="85"/>
      <c r="N18" s="85"/>
      <c r="O18" s="85"/>
      <c r="P18" s="85"/>
      <c r="Q18" s="86"/>
      <c r="R18" s="4"/>
      <c r="S18" s="85"/>
      <c r="T18" s="85"/>
      <c r="U18" s="85"/>
      <c r="V18" s="85"/>
      <c r="W18" s="85"/>
      <c r="X18" s="85"/>
      <c r="Y18" s="85"/>
      <c r="Z18" s="4"/>
      <c r="AA18" s="85"/>
      <c r="AB18" s="85"/>
      <c r="AC18" s="85"/>
      <c r="AD18" s="85"/>
      <c r="AE18" s="85"/>
      <c r="AF18" s="85"/>
      <c r="AG18" s="85"/>
    </row>
    <row r="19" spans="2:33" x14ac:dyDescent="0.2">
      <c r="B19" s="85">
        <v>28</v>
      </c>
      <c r="C19" s="85">
        <v>29</v>
      </c>
      <c r="D19" s="85">
        <v>30</v>
      </c>
      <c r="E19" s="85"/>
      <c r="F19" s="85"/>
      <c r="G19" s="85"/>
      <c r="H19" s="85"/>
      <c r="I19" s="4"/>
      <c r="J19" s="85">
        <v>26</v>
      </c>
      <c r="K19" s="85">
        <v>27</v>
      </c>
      <c r="L19" s="85">
        <v>28</v>
      </c>
      <c r="M19" s="85">
        <v>29</v>
      </c>
      <c r="N19" s="85">
        <v>30</v>
      </c>
      <c r="O19" s="85">
        <v>31</v>
      </c>
      <c r="P19" s="85"/>
      <c r="Q19" s="86"/>
      <c r="R19" s="4"/>
      <c r="S19" s="85">
        <v>28</v>
      </c>
      <c r="T19" s="85">
        <v>29</v>
      </c>
      <c r="U19" s="85">
        <v>30</v>
      </c>
      <c r="V19" s="85"/>
      <c r="W19" s="85"/>
      <c r="X19" s="85"/>
      <c r="Y19" s="85"/>
      <c r="Z19" s="4"/>
      <c r="AA19" s="85">
        <v>26</v>
      </c>
      <c r="AB19" s="85">
        <v>27</v>
      </c>
      <c r="AC19" s="85">
        <v>28</v>
      </c>
      <c r="AD19" s="85">
        <v>29</v>
      </c>
      <c r="AE19" s="85">
        <v>30</v>
      </c>
      <c r="AF19" s="85">
        <v>31</v>
      </c>
      <c r="AG19" s="85"/>
    </row>
    <row r="20" spans="2:33" x14ac:dyDescent="0.2">
      <c r="B20" s="85"/>
      <c r="C20" s="85"/>
      <c r="D20" s="85"/>
      <c r="E20" s="85"/>
      <c r="F20" s="85"/>
      <c r="G20" s="85"/>
      <c r="H20" s="85"/>
      <c r="I20" s="4"/>
      <c r="J20" s="85"/>
      <c r="K20" s="85"/>
      <c r="L20" s="85"/>
      <c r="M20" s="85"/>
      <c r="N20" s="85"/>
      <c r="O20" s="85"/>
      <c r="P20" s="85"/>
      <c r="Q20" s="86"/>
      <c r="R20" s="4"/>
      <c r="S20" s="85"/>
      <c r="T20" s="85"/>
      <c r="U20" s="85"/>
      <c r="V20" s="85"/>
      <c r="W20" s="85"/>
      <c r="X20" s="85"/>
      <c r="Y20" s="85"/>
      <c r="Z20" s="4"/>
      <c r="AA20" s="85"/>
      <c r="AB20" s="85"/>
      <c r="AC20" s="85"/>
      <c r="AD20" s="85"/>
      <c r="AE20" s="85"/>
      <c r="AF20" s="85"/>
      <c r="AG20" s="85"/>
    </row>
    <row r="21" spans="2:33" ht="7" customHeight="1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8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ht="14" customHeight="1" x14ac:dyDescent="0.2">
      <c r="B22" s="4" t="s">
        <v>109</v>
      </c>
      <c r="C22" s="4"/>
      <c r="D22" s="4"/>
      <c r="E22" s="4"/>
      <c r="F22" s="4"/>
      <c r="G22" s="4"/>
      <c r="H22" s="4"/>
      <c r="I22" s="4"/>
      <c r="J22" s="4" t="s">
        <v>110</v>
      </c>
      <c r="K22" s="4"/>
      <c r="L22" s="4"/>
      <c r="M22" s="4"/>
      <c r="N22" s="4"/>
      <c r="O22" s="4"/>
      <c r="P22" s="4"/>
      <c r="Q22" s="84"/>
      <c r="R22" s="4"/>
      <c r="S22" s="4" t="s">
        <v>109</v>
      </c>
      <c r="T22" s="4"/>
      <c r="U22" s="4"/>
      <c r="V22" s="4"/>
      <c r="W22" s="4"/>
      <c r="X22" s="4"/>
      <c r="Y22" s="4"/>
      <c r="Z22" s="4"/>
      <c r="AA22" s="4" t="s">
        <v>110</v>
      </c>
      <c r="AB22" s="4"/>
      <c r="AC22" s="4"/>
      <c r="AD22" s="4"/>
      <c r="AE22" s="4"/>
      <c r="AF22" s="4"/>
      <c r="AG22" s="4"/>
    </row>
    <row r="23" spans="2:33" x14ac:dyDescent="0.2">
      <c r="B23" s="85" t="s">
        <v>100</v>
      </c>
      <c r="C23" s="85" t="s">
        <v>101</v>
      </c>
      <c r="D23" s="85" t="s">
        <v>102</v>
      </c>
      <c r="E23" s="85" t="s">
        <v>103</v>
      </c>
      <c r="F23" s="85" t="s">
        <v>12</v>
      </c>
      <c r="G23" s="85" t="s">
        <v>104</v>
      </c>
      <c r="H23" s="85" t="s">
        <v>105</v>
      </c>
      <c r="I23" s="4"/>
      <c r="J23" s="85" t="s">
        <v>100</v>
      </c>
      <c r="K23" s="85" t="s">
        <v>101</v>
      </c>
      <c r="L23" s="85" t="s">
        <v>102</v>
      </c>
      <c r="M23" s="85" t="s">
        <v>103</v>
      </c>
      <c r="N23" s="85" t="s">
        <v>12</v>
      </c>
      <c r="O23" s="85" t="s">
        <v>104</v>
      </c>
      <c r="P23" s="85" t="s">
        <v>105</v>
      </c>
      <c r="Q23" s="86"/>
      <c r="R23" s="4"/>
      <c r="S23" s="85" t="s">
        <v>100</v>
      </c>
      <c r="T23" s="85" t="s">
        <v>101</v>
      </c>
      <c r="U23" s="85" t="s">
        <v>102</v>
      </c>
      <c r="V23" s="85" t="s">
        <v>103</v>
      </c>
      <c r="W23" s="85" t="s">
        <v>12</v>
      </c>
      <c r="X23" s="85" t="s">
        <v>104</v>
      </c>
      <c r="Y23" s="85" t="s">
        <v>105</v>
      </c>
      <c r="Z23" s="4"/>
      <c r="AA23" s="85" t="s">
        <v>100</v>
      </c>
      <c r="AB23" s="85" t="s">
        <v>101</v>
      </c>
      <c r="AC23" s="85" t="s">
        <v>102</v>
      </c>
      <c r="AD23" s="85" t="s">
        <v>103</v>
      </c>
      <c r="AE23" s="85" t="s">
        <v>12</v>
      </c>
      <c r="AF23" s="85" t="s">
        <v>104</v>
      </c>
      <c r="AG23" s="85" t="s">
        <v>105</v>
      </c>
    </row>
    <row r="24" spans="2:33" x14ac:dyDescent="0.2">
      <c r="B24" s="85"/>
      <c r="C24" s="85"/>
      <c r="D24" s="85"/>
      <c r="E24" s="85"/>
      <c r="F24" s="85"/>
      <c r="G24" s="85"/>
      <c r="H24" s="85">
        <v>1</v>
      </c>
      <c r="I24" s="4"/>
      <c r="J24" s="85"/>
      <c r="K24" s="85">
        <v>1</v>
      </c>
      <c r="L24" s="85">
        <v>2</v>
      </c>
      <c r="M24" s="85">
        <v>3</v>
      </c>
      <c r="N24" s="85">
        <v>4</v>
      </c>
      <c r="O24" s="85">
        <v>5</v>
      </c>
      <c r="P24" s="85">
        <v>6</v>
      </c>
      <c r="Q24" s="86"/>
      <c r="R24" s="4"/>
      <c r="S24" s="85"/>
      <c r="T24" s="85"/>
      <c r="U24" s="85"/>
      <c r="V24" s="85"/>
      <c r="W24" s="85"/>
      <c r="X24" s="85"/>
      <c r="Y24" s="85">
        <v>1</v>
      </c>
      <c r="Z24" s="4"/>
      <c r="AA24" s="85"/>
      <c r="AB24" s="85">
        <v>1</v>
      </c>
      <c r="AC24" s="85">
        <v>2</v>
      </c>
      <c r="AD24" s="85">
        <v>3</v>
      </c>
      <c r="AE24" s="85">
        <v>4</v>
      </c>
      <c r="AF24" s="85">
        <v>5</v>
      </c>
      <c r="AG24" s="85">
        <v>6</v>
      </c>
    </row>
    <row r="25" spans="2:33" x14ac:dyDescent="0.2">
      <c r="B25" s="85"/>
      <c r="C25" s="85"/>
      <c r="D25" s="85"/>
      <c r="E25" s="85"/>
      <c r="F25" s="85"/>
      <c r="G25" s="85"/>
      <c r="H25" s="85"/>
      <c r="I25" s="4"/>
      <c r="J25" s="85"/>
      <c r="K25" s="85"/>
      <c r="L25" s="85"/>
      <c r="M25" s="85"/>
      <c r="N25" s="85"/>
      <c r="O25" s="85"/>
      <c r="P25" s="85"/>
      <c r="Q25" s="86"/>
      <c r="R25" s="4"/>
      <c r="S25" s="85"/>
      <c r="T25" s="85"/>
      <c r="U25" s="85"/>
      <c r="V25" s="85"/>
      <c r="W25" s="85"/>
      <c r="X25" s="85"/>
      <c r="Y25" s="85"/>
      <c r="Z25" s="4"/>
      <c r="AA25" s="85"/>
      <c r="AB25" s="85"/>
      <c r="AC25" s="85"/>
      <c r="AD25" s="85"/>
      <c r="AE25" s="85"/>
      <c r="AF25" s="85"/>
      <c r="AG25" s="85"/>
    </row>
    <row r="26" spans="2:33" x14ac:dyDescent="0.2">
      <c r="B26" s="85">
        <v>2</v>
      </c>
      <c r="C26" s="85">
        <v>3</v>
      </c>
      <c r="D26" s="85">
        <v>4</v>
      </c>
      <c r="E26" s="85">
        <v>5</v>
      </c>
      <c r="F26" s="85">
        <v>6</v>
      </c>
      <c r="G26" s="85">
        <v>7</v>
      </c>
      <c r="H26" s="85">
        <v>8</v>
      </c>
      <c r="I26" s="4"/>
      <c r="J26" s="85">
        <v>7</v>
      </c>
      <c r="K26" s="85">
        <v>8</v>
      </c>
      <c r="L26" s="85">
        <v>9</v>
      </c>
      <c r="M26" s="85">
        <v>10</v>
      </c>
      <c r="N26" s="85">
        <v>11</v>
      </c>
      <c r="O26" s="85">
        <v>12</v>
      </c>
      <c r="P26" s="85">
        <v>13</v>
      </c>
      <c r="Q26" s="86"/>
      <c r="R26" s="4"/>
      <c r="S26" s="85">
        <v>2</v>
      </c>
      <c r="T26" s="85">
        <v>3</v>
      </c>
      <c r="U26" s="85">
        <v>4</v>
      </c>
      <c r="V26" s="85">
        <v>5</v>
      </c>
      <c r="W26" s="85">
        <v>6</v>
      </c>
      <c r="X26" s="85">
        <v>7</v>
      </c>
      <c r="Y26" s="85">
        <v>8</v>
      </c>
      <c r="Z26" s="4"/>
      <c r="AA26" s="85">
        <v>7</v>
      </c>
      <c r="AB26" s="85">
        <v>8</v>
      </c>
      <c r="AC26" s="85">
        <v>9</v>
      </c>
      <c r="AD26" s="85">
        <v>10</v>
      </c>
      <c r="AE26" s="85">
        <v>11</v>
      </c>
      <c r="AF26" s="85">
        <v>12</v>
      </c>
      <c r="AG26" s="85">
        <v>13</v>
      </c>
    </row>
    <row r="27" spans="2:33" x14ac:dyDescent="0.2">
      <c r="B27" s="85"/>
      <c r="C27" s="85"/>
      <c r="D27" s="85"/>
      <c r="E27" s="85"/>
      <c r="F27" s="85"/>
      <c r="G27" s="85"/>
      <c r="H27" s="85"/>
      <c r="I27" s="4"/>
      <c r="J27" s="85"/>
      <c r="K27" s="85"/>
      <c r="L27" s="85"/>
      <c r="M27" s="85"/>
      <c r="N27" s="85"/>
      <c r="O27" s="85"/>
      <c r="P27" s="85"/>
      <c r="Q27" s="86"/>
      <c r="R27" s="4"/>
      <c r="S27" s="85"/>
      <c r="T27" s="85"/>
      <c r="U27" s="85"/>
      <c r="V27" s="85"/>
      <c r="W27" s="85"/>
      <c r="X27" s="85"/>
      <c r="Y27" s="85"/>
      <c r="Z27" s="4"/>
      <c r="AA27" s="85"/>
      <c r="AB27" s="85"/>
      <c r="AC27" s="85"/>
      <c r="AD27" s="85"/>
      <c r="AE27" s="85"/>
      <c r="AF27" s="85"/>
      <c r="AG27" s="85"/>
    </row>
    <row r="28" spans="2:33" x14ac:dyDescent="0.2">
      <c r="B28" s="85">
        <v>9</v>
      </c>
      <c r="C28" s="85">
        <v>10</v>
      </c>
      <c r="D28" s="85">
        <v>11</v>
      </c>
      <c r="E28" s="85">
        <v>12</v>
      </c>
      <c r="F28" s="85">
        <v>13</v>
      </c>
      <c r="G28" s="85">
        <v>14</v>
      </c>
      <c r="H28" s="85">
        <v>15</v>
      </c>
      <c r="I28" s="4"/>
      <c r="J28" s="85">
        <v>14</v>
      </c>
      <c r="K28" s="85">
        <v>15</v>
      </c>
      <c r="L28" s="85">
        <v>16</v>
      </c>
      <c r="M28" s="85">
        <v>17</v>
      </c>
      <c r="N28" s="85">
        <v>18</v>
      </c>
      <c r="O28" s="85">
        <v>19</v>
      </c>
      <c r="P28" s="85">
        <v>20</v>
      </c>
      <c r="Q28" s="86"/>
      <c r="R28" s="4"/>
      <c r="S28" s="85">
        <v>9</v>
      </c>
      <c r="T28" s="85">
        <v>10</v>
      </c>
      <c r="U28" s="85">
        <v>11</v>
      </c>
      <c r="V28" s="85">
        <v>12</v>
      </c>
      <c r="W28" s="85">
        <v>13</v>
      </c>
      <c r="X28" s="85">
        <v>14</v>
      </c>
      <c r="Y28" s="85">
        <v>15</v>
      </c>
      <c r="Z28" s="4"/>
      <c r="AA28" s="85">
        <v>14</v>
      </c>
      <c r="AB28" s="85">
        <v>15</v>
      </c>
      <c r="AC28" s="85">
        <v>16</v>
      </c>
      <c r="AD28" s="85">
        <v>17</v>
      </c>
      <c r="AE28" s="85">
        <v>18</v>
      </c>
      <c r="AF28" s="85">
        <v>19</v>
      </c>
      <c r="AG28" s="85">
        <v>20</v>
      </c>
    </row>
    <row r="29" spans="2:33" x14ac:dyDescent="0.2">
      <c r="B29" s="85"/>
      <c r="C29" s="85"/>
      <c r="D29" s="85"/>
      <c r="E29" s="85"/>
      <c r="F29" s="85"/>
      <c r="G29" s="85"/>
      <c r="H29" s="85"/>
      <c r="I29" s="4"/>
      <c r="J29" s="85"/>
      <c r="K29" s="85"/>
      <c r="L29" s="85"/>
      <c r="M29" s="85"/>
      <c r="N29" s="85"/>
      <c r="O29" s="85"/>
      <c r="P29" s="85"/>
      <c r="Q29" s="86"/>
      <c r="R29" s="4"/>
      <c r="S29" s="85"/>
      <c r="T29" s="85"/>
      <c r="U29" s="85"/>
      <c r="V29" s="85"/>
      <c r="W29" s="85"/>
      <c r="X29" s="85"/>
      <c r="Y29" s="85"/>
      <c r="Z29" s="4"/>
      <c r="AA29" s="85"/>
      <c r="AB29" s="85"/>
      <c r="AC29" s="85"/>
      <c r="AD29" s="85"/>
      <c r="AE29" s="85"/>
      <c r="AF29" s="85"/>
      <c r="AG29" s="85"/>
    </row>
    <row r="30" spans="2:33" x14ac:dyDescent="0.2">
      <c r="B30" s="85">
        <v>16</v>
      </c>
      <c r="C30" s="85">
        <v>17</v>
      </c>
      <c r="D30" s="85">
        <v>18</v>
      </c>
      <c r="E30" s="85">
        <v>19</v>
      </c>
      <c r="F30" s="85">
        <v>20</v>
      </c>
      <c r="G30" s="85">
        <v>21</v>
      </c>
      <c r="H30" s="85">
        <v>22</v>
      </c>
      <c r="I30" s="4"/>
      <c r="J30" s="85">
        <v>21</v>
      </c>
      <c r="K30" s="85">
        <v>22</v>
      </c>
      <c r="L30" s="85">
        <v>23</v>
      </c>
      <c r="M30" s="85">
        <v>24</v>
      </c>
      <c r="N30" s="85">
        <v>25</v>
      </c>
      <c r="O30" s="85">
        <v>26</v>
      </c>
      <c r="P30" s="85">
        <v>27</v>
      </c>
      <c r="Q30" s="86"/>
      <c r="R30" s="4"/>
      <c r="S30" s="85">
        <v>16</v>
      </c>
      <c r="T30" s="85">
        <v>17</v>
      </c>
      <c r="U30" s="85">
        <v>18</v>
      </c>
      <c r="V30" s="85">
        <v>19</v>
      </c>
      <c r="W30" s="85">
        <v>20</v>
      </c>
      <c r="X30" s="85">
        <v>21</v>
      </c>
      <c r="Y30" s="85">
        <v>22</v>
      </c>
      <c r="Z30" s="4"/>
      <c r="AA30" s="85">
        <v>21</v>
      </c>
      <c r="AB30" s="85">
        <v>22</v>
      </c>
      <c r="AC30" s="85">
        <v>23</v>
      </c>
      <c r="AD30" s="85">
        <v>24</v>
      </c>
      <c r="AE30" s="85">
        <v>25</v>
      </c>
      <c r="AF30" s="85">
        <v>26</v>
      </c>
      <c r="AG30" s="85">
        <v>27</v>
      </c>
    </row>
    <row r="31" spans="2:33" x14ac:dyDescent="0.2">
      <c r="B31" s="85"/>
      <c r="C31" s="85"/>
      <c r="D31" s="85"/>
      <c r="E31" s="85"/>
      <c r="F31" s="85"/>
      <c r="G31" s="85"/>
      <c r="H31" s="85"/>
      <c r="I31" s="4"/>
      <c r="J31" s="85"/>
      <c r="K31" s="85"/>
      <c r="L31" s="85"/>
      <c r="M31" s="85"/>
      <c r="N31" s="85"/>
      <c r="O31" s="85"/>
      <c r="P31" s="85"/>
      <c r="Q31" s="86"/>
      <c r="R31" s="4"/>
      <c r="S31" s="85"/>
      <c r="T31" s="85"/>
      <c r="U31" s="85"/>
      <c r="V31" s="85"/>
      <c r="W31" s="85"/>
      <c r="X31" s="85"/>
      <c r="Y31" s="85"/>
      <c r="Z31" s="4"/>
      <c r="AA31" s="85"/>
      <c r="AB31" s="85"/>
      <c r="AC31" s="85"/>
      <c r="AD31" s="85"/>
      <c r="AE31" s="85"/>
      <c r="AF31" s="85"/>
      <c r="AG31" s="85"/>
    </row>
    <row r="32" spans="2:33" x14ac:dyDescent="0.2">
      <c r="B32" s="85">
        <v>23</v>
      </c>
      <c r="C32" s="85">
        <v>24</v>
      </c>
      <c r="D32" s="85">
        <v>25</v>
      </c>
      <c r="E32" s="85">
        <v>26</v>
      </c>
      <c r="F32" s="85">
        <v>27</v>
      </c>
      <c r="G32" s="85">
        <v>28</v>
      </c>
      <c r="H32" s="85">
        <v>29</v>
      </c>
      <c r="I32" s="4"/>
      <c r="J32" s="85">
        <v>28</v>
      </c>
      <c r="K32" s="85">
        <v>29</v>
      </c>
      <c r="L32" s="85">
        <v>30</v>
      </c>
      <c r="M32" s="85">
        <v>31</v>
      </c>
      <c r="N32" s="85"/>
      <c r="O32" s="85"/>
      <c r="P32" s="85"/>
      <c r="Q32" s="86"/>
      <c r="R32" s="4"/>
      <c r="S32" s="85">
        <v>23</v>
      </c>
      <c r="T32" s="85">
        <v>24</v>
      </c>
      <c r="U32" s="85">
        <v>25</v>
      </c>
      <c r="V32" s="85">
        <v>26</v>
      </c>
      <c r="W32" s="85">
        <v>27</v>
      </c>
      <c r="X32" s="85">
        <v>28</v>
      </c>
      <c r="Y32" s="85">
        <v>29</v>
      </c>
      <c r="Z32" s="4"/>
      <c r="AA32" s="85">
        <v>28</v>
      </c>
      <c r="AB32" s="85">
        <v>29</v>
      </c>
      <c r="AC32" s="85">
        <v>30</v>
      </c>
      <c r="AD32" s="85">
        <v>31</v>
      </c>
      <c r="AE32" s="85"/>
      <c r="AF32" s="85"/>
      <c r="AG32" s="85"/>
    </row>
    <row r="33" spans="2:33" x14ac:dyDescent="0.2">
      <c r="B33" s="85"/>
      <c r="C33" s="85"/>
      <c r="D33" s="85"/>
      <c r="E33" s="85"/>
      <c r="F33" s="85"/>
      <c r="G33" s="85"/>
      <c r="H33" s="85"/>
      <c r="I33" s="4"/>
      <c r="J33" s="85"/>
      <c r="K33" s="85"/>
      <c r="L33" s="85"/>
      <c r="M33" s="85"/>
      <c r="N33" s="85"/>
      <c r="O33" s="85"/>
      <c r="P33" s="85"/>
      <c r="Q33" s="86"/>
      <c r="R33" s="4"/>
      <c r="S33" s="85"/>
      <c r="T33" s="85"/>
      <c r="U33" s="85"/>
      <c r="V33" s="85"/>
      <c r="W33" s="85"/>
      <c r="X33" s="85"/>
      <c r="Y33" s="85"/>
      <c r="Z33" s="4"/>
      <c r="AA33" s="85"/>
      <c r="AB33" s="85"/>
      <c r="AC33" s="85"/>
      <c r="AD33" s="85"/>
      <c r="AE33" s="85"/>
      <c r="AF33" s="85"/>
      <c r="AG33" s="85"/>
    </row>
    <row r="34" spans="2:33" x14ac:dyDescent="0.2">
      <c r="B34" s="85">
        <v>30</v>
      </c>
      <c r="C34" s="85"/>
      <c r="D34" s="85"/>
      <c r="E34" s="85"/>
      <c r="F34" s="85"/>
      <c r="G34" s="85"/>
      <c r="H34" s="85"/>
      <c r="I34" s="4"/>
      <c r="J34" s="76"/>
      <c r="K34" s="76"/>
      <c r="L34" s="76"/>
      <c r="M34" s="76"/>
      <c r="N34" s="76"/>
      <c r="O34" s="76"/>
      <c r="P34" s="76"/>
      <c r="Q34" s="86"/>
      <c r="R34" s="4"/>
      <c r="S34" s="85">
        <v>30</v>
      </c>
      <c r="T34" s="85"/>
      <c r="U34" s="85"/>
      <c r="V34" s="85"/>
      <c r="W34" s="85"/>
      <c r="X34" s="85"/>
      <c r="Y34" s="85"/>
      <c r="Z34" s="4"/>
      <c r="AA34" s="76"/>
      <c r="AB34" s="76"/>
      <c r="AC34" s="76"/>
      <c r="AD34" s="76"/>
      <c r="AE34" s="76"/>
      <c r="AF34" s="76"/>
      <c r="AG34" s="76"/>
    </row>
    <row r="35" spans="2:33" x14ac:dyDescent="0.2">
      <c r="B35" s="85"/>
      <c r="C35" s="85"/>
      <c r="D35" s="85"/>
      <c r="E35" s="85"/>
      <c r="F35" s="85"/>
      <c r="G35" s="85"/>
      <c r="H35" s="85"/>
      <c r="I35" s="4"/>
      <c r="J35" s="76"/>
      <c r="K35" s="76"/>
      <c r="L35" s="76"/>
      <c r="M35" s="76"/>
      <c r="N35" s="76"/>
      <c r="O35" s="76"/>
      <c r="P35" s="76"/>
      <c r="Q35" s="86"/>
      <c r="R35" s="4"/>
      <c r="S35" s="85"/>
      <c r="T35" s="85"/>
      <c r="U35" s="85"/>
      <c r="V35" s="85"/>
      <c r="W35" s="85"/>
      <c r="X35" s="85"/>
      <c r="Y35" s="85"/>
      <c r="Z35" s="4"/>
      <c r="AA35" s="76"/>
      <c r="AB35" s="76"/>
      <c r="AC35" s="76"/>
      <c r="AD35" s="76"/>
      <c r="AE35" s="76"/>
      <c r="AF35" s="76"/>
      <c r="AG35" s="76"/>
    </row>
    <row r="36" spans="2:33" ht="6.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2:33" x14ac:dyDescent="0.2">
      <c r="B37" s="4" t="s">
        <v>111</v>
      </c>
      <c r="C37" s="4"/>
      <c r="D37" s="4"/>
      <c r="E37" s="4"/>
      <c r="F37" s="4"/>
      <c r="G37" s="4"/>
      <c r="H37" s="4"/>
      <c r="I37" s="4"/>
      <c r="J37" s="4" t="s">
        <v>112</v>
      </c>
      <c r="K37" s="4"/>
      <c r="L37" s="4"/>
      <c r="M37" s="4"/>
      <c r="N37" s="4"/>
      <c r="O37" s="4"/>
      <c r="P37" s="4"/>
      <c r="Q37" s="84"/>
      <c r="R37" s="4"/>
      <c r="S37" s="4" t="s">
        <v>111</v>
      </c>
      <c r="T37" s="4"/>
      <c r="U37" s="4"/>
      <c r="V37" s="4"/>
      <c r="W37" s="4"/>
      <c r="X37" s="4"/>
      <c r="Y37" s="4"/>
      <c r="Z37" s="4"/>
      <c r="AA37" s="4" t="s">
        <v>112</v>
      </c>
      <c r="AB37" s="4"/>
      <c r="AC37" s="4"/>
      <c r="AD37" s="4"/>
      <c r="AE37" s="4"/>
      <c r="AF37" s="4"/>
      <c r="AG37" s="4"/>
    </row>
    <row r="38" spans="2:33" x14ac:dyDescent="0.2">
      <c r="B38" s="85" t="s">
        <v>100</v>
      </c>
      <c r="C38" s="85" t="s">
        <v>101</v>
      </c>
      <c r="D38" s="85" t="s">
        <v>102</v>
      </c>
      <c r="E38" s="85" t="s">
        <v>103</v>
      </c>
      <c r="F38" s="85" t="s">
        <v>12</v>
      </c>
      <c r="G38" s="85" t="s">
        <v>104</v>
      </c>
      <c r="H38" s="85" t="s">
        <v>105</v>
      </c>
      <c r="I38" s="4"/>
      <c r="J38" s="85" t="s">
        <v>100</v>
      </c>
      <c r="K38" s="85" t="s">
        <v>101</v>
      </c>
      <c r="L38" s="85" t="s">
        <v>102</v>
      </c>
      <c r="M38" s="85" t="s">
        <v>103</v>
      </c>
      <c r="N38" s="85" t="s">
        <v>12</v>
      </c>
      <c r="O38" s="85" t="s">
        <v>104</v>
      </c>
      <c r="P38" s="85" t="s">
        <v>105</v>
      </c>
      <c r="Q38" s="86"/>
      <c r="R38" s="4"/>
      <c r="S38" s="85" t="s">
        <v>100</v>
      </c>
      <c r="T38" s="85" t="s">
        <v>101</v>
      </c>
      <c r="U38" s="85" t="s">
        <v>102</v>
      </c>
      <c r="V38" s="85" t="s">
        <v>103</v>
      </c>
      <c r="W38" s="85" t="s">
        <v>12</v>
      </c>
      <c r="X38" s="85" t="s">
        <v>104</v>
      </c>
      <c r="Y38" s="85" t="s">
        <v>105</v>
      </c>
      <c r="Z38" s="4"/>
      <c r="AA38" s="85" t="s">
        <v>100</v>
      </c>
      <c r="AB38" s="85" t="s">
        <v>101</v>
      </c>
      <c r="AC38" s="85" t="s">
        <v>102</v>
      </c>
      <c r="AD38" s="85" t="s">
        <v>103</v>
      </c>
      <c r="AE38" s="85" t="s">
        <v>12</v>
      </c>
      <c r="AF38" s="85" t="s">
        <v>104</v>
      </c>
      <c r="AG38" s="85" t="s">
        <v>105</v>
      </c>
    </row>
    <row r="39" spans="2:33" x14ac:dyDescent="0.2">
      <c r="B39" s="85"/>
      <c r="C39" s="85"/>
      <c r="D39" s="85"/>
      <c r="E39" s="85"/>
      <c r="F39" s="85">
        <v>1</v>
      </c>
      <c r="G39" s="85">
        <v>2</v>
      </c>
      <c r="H39" s="85">
        <v>3</v>
      </c>
      <c r="I39" s="4"/>
      <c r="J39" s="85">
        <v>1</v>
      </c>
      <c r="K39" s="85">
        <v>2</v>
      </c>
      <c r="L39" s="85">
        <v>3</v>
      </c>
      <c r="M39" s="85">
        <v>4</v>
      </c>
      <c r="N39" s="85">
        <v>5</v>
      </c>
      <c r="O39" s="85">
        <v>6</v>
      </c>
      <c r="P39" s="85">
        <v>7</v>
      </c>
      <c r="Q39" s="86"/>
      <c r="R39" s="4"/>
      <c r="S39" s="85"/>
      <c r="T39" s="85"/>
      <c r="U39" s="85"/>
      <c r="V39" s="85"/>
      <c r="W39" s="85">
        <v>1</v>
      </c>
      <c r="X39" s="85">
        <v>2</v>
      </c>
      <c r="Y39" s="85">
        <v>3</v>
      </c>
      <c r="Z39" s="4"/>
      <c r="AA39" s="85">
        <v>1</v>
      </c>
      <c r="AB39" s="85">
        <v>2</v>
      </c>
      <c r="AC39" s="85">
        <v>3</v>
      </c>
      <c r="AD39" s="85">
        <v>4</v>
      </c>
      <c r="AE39" s="85">
        <v>5</v>
      </c>
      <c r="AF39" s="85">
        <v>6</v>
      </c>
      <c r="AG39" s="85">
        <v>7</v>
      </c>
    </row>
    <row r="40" spans="2:33" x14ac:dyDescent="0.2">
      <c r="B40" s="85"/>
      <c r="C40" s="85"/>
      <c r="D40" s="85"/>
      <c r="E40" s="85"/>
      <c r="F40" s="85"/>
      <c r="G40" s="85"/>
      <c r="H40" s="85"/>
      <c r="I40" s="4"/>
      <c r="J40" s="85"/>
      <c r="K40" s="85"/>
      <c r="L40" s="85"/>
      <c r="M40" s="85"/>
      <c r="N40" s="85"/>
      <c r="O40" s="85"/>
      <c r="P40" s="85"/>
      <c r="Q40" s="86"/>
      <c r="R40" s="4"/>
      <c r="S40" s="85"/>
      <c r="T40" s="85"/>
      <c r="U40" s="85"/>
      <c r="V40" s="85"/>
      <c r="W40" s="85"/>
      <c r="X40" s="85"/>
      <c r="Y40" s="85"/>
      <c r="Z40" s="4"/>
      <c r="AA40" s="85"/>
      <c r="AB40" s="85"/>
      <c r="AC40" s="85"/>
      <c r="AD40" s="85"/>
      <c r="AE40" s="85"/>
      <c r="AF40" s="85"/>
      <c r="AG40" s="85"/>
    </row>
    <row r="41" spans="2:33" x14ac:dyDescent="0.2">
      <c r="B41" s="85">
        <v>4</v>
      </c>
      <c r="C41" s="85">
        <v>5</v>
      </c>
      <c r="D41" s="85">
        <v>6</v>
      </c>
      <c r="E41" s="85">
        <v>7</v>
      </c>
      <c r="F41" s="85">
        <v>8</v>
      </c>
      <c r="G41" s="85">
        <v>9</v>
      </c>
      <c r="H41" s="85">
        <v>10</v>
      </c>
      <c r="I41" s="4"/>
      <c r="J41" s="85">
        <v>8</v>
      </c>
      <c r="K41" s="85">
        <v>9</v>
      </c>
      <c r="L41" s="85">
        <v>10</v>
      </c>
      <c r="M41" s="85">
        <v>11</v>
      </c>
      <c r="N41" s="85">
        <v>12</v>
      </c>
      <c r="O41" s="85">
        <v>13</v>
      </c>
      <c r="P41" s="85">
        <v>14</v>
      </c>
      <c r="Q41" s="86"/>
      <c r="R41" s="4"/>
      <c r="S41" s="85">
        <v>4</v>
      </c>
      <c r="T41" s="85">
        <v>5</v>
      </c>
      <c r="U41" s="85">
        <v>6</v>
      </c>
      <c r="V41" s="85">
        <v>7</v>
      </c>
      <c r="W41" s="85">
        <v>8</v>
      </c>
      <c r="X41" s="85">
        <v>9</v>
      </c>
      <c r="Y41" s="85">
        <v>10</v>
      </c>
      <c r="Z41" s="4"/>
      <c r="AA41" s="85">
        <v>8</v>
      </c>
      <c r="AB41" s="85">
        <v>9</v>
      </c>
      <c r="AC41" s="85">
        <v>10</v>
      </c>
      <c r="AD41" s="85">
        <v>11</v>
      </c>
      <c r="AE41" s="85">
        <v>12</v>
      </c>
      <c r="AF41" s="85">
        <v>13</v>
      </c>
      <c r="AG41" s="85">
        <v>14</v>
      </c>
    </row>
    <row r="42" spans="2:33" x14ac:dyDescent="0.2">
      <c r="B42" s="85"/>
      <c r="C42" s="85"/>
      <c r="D42" s="85"/>
      <c r="E42" s="85"/>
      <c r="F42" s="85"/>
      <c r="G42" s="85"/>
      <c r="H42" s="85"/>
      <c r="I42" s="4"/>
      <c r="J42" s="85"/>
      <c r="K42" s="85"/>
      <c r="L42" s="85"/>
      <c r="M42" s="85"/>
      <c r="N42" s="85"/>
      <c r="O42" s="85"/>
      <c r="P42" s="85"/>
      <c r="Q42" s="86"/>
      <c r="R42" s="4"/>
      <c r="S42" s="85"/>
      <c r="T42" s="85"/>
      <c r="U42" s="85"/>
      <c r="V42" s="85"/>
      <c r="W42" s="85"/>
      <c r="X42" s="85"/>
      <c r="Y42" s="85"/>
      <c r="Z42" s="4"/>
      <c r="AA42" s="85"/>
      <c r="AB42" s="85"/>
      <c r="AC42" s="85"/>
      <c r="AD42" s="85"/>
      <c r="AE42" s="85"/>
      <c r="AF42" s="85"/>
      <c r="AG42" s="85"/>
    </row>
    <row r="43" spans="2:33" x14ac:dyDescent="0.2">
      <c r="B43" s="85">
        <v>11</v>
      </c>
      <c r="C43" s="85">
        <v>12</v>
      </c>
      <c r="D43" s="85">
        <v>13</v>
      </c>
      <c r="E43" s="85">
        <v>14</v>
      </c>
      <c r="F43" s="85">
        <v>15</v>
      </c>
      <c r="G43" s="85">
        <v>16</v>
      </c>
      <c r="H43" s="85">
        <v>17</v>
      </c>
      <c r="I43" s="4"/>
      <c r="J43" s="85">
        <v>15</v>
      </c>
      <c r="K43" s="85">
        <v>16</v>
      </c>
      <c r="L43" s="85">
        <v>17</v>
      </c>
      <c r="M43" s="85">
        <v>18</v>
      </c>
      <c r="N43" s="85">
        <v>19</v>
      </c>
      <c r="O43" s="85">
        <v>20</v>
      </c>
      <c r="P43" s="85">
        <v>21</v>
      </c>
      <c r="Q43" s="86"/>
      <c r="R43" s="4"/>
      <c r="S43" s="85">
        <v>11</v>
      </c>
      <c r="T43" s="85">
        <v>12</v>
      </c>
      <c r="U43" s="85">
        <v>13</v>
      </c>
      <c r="V43" s="85">
        <v>14</v>
      </c>
      <c r="W43" s="85">
        <v>15</v>
      </c>
      <c r="X43" s="85">
        <v>16</v>
      </c>
      <c r="Y43" s="85">
        <v>17</v>
      </c>
      <c r="Z43" s="4"/>
      <c r="AA43" s="85">
        <v>15</v>
      </c>
      <c r="AB43" s="85">
        <v>16</v>
      </c>
      <c r="AC43" s="85">
        <v>17</v>
      </c>
      <c r="AD43" s="85">
        <v>18</v>
      </c>
      <c r="AE43" s="85">
        <v>19</v>
      </c>
      <c r="AF43" s="85">
        <v>20</v>
      </c>
      <c r="AG43" s="85">
        <v>21</v>
      </c>
    </row>
    <row r="44" spans="2:33" x14ac:dyDescent="0.2">
      <c r="B44" s="85"/>
      <c r="C44" s="85"/>
      <c r="D44" s="85"/>
      <c r="E44" s="85"/>
      <c r="F44" s="85"/>
      <c r="G44" s="85"/>
      <c r="H44" s="85"/>
      <c r="I44" s="4"/>
      <c r="J44" s="85"/>
      <c r="K44" s="85"/>
      <c r="L44" s="85"/>
      <c r="M44" s="85"/>
      <c r="N44" s="85"/>
      <c r="O44" s="85"/>
      <c r="P44" s="85"/>
      <c r="Q44" s="86"/>
      <c r="R44" s="4"/>
      <c r="S44" s="85"/>
      <c r="T44" s="85"/>
      <c r="U44" s="85"/>
      <c r="V44" s="85"/>
      <c r="W44" s="85"/>
      <c r="X44" s="85"/>
      <c r="Y44" s="85"/>
      <c r="Z44" s="4"/>
      <c r="AA44" s="85"/>
      <c r="AB44" s="85"/>
      <c r="AC44" s="85"/>
      <c r="AD44" s="85"/>
      <c r="AE44" s="85"/>
      <c r="AF44" s="85"/>
      <c r="AG44" s="85"/>
    </row>
    <row r="45" spans="2:33" x14ac:dyDescent="0.2">
      <c r="B45" s="85">
        <v>18</v>
      </c>
      <c r="C45" s="85">
        <v>19</v>
      </c>
      <c r="D45" s="85">
        <v>20</v>
      </c>
      <c r="E45" s="85">
        <v>21</v>
      </c>
      <c r="F45" s="85">
        <v>22</v>
      </c>
      <c r="G45" s="85">
        <v>23</v>
      </c>
      <c r="H45" s="85">
        <v>24</v>
      </c>
      <c r="I45" s="4"/>
      <c r="J45" s="85">
        <v>22</v>
      </c>
      <c r="K45" s="85">
        <v>23</v>
      </c>
      <c r="L45" s="85">
        <v>24</v>
      </c>
      <c r="M45" s="85">
        <v>25</v>
      </c>
      <c r="N45" s="85">
        <v>26</v>
      </c>
      <c r="O45" s="85">
        <v>27</v>
      </c>
      <c r="P45" s="85">
        <v>28</v>
      </c>
      <c r="Q45" s="86"/>
      <c r="R45" s="4"/>
      <c r="S45" s="85">
        <v>18</v>
      </c>
      <c r="T45" s="85">
        <v>19</v>
      </c>
      <c r="U45" s="85">
        <v>20</v>
      </c>
      <c r="V45" s="85">
        <v>21</v>
      </c>
      <c r="W45" s="85">
        <v>22</v>
      </c>
      <c r="X45" s="85">
        <v>23</v>
      </c>
      <c r="Y45" s="85">
        <v>24</v>
      </c>
      <c r="Z45" s="4"/>
      <c r="AA45" s="85">
        <v>22</v>
      </c>
      <c r="AB45" s="85">
        <v>23</v>
      </c>
      <c r="AC45" s="85">
        <v>24</v>
      </c>
      <c r="AD45" s="85">
        <v>25</v>
      </c>
      <c r="AE45" s="85">
        <v>26</v>
      </c>
      <c r="AF45" s="85">
        <v>27</v>
      </c>
      <c r="AG45" s="85">
        <v>28</v>
      </c>
    </row>
    <row r="46" spans="2:33" x14ac:dyDescent="0.2">
      <c r="B46" s="85"/>
      <c r="C46" s="85"/>
      <c r="D46" s="85"/>
      <c r="E46" s="85"/>
      <c r="F46" s="85"/>
      <c r="G46" s="85"/>
      <c r="H46" s="85"/>
      <c r="I46" s="4"/>
      <c r="J46" s="85"/>
      <c r="K46" s="85"/>
      <c r="L46" s="85"/>
      <c r="M46" s="85"/>
      <c r="N46" s="85"/>
      <c r="O46" s="85"/>
      <c r="P46" s="85"/>
      <c r="Q46" s="86"/>
      <c r="R46" s="4"/>
      <c r="S46" s="85"/>
      <c r="T46" s="85"/>
      <c r="U46" s="85"/>
      <c r="V46" s="85"/>
      <c r="W46" s="85"/>
      <c r="X46" s="85"/>
      <c r="Y46" s="85"/>
      <c r="Z46" s="4"/>
      <c r="AA46" s="85"/>
      <c r="AB46" s="85"/>
      <c r="AC46" s="85"/>
      <c r="AD46" s="85"/>
      <c r="AE46" s="85"/>
      <c r="AF46" s="85"/>
      <c r="AG46" s="85"/>
    </row>
    <row r="47" spans="2:33" x14ac:dyDescent="0.2">
      <c r="B47" s="85">
        <v>25</v>
      </c>
      <c r="C47" s="85">
        <v>26</v>
      </c>
      <c r="D47" s="85">
        <v>27</v>
      </c>
      <c r="E47" s="85">
        <v>28</v>
      </c>
      <c r="F47" s="85">
        <v>29</v>
      </c>
      <c r="G47" s="85">
        <v>30</v>
      </c>
      <c r="H47" s="85">
        <v>31</v>
      </c>
      <c r="I47" s="4"/>
      <c r="J47" s="85">
        <v>29</v>
      </c>
      <c r="K47" s="85">
        <v>30</v>
      </c>
      <c r="L47" s="85"/>
      <c r="M47" s="85"/>
      <c r="N47" s="85"/>
      <c r="O47" s="85"/>
      <c r="P47" s="85"/>
      <c r="Q47" s="86"/>
      <c r="R47" s="4"/>
      <c r="S47" s="85">
        <v>25</v>
      </c>
      <c r="T47" s="85">
        <v>26</v>
      </c>
      <c r="U47" s="85">
        <v>27</v>
      </c>
      <c r="V47" s="85">
        <v>28</v>
      </c>
      <c r="W47" s="85">
        <v>29</v>
      </c>
      <c r="X47" s="85">
        <v>30</v>
      </c>
      <c r="Y47" s="85">
        <v>31</v>
      </c>
      <c r="Z47" s="4"/>
      <c r="AA47" s="85">
        <v>29</v>
      </c>
      <c r="AB47" s="85">
        <v>30</v>
      </c>
      <c r="AC47" s="85"/>
      <c r="AD47" s="85"/>
      <c r="AE47" s="85"/>
      <c r="AF47" s="85"/>
      <c r="AG47" s="85"/>
    </row>
    <row r="48" spans="2:33" x14ac:dyDescent="0.2">
      <c r="B48" s="85"/>
      <c r="C48" s="85"/>
      <c r="D48" s="85"/>
      <c r="E48" s="85"/>
      <c r="F48" s="85"/>
      <c r="G48" s="85"/>
      <c r="H48" s="85"/>
      <c r="I48" s="4"/>
      <c r="J48" s="85"/>
      <c r="K48" s="85"/>
      <c r="L48" s="85"/>
      <c r="M48" s="85"/>
      <c r="N48" s="85"/>
      <c r="O48" s="85"/>
      <c r="P48" s="85"/>
      <c r="Q48" s="86"/>
      <c r="R48" s="4"/>
      <c r="S48" s="85"/>
      <c r="T48" s="85"/>
      <c r="U48" s="85"/>
      <c r="V48" s="85"/>
      <c r="W48" s="85"/>
      <c r="X48" s="85"/>
      <c r="Y48" s="85"/>
      <c r="Z48" s="4"/>
      <c r="AA48" s="85"/>
      <c r="AB48" s="85"/>
      <c r="AC48" s="85"/>
      <c r="AD48" s="85"/>
      <c r="AE48" s="85"/>
      <c r="AF48" s="85"/>
      <c r="AG48" s="85"/>
    </row>
    <row r="49" spans="2:33" ht="6" customHeight="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8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2:33" x14ac:dyDescent="0.2">
      <c r="B50" s="4" t="s">
        <v>113</v>
      </c>
      <c r="C50" s="4"/>
      <c r="D50" s="4"/>
      <c r="E50" s="4"/>
      <c r="F50" s="4"/>
      <c r="G50" s="4"/>
      <c r="H50" s="4"/>
      <c r="I50" s="4"/>
      <c r="J50" s="4" t="s">
        <v>114</v>
      </c>
      <c r="K50" s="4"/>
      <c r="L50" s="4"/>
      <c r="M50" s="4"/>
      <c r="N50" s="4"/>
      <c r="O50" s="4"/>
      <c r="P50" s="4"/>
      <c r="Q50" s="84"/>
      <c r="R50" s="4"/>
      <c r="S50" s="4" t="s">
        <v>113</v>
      </c>
      <c r="T50" s="4"/>
      <c r="U50" s="4"/>
      <c r="V50" s="4"/>
      <c r="W50" s="4"/>
      <c r="X50" s="4"/>
      <c r="Y50" s="4"/>
      <c r="Z50" s="4"/>
      <c r="AA50" s="4" t="s">
        <v>114</v>
      </c>
      <c r="AB50" s="4"/>
      <c r="AC50" s="4"/>
      <c r="AD50" s="4"/>
      <c r="AE50" s="4"/>
      <c r="AF50" s="4"/>
      <c r="AG50" s="4"/>
    </row>
    <row r="51" spans="2:33" x14ac:dyDescent="0.2">
      <c r="B51" s="85" t="s">
        <v>100</v>
      </c>
      <c r="C51" s="85" t="s">
        <v>101</v>
      </c>
      <c r="D51" s="85" t="s">
        <v>102</v>
      </c>
      <c r="E51" s="85" t="s">
        <v>103</v>
      </c>
      <c r="F51" s="85" t="s">
        <v>12</v>
      </c>
      <c r="G51" s="85" t="s">
        <v>104</v>
      </c>
      <c r="H51" s="85" t="s">
        <v>105</v>
      </c>
      <c r="I51" s="4"/>
      <c r="J51" s="85" t="s">
        <v>100</v>
      </c>
      <c r="K51" s="85" t="s">
        <v>101</v>
      </c>
      <c r="L51" s="85" t="s">
        <v>102</v>
      </c>
      <c r="M51" s="85" t="s">
        <v>103</v>
      </c>
      <c r="N51" s="85" t="s">
        <v>12</v>
      </c>
      <c r="O51" s="85" t="s">
        <v>104</v>
      </c>
      <c r="P51" s="85" t="s">
        <v>105</v>
      </c>
      <c r="Q51" s="86"/>
      <c r="R51" s="4"/>
      <c r="S51" s="85" t="s">
        <v>100</v>
      </c>
      <c r="T51" s="85" t="s">
        <v>101</v>
      </c>
      <c r="U51" s="85" t="s">
        <v>102</v>
      </c>
      <c r="V51" s="85" t="s">
        <v>103</v>
      </c>
      <c r="W51" s="85" t="s">
        <v>12</v>
      </c>
      <c r="X51" s="85" t="s">
        <v>104</v>
      </c>
      <c r="Y51" s="85" t="s">
        <v>105</v>
      </c>
      <c r="Z51" s="4"/>
      <c r="AA51" s="85" t="s">
        <v>100</v>
      </c>
      <c r="AB51" s="85" t="s">
        <v>101</v>
      </c>
      <c r="AC51" s="85" t="s">
        <v>102</v>
      </c>
      <c r="AD51" s="85" t="s">
        <v>103</v>
      </c>
      <c r="AE51" s="85" t="s">
        <v>12</v>
      </c>
      <c r="AF51" s="85" t="s">
        <v>104</v>
      </c>
      <c r="AG51" s="85" t="s">
        <v>105</v>
      </c>
    </row>
    <row r="52" spans="2:33" x14ac:dyDescent="0.2">
      <c r="B52" s="85"/>
      <c r="C52" s="85"/>
      <c r="D52" s="85">
        <v>1</v>
      </c>
      <c r="E52" s="85">
        <v>2</v>
      </c>
      <c r="F52" s="85">
        <v>3</v>
      </c>
      <c r="G52" s="85">
        <v>4</v>
      </c>
      <c r="H52" s="85">
        <v>5</v>
      </c>
      <c r="I52" s="4"/>
      <c r="J52" s="85"/>
      <c r="K52" s="85"/>
      <c r="L52" s="85"/>
      <c r="M52" s="85"/>
      <c r="N52" s="85"/>
      <c r="O52" s="85">
        <v>1</v>
      </c>
      <c r="P52" s="85">
        <v>2</v>
      </c>
      <c r="Q52" s="86"/>
      <c r="R52" s="4"/>
      <c r="S52" s="85"/>
      <c r="T52" s="85"/>
      <c r="U52" s="85">
        <v>1</v>
      </c>
      <c r="V52" s="85">
        <v>2</v>
      </c>
      <c r="W52" s="85">
        <v>3</v>
      </c>
      <c r="X52" s="85">
        <v>4</v>
      </c>
      <c r="Y52" s="85">
        <v>5</v>
      </c>
      <c r="Z52" s="4"/>
      <c r="AA52" s="85"/>
      <c r="AB52" s="85"/>
      <c r="AC52" s="85"/>
      <c r="AD52" s="85"/>
      <c r="AE52" s="85"/>
      <c r="AF52" s="85">
        <v>1</v>
      </c>
      <c r="AG52" s="85">
        <v>2</v>
      </c>
    </row>
    <row r="53" spans="2:33" x14ac:dyDescent="0.2">
      <c r="B53" s="85"/>
      <c r="C53" s="85"/>
      <c r="D53" s="85"/>
      <c r="E53" s="85"/>
      <c r="F53" s="85"/>
      <c r="G53" s="85"/>
      <c r="H53" s="85"/>
      <c r="I53" s="4"/>
      <c r="J53" s="85"/>
      <c r="K53" s="85"/>
      <c r="L53" s="85"/>
      <c r="M53" s="85"/>
      <c r="N53" s="85"/>
      <c r="O53" s="85"/>
      <c r="P53" s="85"/>
      <c r="Q53" s="86"/>
      <c r="R53" s="4"/>
      <c r="S53" s="85"/>
      <c r="T53" s="85"/>
      <c r="U53" s="85"/>
      <c r="V53" s="85"/>
      <c r="W53" s="85"/>
      <c r="X53" s="85"/>
      <c r="Y53" s="85"/>
      <c r="Z53" s="4"/>
      <c r="AA53" s="85"/>
      <c r="AB53" s="85"/>
      <c r="AC53" s="85"/>
      <c r="AD53" s="85"/>
      <c r="AE53" s="85"/>
      <c r="AF53" s="85"/>
      <c r="AG53" s="85"/>
    </row>
    <row r="54" spans="2:33" x14ac:dyDescent="0.2">
      <c r="B54" s="85">
        <v>6</v>
      </c>
      <c r="C54" s="85">
        <v>7</v>
      </c>
      <c r="D54" s="85">
        <v>8</v>
      </c>
      <c r="E54" s="85">
        <v>9</v>
      </c>
      <c r="F54" s="85">
        <v>10</v>
      </c>
      <c r="G54" s="85">
        <v>11</v>
      </c>
      <c r="H54" s="85">
        <v>12</v>
      </c>
      <c r="I54" s="4"/>
      <c r="J54" s="85">
        <v>3</v>
      </c>
      <c r="K54" s="85">
        <v>4</v>
      </c>
      <c r="L54" s="85">
        <v>5</v>
      </c>
      <c r="M54" s="85">
        <v>6</v>
      </c>
      <c r="N54" s="85">
        <v>7</v>
      </c>
      <c r="O54" s="85">
        <v>8</v>
      </c>
      <c r="P54" s="85">
        <v>9</v>
      </c>
      <c r="Q54" s="86"/>
      <c r="R54" s="4"/>
      <c r="S54" s="85">
        <v>6</v>
      </c>
      <c r="T54" s="85">
        <v>7</v>
      </c>
      <c r="U54" s="85">
        <v>8</v>
      </c>
      <c r="V54" s="85">
        <v>9</v>
      </c>
      <c r="W54" s="85">
        <v>10</v>
      </c>
      <c r="X54" s="85">
        <v>11</v>
      </c>
      <c r="Y54" s="85">
        <v>12</v>
      </c>
      <c r="Z54" s="4"/>
      <c r="AA54" s="85">
        <v>3</v>
      </c>
      <c r="AB54" s="85">
        <v>4</v>
      </c>
      <c r="AC54" s="85">
        <v>5</v>
      </c>
      <c r="AD54" s="85">
        <v>6</v>
      </c>
      <c r="AE54" s="85">
        <v>7</v>
      </c>
      <c r="AF54" s="85">
        <v>8</v>
      </c>
      <c r="AG54" s="85">
        <v>9</v>
      </c>
    </row>
    <row r="55" spans="2:33" x14ac:dyDescent="0.2">
      <c r="B55" s="85"/>
      <c r="C55" s="85"/>
      <c r="D55" s="85"/>
      <c r="E55" s="85"/>
      <c r="F55" s="85"/>
      <c r="G55" s="85"/>
      <c r="H55" s="85"/>
      <c r="I55" s="4"/>
      <c r="J55" s="85"/>
      <c r="K55" s="85"/>
      <c r="L55" s="85"/>
      <c r="M55" s="85"/>
      <c r="N55" s="85"/>
      <c r="O55" s="85"/>
      <c r="P55" s="85"/>
      <c r="Q55" s="86"/>
      <c r="R55" s="4"/>
      <c r="S55" s="85"/>
      <c r="T55" s="85"/>
      <c r="U55" s="85"/>
      <c r="V55" s="85"/>
      <c r="W55" s="85"/>
      <c r="X55" s="85"/>
      <c r="Y55" s="85"/>
      <c r="Z55" s="4"/>
      <c r="AA55" s="85"/>
      <c r="AB55" s="85"/>
      <c r="AC55" s="85"/>
      <c r="AD55" s="85"/>
      <c r="AE55" s="85"/>
      <c r="AF55" s="85"/>
      <c r="AG55" s="85"/>
    </row>
    <row r="56" spans="2:33" x14ac:dyDescent="0.2">
      <c r="B56" s="85">
        <v>13</v>
      </c>
      <c r="C56" s="85">
        <v>14</v>
      </c>
      <c r="D56" s="85">
        <v>15</v>
      </c>
      <c r="E56" s="85">
        <v>16</v>
      </c>
      <c r="F56" s="85">
        <v>17</v>
      </c>
      <c r="G56" s="85">
        <v>18</v>
      </c>
      <c r="H56" s="85">
        <v>19</v>
      </c>
      <c r="I56" s="4"/>
      <c r="J56" s="85">
        <v>10</v>
      </c>
      <c r="K56" s="85">
        <v>11</v>
      </c>
      <c r="L56" s="85">
        <v>12</v>
      </c>
      <c r="M56" s="85">
        <v>13</v>
      </c>
      <c r="N56" s="85">
        <v>14</v>
      </c>
      <c r="O56" s="85">
        <v>15</v>
      </c>
      <c r="P56" s="85">
        <v>16</v>
      </c>
      <c r="Q56" s="86"/>
      <c r="R56" s="4"/>
      <c r="S56" s="85">
        <v>13</v>
      </c>
      <c r="T56" s="85">
        <v>14</v>
      </c>
      <c r="U56" s="85">
        <v>15</v>
      </c>
      <c r="V56" s="85">
        <v>16</v>
      </c>
      <c r="W56" s="85">
        <v>17</v>
      </c>
      <c r="X56" s="85">
        <v>18</v>
      </c>
      <c r="Y56" s="85">
        <v>19</v>
      </c>
      <c r="Z56" s="4"/>
      <c r="AA56" s="85">
        <v>10</v>
      </c>
      <c r="AB56" s="85">
        <v>11</v>
      </c>
      <c r="AC56" s="85">
        <v>12</v>
      </c>
      <c r="AD56" s="85">
        <v>13</v>
      </c>
      <c r="AE56" s="85">
        <v>14</v>
      </c>
      <c r="AF56" s="85">
        <v>15</v>
      </c>
      <c r="AG56" s="85">
        <v>16</v>
      </c>
    </row>
    <row r="57" spans="2:33" x14ac:dyDescent="0.2">
      <c r="B57" s="85"/>
      <c r="C57" s="85"/>
      <c r="D57" s="85"/>
      <c r="E57" s="85"/>
      <c r="F57" s="85"/>
      <c r="G57" s="85"/>
      <c r="H57" s="85"/>
      <c r="I57" s="4"/>
      <c r="J57" s="85"/>
      <c r="K57" s="85"/>
      <c r="L57" s="85"/>
      <c r="M57" s="85"/>
      <c r="N57" s="85"/>
      <c r="O57" s="85"/>
      <c r="P57" s="85"/>
      <c r="Q57" s="86"/>
      <c r="R57" s="4"/>
      <c r="S57" s="85"/>
      <c r="T57" s="85"/>
      <c r="U57" s="85"/>
      <c r="V57" s="85"/>
      <c r="W57" s="85"/>
      <c r="X57" s="85"/>
      <c r="Y57" s="85"/>
      <c r="Z57" s="4"/>
      <c r="AA57" s="85"/>
      <c r="AB57" s="85"/>
      <c r="AC57" s="85"/>
      <c r="AD57" s="85"/>
      <c r="AE57" s="85"/>
      <c r="AF57" s="85"/>
      <c r="AG57" s="85"/>
    </row>
    <row r="58" spans="2:33" x14ac:dyDescent="0.2">
      <c r="B58" s="85">
        <v>20</v>
      </c>
      <c r="C58" s="85">
        <v>21</v>
      </c>
      <c r="D58" s="85">
        <v>22</v>
      </c>
      <c r="E58" s="85">
        <v>23</v>
      </c>
      <c r="F58" s="85">
        <v>24</v>
      </c>
      <c r="G58" s="85">
        <v>25</v>
      </c>
      <c r="H58" s="85">
        <v>26</v>
      </c>
      <c r="I58" s="4"/>
      <c r="J58" s="85">
        <v>17</v>
      </c>
      <c r="K58" s="85">
        <v>18</v>
      </c>
      <c r="L58" s="85">
        <v>19</v>
      </c>
      <c r="M58" s="85">
        <v>20</v>
      </c>
      <c r="N58" s="85">
        <v>21</v>
      </c>
      <c r="O58" s="85">
        <v>22</v>
      </c>
      <c r="P58" s="85">
        <v>23</v>
      </c>
      <c r="Q58" s="86"/>
      <c r="R58" s="4"/>
      <c r="S58" s="85">
        <v>20</v>
      </c>
      <c r="T58" s="85">
        <v>21</v>
      </c>
      <c r="U58" s="85">
        <v>22</v>
      </c>
      <c r="V58" s="85">
        <v>23</v>
      </c>
      <c r="W58" s="85">
        <v>24</v>
      </c>
      <c r="X58" s="85">
        <v>25</v>
      </c>
      <c r="Y58" s="85">
        <v>26</v>
      </c>
      <c r="Z58" s="4"/>
      <c r="AA58" s="85">
        <v>17</v>
      </c>
      <c r="AB58" s="85">
        <v>18</v>
      </c>
      <c r="AC58" s="85">
        <v>19</v>
      </c>
      <c r="AD58" s="85">
        <v>20</v>
      </c>
      <c r="AE58" s="85">
        <v>21</v>
      </c>
      <c r="AF58" s="85">
        <v>22</v>
      </c>
      <c r="AG58" s="85">
        <v>23</v>
      </c>
    </row>
    <row r="59" spans="2:33" x14ac:dyDescent="0.2">
      <c r="B59" s="85"/>
      <c r="C59" s="85"/>
      <c r="D59" s="85"/>
      <c r="E59" s="85"/>
      <c r="F59" s="85"/>
      <c r="G59" s="85"/>
      <c r="H59" s="85"/>
      <c r="I59" s="4"/>
      <c r="J59" s="85"/>
      <c r="K59" s="85"/>
      <c r="L59" s="85"/>
      <c r="M59" s="85"/>
      <c r="N59" s="85"/>
      <c r="O59" s="85"/>
      <c r="P59" s="85"/>
      <c r="Q59" s="86"/>
      <c r="R59" s="4"/>
      <c r="S59" s="85"/>
      <c r="T59" s="85"/>
      <c r="U59" s="85"/>
      <c r="V59" s="85"/>
      <c r="W59" s="85"/>
      <c r="X59" s="85"/>
      <c r="Y59" s="85"/>
      <c r="Z59" s="4"/>
      <c r="AA59" s="85"/>
      <c r="AB59" s="85"/>
      <c r="AC59" s="85"/>
      <c r="AD59" s="85"/>
      <c r="AE59" s="85"/>
      <c r="AF59" s="85"/>
      <c r="AG59" s="85"/>
    </row>
    <row r="60" spans="2:33" x14ac:dyDescent="0.2">
      <c r="B60" s="85">
        <v>27</v>
      </c>
      <c r="C60" s="85">
        <v>28</v>
      </c>
      <c r="D60" s="85">
        <v>29</v>
      </c>
      <c r="E60" s="85">
        <v>30</v>
      </c>
      <c r="F60" s="85">
        <v>31</v>
      </c>
      <c r="G60" s="85"/>
      <c r="H60" s="85"/>
      <c r="I60" s="4"/>
      <c r="J60" s="85">
        <v>24</v>
      </c>
      <c r="K60" s="85">
        <v>25</v>
      </c>
      <c r="L60" s="85">
        <v>26</v>
      </c>
      <c r="M60" s="85">
        <v>27</v>
      </c>
      <c r="N60" s="85">
        <v>28</v>
      </c>
      <c r="O60" s="85">
        <v>29</v>
      </c>
      <c r="P60" s="85">
        <v>30</v>
      </c>
      <c r="Q60" s="86"/>
      <c r="R60" s="4"/>
      <c r="S60" s="85">
        <v>27</v>
      </c>
      <c r="T60" s="85">
        <v>28</v>
      </c>
      <c r="U60" s="85">
        <v>29</v>
      </c>
      <c r="V60" s="85">
        <v>30</v>
      </c>
      <c r="W60" s="85">
        <v>31</v>
      </c>
      <c r="X60" s="85"/>
      <c r="Y60" s="85"/>
      <c r="Z60" s="4"/>
      <c r="AA60" s="85">
        <v>24</v>
      </c>
      <c r="AB60" s="85">
        <v>25</v>
      </c>
      <c r="AC60" s="85">
        <v>26</v>
      </c>
      <c r="AD60" s="85">
        <v>27</v>
      </c>
      <c r="AE60" s="85">
        <v>28</v>
      </c>
      <c r="AF60" s="85">
        <v>29</v>
      </c>
      <c r="AG60" s="85">
        <v>30</v>
      </c>
    </row>
    <row r="61" spans="2:33" x14ac:dyDescent="0.2">
      <c r="B61" s="85"/>
      <c r="C61" s="85"/>
      <c r="D61" s="85"/>
      <c r="E61" s="85"/>
      <c r="F61" s="85"/>
      <c r="G61" s="85"/>
      <c r="H61" s="85"/>
      <c r="I61" s="4"/>
      <c r="J61" s="85"/>
      <c r="K61" s="85"/>
      <c r="L61" s="85"/>
      <c r="M61" s="85"/>
      <c r="N61" s="85"/>
      <c r="O61" s="85"/>
      <c r="P61" s="85"/>
      <c r="Q61" s="86"/>
      <c r="R61" s="4"/>
      <c r="S61" s="85"/>
      <c r="T61" s="85"/>
      <c r="U61" s="85"/>
      <c r="V61" s="85"/>
      <c r="W61" s="85"/>
      <c r="X61" s="85"/>
      <c r="Y61" s="85"/>
      <c r="Z61" s="4"/>
      <c r="AA61" s="85"/>
      <c r="AB61" s="85"/>
      <c r="AC61" s="85"/>
      <c r="AD61" s="85"/>
      <c r="AE61" s="85"/>
      <c r="AF61" s="85"/>
      <c r="AG61" s="85"/>
    </row>
    <row r="62" spans="2:33" ht="6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8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2:33" x14ac:dyDescent="0.2">
      <c r="B63" s="4" t="s">
        <v>115</v>
      </c>
      <c r="C63" s="4"/>
      <c r="D63" s="4"/>
      <c r="E63" s="4"/>
      <c r="F63" s="4"/>
      <c r="G63" s="4"/>
      <c r="H63" s="4"/>
      <c r="I63" s="4"/>
      <c r="J63" s="4" t="s">
        <v>116</v>
      </c>
      <c r="K63" s="4"/>
      <c r="L63" s="4"/>
      <c r="M63" s="4"/>
      <c r="N63" s="4"/>
      <c r="O63" s="4"/>
      <c r="P63" s="4"/>
      <c r="Q63" s="84"/>
      <c r="R63" s="4"/>
      <c r="S63" s="4" t="s">
        <v>115</v>
      </c>
      <c r="T63" s="4"/>
      <c r="U63" s="4"/>
      <c r="V63" s="4"/>
      <c r="W63" s="4"/>
      <c r="X63" s="4"/>
      <c r="Y63" s="4"/>
      <c r="Z63" s="4"/>
      <c r="AA63" s="4" t="s">
        <v>116</v>
      </c>
      <c r="AB63" s="4"/>
      <c r="AC63" s="4"/>
      <c r="AD63" s="4"/>
      <c r="AE63" s="4"/>
      <c r="AF63" s="4"/>
      <c r="AG63" s="4"/>
    </row>
    <row r="64" spans="2:33" x14ac:dyDescent="0.2">
      <c r="B64" s="85" t="s">
        <v>100</v>
      </c>
      <c r="C64" s="85" t="s">
        <v>101</v>
      </c>
      <c r="D64" s="85" t="s">
        <v>102</v>
      </c>
      <c r="E64" s="85" t="s">
        <v>103</v>
      </c>
      <c r="F64" s="85" t="s">
        <v>12</v>
      </c>
      <c r="G64" s="85" t="s">
        <v>104</v>
      </c>
      <c r="H64" s="85" t="s">
        <v>105</v>
      </c>
      <c r="I64" s="4"/>
      <c r="J64" s="85" t="s">
        <v>100</v>
      </c>
      <c r="K64" s="85" t="s">
        <v>101</v>
      </c>
      <c r="L64" s="85" t="s">
        <v>102</v>
      </c>
      <c r="M64" s="85" t="s">
        <v>103</v>
      </c>
      <c r="N64" s="85" t="s">
        <v>12</v>
      </c>
      <c r="O64" s="85" t="s">
        <v>104</v>
      </c>
      <c r="P64" s="85" t="s">
        <v>105</v>
      </c>
      <c r="Q64" s="86"/>
      <c r="R64" s="4"/>
      <c r="S64" s="85" t="s">
        <v>100</v>
      </c>
      <c r="T64" s="85" t="s">
        <v>101</v>
      </c>
      <c r="U64" s="85" t="s">
        <v>102</v>
      </c>
      <c r="V64" s="85" t="s">
        <v>103</v>
      </c>
      <c r="W64" s="85" t="s">
        <v>12</v>
      </c>
      <c r="X64" s="85" t="s">
        <v>104</v>
      </c>
      <c r="Y64" s="85" t="s">
        <v>105</v>
      </c>
      <c r="Z64" s="4"/>
      <c r="AA64" s="85" t="s">
        <v>100</v>
      </c>
      <c r="AB64" s="85" t="s">
        <v>101</v>
      </c>
      <c r="AC64" s="85" t="s">
        <v>102</v>
      </c>
      <c r="AD64" s="85" t="s">
        <v>103</v>
      </c>
      <c r="AE64" s="85" t="s">
        <v>12</v>
      </c>
      <c r="AF64" s="85" t="s">
        <v>104</v>
      </c>
      <c r="AG64" s="85" t="s">
        <v>105</v>
      </c>
    </row>
    <row r="65" spans="2:33" x14ac:dyDescent="0.2">
      <c r="B65" s="85">
        <v>1</v>
      </c>
      <c r="C65" s="85">
        <v>2</v>
      </c>
      <c r="D65" s="85">
        <v>3</v>
      </c>
      <c r="E65" s="85">
        <v>4</v>
      </c>
      <c r="F65" s="85">
        <v>5</v>
      </c>
      <c r="G65" s="85">
        <v>6</v>
      </c>
      <c r="H65" s="85">
        <v>7</v>
      </c>
      <c r="I65" s="4"/>
      <c r="J65" s="85"/>
      <c r="K65" s="85"/>
      <c r="L65" s="85"/>
      <c r="M65" s="85">
        <v>1</v>
      </c>
      <c r="N65" s="85">
        <v>2</v>
      </c>
      <c r="O65" s="85">
        <v>3</v>
      </c>
      <c r="P65" s="85">
        <v>4</v>
      </c>
      <c r="Q65" s="86"/>
      <c r="R65" s="4"/>
      <c r="S65" s="85">
        <v>1</v>
      </c>
      <c r="T65" s="85">
        <v>2</v>
      </c>
      <c r="U65" s="85">
        <v>3</v>
      </c>
      <c r="V65" s="85">
        <v>4</v>
      </c>
      <c r="W65" s="85">
        <v>5</v>
      </c>
      <c r="X65" s="85">
        <v>6</v>
      </c>
      <c r="Y65" s="85">
        <v>7</v>
      </c>
      <c r="Z65" s="4"/>
      <c r="AA65" s="85"/>
      <c r="AB65" s="85"/>
      <c r="AC65" s="85"/>
      <c r="AD65" s="85">
        <v>1</v>
      </c>
      <c r="AE65" s="85">
        <v>2</v>
      </c>
      <c r="AF65" s="85">
        <v>3</v>
      </c>
      <c r="AG65" s="85">
        <v>4</v>
      </c>
    </row>
    <row r="66" spans="2:33" x14ac:dyDescent="0.2">
      <c r="B66" s="85"/>
      <c r="C66" s="85"/>
      <c r="D66" s="85"/>
      <c r="E66" s="85"/>
      <c r="F66" s="85"/>
      <c r="G66" s="85"/>
      <c r="H66" s="85"/>
      <c r="I66" s="4"/>
      <c r="J66" s="85"/>
      <c r="K66" s="85"/>
      <c r="L66" s="85"/>
      <c r="M66" s="85"/>
      <c r="N66" s="85"/>
      <c r="O66" s="85"/>
      <c r="P66" s="85"/>
      <c r="Q66" s="86"/>
      <c r="R66" s="4"/>
      <c r="S66" s="85"/>
      <c r="T66" s="85"/>
      <c r="U66" s="85"/>
      <c r="V66" s="85"/>
      <c r="W66" s="85"/>
      <c r="X66" s="85"/>
      <c r="Y66" s="85"/>
      <c r="Z66" s="4"/>
      <c r="AA66" s="85"/>
      <c r="AB66" s="85"/>
      <c r="AC66" s="85"/>
      <c r="AD66" s="85"/>
      <c r="AE66" s="85"/>
      <c r="AF66" s="85"/>
      <c r="AG66" s="85"/>
    </row>
    <row r="67" spans="2:33" x14ac:dyDescent="0.2">
      <c r="B67" s="85">
        <v>8</v>
      </c>
      <c r="C67" s="85">
        <v>9</v>
      </c>
      <c r="D67" s="85">
        <v>10</v>
      </c>
      <c r="E67" s="85">
        <v>11</v>
      </c>
      <c r="F67" s="85">
        <v>12</v>
      </c>
      <c r="G67" s="85">
        <v>13</v>
      </c>
      <c r="H67" s="85">
        <v>14</v>
      </c>
      <c r="I67" s="4"/>
      <c r="J67" s="85">
        <v>5</v>
      </c>
      <c r="K67" s="85">
        <v>6</v>
      </c>
      <c r="L67" s="85">
        <v>7</v>
      </c>
      <c r="M67" s="85">
        <v>8</v>
      </c>
      <c r="N67" s="85">
        <v>9</v>
      </c>
      <c r="O67" s="85">
        <v>10</v>
      </c>
      <c r="P67" s="85">
        <v>11</v>
      </c>
      <c r="Q67" s="86"/>
      <c r="R67" s="4"/>
      <c r="S67" s="85">
        <v>8</v>
      </c>
      <c r="T67" s="85">
        <v>9</v>
      </c>
      <c r="U67" s="85">
        <v>10</v>
      </c>
      <c r="V67" s="85">
        <v>11</v>
      </c>
      <c r="W67" s="85">
        <v>12</v>
      </c>
      <c r="X67" s="85">
        <v>13</v>
      </c>
      <c r="Y67" s="85">
        <v>14</v>
      </c>
      <c r="Z67" s="4"/>
      <c r="AA67" s="85">
        <v>5</v>
      </c>
      <c r="AB67" s="85">
        <v>6</v>
      </c>
      <c r="AC67" s="85">
        <v>7</v>
      </c>
      <c r="AD67" s="85">
        <v>8</v>
      </c>
      <c r="AE67" s="85">
        <v>9</v>
      </c>
      <c r="AF67" s="85">
        <v>10</v>
      </c>
      <c r="AG67" s="85">
        <v>11</v>
      </c>
    </row>
    <row r="68" spans="2:33" x14ac:dyDescent="0.2">
      <c r="B68" s="85"/>
      <c r="C68" s="85"/>
      <c r="D68" s="85"/>
      <c r="E68" s="85"/>
      <c r="F68" s="85"/>
      <c r="G68" s="85"/>
      <c r="H68" s="85"/>
      <c r="I68" s="4"/>
      <c r="J68" s="85"/>
      <c r="K68" s="85"/>
      <c r="L68" s="85"/>
      <c r="M68" s="85"/>
      <c r="N68" s="85"/>
      <c r="O68" s="85"/>
      <c r="P68" s="85"/>
      <c r="Q68" s="86"/>
      <c r="R68" s="4"/>
      <c r="S68" s="85"/>
      <c r="T68" s="85"/>
      <c r="U68" s="85"/>
      <c r="V68" s="85"/>
      <c r="W68" s="85"/>
      <c r="X68" s="85"/>
      <c r="Y68" s="85"/>
      <c r="Z68" s="4"/>
      <c r="AA68" s="85"/>
      <c r="AB68" s="85"/>
      <c r="AC68" s="85"/>
      <c r="AD68" s="85"/>
      <c r="AE68" s="85"/>
      <c r="AF68" s="85"/>
      <c r="AG68" s="85"/>
    </row>
    <row r="69" spans="2:33" x14ac:dyDescent="0.2">
      <c r="B69" s="85">
        <v>15</v>
      </c>
      <c r="C69" s="85">
        <v>16</v>
      </c>
      <c r="D69" s="85">
        <v>17</v>
      </c>
      <c r="E69" s="85">
        <v>18</v>
      </c>
      <c r="F69" s="85">
        <v>19</v>
      </c>
      <c r="G69" s="85">
        <v>20</v>
      </c>
      <c r="H69" s="85">
        <v>21</v>
      </c>
      <c r="I69" s="4"/>
      <c r="J69" s="85">
        <v>12</v>
      </c>
      <c r="K69" s="85">
        <v>13</v>
      </c>
      <c r="L69" s="85">
        <v>14</v>
      </c>
      <c r="M69" s="85">
        <v>15</v>
      </c>
      <c r="N69" s="85">
        <v>16</v>
      </c>
      <c r="O69" s="85">
        <v>17</v>
      </c>
      <c r="P69" s="85">
        <v>18</v>
      </c>
      <c r="Q69" s="86"/>
      <c r="R69" s="4"/>
      <c r="S69" s="85">
        <v>15</v>
      </c>
      <c r="T69" s="85">
        <v>16</v>
      </c>
      <c r="U69" s="85">
        <v>17</v>
      </c>
      <c r="V69" s="85">
        <v>18</v>
      </c>
      <c r="W69" s="85">
        <v>19</v>
      </c>
      <c r="X69" s="85">
        <v>20</v>
      </c>
      <c r="Y69" s="85">
        <v>21</v>
      </c>
      <c r="Z69" s="4"/>
      <c r="AA69" s="85">
        <v>12</v>
      </c>
      <c r="AB69" s="85">
        <v>13</v>
      </c>
      <c r="AC69" s="85">
        <v>14</v>
      </c>
      <c r="AD69" s="85">
        <v>15</v>
      </c>
      <c r="AE69" s="85">
        <v>16</v>
      </c>
      <c r="AF69" s="85">
        <v>17</v>
      </c>
      <c r="AG69" s="85">
        <v>18</v>
      </c>
    </row>
    <row r="70" spans="2:33" x14ac:dyDescent="0.2">
      <c r="B70" s="85"/>
      <c r="C70" s="85"/>
      <c r="D70" s="85"/>
      <c r="E70" s="85"/>
      <c r="F70" s="85"/>
      <c r="G70" s="85"/>
      <c r="H70" s="85"/>
      <c r="I70" s="4"/>
      <c r="J70" s="85"/>
      <c r="K70" s="85"/>
      <c r="L70" s="85"/>
      <c r="M70" s="85"/>
      <c r="N70" s="85"/>
      <c r="O70" s="85"/>
      <c r="P70" s="85"/>
      <c r="Q70" s="86"/>
      <c r="R70" s="4"/>
      <c r="S70" s="85"/>
      <c r="T70" s="85"/>
      <c r="U70" s="85"/>
      <c r="V70" s="85"/>
      <c r="W70" s="85"/>
      <c r="X70" s="85"/>
      <c r="Y70" s="85"/>
      <c r="Z70" s="4"/>
      <c r="AA70" s="85"/>
      <c r="AB70" s="85"/>
      <c r="AC70" s="85"/>
      <c r="AD70" s="85"/>
      <c r="AE70" s="85"/>
      <c r="AF70" s="85"/>
      <c r="AG70" s="85"/>
    </row>
    <row r="71" spans="2:33" x14ac:dyDescent="0.2">
      <c r="B71" s="85">
        <v>22</v>
      </c>
      <c r="C71" s="85">
        <v>23</v>
      </c>
      <c r="D71" s="85">
        <v>24</v>
      </c>
      <c r="E71" s="85">
        <v>25</v>
      </c>
      <c r="F71" s="85">
        <v>26</v>
      </c>
      <c r="G71" s="85">
        <v>27</v>
      </c>
      <c r="H71" s="85">
        <v>28</v>
      </c>
      <c r="I71" s="4"/>
      <c r="J71" s="85">
        <v>19</v>
      </c>
      <c r="K71" s="85">
        <v>20</v>
      </c>
      <c r="L71" s="85">
        <v>21</v>
      </c>
      <c r="M71" s="85">
        <v>22</v>
      </c>
      <c r="N71" s="85">
        <v>23</v>
      </c>
      <c r="O71" s="85">
        <v>24</v>
      </c>
      <c r="P71" s="85">
        <v>25</v>
      </c>
      <c r="Q71" s="86"/>
      <c r="R71" s="4"/>
      <c r="S71" s="85">
        <v>22</v>
      </c>
      <c r="T71" s="85">
        <v>23</v>
      </c>
      <c r="U71" s="85">
        <v>24</v>
      </c>
      <c r="V71" s="85">
        <v>25</v>
      </c>
      <c r="W71" s="85">
        <v>26</v>
      </c>
      <c r="X71" s="85">
        <v>27</v>
      </c>
      <c r="Y71" s="85">
        <v>28</v>
      </c>
      <c r="Z71" s="4"/>
      <c r="AA71" s="85">
        <v>19</v>
      </c>
      <c r="AB71" s="85">
        <v>20</v>
      </c>
      <c r="AC71" s="85">
        <v>21</v>
      </c>
      <c r="AD71" s="85">
        <v>22</v>
      </c>
      <c r="AE71" s="85">
        <v>23</v>
      </c>
      <c r="AF71" s="85">
        <v>24</v>
      </c>
      <c r="AG71" s="85">
        <v>25</v>
      </c>
    </row>
    <row r="72" spans="2:33" x14ac:dyDescent="0.2">
      <c r="B72" s="85"/>
      <c r="C72" s="85"/>
      <c r="D72" s="85"/>
      <c r="E72" s="85"/>
      <c r="F72" s="85"/>
      <c r="G72" s="85"/>
      <c r="H72" s="85"/>
      <c r="I72" s="4"/>
      <c r="J72" s="85"/>
      <c r="K72" s="85"/>
      <c r="L72" s="85"/>
      <c r="M72" s="85"/>
      <c r="N72" s="85"/>
      <c r="O72" s="85"/>
      <c r="P72" s="85"/>
      <c r="Q72" s="86"/>
      <c r="R72" s="4"/>
      <c r="S72" s="85"/>
      <c r="T72" s="85"/>
      <c r="U72" s="85"/>
      <c r="V72" s="85"/>
      <c r="W72" s="85"/>
      <c r="X72" s="85"/>
      <c r="Y72" s="85"/>
      <c r="Z72" s="4"/>
      <c r="AA72" s="85"/>
      <c r="AB72" s="85"/>
      <c r="AC72" s="85"/>
      <c r="AD72" s="85"/>
      <c r="AE72" s="85"/>
      <c r="AF72" s="85"/>
      <c r="AG72" s="85"/>
    </row>
    <row r="73" spans="2:33" x14ac:dyDescent="0.2">
      <c r="B73" s="85">
        <v>29</v>
      </c>
      <c r="C73" s="85">
        <v>30</v>
      </c>
      <c r="D73" s="85">
        <v>31</v>
      </c>
      <c r="E73" s="85"/>
      <c r="F73" s="85"/>
      <c r="G73" s="85"/>
      <c r="H73" s="85"/>
      <c r="I73" s="4"/>
      <c r="J73" s="85">
        <v>26</v>
      </c>
      <c r="K73" s="85">
        <v>27</v>
      </c>
      <c r="L73" s="85">
        <v>28</v>
      </c>
      <c r="M73" s="85">
        <v>29</v>
      </c>
      <c r="N73" s="85">
        <v>30</v>
      </c>
      <c r="O73" s="85">
        <v>31</v>
      </c>
      <c r="P73" s="85"/>
      <c r="Q73" s="86"/>
      <c r="R73" s="4"/>
      <c r="S73" s="85">
        <v>29</v>
      </c>
      <c r="T73" s="85">
        <v>30</v>
      </c>
      <c r="U73" s="85">
        <v>31</v>
      </c>
      <c r="V73" s="85"/>
      <c r="W73" s="85"/>
      <c r="X73" s="85"/>
      <c r="Y73" s="85"/>
      <c r="Z73" s="4"/>
      <c r="AA73" s="85">
        <v>26</v>
      </c>
      <c r="AB73" s="85">
        <v>27</v>
      </c>
      <c r="AC73" s="85">
        <v>28</v>
      </c>
      <c r="AD73" s="85">
        <v>29</v>
      </c>
      <c r="AE73" s="85">
        <v>30</v>
      </c>
      <c r="AF73" s="85">
        <v>31</v>
      </c>
      <c r="AG73" s="85"/>
    </row>
    <row r="74" spans="2:33" x14ac:dyDescent="0.2">
      <c r="B74" s="85"/>
      <c r="C74" s="85"/>
      <c r="D74" s="85"/>
      <c r="E74" s="85"/>
      <c r="F74" s="85"/>
      <c r="G74" s="85"/>
      <c r="H74" s="85"/>
      <c r="I74" s="4"/>
      <c r="J74" s="85"/>
      <c r="K74" s="85"/>
      <c r="L74" s="85"/>
      <c r="M74" s="85"/>
      <c r="N74" s="85"/>
      <c r="O74" s="85"/>
      <c r="P74" s="85"/>
      <c r="Q74" s="86"/>
      <c r="R74" s="4"/>
      <c r="S74" s="85"/>
      <c r="T74" s="85"/>
      <c r="U74" s="85"/>
      <c r="V74" s="85"/>
      <c r="W74" s="85"/>
      <c r="X74" s="85"/>
      <c r="Y74" s="85"/>
      <c r="Z74" s="4"/>
      <c r="AA74" s="85"/>
      <c r="AB74" s="85"/>
      <c r="AC74" s="85"/>
      <c r="AD74" s="85"/>
      <c r="AE74" s="85"/>
      <c r="AF74" s="85"/>
      <c r="AG74" s="85"/>
    </row>
    <row r="75" spans="2:33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8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2:33" x14ac:dyDescent="0.2">
      <c r="B76" s="4" t="s">
        <v>117</v>
      </c>
      <c r="C76" s="4"/>
      <c r="D76" s="4"/>
      <c r="E76" s="4"/>
      <c r="F76" s="4"/>
      <c r="G76" s="4"/>
      <c r="H76" s="4"/>
      <c r="I76" s="4"/>
      <c r="J76" s="4" t="s">
        <v>118</v>
      </c>
      <c r="K76" s="4"/>
      <c r="L76" s="4"/>
      <c r="M76" s="4"/>
      <c r="N76" s="4"/>
      <c r="O76" s="4"/>
      <c r="P76" s="4"/>
      <c r="Q76" s="84"/>
      <c r="R76" s="4"/>
      <c r="S76" s="4" t="s">
        <v>117</v>
      </c>
      <c r="T76" s="4"/>
      <c r="U76" s="4"/>
      <c r="V76" s="4"/>
      <c r="W76" s="4"/>
      <c r="X76" s="4"/>
      <c r="Y76" s="4"/>
      <c r="Z76" s="4"/>
      <c r="AA76" s="4" t="s">
        <v>118</v>
      </c>
      <c r="AB76" s="4"/>
      <c r="AC76" s="4"/>
      <c r="AD76" s="4"/>
      <c r="AE76" s="4"/>
      <c r="AF76" s="4"/>
      <c r="AG76" s="4"/>
    </row>
    <row r="77" spans="2:33" x14ac:dyDescent="0.2">
      <c r="B77" s="85" t="s">
        <v>100</v>
      </c>
      <c r="C77" s="85" t="s">
        <v>101</v>
      </c>
      <c r="D77" s="85" t="s">
        <v>102</v>
      </c>
      <c r="E77" s="85" t="s">
        <v>103</v>
      </c>
      <c r="F77" s="85" t="s">
        <v>12</v>
      </c>
      <c r="G77" s="85" t="s">
        <v>104</v>
      </c>
      <c r="H77" s="85" t="s">
        <v>105</v>
      </c>
      <c r="I77" s="4"/>
      <c r="J77" s="85" t="s">
        <v>100</v>
      </c>
      <c r="K77" s="85" t="s">
        <v>101</v>
      </c>
      <c r="L77" s="85" t="s">
        <v>102</v>
      </c>
      <c r="M77" s="85" t="s">
        <v>103</v>
      </c>
      <c r="N77" s="85" t="s">
        <v>12</v>
      </c>
      <c r="O77" s="85" t="s">
        <v>104</v>
      </c>
      <c r="P77" s="85" t="s">
        <v>105</v>
      </c>
      <c r="Q77" s="86"/>
      <c r="R77" s="4"/>
      <c r="S77" s="85" t="s">
        <v>100</v>
      </c>
      <c r="T77" s="85" t="s">
        <v>101</v>
      </c>
      <c r="U77" s="85" t="s">
        <v>102</v>
      </c>
      <c r="V77" s="85" t="s">
        <v>103</v>
      </c>
      <c r="W77" s="85" t="s">
        <v>12</v>
      </c>
      <c r="X77" s="85" t="s">
        <v>104</v>
      </c>
      <c r="Y77" s="85" t="s">
        <v>105</v>
      </c>
      <c r="Z77" s="4"/>
      <c r="AA77" s="85" t="s">
        <v>100</v>
      </c>
      <c r="AB77" s="85" t="s">
        <v>101</v>
      </c>
      <c r="AC77" s="85" t="s">
        <v>102</v>
      </c>
      <c r="AD77" s="85" t="s">
        <v>103</v>
      </c>
      <c r="AE77" s="85" t="s">
        <v>12</v>
      </c>
      <c r="AF77" s="85" t="s">
        <v>104</v>
      </c>
      <c r="AG77" s="85" t="s">
        <v>105</v>
      </c>
    </row>
    <row r="78" spans="2:33" x14ac:dyDescent="0.2">
      <c r="B78" s="85"/>
      <c r="C78" s="85"/>
      <c r="D78" s="85"/>
      <c r="E78" s="85"/>
      <c r="F78" s="85"/>
      <c r="G78" s="85"/>
      <c r="H78" s="85">
        <v>1</v>
      </c>
      <c r="I78" s="4"/>
      <c r="J78" s="85"/>
      <c r="K78" s="85"/>
      <c r="L78" s="85"/>
      <c r="M78" s="85"/>
      <c r="N78" s="85"/>
      <c r="O78" s="85"/>
      <c r="P78" s="85">
        <v>1</v>
      </c>
      <c r="Q78" s="86"/>
      <c r="R78" s="4"/>
      <c r="S78" s="85"/>
      <c r="T78" s="85"/>
      <c r="U78" s="85"/>
      <c r="V78" s="85"/>
      <c r="W78" s="85"/>
      <c r="X78" s="85"/>
      <c r="Y78" s="85">
        <v>1</v>
      </c>
      <c r="Z78" s="4"/>
      <c r="AA78" s="85"/>
      <c r="AB78" s="85"/>
      <c r="AC78" s="85"/>
      <c r="AD78" s="85"/>
      <c r="AE78" s="85"/>
      <c r="AF78" s="85"/>
      <c r="AG78" s="85">
        <v>1</v>
      </c>
    </row>
    <row r="79" spans="2:33" x14ac:dyDescent="0.2">
      <c r="B79" s="85"/>
      <c r="C79" s="85"/>
      <c r="D79" s="85"/>
      <c r="E79" s="85"/>
      <c r="F79" s="85"/>
      <c r="G79" s="85"/>
      <c r="H79" s="85"/>
      <c r="I79" s="4"/>
      <c r="J79" s="85"/>
      <c r="K79" s="85"/>
      <c r="L79" s="85"/>
      <c r="M79" s="85"/>
      <c r="N79" s="85"/>
      <c r="O79" s="85"/>
      <c r="P79" s="85"/>
      <c r="Q79" s="86"/>
      <c r="R79" s="4"/>
      <c r="S79" s="85"/>
      <c r="T79" s="85"/>
      <c r="U79" s="85"/>
      <c r="V79" s="85"/>
      <c r="W79" s="85"/>
      <c r="X79" s="85"/>
      <c r="Y79" s="85"/>
      <c r="Z79" s="4"/>
      <c r="AA79" s="85"/>
      <c r="AB79" s="85"/>
      <c r="AC79" s="85"/>
      <c r="AD79" s="85"/>
      <c r="AE79" s="85"/>
      <c r="AF79" s="85"/>
      <c r="AG79" s="85"/>
    </row>
    <row r="80" spans="2:33" x14ac:dyDescent="0.2">
      <c r="B80" s="85">
        <v>2</v>
      </c>
      <c r="C80" s="85">
        <v>3</v>
      </c>
      <c r="D80" s="85">
        <v>4</v>
      </c>
      <c r="E80" s="85">
        <v>5</v>
      </c>
      <c r="F80" s="85">
        <v>6</v>
      </c>
      <c r="G80" s="85">
        <v>7</v>
      </c>
      <c r="H80" s="85">
        <v>8</v>
      </c>
      <c r="I80" s="4"/>
      <c r="J80" s="85">
        <v>2</v>
      </c>
      <c r="K80" s="85">
        <v>3</v>
      </c>
      <c r="L80" s="85">
        <v>4</v>
      </c>
      <c r="M80" s="85">
        <v>5</v>
      </c>
      <c r="N80" s="85">
        <v>6</v>
      </c>
      <c r="O80" s="85">
        <v>7</v>
      </c>
      <c r="P80" s="85">
        <v>8</v>
      </c>
      <c r="Q80" s="86"/>
      <c r="R80" s="4"/>
      <c r="S80" s="85">
        <v>2</v>
      </c>
      <c r="T80" s="85">
        <v>3</v>
      </c>
      <c r="U80" s="85">
        <v>4</v>
      </c>
      <c r="V80" s="85">
        <v>5</v>
      </c>
      <c r="W80" s="85">
        <v>6</v>
      </c>
      <c r="X80" s="85">
        <v>7</v>
      </c>
      <c r="Y80" s="85">
        <v>8</v>
      </c>
      <c r="Z80" s="4"/>
      <c r="AA80" s="85">
        <v>2</v>
      </c>
      <c r="AB80" s="85">
        <v>3</v>
      </c>
      <c r="AC80" s="85">
        <v>4</v>
      </c>
      <c r="AD80" s="85">
        <v>5</v>
      </c>
      <c r="AE80" s="85">
        <v>6</v>
      </c>
      <c r="AF80" s="85">
        <v>7</v>
      </c>
      <c r="AG80" s="85">
        <v>8</v>
      </c>
    </row>
    <row r="81" spans="2:33" x14ac:dyDescent="0.2">
      <c r="B81" s="85"/>
      <c r="C81" s="85"/>
      <c r="D81" s="85"/>
      <c r="E81" s="85"/>
      <c r="F81" s="85"/>
      <c r="G81" s="85"/>
      <c r="H81" s="85"/>
      <c r="I81" s="4"/>
      <c r="J81" s="85"/>
      <c r="K81" s="85"/>
      <c r="L81" s="85"/>
      <c r="M81" s="85"/>
      <c r="N81" s="85"/>
      <c r="O81" s="85"/>
      <c r="P81" s="85"/>
      <c r="Q81" s="86"/>
      <c r="R81" s="4"/>
      <c r="S81" s="85"/>
      <c r="T81" s="85"/>
      <c r="U81" s="85"/>
      <c r="V81" s="85"/>
      <c r="W81" s="85"/>
      <c r="X81" s="85"/>
      <c r="Y81" s="85"/>
      <c r="Z81" s="4"/>
      <c r="AA81" s="85"/>
      <c r="AB81" s="85"/>
      <c r="AC81" s="85"/>
      <c r="AD81" s="85"/>
      <c r="AE81" s="85"/>
      <c r="AF81" s="85"/>
      <c r="AG81" s="85"/>
    </row>
    <row r="82" spans="2:33" x14ac:dyDescent="0.2">
      <c r="B82" s="85">
        <v>9</v>
      </c>
      <c r="C82" s="85">
        <v>10</v>
      </c>
      <c r="D82" s="85">
        <v>11</v>
      </c>
      <c r="E82" s="85">
        <v>12</v>
      </c>
      <c r="F82" s="85">
        <v>13</v>
      </c>
      <c r="G82" s="85">
        <v>14</v>
      </c>
      <c r="H82" s="85">
        <v>15</v>
      </c>
      <c r="I82" s="4"/>
      <c r="J82" s="85">
        <v>9</v>
      </c>
      <c r="K82" s="85">
        <v>10</v>
      </c>
      <c r="L82" s="85">
        <v>11</v>
      </c>
      <c r="M82" s="85">
        <v>12</v>
      </c>
      <c r="N82" s="85">
        <v>13</v>
      </c>
      <c r="O82" s="85">
        <v>14</v>
      </c>
      <c r="P82" s="85">
        <v>15</v>
      </c>
      <c r="Q82" s="86"/>
      <c r="R82" s="4"/>
      <c r="S82" s="85">
        <v>9</v>
      </c>
      <c r="T82" s="85">
        <v>10</v>
      </c>
      <c r="U82" s="85">
        <v>11</v>
      </c>
      <c r="V82" s="85">
        <v>12</v>
      </c>
      <c r="W82" s="85">
        <v>13</v>
      </c>
      <c r="X82" s="85">
        <v>14</v>
      </c>
      <c r="Y82" s="85">
        <v>15</v>
      </c>
      <c r="Z82" s="4"/>
      <c r="AA82" s="85">
        <v>9</v>
      </c>
      <c r="AB82" s="85">
        <v>10</v>
      </c>
      <c r="AC82" s="85">
        <v>11</v>
      </c>
      <c r="AD82" s="85">
        <v>12</v>
      </c>
      <c r="AE82" s="85">
        <v>13</v>
      </c>
      <c r="AF82" s="85">
        <v>14</v>
      </c>
      <c r="AG82" s="85">
        <v>15</v>
      </c>
    </row>
    <row r="83" spans="2:33" x14ac:dyDescent="0.2">
      <c r="B83" s="85"/>
      <c r="C83" s="85"/>
      <c r="D83" s="85"/>
      <c r="E83" s="85"/>
      <c r="F83" s="85"/>
      <c r="G83" s="85"/>
      <c r="H83" s="85"/>
      <c r="I83" s="4"/>
      <c r="J83" s="85"/>
      <c r="K83" s="85"/>
      <c r="L83" s="85"/>
      <c r="M83" s="85"/>
      <c r="N83" s="85"/>
      <c r="O83" s="85"/>
      <c r="P83" s="85"/>
      <c r="Q83" s="86"/>
      <c r="R83" s="4"/>
      <c r="S83" s="85"/>
      <c r="T83" s="85"/>
      <c r="U83" s="85"/>
      <c r="V83" s="85"/>
      <c r="W83" s="85"/>
      <c r="X83" s="85"/>
      <c r="Y83" s="85"/>
      <c r="Z83" s="4"/>
      <c r="AA83" s="85"/>
      <c r="AB83" s="85"/>
      <c r="AC83" s="85"/>
      <c r="AD83" s="85"/>
      <c r="AE83" s="85"/>
      <c r="AF83" s="85"/>
      <c r="AG83" s="85"/>
    </row>
    <row r="84" spans="2:33" x14ac:dyDescent="0.2">
      <c r="B84" s="85">
        <v>16</v>
      </c>
      <c r="C84" s="85">
        <v>17</v>
      </c>
      <c r="D84" s="85">
        <v>18</v>
      </c>
      <c r="E84" s="85">
        <v>19</v>
      </c>
      <c r="F84" s="85">
        <v>20</v>
      </c>
      <c r="G84" s="85">
        <v>21</v>
      </c>
      <c r="H84" s="85">
        <v>22</v>
      </c>
      <c r="I84" s="4"/>
      <c r="J84" s="85">
        <v>16</v>
      </c>
      <c r="K84" s="85">
        <v>17</v>
      </c>
      <c r="L84" s="85">
        <v>18</v>
      </c>
      <c r="M84" s="85">
        <v>19</v>
      </c>
      <c r="N84" s="85">
        <v>20</v>
      </c>
      <c r="O84" s="85">
        <v>21</v>
      </c>
      <c r="P84" s="85">
        <v>22</v>
      </c>
      <c r="Q84" s="86"/>
      <c r="R84" s="4"/>
      <c r="S84" s="85">
        <v>16</v>
      </c>
      <c r="T84" s="85">
        <v>17</v>
      </c>
      <c r="U84" s="85">
        <v>18</v>
      </c>
      <c r="V84" s="85">
        <v>19</v>
      </c>
      <c r="W84" s="85">
        <v>20</v>
      </c>
      <c r="X84" s="85">
        <v>21</v>
      </c>
      <c r="Y84" s="85">
        <v>22</v>
      </c>
      <c r="Z84" s="4"/>
      <c r="AA84" s="85">
        <v>16</v>
      </c>
      <c r="AB84" s="85">
        <v>17</v>
      </c>
      <c r="AC84" s="85">
        <v>18</v>
      </c>
      <c r="AD84" s="85">
        <v>19</v>
      </c>
      <c r="AE84" s="85">
        <v>20</v>
      </c>
      <c r="AF84" s="85">
        <v>21</v>
      </c>
      <c r="AG84" s="85">
        <v>22</v>
      </c>
    </row>
    <row r="85" spans="2:33" x14ac:dyDescent="0.2">
      <c r="B85" s="85"/>
      <c r="C85" s="85"/>
      <c r="D85" s="85"/>
      <c r="E85" s="85"/>
      <c r="F85" s="85"/>
      <c r="G85" s="85"/>
      <c r="H85" s="85"/>
      <c r="I85" s="4"/>
      <c r="J85" s="85"/>
      <c r="K85" s="85"/>
      <c r="L85" s="85"/>
      <c r="M85" s="85"/>
      <c r="N85" s="85"/>
      <c r="O85" s="85"/>
      <c r="P85" s="85"/>
      <c r="Q85" s="86"/>
      <c r="R85" s="4"/>
      <c r="S85" s="85"/>
      <c r="T85" s="85"/>
      <c r="U85" s="85"/>
      <c r="V85" s="85"/>
      <c r="W85" s="85"/>
      <c r="X85" s="85"/>
      <c r="Y85" s="85"/>
      <c r="Z85" s="4"/>
      <c r="AA85" s="85"/>
      <c r="AB85" s="85"/>
      <c r="AC85" s="85"/>
      <c r="AD85" s="85"/>
      <c r="AE85" s="85"/>
      <c r="AF85" s="85"/>
      <c r="AG85" s="85"/>
    </row>
    <row r="86" spans="2:33" x14ac:dyDescent="0.2">
      <c r="B86" s="85">
        <v>23</v>
      </c>
      <c r="C86" s="85">
        <v>24</v>
      </c>
      <c r="D86" s="85">
        <v>25</v>
      </c>
      <c r="E86" s="85">
        <v>26</v>
      </c>
      <c r="F86" s="85">
        <v>27</v>
      </c>
      <c r="G86" s="85">
        <v>28</v>
      </c>
      <c r="H86" s="85"/>
      <c r="I86" s="4"/>
      <c r="J86" s="85">
        <v>23</v>
      </c>
      <c r="K86" s="85">
        <v>24</v>
      </c>
      <c r="L86" s="85">
        <v>25</v>
      </c>
      <c r="M86" s="85">
        <v>26</v>
      </c>
      <c r="N86" s="85">
        <v>27</v>
      </c>
      <c r="O86" s="85">
        <v>28</v>
      </c>
      <c r="P86" s="85">
        <v>29</v>
      </c>
      <c r="Q86" s="86"/>
      <c r="R86" s="4"/>
      <c r="S86" s="85">
        <v>23</v>
      </c>
      <c r="T86" s="85">
        <v>24</v>
      </c>
      <c r="U86" s="85">
        <v>25</v>
      </c>
      <c r="V86" s="85">
        <v>26</v>
      </c>
      <c r="W86" s="85">
        <v>27</v>
      </c>
      <c r="X86" s="85">
        <v>28</v>
      </c>
      <c r="Y86" s="85"/>
      <c r="Z86" s="4"/>
      <c r="AA86" s="85">
        <v>23</v>
      </c>
      <c r="AB86" s="85">
        <v>24</v>
      </c>
      <c r="AC86" s="85">
        <v>25</v>
      </c>
      <c r="AD86" s="85">
        <v>26</v>
      </c>
      <c r="AE86" s="85">
        <v>27</v>
      </c>
      <c r="AF86" s="85">
        <v>28</v>
      </c>
      <c r="AG86" s="85">
        <v>29</v>
      </c>
    </row>
    <row r="87" spans="2:33" x14ac:dyDescent="0.2">
      <c r="B87" s="85"/>
      <c r="C87" s="85"/>
      <c r="D87" s="85"/>
      <c r="E87" s="85"/>
      <c r="F87" s="85"/>
      <c r="G87" s="85"/>
      <c r="H87" s="85"/>
      <c r="I87" s="4"/>
      <c r="J87" s="85"/>
      <c r="K87" s="85"/>
      <c r="L87" s="85"/>
      <c r="M87" s="85"/>
      <c r="N87" s="85"/>
      <c r="O87" s="85"/>
      <c r="P87" s="85"/>
      <c r="Q87" s="86"/>
      <c r="R87" s="4"/>
      <c r="S87" s="85"/>
      <c r="T87" s="85"/>
      <c r="U87" s="85"/>
      <c r="V87" s="85"/>
      <c r="W87" s="85"/>
      <c r="X87" s="85"/>
      <c r="Y87" s="85"/>
      <c r="Z87" s="4"/>
      <c r="AA87" s="85"/>
      <c r="AB87" s="85"/>
      <c r="AC87" s="85"/>
      <c r="AD87" s="85"/>
      <c r="AE87" s="85"/>
      <c r="AF87" s="85"/>
      <c r="AG87" s="85"/>
    </row>
    <row r="88" spans="2:33" x14ac:dyDescent="0.2">
      <c r="B88" s="4"/>
      <c r="C88" s="4"/>
      <c r="D88" s="4"/>
      <c r="E88" s="4"/>
      <c r="F88" s="4"/>
      <c r="G88" s="4"/>
      <c r="H88" s="4"/>
      <c r="I88" s="4"/>
      <c r="J88" s="85">
        <v>30</v>
      </c>
      <c r="K88" s="85">
        <v>31</v>
      </c>
      <c r="L88" s="85"/>
      <c r="M88" s="85"/>
      <c r="N88" s="85"/>
      <c r="O88" s="85"/>
      <c r="P88" s="85"/>
      <c r="Q88" s="86"/>
      <c r="R88" s="4"/>
      <c r="S88" s="4"/>
      <c r="T88" s="4"/>
      <c r="U88" s="4"/>
      <c r="V88" s="4"/>
      <c r="W88" s="4"/>
      <c r="X88" s="4"/>
      <c r="Y88" s="4"/>
      <c r="Z88" s="4"/>
      <c r="AA88" s="85">
        <v>30</v>
      </c>
      <c r="AB88" s="85">
        <v>31</v>
      </c>
      <c r="AC88" s="85"/>
      <c r="AD88" s="85"/>
      <c r="AE88" s="85"/>
      <c r="AF88" s="85"/>
      <c r="AG88" s="85"/>
    </row>
    <row r="89" spans="2:33" x14ac:dyDescent="0.2">
      <c r="B89" s="4"/>
      <c r="C89" s="4"/>
      <c r="D89" s="4"/>
      <c r="E89" s="4"/>
      <c r="F89" s="4"/>
      <c r="G89" s="4"/>
      <c r="H89" s="4"/>
      <c r="I89" s="4"/>
      <c r="J89" s="85"/>
      <c r="K89" s="85"/>
      <c r="L89" s="85"/>
      <c r="M89" s="85"/>
      <c r="N89" s="85"/>
      <c r="O89" s="85"/>
      <c r="P89" s="85"/>
      <c r="Q89" s="86"/>
      <c r="R89" s="4"/>
      <c r="S89" s="4"/>
      <c r="T89" s="4"/>
      <c r="U89" s="4"/>
      <c r="V89" s="4"/>
      <c r="W89" s="4"/>
      <c r="X89" s="4"/>
      <c r="Y89" s="4"/>
      <c r="Z89" s="4"/>
      <c r="AA89" s="85"/>
      <c r="AB89" s="85"/>
      <c r="AC89" s="85"/>
      <c r="AD89" s="85"/>
      <c r="AE89" s="85"/>
      <c r="AF89" s="85"/>
      <c r="AG89" s="85"/>
    </row>
  </sheetData>
  <mergeCells count="6">
    <mergeCell ref="E8:G8"/>
    <mergeCell ref="W8:Y8"/>
    <mergeCell ref="G5:H5"/>
    <mergeCell ref="G3:H3"/>
    <mergeCell ref="J4:K4"/>
    <mergeCell ref="J5:K5"/>
  </mergeCells>
  <phoneticPr fontId="2"/>
  <dataValidations count="3">
    <dataValidation type="list" allowBlank="1" showInputMessage="1" showErrorMessage="1" error="１日診療：○_x000a_半日診療：△_x000a_休診：入力無し_x000a_で入力ください。" sqref="B12:H12 J12:Q12 B14:H14 J14:Q14 B16:H16 J16:Q16 B18:H18 J18:Q18 B20:H20 J20:Q20 B25:H25 J25:Q25 B27:H27 J27:Q27 B29:H29 J29:Q29 B31:H31 J31:Q31 B33:H33 J33:Q33 B40:H40 J40:Q40 B42:H42 J42:Q42 B44:H44 J44:Q44 B46:H46 J46:Q46 B48:H48 J48:Q48 B53:H53 J53:Q53 B55:H55 J55:Q55 B57:H57 J57:Q57 B59:H59 J59:Q59 B61:H61 J61:Q61 B66:H66 J66:Q66 B68:H68 J68:Q68 B70:H70 J70:Q70 B72:H72 J72:Q72 B74:H74 J74:Q74 B79:H79 J79:Q79 B81:H81 J81:Q81 B83:H83 J83:Q83 B85:H85 J85:Q85 B87:H87 J87:Q87 B35:H35 J89:Q89 S12:Y12 AA12:AG12 S14:Y14 AA14:AG14 S16:Y16 AA16:AG16 S18:Y18 AA18:AG18 S20:Y20 AA20:AG20 S25:Y25 AA25:AG25 S27:Y27 AA27:AG27 S29:Y29 AA29:AG29 S31:Y31 AA31:AG31 S33:Y33 AA33:AG33 S40:Y40 AA40:AG40 S42:Y42 AA42:AG42 S44:Y44 AA44:AG44 S46:Y46 AA46:AG46 S48:Y48 AA48:AG48 S53:Y53 AA53:AG53 S55:Y55 AA55:AG55 S57:Y57 AA57:AG57 S59:Y59 AA59:AG59 S61:Y61 AA61:AG61 S66:Y66 AA66:AG66 S68:Y68 AA68:AG68 S70:Y70 AA70:AG70 S72:Y72 AA72:AG72 S74:Y74 AA74:AG74 S79:Y79 AA79:AG79 S81:Y81 AA81:AG81 S83:Y83 AA83:AG83 S85:Y85 AA85:AG85 S87:Y87 AA87:AG87 S35:Y35 AA89:AG89" xr:uid="{B956FA20-79E1-4B4C-B4DF-37A2167AC4C3}">
      <formula1>"○,△"</formula1>
    </dataValidation>
    <dataValidation allowBlank="1" showInputMessage="1" showErrorMessage="1" promptTitle="添付番号について" prompt="申請時に添付した資料は、実績報告時の改めての提出は不要です。_x000a_申請時の添付番号を記載ください。" sqref="J5" xr:uid="{018BEAC9-FC1F-4104-BE2F-B2E7091CB2EC}"/>
    <dataValidation allowBlank="1" showInputMessage="1" showErrorMessage="1" prompt="申請時に添付のなかった資料について、添付番号を記載ください。_x000a_添付資料が複数にわたる場合は「21～29」のように複数を記載ください。" sqref="G5:H5" xr:uid="{48075448-0EC9-41D0-878E-74361D79361C}"/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第５号</vt:lpstr>
      <vt:lpstr>第４号</vt:lpstr>
      <vt:lpstr>第６号</vt:lpstr>
      <vt:lpstr>指定様式（１給与等）</vt:lpstr>
      <vt:lpstr>指定様式（２消耗品等）</vt:lpstr>
      <vt:lpstr>指定様式（３光熱水費等）</vt:lpstr>
      <vt:lpstr>指定様式（４その他補助対象外経費）</vt:lpstr>
      <vt:lpstr>指定様式（収入）</vt:lpstr>
      <vt:lpstr>指定様式（診療日数）</vt:lpstr>
      <vt:lpstr>任意様式（口座等変更書）</vt:lpstr>
      <vt:lpstr>第５号!OLE_LINK4</vt:lpstr>
      <vt:lpstr>'指定様式（１給与等）'!Print_Area</vt:lpstr>
      <vt:lpstr>'指定様式（２消耗品等）'!Print_Area</vt:lpstr>
      <vt:lpstr>'指定様式（３光熱水費等）'!Print_Area</vt:lpstr>
      <vt:lpstr>'指定様式（４その他補助対象外経費）'!Print_Area</vt:lpstr>
      <vt:lpstr>'指定様式（収入）'!Print_Area</vt:lpstr>
      <vt:lpstr>第５号!Print_Area</vt:lpstr>
      <vt:lpstr>第６号!Print_Area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俊信</dc:creator>
  <cp:keywords/>
  <dc:description/>
  <cp:lastModifiedBy>吉川 雅人</cp:lastModifiedBy>
  <cp:revision>0</cp:revision>
  <cp:lastPrinted>2026-01-05T04:30:34Z</cp:lastPrinted>
  <dcterms:created xsi:type="dcterms:W3CDTF">1601-01-01T00:00:00Z</dcterms:created>
  <dcterms:modified xsi:type="dcterms:W3CDTF">2026-03-18T05:21:58Z</dcterms:modified>
  <cp:category/>
</cp:coreProperties>
</file>