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C:\Box\社会福祉課\002　社会福祉課\003　生活保護ライン\0I_保護実施\0I_0_01_生活保護一般\【新しい共有フォルダ】\22_保護施設・無料定額宿泊所\01_保護施設\★新型コロナウイルス\★新型コロナ補助金要綱・要領\02_原油価格・物価高騰\R07年度\03_R07年度要綱改正\01_起案\"/>
    </mc:Choice>
  </mc:AlternateContent>
  <bookViews>
    <workbookView xWindow="-108" yWindow="-108" windowWidth="23256" windowHeight="13896" tabRatio="699"/>
  </bookViews>
  <sheets>
    <sheet name="様式第1号 申請書兼実績報告書" sheetId="62" r:id="rId1"/>
    <sheet name="様式第1号 別紙" sheetId="63" r:id="rId2"/>
    <sheet name="(記入例)様式第1号 申請書兼実績報告書" sheetId="60" r:id="rId3"/>
    <sheet name="（記入例）様式第1号 別紙 " sheetId="64" r:id="rId4"/>
  </sheets>
  <definedNames>
    <definedName name="_xlnm._FilterDatabase" localSheetId="2" hidden="1">'(記入例)様式第1号 申請書兼実績報告書'!$V$6:$AE$6</definedName>
    <definedName name="_xlnm.Print_Area" localSheetId="3">'（記入例）様式第1号 別紙 '!$A$1:$L$18</definedName>
    <definedName name="_xlnm.Print_Area" localSheetId="1">'様式第1号 別紙'!$A$1:$L$18</definedName>
    <definedName name="_xlnm.Print_Titles" localSheetId="3">'（記入例）様式第1号 別紙 '!$3:$8</definedName>
    <definedName name="_xlnm.Print_Titles" localSheetId="1">'様式第1号 別紙'!$3:$8</definedName>
    <definedName name="通所系事業所" localSheetId="3">#REF!</definedName>
    <definedName name="通所系事業所">#REF!</definedName>
    <definedName name="通所系事業所3_通所" localSheetId="3">#REF!</definedName>
    <definedName name="通所系事業所3_通所">#REF!</definedName>
    <definedName name="通所系事業所3_入所" localSheetId="3">#REF!</definedName>
    <definedName name="通所系事業所3_入所">#REF!</definedName>
    <definedName name="入所系事業所" localSheetId="3">#REF!</definedName>
    <definedName name="入所系事業所">#REF!</definedName>
    <definedName name="入所系事業所1_通所" localSheetId="3">#REF!</definedName>
    <definedName name="入所系事業所1_通所">#REF!</definedName>
    <definedName name="入所系事業所1_入所" localSheetId="3">#REF!</definedName>
    <definedName name="入所系事業所1_入所">#REF!</definedName>
    <definedName name="複合型サービス事業所" localSheetId="3">#REF!</definedName>
    <definedName name="複合型サービス事業所">#REF!</definedName>
    <definedName name="複合型サービス事業所2_通所" localSheetId="3">#REF!</definedName>
    <definedName name="複合型サービス事業所2_通所">#REF!</definedName>
    <definedName name="複合型サービス事業所2_入所" localSheetId="3">#REF!</definedName>
    <definedName name="複合型サービス事業所2_入所">#REF!</definedName>
    <definedName name="訪問系事業所" localSheetId="3">#REF!</definedName>
    <definedName name="訪問系事業所">#REF!</definedName>
    <definedName name="訪問系事業所4_通所" localSheetId="3">#REF!</definedName>
    <definedName name="訪問系事業所4_通所">#REF!</definedName>
    <definedName name="訪問系事業所4_入所" localSheetId="3">#REF!</definedName>
    <definedName name="訪問系事業所4_入所">#REF!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62" l="1"/>
  <c r="J10" i="64" l="1"/>
  <c r="J11" i="64"/>
  <c r="J12" i="64"/>
  <c r="J13" i="64"/>
  <c r="J14" i="64"/>
  <c r="J15" i="64"/>
  <c r="J16" i="64"/>
  <c r="J17" i="64"/>
  <c r="J18" i="64"/>
  <c r="H10" i="64"/>
  <c r="H11" i="64"/>
  <c r="H12" i="64"/>
  <c r="H13" i="64"/>
  <c r="H14" i="64"/>
  <c r="H15" i="64"/>
  <c r="H16" i="64"/>
  <c r="H17" i="64"/>
  <c r="H18" i="64"/>
  <c r="J9" i="64"/>
  <c r="H9" i="64"/>
  <c r="J10" i="63"/>
  <c r="J11" i="63"/>
  <c r="J12" i="63"/>
  <c r="J13" i="63"/>
  <c r="J14" i="63"/>
  <c r="J15" i="63"/>
  <c r="J16" i="63"/>
  <c r="J17" i="63"/>
  <c r="J18" i="63"/>
  <c r="H10" i="63"/>
  <c r="H11" i="63"/>
  <c r="H12" i="63"/>
  <c r="H13" i="63"/>
  <c r="H14" i="63"/>
  <c r="H15" i="63"/>
  <c r="H16" i="63"/>
  <c r="H17" i="63"/>
  <c r="H18" i="63"/>
  <c r="H9" i="63"/>
  <c r="J9" i="63"/>
  <c r="K2" i="64" l="1"/>
  <c r="J2" i="64"/>
  <c r="F18" i="64"/>
  <c r="K18" i="64" s="1"/>
  <c r="F17" i="64"/>
  <c r="K17" i="64" s="1"/>
  <c r="F16" i="64"/>
  <c r="K16" i="64" s="1"/>
  <c r="F15" i="64"/>
  <c r="K15" i="64" s="1"/>
  <c r="F14" i="64"/>
  <c r="K14" i="64" s="1"/>
  <c r="F13" i="64"/>
  <c r="K13" i="64" s="1"/>
  <c r="F12" i="64"/>
  <c r="K12" i="64" s="1"/>
  <c r="F11" i="64"/>
  <c r="K11" i="64" s="1"/>
  <c r="F10" i="64"/>
  <c r="K10" i="64" s="1"/>
  <c r="F9" i="64"/>
  <c r="K9" i="64" s="1"/>
  <c r="G2" i="64" s="1"/>
  <c r="K2" i="63"/>
  <c r="J2" i="63"/>
  <c r="L2" i="64" l="1"/>
  <c r="F9" i="63"/>
  <c r="K9" i="63" s="1"/>
  <c r="P20" i="64" l="1"/>
  <c r="O19" i="64"/>
  <c r="P19" i="64"/>
  <c r="P18" i="64"/>
  <c r="P17" i="64"/>
  <c r="P16" i="64"/>
  <c r="O15" i="64"/>
  <c r="P15" i="64"/>
  <c r="P14" i="64"/>
  <c r="P13" i="64"/>
  <c r="P12" i="64"/>
  <c r="O11" i="64"/>
  <c r="O10" i="64"/>
  <c r="P9" i="64"/>
  <c r="G4" i="64"/>
  <c r="P11" i="64" l="1"/>
  <c r="O18" i="64"/>
  <c r="P10" i="64"/>
  <c r="O14" i="64"/>
  <c r="O9" i="64"/>
  <c r="O13" i="64"/>
  <c r="O17" i="64"/>
  <c r="O12" i="64"/>
  <c r="O20" i="64"/>
  <c r="O16" i="64"/>
  <c r="R23" i="60" l="1"/>
  <c r="G4" i="63"/>
  <c r="F18" i="63"/>
  <c r="F17" i="63"/>
  <c r="F16" i="63"/>
  <c r="F15" i="63"/>
  <c r="K15" i="63" s="1"/>
  <c r="F14" i="63"/>
  <c r="F13" i="63"/>
  <c r="F12" i="63"/>
  <c r="F11" i="63"/>
  <c r="K11" i="63" s="1"/>
  <c r="F10" i="63"/>
  <c r="O9" i="63"/>
  <c r="N14" i="63" l="1"/>
  <c r="K14" i="63"/>
  <c r="O13" i="63"/>
  <c r="K13" i="63"/>
  <c r="O16" i="63"/>
  <c r="K16" i="63"/>
  <c r="O17" i="63"/>
  <c r="K17" i="63"/>
  <c r="N18" i="63"/>
  <c r="K18" i="63"/>
  <c r="O12" i="63"/>
  <c r="K12" i="63"/>
  <c r="N10" i="63"/>
  <c r="K10" i="63"/>
  <c r="N12" i="63"/>
  <c r="N16" i="63"/>
  <c r="N15" i="63"/>
  <c r="N11" i="63"/>
  <c r="O15" i="63"/>
  <c r="O18" i="63"/>
  <c r="O11" i="63"/>
  <c r="N9" i="63"/>
  <c r="N13" i="63"/>
  <c r="N17" i="63"/>
  <c r="O10" i="63"/>
  <c r="O14" i="63"/>
  <c r="G2" i="63" l="1"/>
  <c r="L2" i="63"/>
</calcChain>
</file>

<file path=xl/comments1.xml><?xml version="1.0" encoding="utf-8"?>
<comments xmlns="http://schemas.openxmlformats.org/spreadsheetml/2006/main">
  <authors>
    <author>大河内 俊英</author>
    <author>渡部 智恵子</author>
    <author>厚生労働省ネットワークシステム</author>
  </authors>
  <commentList>
    <comment ref="AE6" authorId="0" shapeId="0">
      <text>
        <r>
          <rPr>
            <b/>
            <sz val="9"/>
            <color indexed="81"/>
            <rFont val="MS P ゴシック"/>
            <family val="3"/>
            <charset val="128"/>
          </rPr>
          <t xml:space="preserve">申請日について
</t>
        </r>
        <r>
          <rPr>
            <sz val="9"/>
            <color indexed="81"/>
            <rFont val="MS P ゴシック"/>
            <family val="3"/>
            <charset val="128"/>
          </rPr>
          <t>・受付開始日以降とすること</t>
        </r>
      </text>
    </comment>
    <comment ref="A10" authorId="1" shapeId="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List>
</comments>
</file>

<file path=xl/comments2.xml><?xml version="1.0" encoding="utf-8"?>
<comments xmlns="http://schemas.openxmlformats.org/spreadsheetml/2006/main">
  <authors>
    <author>渡部 智恵子</author>
    <author>大野 太樹</author>
  </authors>
  <commentList>
    <comment ref="E1" authorId="0" shapeId="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L1" authorId="0" shapeId="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E4" authorId="1" shapeId="0">
      <text>
        <r>
          <rPr>
            <b/>
            <sz val="9"/>
            <color indexed="81"/>
            <rFont val="MS P ゴシック"/>
            <family val="3"/>
            <charset val="128"/>
          </rPr>
          <t>法人名について
・申請書兼実績報告書へ入力した名称が自動表示されます。</t>
        </r>
        <r>
          <rPr>
            <sz val="9"/>
            <color indexed="81"/>
            <rFont val="MS P ゴシック"/>
            <family val="3"/>
            <charset val="128"/>
          </rPr>
          <t xml:space="preserve">
</t>
        </r>
      </text>
    </comment>
    <comment ref="B7" authorId="0" shapeId="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text>
        <r>
          <rPr>
            <b/>
            <sz val="9"/>
            <color indexed="81"/>
            <rFont val="MS P ゴシック"/>
            <family val="3"/>
            <charset val="128"/>
          </rPr>
          <t xml:space="preserve">②事業所番号について
</t>
        </r>
        <r>
          <rPr>
            <sz val="9"/>
            <color indexed="81"/>
            <rFont val="MS P ゴシック"/>
            <family val="3"/>
            <charset val="128"/>
          </rPr>
          <t>・10桁の事業所番号を入力</t>
        </r>
      </text>
    </comment>
  </commentList>
</comments>
</file>

<file path=xl/comments3.xml><?xml version="1.0" encoding="utf-8"?>
<comments xmlns="http://schemas.openxmlformats.org/spreadsheetml/2006/main">
  <authors>
    <author>大河内 俊英</author>
    <author>渡部 智恵子</author>
    <author>厚生労働省ネットワークシステム</author>
  </authors>
  <commentList>
    <comment ref="AE6" authorId="0" shapeId="0">
      <text>
        <r>
          <rPr>
            <b/>
            <sz val="9"/>
            <color indexed="81"/>
            <rFont val="MS P ゴシック"/>
            <family val="3"/>
            <charset val="128"/>
          </rPr>
          <t xml:space="preserve">申請日について
</t>
        </r>
        <r>
          <rPr>
            <sz val="9"/>
            <color indexed="81"/>
            <rFont val="MS P ゴシック"/>
            <family val="3"/>
            <charset val="128"/>
          </rPr>
          <t>・受付開始日以降とすること</t>
        </r>
      </text>
    </comment>
    <comment ref="A10" authorId="1" shapeId="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List>
</comments>
</file>

<file path=xl/comments4.xml><?xml version="1.0" encoding="utf-8"?>
<comments xmlns="http://schemas.openxmlformats.org/spreadsheetml/2006/main">
  <authors>
    <author>渡部 智恵子</author>
    <author>大野 太樹</author>
  </authors>
  <commentList>
    <comment ref="E1" authorId="0" shapeId="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L1" authorId="0" shapeId="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E4" authorId="1" shapeId="0">
      <text>
        <r>
          <rPr>
            <b/>
            <sz val="9"/>
            <color indexed="81"/>
            <rFont val="MS P ゴシック"/>
            <family val="3"/>
            <charset val="128"/>
          </rPr>
          <t>法人名について
・申請書兼実績報告書へ入力した名称が自動表示されます。</t>
        </r>
        <r>
          <rPr>
            <sz val="9"/>
            <color indexed="81"/>
            <rFont val="MS P ゴシック"/>
            <family val="3"/>
            <charset val="128"/>
          </rPr>
          <t xml:space="preserve">
</t>
        </r>
      </text>
    </comment>
    <comment ref="B7" authorId="0" shapeId="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text>
        <r>
          <rPr>
            <b/>
            <sz val="9"/>
            <color indexed="81"/>
            <rFont val="MS P ゴシック"/>
            <family val="3"/>
            <charset val="128"/>
          </rPr>
          <t xml:space="preserve">②事業所番号について
</t>
        </r>
        <r>
          <rPr>
            <sz val="9"/>
            <color indexed="81"/>
            <rFont val="MS P ゴシック"/>
            <family val="3"/>
            <charset val="128"/>
          </rPr>
          <t>・10桁の事業所番号を入力</t>
        </r>
      </text>
    </comment>
  </commentList>
</comments>
</file>

<file path=xl/sharedStrings.xml><?xml version="1.0" encoding="utf-8"?>
<sst xmlns="http://schemas.openxmlformats.org/spreadsheetml/2006/main" count="366" uniqueCount="162">
  <si>
    <t>　　令和</t>
    <rPh sb="2" eb="4">
      <t>レイワ</t>
    </rPh>
    <phoneticPr fontId="2"/>
  </si>
  <si>
    <t>年</t>
    <rPh sb="0" eb="1">
      <t>ネン</t>
    </rPh>
    <phoneticPr fontId="2"/>
  </si>
  <si>
    <t>月</t>
    <rPh sb="0" eb="1">
      <t>ゲツ</t>
    </rPh>
    <phoneticPr fontId="2"/>
  </si>
  <si>
    <t>日</t>
    <rPh sb="0" eb="1">
      <t>ニチ</t>
    </rPh>
    <phoneticPr fontId="2"/>
  </si>
  <si>
    <t>申　請　者</t>
    <rPh sb="0" eb="1">
      <t>サル</t>
    </rPh>
    <rPh sb="2" eb="3">
      <t>ショウ</t>
    </rPh>
    <rPh sb="4" eb="5">
      <t>シャ</t>
    </rPh>
    <phoneticPr fontId="2"/>
  </si>
  <si>
    <t>フリガナ</t>
    <phoneticPr fontId="2"/>
  </si>
  <si>
    <t>名　　称</t>
    <rPh sb="0" eb="1">
      <t>ナ</t>
    </rPh>
    <rPh sb="3" eb="4">
      <t>ショウ</t>
    </rPh>
    <phoneticPr fontId="2"/>
  </si>
  <si>
    <t>電話番号</t>
    <rPh sb="0" eb="2">
      <t>デンワ</t>
    </rPh>
    <rPh sb="2" eb="4">
      <t>バンゴウ</t>
    </rPh>
    <phoneticPr fontId="2"/>
  </si>
  <si>
    <t>E-mail</t>
    <phoneticPr fontId="2"/>
  </si>
  <si>
    <t>職　　名</t>
    <rPh sb="0" eb="1">
      <t>ショク</t>
    </rPh>
    <rPh sb="3" eb="4">
      <t>ナ</t>
    </rPh>
    <phoneticPr fontId="2"/>
  </si>
  <si>
    <t>氏　　名</t>
    <rPh sb="0" eb="1">
      <t>シ</t>
    </rPh>
    <rPh sb="3" eb="4">
      <t>ナ</t>
    </rPh>
    <phoneticPr fontId="2"/>
  </si>
  <si>
    <t>円</t>
  </si>
  <si>
    <t>No.</t>
    <phoneticPr fontId="1"/>
  </si>
  <si>
    <t>ＦＡＸ</t>
    <phoneticPr fontId="2"/>
  </si>
  <si>
    <t>記</t>
    <rPh sb="0" eb="1">
      <t>キ</t>
    </rPh>
    <phoneticPr fontId="1"/>
  </si>
  <si>
    <t>支援金申請額合計</t>
    <rPh sb="0" eb="3">
      <t>シエンキン</t>
    </rPh>
    <rPh sb="3" eb="4">
      <t>サル</t>
    </rPh>
    <rPh sb="4" eb="5">
      <t>ショウ</t>
    </rPh>
    <rPh sb="5" eb="6">
      <t>ガク</t>
    </rPh>
    <rPh sb="6" eb="8">
      <t>ゴウケイ</t>
    </rPh>
    <phoneticPr fontId="2"/>
  </si>
  <si>
    <t>申請法人の連絡先</t>
    <rPh sb="0" eb="2">
      <t>シンセイ</t>
    </rPh>
    <rPh sb="2" eb="4">
      <t>ホウジン</t>
    </rPh>
    <rPh sb="5" eb="8">
      <t>レンラクサキ</t>
    </rPh>
    <phoneticPr fontId="2"/>
  </si>
  <si>
    <t>支援金に関する書類を整理し、支援金を交付した年度終了後５年間保管します。</t>
    <rPh sb="0" eb="3">
      <t>シエンキン</t>
    </rPh>
    <rPh sb="4" eb="5">
      <t>カン</t>
    </rPh>
    <rPh sb="7" eb="9">
      <t>ショルイ</t>
    </rPh>
    <rPh sb="10" eb="12">
      <t>セイリ</t>
    </rPh>
    <rPh sb="14" eb="17">
      <t>シエンキン</t>
    </rPh>
    <rPh sb="18" eb="20">
      <t>コウフ</t>
    </rPh>
    <rPh sb="22" eb="24">
      <t>ネンド</t>
    </rPh>
    <rPh sb="24" eb="27">
      <t>シュウリョウゴ</t>
    </rPh>
    <rPh sb="28" eb="30">
      <t>ネンカン</t>
    </rPh>
    <rPh sb="30" eb="32">
      <t>ホカン</t>
    </rPh>
    <phoneticPr fontId="1"/>
  </si>
  <si>
    <t>虚偽その他不正な手段により支援金の交付を受けません。</t>
    <rPh sb="0" eb="2">
      <t>キョギ</t>
    </rPh>
    <rPh sb="4" eb="5">
      <t>タ</t>
    </rPh>
    <rPh sb="5" eb="7">
      <t>フセイ</t>
    </rPh>
    <rPh sb="8" eb="10">
      <t>シュダン</t>
    </rPh>
    <rPh sb="13" eb="16">
      <t>シエンキン</t>
    </rPh>
    <rPh sb="17" eb="19">
      <t>コウフ</t>
    </rPh>
    <rPh sb="20" eb="21">
      <t>ウ</t>
    </rPh>
    <phoneticPr fontId="1"/>
  </si>
  <si>
    <t>福島県知事　様</t>
    <rPh sb="0" eb="3">
      <t>フクシマケン</t>
    </rPh>
    <rPh sb="3" eb="5">
      <t>チジ</t>
    </rPh>
    <rPh sb="6" eb="7">
      <t>サマ</t>
    </rPh>
    <phoneticPr fontId="2"/>
  </si>
  <si>
    <t>フリガナ</t>
    <phoneticPr fontId="1"/>
  </si>
  <si>
    <t>口座名義</t>
    <rPh sb="0" eb="2">
      <t>コウザ</t>
    </rPh>
    <rPh sb="2" eb="4">
      <t>メイギ</t>
    </rPh>
    <phoneticPr fontId="1"/>
  </si>
  <si>
    <t>全法人共通</t>
    <rPh sb="0" eb="2">
      <t>ホウジン</t>
    </rPh>
    <rPh sb="2" eb="4">
      <t>キョウツウ</t>
    </rPh>
    <phoneticPr fontId="1"/>
  </si>
  <si>
    <t>基礎額</t>
    <rPh sb="0" eb="3">
      <t>キソガク</t>
    </rPh>
    <phoneticPr fontId="1"/>
  </si>
  <si>
    <t>訪問系事業所</t>
    <rPh sb="0" eb="3">
      <t>ホウモンケイ</t>
    </rPh>
    <rPh sb="3" eb="6">
      <t>ジギョウショ</t>
    </rPh>
    <phoneticPr fontId="1"/>
  </si>
  <si>
    <t>通所系事業所</t>
    <rPh sb="0" eb="3">
      <t>ツウショケイ</t>
    </rPh>
    <rPh sb="3" eb="6">
      <t>ジギョウショ</t>
    </rPh>
    <phoneticPr fontId="1"/>
  </si>
  <si>
    <t>入所系事業所</t>
    <rPh sb="0" eb="2">
      <t>ニュウショ</t>
    </rPh>
    <rPh sb="2" eb="3">
      <t>ケイ</t>
    </rPh>
    <rPh sb="3" eb="6">
      <t>ジギョウショ</t>
    </rPh>
    <phoneticPr fontId="1"/>
  </si>
  <si>
    <t>車両燃料費</t>
    <rPh sb="0" eb="2">
      <t>シャリョウ</t>
    </rPh>
    <rPh sb="2" eb="5">
      <t>ネンリョウヒ</t>
    </rPh>
    <phoneticPr fontId="1"/>
  </si>
  <si>
    <t>加算額</t>
    <rPh sb="0" eb="3">
      <t>カサンガク</t>
    </rPh>
    <phoneticPr fontId="1"/>
  </si>
  <si>
    <t>看護小規模多機能型居宅介護</t>
  </si>
  <si>
    <t>小規模多機能型居宅介護</t>
  </si>
  <si>
    <t>サービス付き高齢者向け住宅</t>
  </si>
  <si>
    <t>有料老人ホーム</t>
  </si>
  <si>
    <t>軽費老人ホーム</t>
  </si>
  <si>
    <t>夜間対応型訪問介護</t>
  </si>
  <si>
    <t>養護老人ホーム</t>
  </si>
  <si>
    <t>定期巡回・随時対応型訪問介護看護</t>
  </si>
  <si>
    <t>短期入所生活介護</t>
  </si>
  <si>
    <t>居宅介護支援</t>
  </si>
  <si>
    <t>地域密着型介護老人福祉施設</t>
  </si>
  <si>
    <t>居宅療養管理指導</t>
  </si>
  <si>
    <t>認知症対応型共同生活介護</t>
  </si>
  <si>
    <t>訪問リハビリテーション</t>
  </si>
  <si>
    <t>認知症対応型通所介護</t>
  </si>
  <si>
    <t>介護療養型医療施設</t>
  </si>
  <si>
    <t>訪問看護</t>
  </si>
  <si>
    <t>地域密着型通所介護</t>
  </si>
  <si>
    <t>介護医療院</t>
  </si>
  <si>
    <t>訪問入浴介護</t>
  </si>
  <si>
    <t>通所リハビリテーション</t>
  </si>
  <si>
    <t>介護老人保健施設</t>
  </si>
  <si>
    <t>訪問介護</t>
  </si>
  <si>
    <t>通所介護</t>
  </si>
  <si>
    <t>介護老人福祉施設</t>
  </si>
  <si>
    <t>複合型サービス事業所</t>
    <rPh sb="0" eb="2">
      <t>フクゴウ</t>
    </rPh>
    <rPh sb="2" eb="3">
      <t>ガタ</t>
    </rPh>
    <rPh sb="7" eb="10">
      <t>ジギョウショ</t>
    </rPh>
    <phoneticPr fontId="1"/>
  </si>
  <si>
    <t>サービス種別リスト</t>
    <rPh sb="4" eb="6">
      <t>シュベツ</t>
    </rPh>
    <phoneticPr fontId="1"/>
  </si>
  <si>
    <t>支援金
申請額合計</t>
    <rPh sb="0" eb="3">
      <t>シエンキン</t>
    </rPh>
    <rPh sb="4" eb="7">
      <t>シンセイガク</t>
    </rPh>
    <rPh sb="7" eb="9">
      <t>ゴウケイ</t>
    </rPh>
    <phoneticPr fontId="1"/>
  </si>
  <si>
    <t>件</t>
    <rPh sb="0" eb="1">
      <t>ケン</t>
    </rPh>
    <phoneticPr fontId="1"/>
  </si>
  <si>
    <t>・　銀行</t>
    <rPh sb="2" eb="4">
      <t>ギンコウ</t>
    </rPh>
    <phoneticPr fontId="1"/>
  </si>
  <si>
    <t>金融機関名</t>
    <rPh sb="0" eb="5">
      <t>キンユウキカンメイ</t>
    </rPh>
    <phoneticPr fontId="1"/>
  </si>
  <si>
    <t>・　信金</t>
    <rPh sb="2" eb="4">
      <t>シンキン</t>
    </rPh>
    <phoneticPr fontId="1"/>
  </si>
  <si>
    <t>・　信組</t>
    <rPh sb="2" eb="4">
      <t>シンクミ</t>
    </rPh>
    <phoneticPr fontId="1"/>
  </si>
  <si>
    <t>・　労金</t>
    <rPh sb="2" eb="4">
      <t>ロウキン</t>
    </rPh>
    <phoneticPr fontId="1"/>
  </si>
  <si>
    <t>・　農協</t>
    <rPh sb="2" eb="4">
      <t>ノウキョウ</t>
    </rPh>
    <phoneticPr fontId="1"/>
  </si>
  <si>
    <t>・　その他</t>
    <rPh sb="4" eb="5">
      <t>タ</t>
    </rPh>
    <phoneticPr fontId="1"/>
  </si>
  <si>
    <t>・　支店</t>
    <rPh sb="2" eb="4">
      <t>シテン</t>
    </rPh>
    <phoneticPr fontId="1"/>
  </si>
  <si>
    <t>・　支所</t>
    <rPh sb="2" eb="4">
      <t>シショ</t>
    </rPh>
    <phoneticPr fontId="1"/>
  </si>
  <si>
    <t>・　出張所</t>
    <rPh sb="2" eb="5">
      <t>シュッチョウジョ</t>
    </rPh>
    <phoneticPr fontId="1"/>
  </si>
  <si>
    <t>・　営業部</t>
    <rPh sb="2" eb="5">
      <t>エイギョウブ</t>
    </rPh>
    <phoneticPr fontId="1"/>
  </si>
  <si>
    <t>(</t>
    <phoneticPr fontId="1"/>
  </si>
  <si>
    <t>・　普通</t>
    <rPh sb="2" eb="4">
      <t>フツウ</t>
    </rPh>
    <phoneticPr fontId="1"/>
  </si>
  <si>
    <t>・　当座</t>
    <rPh sb="2" eb="4">
      <t>トウザ</t>
    </rPh>
    <phoneticPr fontId="1"/>
  </si>
  <si>
    <t>（ゆうちょは店番を記入）</t>
    <phoneticPr fontId="1"/>
  </si>
  <si>
    <t>支店名</t>
    <rPh sb="0" eb="3">
      <t>シテンメイ</t>
    </rPh>
    <phoneticPr fontId="1"/>
  </si>
  <si>
    <t>（※④の欄：右の分類から選び、番号を入力</t>
    <rPh sb="4" eb="5">
      <t>ラン</t>
    </rPh>
    <rPh sb="6" eb="7">
      <t>ミギ</t>
    </rPh>
    <rPh sb="8" eb="10">
      <t>ブンルイ</t>
    </rPh>
    <rPh sb="12" eb="13">
      <t>エラ</t>
    </rPh>
    <rPh sb="15" eb="17">
      <t>バンゴウ</t>
    </rPh>
    <rPh sb="18" eb="20">
      <t>ニュウリョク</t>
    </rPh>
    <phoneticPr fontId="1"/>
  </si>
  <si>
    <t>④
分類
番号</t>
    <rPh sb="2" eb="4">
      <t>ブンルイ</t>
    </rPh>
    <rPh sb="5" eb="7">
      <t>バンゴウ</t>
    </rPh>
    <phoneticPr fontId="1"/>
  </si>
  <si>
    <t>交付対象事業所数</t>
    <rPh sb="0" eb="2">
      <t>コウフ</t>
    </rPh>
    <rPh sb="2" eb="4">
      <t>タイショウ</t>
    </rPh>
    <rPh sb="4" eb="7">
      <t>ジギョウショ</t>
    </rPh>
    <rPh sb="7" eb="8">
      <t>スウ</t>
    </rPh>
    <phoneticPr fontId="1"/>
  </si>
  <si>
    <t>様式第１号（第４条関係）</t>
    <rPh sb="0" eb="2">
      <t>ヨウシキ</t>
    </rPh>
    <rPh sb="2" eb="3">
      <t>ダイ</t>
    </rPh>
    <rPh sb="4" eb="5">
      <t>ゴウ</t>
    </rPh>
    <rPh sb="6" eb="7">
      <t>ダイ</t>
    </rPh>
    <rPh sb="8" eb="9">
      <t>ジョウ</t>
    </rPh>
    <rPh sb="9" eb="11">
      <t>カンケイ</t>
    </rPh>
    <phoneticPr fontId="2"/>
  </si>
  <si>
    <t>誓約事項</t>
    <rPh sb="0" eb="4">
      <t>セイヤクジコウ</t>
    </rPh>
    <phoneticPr fontId="1"/>
  </si>
  <si>
    <t>振込口座</t>
    <rPh sb="0" eb="4">
      <t>フリコミコウザ</t>
    </rPh>
    <phoneticPr fontId="1"/>
  </si>
  <si>
    <t>添付書類</t>
    <rPh sb="0" eb="3">
      <t>テンプショルイ</t>
    </rPh>
    <phoneticPr fontId="1"/>
  </si>
  <si>
    <t>該当する法人のみ</t>
    <rPh sb="0" eb="1">
      <t>ガイトウ</t>
    </rPh>
    <rPh sb="3" eb="5">
      <t>ホウジン</t>
    </rPh>
    <phoneticPr fontId="1"/>
  </si>
  <si>
    <t>本件責任者の職･氏名</t>
    <rPh sb="0" eb="2">
      <t>ホンケン</t>
    </rPh>
    <rPh sb="2" eb="5">
      <t>セキニンシャ</t>
    </rPh>
    <rPh sb="6" eb="7">
      <t>ショク</t>
    </rPh>
    <rPh sb="8" eb="10">
      <t>シメイ</t>
    </rPh>
    <phoneticPr fontId="2"/>
  </si>
  <si>
    <t>本件担当者の職･氏名</t>
    <rPh sb="0" eb="2">
      <t>ホンケン</t>
    </rPh>
    <rPh sb="2" eb="5">
      <t>タントウシャ</t>
    </rPh>
    <rPh sb="6" eb="7">
      <t>ショク</t>
    </rPh>
    <rPh sb="8" eb="10">
      <t>シメイ</t>
    </rPh>
    <phoneticPr fontId="2"/>
  </si>
  <si>
    <t>代表者の職･氏名</t>
    <rPh sb="0" eb="3">
      <t>ダイヒョウシャ</t>
    </rPh>
    <rPh sb="4" eb="5">
      <t>ショク</t>
    </rPh>
    <rPh sb="6" eb="8">
      <t>シメイ</t>
    </rPh>
    <phoneticPr fontId="2"/>
  </si>
  <si>
    <t>)</t>
    <phoneticPr fontId="1"/>
  </si>
  <si>
    <t>所在地</t>
    <rPh sb="0" eb="3">
      <t>ショザイチ</t>
    </rPh>
    <phoneticPr fontId="1"/>
  </si>
  <si>
    <t>・様式第１号 別紙「支援金交付対象となる施設・事業所」</t>
    <rPh sb="1" eb="3">
      <t>ヨウシキ</t>
    </rPh>
    <rPh sb="3" eb="4">
      <t>ダイ</t>
    </rPh>
    <rPh sb="5" eb="6">
      <t>ゴウ</t>
    </rPh>
    <rPh sb="7" eb="9">
      <t>ベッシ</t>
    </rPh>
    <phoneticPr fontId="1"/>
  </si>
  <si>
    <t>郵便番号</t>
    <rPh sb="0" eb="4">
      <t>ユウビンバンゴウ</t>
    </rPh>
    <phoneticPr fontId="1"/>
  </si>
  <si>
    <t>－</t>
    <phoneticPr fontId="1"/>
  </si>
  <si>
    <t>この支援金と支援内容が重複する他の補助金等の交付を受けていません。</t>
    <rPh sb="2" eb="5">
      <t>シエンキン</t>
    </rPh>
    <rPh sb="6" eb="8">
      <t>シエン</t>
    </rPh>
    <rPh sb="8" eb="10">
      <t>ナイヨウ</t>
    </rPh>
    <rPh sb="11" eb="13">
      <t>チョウフク</t>
    </rPh>
    <rPh sb="15" eb="16">
      <t>タ</t>
    </rPh>
    <rPh sb="17" eb="20">
      <t>ホジョキン</t>
    </rPh>
    <rPh sb="20" eb="21">
      <t>トウ</t>
    </rPh>
    <rPh sb="22" eb="24">
      <t>コウフ</t>
    </rPh>
    <rPh sb="25" eb="26">
      <t>ウ</t>
    </rPh>
    <phoneticPr fontId="1"/>
  </si>
  <si>
    <t>福島県福島市○○町△番□号</t>
    <rPh sb="0" eb="3">
      <t>フクシマケン</t>
    </rPh>
    <rPh sb="3" eb="6">
      <t>フクシマシ</t>
    </rPh>
    <rPh sb="8" eb="9">
      <t>マチ</t>
    </rPh>
    <rPh sb="10" eb="11">
      <t>バン</t>
    </rPh>
    <rPh sb="12" eb="13">
      <t>ゴウ</t>
    </rPh>
    <phoneticPr fontId="1"/>
  </si>
  <si>
    <t>○○○</t>
    <phoneticPr fontId="1"/>
  </si>
  <si>
    <t>△△△</t>
    <phoneticPr fontId="1"/>
  </si>
  <si>
    <t>(〒</t>
    <phoneticPr fontId="1"/>
  </si>
  <si>
    <t>　　（　添付書類を確認の上、チェックマークを付けてください。）</t>
    <rPh sb="4" eb="6">
      <t>テンプ</t>
    </rPh>
    <rPh sb="6" eb="8">
      <t>ショルイ</t>
    </rPh>
    <rPh sb="9" eb="11">
      <t>カクニン</t>
    </rPh>
    <rPh sb="12" eb="13">
      <t>ウエ</t>
    </rPh>
    <rPh sb="22" eb="23">
      <t>ツ</t>
    </rPh>
    <phoneticPr fontId="1"/>
  </si>
  <si>
    <t>預金種別  (該当種別に☑）</t>
    <rPh sb="0" eb="2">
      <t>ヨキン</t>
    </rPh>
    <rPh sb="2" eb="4">
      <t>シュベツ</t>
    </rPh>
    <phoneticPr fontId="1"/>
  </si>
  <si>
    <t>口座番号　(右詰めで記入）</t>
    <rPh sb="0" eb="2">
      <t>コウザ</t>
    </rPh>
    <rPh sb="2" eb="4">
      <t>バンゴウ</t>
    </rPh>
    <phoneticPr fontId="1"/>
  </si>
  <si>
    <t>・指定管理者が申請する場合は「指定管理に関する協定書の写し」</t>
    <rPh sb="1" eb="3">
      <t>シテイ</t>
    </rPh>
    <rPh sb="3" eb="6">
      <t>カンリシャ</t>
    </rPh>
    <rPh sb="7" eb="9">
      <t>シンセイ</t>
    </rPh>
    <rPh sb="11" eb="13">
      <t>バアイ</t>
    </rPh>
    <rPh sb="15" eb="19">
      <t>シテイカンリ</t>
    </rPh>
    <rPh sb="20" eb="21">
      <t>カン</t>
    </rPh>
    <rPh sb="23" eb="26">
      <t>キョウテイショ</t>
    </rPh>
    <rPh sb="27" eb="28">
      <t>ウツ</t>
    </rPh>
    <phoneticPr fontId="1"/>
  </si>
  <si>
    <t>・申請者と異なる名義の口座に振り込みを希望する場合は「委任状」</t>
    <rPh sb="1" eb="4">
      <t>シンセイシャ</t>
    </rPh>
    <rPh sb="5" eb="6">
      <t>コト</t>
    </rPh>
    <rPh sb="8" eb="10">
      <t>メイギ</t>
    </rPh>
    <rPh sb="11" eb="13">
      <t>コウザ</t>
    </rPh>
    <rPh sb="14" eb="15">
      <t>フ</t>
    </rPh>
    <rPh sb="16" eb="17">
      <t>コ</t>
    </rPh>
    <rPh sb="19" eb="21">
      <t>キボウ</t>
    </rPh>
    <rPh sb="23" eb="25">
      <t>バアイ</t>
    </rPh>
    <rPh sb="27" eb="30">
      <t>イニンジョウ</t>
    </rPh>
    <phoneticPr fontId="1"/>
  </si>
  <si>
    <t>食事提供の有無</t>
    <rPh sb="0" eb="2">
      <t>ショクジ</t>
    </rPh>
    <rPh sb="2" eb="4">
      <t>テイキョウ</t>
    </rPh>
    <rPh sb="5" eb="7">
      <t>ウム</t>
    </rPh>
    <phoneticPr fontId="1"/>
  </si>
  <si>
    <t>分類</t>
    <rPh sb="0" eb="2">
      <t>ブンルイ</t>
    </rPh>
    <phoneticPr fontId="1"/>
  </si>
  <si>
    <t>分類番号</t>
    <rPh sb="0" eb="2">
      <t>ブンルイ</t>
    </rPh>
    <rPh sb="2" eb="4">
      <t>バンゴウ</t>
    </rPh>
    <phoneticPr fontId="1"/>
  </si>
  <si>
    <t>①
施設・事業所名</t>
    <rPh sb="2" eb="4">
      <t>シセツ</t>
    </rPh>
    <rPh sb="5" eb="8">
      <t>ジギョウショ</t>
    </rPh>
    <rPh sb="8" eb="9">
      <t>メイ</t>
    </rPh>
    <phoneticPr fontId="1"/>
  </si>
  <si>
    <t>②
事業所番号</t>
    <rPh sb="2" eb="5">
      <t>ジギョウショ</t>
    </rPh>
    <rPh sb="5" eb="7">
      <t>バンゴウ</t>
    </rPh>
    <phoneticPr fontId="1"/>
  </si>
  <si>
    <t>責任者（担当者）
の連絡先</t>
    <rPh sb="0" eb="3">
      <t>セキニンシャ</t>
    </rPh>
    <rPh sb="4" eb="7">
      <t>タントウシャ</t>
    </rPh>
    <rPh sb="10" eb="13">
      <t>レンラクサキ</t>
    </rPh>
    <phoneticPr fontId="2"/>
  </si>
  <si>
    <t>△△事業所　事務長</t>
    <rPh sb="2" eb="5">
      <t>ジギョウショ</t>
    </rPh>
    <rPh sb="6" eb="9">
      <t>ジムチョウ</t>
    </rPh>
    <phoneticPr fontId="1"/>
  </si>
  <si>
    <t>△△　△△</t>
    <phoneticPr fontId="1"/>
  </si>
  <si>
    <t>△△事業所　主任</t>
    <rPh sb="2" eb="5">
      <t>ジギョウショ</t>
    </rPh>
    <rPh sb="6" eb="8">
      <t>シュニン</t>
    </rPh>
    <phoneticPr fontId="1"/>
  </si>
  <si>
    <t>□□　□□</t>
    <phoneticPr fontId="1"/>
  </si>
  <si>
    <t>024-000-001</t>
    <phoneticPr fontId="1"/>
  </si>
  <si>
    <t>024-000-002</t>
    <phoneticPr fontId="1"/>
  </si>
  <si>
    <t>024-000-0003</t>
    <phoneticPr fontId="1"/>
  </si>
  <si>
    <t>024-000-0004</t>
    <phoneticPr fontId="1"/>
  </si>
  <si>
    <t>○○○＠△△△△.jp</t>
    <phoneticPr fontId="1"/>
  </si>
  <si>
    <t>フク）マルマル　リジチョウ　フクシマ　タロウ</t>
    <phoneticPr fontId="1"/>
  </si>
  <si>
    <t>社会福祉法人○○</t>
    <rPh sb="0" eb="6">
      <t>シャ</t>
    </rPh>
    <phoneticPr fontId="1"/>
  </si>
  <si>
    <t>シャカイフクシホウジンマルマル</t>
    <phoneticPr fontId="1"/>
  </si>
  <si>
    <t>社会福祉法人○○　理事長　福島　太郎</t>
    <rPh sb="0" eb="6">
      <t>シャ</t>
    </rPh>
    <rPh sb="9" eb="12">
      <t>リジチョウ</t>
    </rPh>
    <rPh sb="13" eb="15">
      <t>フクシマ</t>
    </rPh>
    <rPh sb="16" eb="18">
      <t>タロウ</t>
    </rPh>
    <phoneticPr fontId="1"/>
  </si>
  <si>
    <t>F＆E</t>
    <phoneticPr fontId="1"/>
  </si>
  <si>
    <t>食材料費</t>
    <rPh sb="0" eb="3">
      <t>ショクザイリョウ</t>
    </rPh>
    <rPh sb="3" eb="4">
      <t>ヒ</t>
    </rPh>
    <phoneticPr fontId="1"/>
  </si>
  <si>
    <t>入所定員数×4,000</t>
    <rPh sb="0" eb="2">
      <t>ニュウショ</t>
    </rPh>
    <rPh sb="2" eb="5">
      <t>テイインスウ</t>
    </rPh>
    <phoneticPr fontId="1"/>
  </si>
  <si>
    <t>支援額</t>
    <rPh sb="0" eb="2">
      <t>シエン</t>
    </rPh>
    <rPh sb="2" eb="3">
      <t>ガク</t>
    </rPh>
    <phoneticPr fontId="1"/>
  </si>
  <si>
    <t>負担あり</t>
    <rPh sb="0" eb="2">
      <t>フタン</t>
    </rPh>
    <phoneticPr fontId="1"/>
  </si>
  <si>
    <t>負担なし</t>
    <rPh sb="0" eb="2">
      <t>フタン</t>
    </rPh>
    <phoneticPr fontId="1"/>
  </si>
  <si>
    <t>③
施設・事業所
の所在地</t>
    <rPh sb="2" eb="4">
      <t>シセツ</t>
    </rPh>
    <rPh sb="5" eb="8">
      <t>ジギョウショ</t>
    </rPh>
    <rPh sb="10" eb="12">
      <t>ショザイ</t>
    </rPh>
    <rPh sb="12" eb="13">
      <t>チ</t>
    </rPh>
    <phoneticPr fontId="1"/>
  </si>
  <si>
    <t>なし</t>
    <phoneticPr fontId="1"/>
  </si>
  <si>
    <t>（入所）食事提供の有無</t>
    <rPh sb="4" eb="6">
      <t>ショクジ</t>
    </rPh>
    <rPh sb="6" eb="8">
      <t>テイキョウ</t>
    </rPh>
    <rPh sb="9" eb="11">
      <t>ウム</t>
    </rPh>
    <phoneticPr fontId="1"/>
  </si>
  <si>
    <t>（通所）食事提供の有無</t>
    <rPh sb="4" eb="6">
      <t>ショクジ</t>
    </rPh>
    <rPh sb="6" eb="8">
      <t>テイキョウ</t>
    </rPh>
    <rPh sb="9" eb="11">
      <t>ウム</t>
    </rPh>
    <phoneticPr fontId="1"/>
  </si>
  <si>
    <t>⑤＋④（入所）</t>
    <rPh sb="4" eb="6">
      <t>ニュウショ</t>
    </rPh>
    <phoneticPr fontId="1"/>
  </si>
  <si>
    <t>⑤＋④（通所）</t>
    <rPh sb="4" eb="6">
      <t>ツウショ</t>
    </rPh>
    <phoneticPr fontId="1"/>
  </si>
  <si>
    <t>入所系事業所1_入所</t>
    <rPh sb="0" eb="2">
      <t>ニュウショ</t>
    </rPh>
    <rPh sb="2" eb="3">
      <t>ケイ</t>
    </rPh>
    <rPh sb="3" eb="6">
      <t>ジギョウショ</t>
    </rPh>
    <rPh sb="8" eb="10">
      <t>ニュウショ</t>
    </rPh>
    <phoneticPr fontId="1"/>
  </si>
  <si>
    <t>複合型サービス事業所2_入所</t>
    <rPh sb="0" eb="2">
      <t>フクゴウ</t>
    </rPh>
    <rPh sb="2" eb="3">
      <t>ガタ</t>
    </rPh>
    <rPh sb="7" eb="10">
      <t>ジギョウショ</t>
    </rPh>
    <rPh sb="12" eb="14">
      <t>ニュウショ</t>
    </rPh>
    <phoneticPr fontId="1"/>
  </si>
  <si>
    <t>通所系事業所3_入所</t>
    <rPh sb="0" eb="3">
      <t>ツウショケイ</t>
    </rPh>
    <rPh sb="3" eb="6">
      <t>ジギョウショ</t>
    </rPh>
    <phoneticPr fontId="1"/>
  </si>
  <si>
    <t>訪問系事業所4_入所</t>
    <rPh sb="0" eb="3">
      <t>ホウモンケイ</t>
    </rPh>
    <rPh sb="3" eb="6">
      <t>ジギョウショ</t>
    </rPh>
    <phoneticPr fontId="1"/>
  </si>
  <si>
    <t>入所系事業所1_通所</t>
    <rPh sb="0" eb="2">
      <t>ニュウショ</t>
    </rPh>
    <rPh sb="2" eb="3">
      <t>ケイ</t>
    </rPh>
    <rPh sb="3" eb="6">
      <t>ジギョウショ</t>
    </rPh>
    <rPh sb="8" eb="10">
      <t>ツウショ</t>
    </rPh>
    <phoneticPr fontId="1"/>
  </si>
  <si>
    <t>複合型サービス事業所2_通所</t>
    <rPh sb="0" eb="2">
      <t>フクゴウ</t>
    </rPh>
    <rPh sb="2" eb="3">
      <t>ガタ</t>
    </rPh>
    <rPh sb="7" eb="10">
      <t>ジギョウショ</t>
    </rPh>
    <phoneticPr fontId="1"/>
  </si>
  <si>
    <t>通所系事業所3_通所</t>
    <rPh sb="0" eb="3">
      <t>ツウショケイ</t>
    </rPh>
    <rPh sb="3" eb="6">
      <t>ジギョウショ</t>
    </rPh>
    <phoneticPr fontId="1"/>
  </si>
  <si>
    <t>訪問系事業所4_通所</t>
    <rPh sb="0" eb="3">
      <t>ホウモンケイ</t>
    </rPh>
    <rPh sb="3" eb="6">
      <t>ジギョウショ</t>
    </rPh>
    <phoneticPr fontId="1"/>
  </si>
  <si>
    <t>救護施設</t>
    <rPh sb="0" eb="2">
      <t>キュウゴ</t>
    </rPh>
    <rPh sb="2" eb="4">
      <t>シセツ</t>
    </rPh>
    <phoneticPr fontId="1"/>
  </si>
  <si>
    <t>授産施設</t>
    <rPh sb="0" eb="2">
      <t>ジュサン</t>
    </rPh>
    <rPh sb="2" eb="4">
      <t>シセツ</t>
    </rPh>
    <phoneticPr fontId="1"/>
  </si>
  <si>
    <t>⑥
入所
定員数</t>
    <rPh sb="2" eb="4">
      <t>ニュウショ</t>
    </rPh>
    <rPh sb="5" eb="8">
      <t>テイインスウ</t>
    </rPh>
    <phoneticPr fontId="1"/>
  </si>
  <si>
    <t xml:space="preserve"> 分類番号：１.救護施設、２.授産施設）</t>
    <rPh sb="1" eb="3">
      <t>ブンルイ</t>
    </rPh>
    <rPh sb="3" eb="5">
      <t>バンゴウ</t>
    </rPh>
    <rPh sb="8" eb="10">
      <t>キュウゴ</t>
    </rPh>
    <rPh sb="10" eb="12">
      <t>シセツ</t>
    </rPh>
    <rPh sb="15" eb="17">
      <t>ジュサン</t>
    </rPh>
    <rPh sb="17" eb="19">
      <t>シセツ</t>
    </rPh>
    <phoneticPr fontId="1"/>
  </si>
  <si>
    <t>※緑色の部分のみご入力下さい。</t>
    <phoneticPr fontId="1"/>
  </si>
  <si>
    <t>※その他は自動入力されます。</t>
    <phoneticPr fontId="1"/>
  </si>
  <si>
    <t>（保護施設等）支援金交付申請書兼実績報告書</t>
    <rPh sb="1" eb="3">
      <t>ホゴ</t>
    </rPh>
    <rPh sb="7" eb="9">
      <t>シエン</t>
    </rPh>
    <rPh sb="10" eb="12">
      <t>コウフ</t>
    </rPh>
    <rPh sb="12" eb="21">
      <t>シンセイショケンジッセキホウコクショ</t>
    </rPh>
    <phoneticPr fontId="2"/>
  </si>
  <si>
    <t>○○荘</t>
    <rPh sb="2" eb="3">
      <t>ソウ</t>
    </rPh>
    <phoneticPr fontId="1"/>
  </si>
  <si>
    <t>○○授産場</t>
    <rPh sb="2" eb="5">
      <t>ジュサンジョウ</t>
    </rPh>
    <phoneticPr fontId="1"/>
  </si>
  <si>
    <t>⑨
支援金
申請額</t>
    <rPh sb="2" eb="5">
      <t>シエンキン</t>
    </rPh>
    <rPh sb="6" eb="9">
      <t>シンセイガク</t>
    </rPh>
    <phoneticPr fontId="1"/>
  </si>
  <si>
    <t>福島県福島市○○町2-2</t>
    <rPh sb="0" eb="6">
      <t>フクシマケンフクシマシ</t>
    </rPh>
    <rPh sb="8" eb="9">
      <t>チョウ</t>
    </rPh>
    <phoneticPr fontId="1"/>
  </si>
  <si>
    <t>福島県福島市○○町1</t>
    <rPh sb="0" eb="6">
      <t>フクシマケンフクシマシ</t>
    </rPh>
    <rPh sb="8" eb="9">
      <t>チョウ</t>
    </rPh>
    <phoneticPr fontId="1"/>
  </si>
  <si>
    <t>支援額A</t>
    <rPh sb="0" eb="3">
      <t>シエンガク</t>
    </rPh>
    <phoneticPr fontId="1"/>
  </si>
  <si>
    <t>支援額B</t>
    <rPh sb="0" eb="3">
      <t>シエンガク</t>
    </rPh>
    <phoneticPr fontId="1"/>
  </si>
  <si>
    <t>分類番号：１.救護施設、２.授産施設）</t>
    <rPh sb="0" eb="2">
      <t>ブンルイ</t>
    </rPh>
    <rPh sb="2" eb="4">
      <t>バンゴウ</t>
    </rPh>
    <rPh sb="7" eb="9">
      <t>キュウゴ</t>
    </rPh>
    <rPh sb="9" eb="11">
      <t>シセツ</t>
    </rPh>
    <rPh sb="14" eb="16">
      <t>ジュサン</t>
    </rPh>
    <rPh sb="16" eb="18">
      <t>シセツ</t>
    </rPh>
    <phoneticPr fontId="1"/>
  </si>
  <si>
    <t>法人名：</t>
    <rPh sb="0" eb="3">
      <t>ホウジンメイ</t>
    </rPh>
    <phoneticPr fontId="1"/>
  </si>
  <si>
    <t>令和７年度福島県社会福祉施設等物価高騰対策事業</t>
    <rPh sb="0" eb="2">
      <t>レイワ</t>
    </rPh>
    <rPh sb="3" eb="5">
      <t>ネンド</t>
    </rPh>
    <rPh sb="5" eb="8">
      <t>フクシマケン</t>
    </rPh>
    <rPh sb="8" eb="10">
      <t>シャカイ</t>
    </rPh>
    <rPh sb="10" eb="12">
      <t>フクシ</t>
    </rPh>
    <rPh sb="12" eb="14">
      <t>シセツ</t>
    </rPh>
    <rPh sb="14" eb="15">
      <t>トウ</t>
    </rPh>
    <rPh sb="15" eb="17">
      <t>ブッカ</t>
    </rPh>
    <rPh sb="17" eb="19">
      <t>コウトウ</t>
    </rPh>
    <rPh sb="19" eb="21">
      <t>タイサク</t>
    </rPh>
    <rPh sb="21" eb="23">
      <t>ジギョウ</t>
    </rPh>
    <phoneticPr fontId="2"/>
  </si>
  <si>
    <t>　令和７年度福島県社会福祉施設等物価高騰対策事業（保護施設等）支援金の交付を受けたいので、関係書類を添えて申請します。
　なお、下記に記載した事項については事実と相違ありません。</t>
    <rPh sb="1" eb="3">
      <t>レイワ</t>
    </rPh>
    <rPh sb="4" eb="6">
      <t>ネンド</t>
    </rPh>
    <rPh sb="6" eb="9">
      <t>フクシマケン</t>
    </rPh>
    <rPh sb="9" eb="11">
      <t>シャカイ</t>
    </rPh>
    <rPh sb="11" eb="13">
      <t>フクシ</t>
    </rPh>
    <rPh sb="13" eb="15">
      <t>シセツ</t>
    </rPh>
    <rPh sb="15" eb="16">
      <t>トウ</t>
    </rPh>
    <rPh sb="16" eb="18">
      <t>ブッカ</t>
    </rPh>
    <rPh sb="18" eb="20">
      <t>コウトウ</t>
    </rPh>
    <rPh sb="20" eb="22">
      <t>タイサク</t>
    </rPh>
    <rPh sb="22" eb="24">
      <t>ジギョウ</t>
    </rPh>
    <rPh sb="25" eb="27">
      <t>ホゴ</t>
    </rPh>
    <rPh sb="27" eb="29">
      <t>シセツ</t>
    </rPh>
    <rPh sb="29" eb="30">
      <t>トウ</t>
    </rPh>
    <rPh sb="31" eb="33">
      <t>シエン</t>
    </rPh>
    <rPh sb="33" eb="34">
      <t>キン</t>
    </rPh>
    <rPh sb="35" eb="37">
      <t>コウフ</t>
    </rPh>
    <rPh sb="38" eb="39">
      <t>ウ</t>
    </rPh>
    <rPh sb="45" eb="47">
      <t>カンケイ</t>
    </rPh>
    <rPh sb="47" eb="49">
      <t>ショルイ</t>
    </rPh>
    <rPh sb="50" eb="51">
      <t>ソ</t>
    </rPh>
    <rPh sb="53" eb="55">
      <t>シンセイ</t>
    </rPh>
    <rPh sb="64" eb="66">
      <t>カキ</t>
    </rPh>
    <rPh sb="67" eb="69">
      <t>キサイ</t>
    </rPh>
    <rPh sb="71" eb="73">
      <t>ジコウ</t>
    </rPh>
    <rPh sb="78" eb="80">
      <t>ジジツ</t>
    </rPh>
    <rPh sb="81" eb="83">
      <t>ソウイ</t>
    </rPh>
    <phoneticPr fontId="2"/>
  </si>
  <si>
    <r>
      <t xml:space="preserve">・振込口座の通帳の写し
</t>
    </r>
    <r>
      <rPr>
        <sz val="9"/>
        <rFont val="ＭＳ 明朝"/>
        <family val="1"/>
        <charset val="128"/>
      </rPr>
      <t>※口座名義（カタカナ）がわかる</t>
    </r>
    <r>
      <rPr>
        <u/>
        <sz val="9"/>
        <rFont val="ＭＳ 明朝"/>
        <family val="1"/>
        <charset val="128"/>
      </rPr>
      <t>見開きページは必須</t>
    </r>
    <r>
      <rPr>
        <sz val="9"/>
        <rFont val="ＭＳ 明朝"/>
        <family val="1"/>
        <charset val="128"/>
      </rPr>
      <t xml:space="preserve">
※見開きページに金融機関名、支店名、預金種別、口座番号の記載がない場合は、それらが分かるページ（表紙など）を併せて添付してください。</t>
    </r>
    <rPh sb="1" eb="3">
      <t>フリコミ</t>
    </rPh>
    <rPh sb="3" eb="5">
      <t>コウザ</t>
    </rPh>
    <rPh sb="6" eb="8">
      <t>ツウチョウ</t>
    </rPh>
    <rPh sb="9" eb="10">
      <t>ウツ</t>
    </rPh>
    <rPh sb="13" eb="15">
      <t>コウザ</t>
    </rPh>
    <rPh sb="15" eb="17">
      <t>メイギ</t>
    </rPh>
    <rPh sb="27" eb="29">
      <t>ミヒラ</t>
    </rPh>
    <rPh sb="34" eb="36">
      <t>ヒッス</t>
    </rPh>
    <rPh sb="38" eb="40">
      <t>ミヒラ</t>
    </rPh>
    <rPh sb="45" eb="47">
      <t>キンユウ</t>
    </rPh>
    <rPh sb="47" eb="50">
      <t>キカンメイ</t>
    </rPh>
    <rPh sb="51" eb="54">
      <t>シテンメイ</t>
    </rPh>
    <rPh sb="55" eb="57">
      <t>ヨキン</t>
    </rPh>
    <rPh sb="57" eb="59">
      <t>シュベツ</t>
    </rPh>
    <rPh sb="60" eb="62">
      <t>コウザ</t>
    </rPh>
    <rPh sb="62" eb="64">
      <t>バンゴウ</t>
    </rPh>
    <rPh sb="65" eb="67">
      <t>キサイ</t>
    </rPh>
    <rPh sb="70" eb="72">
      <t>バアイ</t>
    </rPh>
    <rPh sb="78" eb="79">
      <t>ワ</t>
    </rPh>
    <rPh sb="85" eb="87">
      <t>ヒョウシ</t>
    </rPh>
    <rPh sb="91" eb="92">
      <t>アワ</t>
    </rPh>
    <rPh sb="94" eb="96">
      <t>テンプ</t>
    </rPh>
    <phoneticPr fontId="1"/>
  </si>
  <si>
    <r>
      <rPr>
        <sz val="12"/>
        <rFont val="ＭＳ 明朝"/>
        <family val="1"/>
      </rPr>
      <t>別紙</t>
    </r>
    <r>
      <rPr>
        <b/>
        <sz val="13"/>
        <rFont val="ＭＳ 明朝"/>
        <family val="1"/>
      </rPr>
      <t>　■ 支援金交付対象となる施設・事業所</t>
    </r>
    <rPh sb="0" eb="2">
      <t>ベッシ</t>
    </rPh>
    <phoneticPr fontId="1"/>
  </si>
  <si>
    <r>
      <t xml:space="preserve">⑤
分類
</t>
    </r>
    <r>
      <rPr>
        <sz val="6"/>
        <rFont val="ＭＳ ゴシック"/>
        <family val="3"/>
        <charset val="128"/>
      </rPr>
      <t xml:space="preserve">
</t>
    </r>
    <r>
      <rPr>
        <sz val="7"/>
        <rFont val="ＭＳ ゴシック"/>
        <family val="3"/>
        <charset val="128"/>
      </rPr>
      <t>※
自動
入力</t>
    </r>
    <rPh sb="2" eb="4">
      <t>ブンルイ</t>
    </rPh>
    <rPh sb="8" eb="10">
      <t>ジドウ</t>
    </rPh>
    <rPh sb="11" eb="13">
      <t>ニュウリョク</t>
    </rPh>
    <phoneticPr fontId="1"/>
  </si>
  <si>
    <r>
      <t xml:space="preserve">⑦
支援額A
</t>
    </r>
    <r>
      <rPr>
        <sz val="6"/>
        <rFont val="ＭＳ ゴシック"/>
        <family val="3"/>
        <charset val="128"/>
      </rPr>
      <t>（⑥×16,000円）</t>
    </r>
    <rPh sb="2" eb="4">
      <t>シエン</t>
    </rPh>
    <rPh sb="4" eb="5">
      <t>ガク</t>
    </rPh>
    <rPh sb="12" eb="17">
      <t>000エン</t>
    </rPh>
    <phoneticPr fontId="1"/>
  </si>
  <si>
    <r>
      <t xml:space="preserve">⑧
支援額B
</t>
    </r>
    <r>
      <rPr>
        <sz val="6"/>
        <rFont val="ＭＳ ゴシック"/>
        <family val="3"/>
        <charset val="128"/>
      </rPr>
      <t>（62,000円）</t>
    </r>
    <rPh sb="2" eb="4">
      <t>シエン</t>
    </rPh>
    <rPh sb="4" eb="5">
      <t>ガク</t>
    </rPh>
    <rPh sb="10" eb="15">
      <t>000エン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</si>
</sst>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
    <numFmt numFmtId="178" formatCode="#,##0_);[Red]\(#,##0\)"/>
    <numFmt numFmtId="179" formatCode="#,##0_ ;[Red]\-#,##0\ "/>
    <numFmt numFmtId="180" formatCode="0000"/>
    <numFmt numFmtId="181" formatCode="#,###&quot;円&quot;"/>
    <numFmt numFmtId="182" formatCode="0000000000"/>
  </numFmts>
  <fonts count="35">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明朝"/>
      <family val="1"/>
      <charset val="128"/>
    </font>
    <font>
      <b/>
      <sz val="9"/>
      <color indexed="81"/>
      <name val="MS P ゴシック"/>
      <family val="3"/>
      <charset val="128"/>
    </font>
    <font>
      <sz val="12"/>
      <name val="ＭＳ 明朝"/>
      <family val="1"/>
      <charset val="128"/>
    </font>
    <font>
      <sz val="9"/>
      <color indexed="81"/>
      <name val="MS P ゴシック"/>
      <family val="3"/>
      <charset val="128"/>
    </font>
    <font>
      <sz val="9"/>
      <name val="ＭＳ 明朝"/>
      <family val="1"/>
      <charset val="128"/>
    </font>
    <font>
      <sz val="8"/>
      <name val="ＭＳ 明朝"/>
      <family val="1"/>
      <charset val="128"/>
    </font>
    <font>
      <sz val="11"/>
      <color theme="1"/>
      <name val="游ゴシック"/>
      <family val="2"/>
      <charset val="128"/>
      <scheme val="minor"/>
    </font>
    <font>
      <sz val="11"/>
      <name val="游明朝"/>
      <family val="1"/>
      <charset val="128"/>
    </font>
    <font>
      <sz val="11"/>
      <name val="ＭＳ 明朝"/>
      <family val="1"/>
      <charset val="128"/>
    </font>
    <font>
      <sz val="14"/>
      <name val="ＭＳ 明朝"/>
      <family val="1"/>
      <charset val="128"/>
    </font>
    <font>
      <sz val="12"/>
      <name val="游明朝"/>
      <family val="1"/>
      <charset val="128"/>
    </font>
    <font>
      <b/>
      <sz val="16"/>
      <name val="游明朝"/>
      <family val="1"/>
      <charset val="128"/>
    </font>
    <font>
      <b/>
      <sz val="14"/>
      <name val="游明朝"/>
      <family val="1"/>
      <charset val="128"/>
    </font>
    <font>
      <sz val="11"/>
      <name val="游ゴシック"/>
      <family val="2"/>
      <charset val="128"/>
      <scheme val="minor"/>
    </font>
    <font>
      <u/>
      <sz val="9"/>
      <name val="ＭＳ 明朝"/>
      <family val="1"/>
      <charset val="128"/>
    </font>
    <font>
      <b/>
      <sz val="11"/>
      <name val="ＭＳ 明朝"/>
      <family val="1"/>
      <charset val="128"/>
    </font>
    <font>
      <b/>
      <sz val="9"/>
      <name val="ＭＳ 明朝"/>
      <family val="1"/>
      <charset val="128"/>
    </font>
    <font>
      <sz val="9"/>
      <name val="游ゴシック"/>
      <family val="3"/>
      <charset val="128"/>
    </font>
    <font>
      <sz val="10"/>
      <name val="游ゴシック"/>
      <family val="3"/>
      <charset val="128"/>
    </font>
    <font>
      <b/>
      <sz val="11"/>
      <name val="游明朝"/>
      <family val="1"/>
      <charset val="128"/>
    </font>
    <font>
      <b/>
      <sz val="10"/>
      <name val="ＭＳ 明朝"/>
      <family val="1"/>
      <charset val="128"/>
    </font>
    <font>
      <b/>
      <sz val="13"/>
      <name val="ＭＳ 明朝"/>
      <family val="1"/>
    </font>
    <font>
      <sz val="12"/>
      <name val="ＭＳ 明朝"/>
      <family val="1"/>
    </font>
    <font>
      <b/>
      <sz val="8"/>
      <name val="ＭＳ 明朝"/>
      <family val="1"/>
      <charset val="128"/>
    </font>
    <font>
      <sz val="9"/>
      <name val="ＭＳ ゴシック"/>
      <family val="3"/>
      <charset val="128"/>
    </font>
    <font>
      <b/>
      <sz val="14"/>
      <name val="ＭＳ 明朝"/>
      <family val="1"/>
      <charset val="128"/>
    </font>
    <font>
      <b/>
      <sz val="13"/>
      <name val="ＭＳ 明朝"/>
      <family val="1"/>
      <charset val="128"/>
    </font>
    <font>
      <sz val="6"/>
      <name val="ＭＳ ゴシック"/>
      <family val="3"/>
      <charset val="128"/>
    </font>
    <font>
      <sz val="7"/>
      <name val="ＭＳ ゴシック"/>
      <family val="3"/>
      <charset val="128"/>
    </font>
    <font>
      <b/>
      <sz val="9"/>
      <name val="游ゴシック"/>
      <family val="3"/>
      <charset val="128"/>
    </font>
    <font>
      <b/>
      <sz val="10"/>
      <name val="游ゴシック"/>
      <family val="3"/>
      <charset val="128"/>
    </font>
    <font>
      <sz val="8"/>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46">
    <xf numFmtId="0" fontId="0" fillId="0" borderId="0" xfId="0">
      <alignment vertical="center"/>
    </xf>
    <xf numFmtId="0" fontId="3" fillId="0" borderId="0" xfId="0" applyFont="1">
      <alignment vertical="center"/>
    </xf>
    <xf numFmtId="0" fontId="8" fillId="0" borderId="0" xfId="0" applyFont="1" applyAlignment="1">
      <alignment horizontal="center" wrapText="1"/>
    </xf>
    <xf numFmtId="0" fontId="7" fillId="0" borderId="0" xfId="0" applyFont="1" applyAlignment="1">
      <alignment horizontal="center" wrapText="1"/>
    </xf>
    <xf numFmtId="0" fontId="8" fillId="0" borderId="0" xfId="0" applyFont="1" applyAlignment="1">
      <alignment vertical="top" wrapText="1"/>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right" vertical="center"/>
    </xf>
    <xf numFmtId="0" fontId="11" fillId="0" borderId="0" xfId="0" applyFont="1" applyAlignment="1">
      <alignment vertical="center" wrapText="1"/>
    </xf>
    <xf numFmtId="0" fontId="7" fillId="0" borderId="0" xfId="0" applyFont="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0" fillId="3" borderId="0" xfId="0" applyFont="1" applyFill="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xf>
    <xf numFmtId="0" fontId="7" fillId="0" borderId="45" xfId="0" applyFont="1" applyBorder="1" applyAlignment="1">
      <alignment horizontal="left" vertical="center"/>
    </xf>
    <xf numFmtId="0" fontId="7" fillId="0" borderId="0" xfId="0" applyFont="1" applyAlignment="1">
      <alignment horizontal="left" vertical="center" wrapText="1"/>
    </xf>
    <xf numFmtId="0" fontId="7" fillId="0" borderId="45" xfId="0" applyFont="1" applyBorder="1" applyAlignment="1">
      <alignment horizontal="left" vertical="center" wrapText="1"/>
    </xf>
    <xf numFmtId="0" fontId="3" fillId="0" borderId="38" xfId="0" applyFont="1" applyBorder="1" applyAlignment="1">
      <alignment horizontal="left" vertical="center" wrapText="1"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56" fontId="3" fillId="0" borderId="0" xfId="0" applyNumberFormat="1" applyFont="1">
      <alignment vertical="center"/>
    </xf>
    <xf numFmtId="0" fontId="7" fillId="0" borderId="0" xfId="0" applyFont="1">
      <alignment vertical="center"/>
    </xf>
    <xf numFmtId="0" fontId="11" fillId="0" borderId="0" xfId="0" applyFont="1">
      <alignment vertical="center"/>
    </xf>
    <xf numFmtId="0" fontId="3" fillId="0" borderId="0" xfId="0" applyFont="1" applyAlignment="1">
      <alignment vertical="center" wrapText="1"/>
    </xf>
    <xf numFmtId="0" fontId="3" fillId="0" borderId="27" xfId="0" applyFont="1" applyBorder="1" applyAlignment="1">
      <alignment horizontal="center" vertical="center" textRotation="255"/>
    </xf>
    <xf numFmtId="0" fontId="3" fillId="2" borderId="27" xfId="0" applyFont="1" applyFill="1" applyBorder="1" applyAlignment="1">
      <alignment horizontal="center" vertical="center"/>
    </xf>
    <xf numFmtId="0" fontId="3" fillId="3" borderId="27" xfId="0" applyFont="1" applyFill="1" applyBorder="1" applyAlignment="1" applyProtection="1">
      <alignment horizontal="left" vertical="center" shrinkToFit="1"/>
      <protection locked="0"/>
    </xf>
    <xf numFmtId="0" fontId="3" fillId="0" borderId="39" xfId="0" applyFont="1" applyBorder="1" applyAlignment="1">
      <alignment horizontal="center" vertical="center" textRotation="255"/>
    </xf>
    <xf numFmtId="0" fontId="3" fillId="2" borderId="28" xfId="0" applyFont="1" applyFill="1" applyBorder="1" applyAlignment="1">
      <alignment horizontal="center" vertical="center"/>
    </xf>
    <xf numFmtId="0" fontId="12" fillId="3" borderId="28" xfId="0" applyFont="1" applyFill="1" applyBorder="1" applyAlignment="1" applyProtection="1">
      <alignment horizontal="left" vertical="center" shrinkToFit="1"/>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7" fillId="0" borderId="2" xfId="0" applyFont="1" applyBorder="1" applyAlignment="1">
      <alignment horizontal="right" vertical="center"/>
    </xf>
    <xf numFmtId="0" fontId="13" fillId="3" borderId="3" xfId="0" applyFont="1" applyFill="1" applyBorder="1" applyProtection="1">
      <alignment vertical="center"/>
      <protection locked="0"/>
    </xf>
    <xf numFmtId="49" fontId="3" fillId="0" borderId="3" xfId="0" applyNumberFormat="1" applyFont="1" applyBorder="1">
      <alignment vertical="center"/>
    </xf>
    <xf numFmtId="0" fontId="13" fillId="3" borderId="3" xfId="0" applyFont="1" applyFill="1" applyBorder="1" applyAlignment="1" applyProtection="1">
      <alignment horizontal="center" vertical="center"/>
      <protection locked="0"/>
    </xf>
    <xf numFmtId="180" fontId="3" fillId="0" borderId="3" xfId="0" applyNumberFormat="1" applyFont="1" applyBorder="1">
      <alignment vertical="center"/>
    </xf>
    <xf numFmtId="180" fontId="3" fillId="0" borderId="3" xfId="0" applyNumberFormat="1" applyFont="1" applyBorder="1" applyAlignment="1">
      <alignment horizontal="center" vertical="center"/>
    </xf>
    <xf numFmtId="180" fontId="3" fillId="0" borderId="4" xfId="0" applyNumberFormat="1"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5" fillId="3" borderId="24" xfId="0" applyFont="1" applyFill="1" applyBorder="1" applyAlignment="1" applyProtection="1">
      <alignment horizontal="left" vertical="center" wrapText="1" shrinkToFit="1"/>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52" xfId="0" applyFont="1" applyBorder="1" applyAlignment="1">
      <alignment vertical="center"/>
    </xf>
    <xf numFmtId="0" fontId="3" fillId="0" borderId="53" xfId="0" applyFont="1" applyBorder="1" applyAlignment="1">
      <alignment vertical="center"/>
    </xf>
    <xf numFmtId="0" fontId="5" fillId="3" borderId="51" xfId="0" applyFont="1" applyFill="1" applyBorder="1" applyAlignment="1" applyProtection="1">
      <alignment horizontal="center" vertical="center" shrinkToFit="1"/>
      <protection locked="0"/>
    </xf>
    <xf numFmtId="0" fontId="3" fillId="0" borderId="52" xfId="0" applyFont="1" applyBorder="1" applyAlignment="1">
      <alignment horizontal="left" vertical="center"/>
    </xf>
    <xf numFmtId="0" fontId="3" fillId="0" borderId="54" xfId="0" applyFont="1" applyBorder="1" applyAlignment="1">
      <alignment horizontal="left" vertical="center"/>
    </xf>
    <xf numFmtId="0" fontId="3" fillId="0" borderId="53" xfId="0" applyFont="1" applyBorder="1" applyAlignment="1">
      <alignment horizontal="left" vertical="center"/>
    </xf>
    <xf numFmtId="0" fontId="5" fillId="3" borderId="51" xfId="0" applyFont="1" applyFill="1" applyBorder="1" applyAlignment="1" applyProtection="1">
      <alignment horizontal="center" vertical="center" wrapText="1"/>
      <protection locked="0"/>
    </xf>
    <xf numFmtId="0" fontId="3" fillId="2" borderId="4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4" xfId="0" applyFont="1" applyFill="1" applyBorder="1" applyAlignment="1">
      <alignment horizontal="center" vertical="center"/>
    </xf>
    <xf numFmtId="0" fontId="5" fillId="3" borderId="24" xfId="0" applyFont="1" applyFill="1" applyBorder="1" applyAlignment="1" applyProtection="1">
      <alignment horizontal="center" vertical="center" shrinkToFit="1"/>
      <protection locked="0"/>
    </xf>
    <xf numFmtId="0" fontId="5" fillId="3" borderId="24" xfId="0" applyFont="1" applyFill="1" applyBorder="1" applyAlignment="1" applyProtection="1">
      <alignment horizontal="center" vertical="center" wrapText="1"/>
      <protection locked="0"/>
    </xf>
    <xf numFmtId="0" fontId="3" fillId="2" borderId="18" xfId="0" applyFont="1" applyFill="1" applyBorder="1" applyAlignment="1">
      <alignment horizontal="center" vertical="center"/>
    </xf>
    <xf numFmtId="0" fontId="13" fillId="3" borderId="18"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wrapText="1"/>
      <protection locked="0"/>
    </xf>
    <xf numFmtId="0" fontId="3" fillId="2" borderId="18" xfId="0" applyFont="1" applyFill="1" applyBorder="1" applyAlignment="1">
      <alignment horizontal="center" vertical="center" shrinkToFit="1"/>
    </xf>
    <xf numFmtId="0" fontId="5" fillId="3" borderId="18" xfId="0" applyFont="1" applyFill="1" applyBorder="1" applyAlignment="1" applyProtection="1">
      <alignment horizontal="center" vertical="center" shrinkToFit="1"/>
      <protection locked="0"/>
    </xf>
    <xf numFmtId="0" fontId="5" fillId="3" borderId="18" xfId="0" applyFont="1" applyFill="1" applyBorder="1" applyAlignment="1" applyProtection="1">
      <alignment horizontal="center" vertical="center" wrapText="1"/>
      <protection locked="0"/>
    </xf>
    <xf numFmtId="0" fontId="3" fillId="2" borderId="27" xfId="0" applyFont="1" applyFill="1" applyBorder="1" applyAlignment="1">
      <alignment horizontal="center" vertical="center" wrapText="1" shrinkToFit="1"/>
    </xf>
    <xf numFmtId="0" fontId="3" fillId="0" borderId="28" xfId="0" applyFont="1" applyBorder="1" applyAlignment="1">
      <alignment horizontal="center" vertical="center" textRotation="255"/>
    </xf>
    <xf numFmtId="0" fontId="3" fillId="2" borderId="28" xfId="0" applyFont="1" applyFill="1" applyBorder="1" applyAlignment="1">
      <alignment horizontal="center" vertical="center" wrapText="1" shrinkToFit="1"/>
    </xf>
    <xf numFmtId="0" fontId="3" fillId="0" borderId="24" xfId="0" applyFont="1" applyBorder="1" applyAlignment="1">
      <alignment horizontal="center" vertical="center"/>
    </xf>
    <xf numFmtId="49" fontId="13" fillId="3" borderId="24"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177" fontId="14" fillId="0" borderId="20" xfId="0" applyNumberFormat="1" applyFont="1" applyBorder="1" applyAlignment="1">
      <alignment horizontal="center" vertical="center"/>
    </xf>
    <xf numFmtId="176" fontId="7" fillId="0" borderId="20" xfId="0" applyNumberFormat="1" applyFont="1" applyBorder="1" applyAlignment="1">
      <alignment horizontal="center" vertical="center"/>
    </xf>
    <xf numFmtId="176" fontId="7" fillId="0" borderId="21" xfId="0" applyNumberFormat="1" applyFont="1" applyBorder="1" applyAlignment="1">
      <alignment horizontal="center" vertical="center"/>
    </xf>
    <xf numFmtId="0" fontId="8" fillId="0" borderId="1" xfId="0" applyFont="1" applyBorder="1" applyAlignment="1">
      <alignment horizontal="center" vertical="center" textRotation="255" wrapText="1"/>
    </xf>
    <xf numFmtId="0" fontId="3" fillId="3" borderId="12"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8" fillId="0" borderId="5"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3" fillId="0" borderId="0" xfId="0" quotePrefix="1" applyFont="1" applyAlignment="1">
      <alignment horizontal="center" vertical="center"/>
    </xf>
    <xf numFmtId="49" fontId="7" fillId="0" borderId="18" xfId="0" applyNumberFormat="1" applyFont="1" applyBorder="1" applyAlignment="1">
      <alignment horizontal="center" vertical="center" textRotation="255" wrapText="1" shrinkToFit="1"/>
    </xf>
    <xf numFmtId="49" fontId="3" fillId="0" borderId="18" xfId="0" applyNumberFormat="1" applyFont="1" applyBorder="1" applyAlignment="1">
      <alignment horizontal="center" vertical="center" wrapText="1" shrinkToFit="1"/>
    </xf>
    <xf numFmtId="49" fontId="5" fillId="3" borderId="18" xfId="0" applyNumberFormat="1" applyFont="1" applyFill="1" applyBorder="1" applyAlignment="1" applyProtection="1">
      <alignment horizontal="center" vertical="center" wrapText="1" shrinkToFit="1"/>
      <protection locked="0"/>
    </xf>
    <xf numFmtId="49" fontId="11" fillId="3" borderId="10" xfId="0" applyNumberFormat="1" applyFont="1" applyFill="1" applyBorder="1" applyAlignment="1" applyProtection="1">
      <alignment horizontal="left" vertical="center" wrapText="1" shrinkToFit="1"/>
      <protection locked="0"/>
    </xf>
    <xf numFmtId="49" fontId="3" fillId="3" borderId="10" xfId="0" applyNumberFormat="1" applyFont="1" applyFill="1" applyBorder="1" applyAlignment="1" applyProtection="1">
      <alignment wrapText="1"/>
      <protection locked="0"/>
    </xf>
    <xf numFmtId="49" fontId="3" fillId="3" borderId="10" xfId="0" applyNumberFormat="1" applyFont="1" applyFill="1" applyBorder="1" applyAlignment="1" applyProtection="1">
      <alignment horizontal="center" wrapText="1"/>
      <protection locked="0"/>
    </xf>
    <xf numFmtId="49" fontId="3" fillId="3" borderId="17" xfId="0" applyNumberFormat="1" applyFont="1" applyFill="1" applyBorder="1" applyAlignment="1" applyProtection="1">
      <alignment wrapText="1" shrinkToFit="1"/>
      <protection locked="0"/>
    </xf>
    <xf numFmtId="49" fontId="11" fillId="3" borderId="11" xfId="0" applyNumberFormat="1" applyFont="1" applyFill="1" applyBorder="1" applyAlignment="1" applyProtection="1">
      <alignment horizontal="left" vertical="top" wrapText="1" shrinkToFit="1"/>
      <protection locked="0"/>
    </xf>
    <xf numFmtId="49" fontId="11" fillId="3" borderId="11" xfId="0" applyNumberFormat="1" applyFont="1" applyFill="1" applyBorder="1" applyAlignment="1" applyProtection="1">
      <alignment horizontal="left" vertical="center" shrinkToFit="1"/>
      <protection locked="0"/>
    </xf>
    <xf numFmtId="49" fontId="3" fillId="3" borderId="11" xfId="0" applyNumberFormat="1" applyFont="1" applyFill="1" applyBorder="1" applyAlignment="1" applyProtection="1">
      <alignment vertical="center" wrapText="1"/>
      <protection locked="0"/>
    </xf>
    <xf numFmtId="49" fontId="3" fillId="3" borderId="11" xfId="0" applyNumberFormat="1" applyFont="1" applyFill="1" applyBorder="1" applyAlignment="1" applyProtection="1">
      <alignment horizontal="center" wrapText="1"/>
      <protection locked="0"/>
    </xf>
    <xf numFmtId="49" fontId="3" fillId="3" borderId="15" xfId="0" applyNumberFormat="1" applyFont="1" applyFill="1" applyBorder="1" applyAlignment="1" applyProtection="1">
      <alignment vertical="center" wrapText="1" shrinkToFit="1"/>
      <protection locked="0"/>
    </xf>
    <xf numFmtId="49" fontId="3" fillId="0" borderId="1" xfId="0" applyNumberFormat="1" applyFont="1" applyBorder="1" applyAlignment="1">
      <alignment horizontal="center" wrapText="1"/>
    </xf>
    <xf numFmtId="49" fontId="5" fillId="3" borderId="18" xfId="0" applyNumberFormat="1" applyFont="1" applyFill="1" applyBorder="1" applyAlignment="1" applyProtection="1">
      <alignment horizontal="center" vertical="center"/>
      <protection locked="0"/>
    </xf>
    <xf numFmtId="49" fontId="11" fillId="3" borderId="10" xfId="0" applyNumberFormat="1" applyFont="1" applyFill="1" applyBorder="1" applyAlignment="1" applyProtection="1">
      <alignment horizontal="center" vertical="center" wrapText="1" shrinkToFit="1"/>
      <protection locked="0"/>
    </xf>
    <xf numFmtId="49" fontId="8" fillId="0" borderId="24" xfId="0" applyNumberFormat="1" applyFont="1" applyBorder="1" applyAlignment="1">
      <alignment horizontal="center" vertical="center" shrinkToFit="1"/>
    </xf>
    <xf numFmtId="49" fontId="11" fillId="3" borderId="11" xfId="0" applyNumberFormat="1" applyFont="1" applyFill="1" applyBorder="1" applyAlignment="1" applyProtection="1">
      <alignment horizontal="left" vertical="top" shrinkToFit="1"/>
      <protection locked="0"/>
    </xf>
    <xf numFmtId="49" fontId="3" fillId="0" borderId="12" xfId="0" applyNumberFormat="1" applyFont="1" applyBorder="1" applyAlignment="1">
      <alignment horizontal="center" vertical="center" wrapText="1" shrinkToFit="1"/>
    </xf>
    <xf numFmtId="49" fontId="3" fillId="0" borderId="13" xfId="0" applyNumberFormat="1" applyFont="1" applyBorder="1" applyAlignment="1">
      <alignment horizontal="center" vertical="center" wrapText="1" shrinkToFit="1"/>
    </xf>
    <xf numFmtId="49" fontId="3" fillId="0" borderId="14" xfId="0" applyNumberFormat="1" applyFont="1" applyBorder="1" applyAlignment="1">
      <alignment horizontal="center" vertical="center" wrapText="1" shrinkToFit="1"/>
    </xf>
    <xf numFmtId="49" fontId="11" fillId="3" borderId="12" xfId="0" applyNumberFormat="1" applyFont="1" applyFill="1" applyBorder="1" applyAlignment="1" applyProtection="1">
      <alignment horizontal="left" vertical="center" shrinkToFit="1"/>
      <protection locked="0"/>
    </xf>
    <xf numFmtId="49" fontId="11" fillId="3" borderId="13" xfId="0" applyNumberFormat="1" applyFont="1" applyFill="1" applyBorder="1" applyAlignment="1" applyProtection="1">
      <alignment horizontal="left" vertical="center" shrinkToFit="1"/>
      <protection locked="0"/>
    </xf>
    <xf numFmtId="49" fontId="3" fillId="3" borderId="13" xfId="0" applyNumberFormat="1" applyFont="1" applyFill="1" applyBorder="1" applyAlignment="1" applyProtection="1">
      <alignment vertical="center" wrapText="1"/>
      <protection locked="0"/>
    </xf>
    <xf numFmtId="49" fontId="3" fillId="3" borderId="13" xfId="0" applyNumberFormat="1" applyFont="1" applyFill="1" applyBorder="1" applyAlignment="1" applyProtection="1">
      <alignment horizontal="center" vertical="center" shrinkToFit="1"/>
      <protection locked="0"/>
    </xf>
    <xf numFmtId="49" fontId="3" fillId="3" borderId="14" xfId="0" applyNumberFormat="1" applyFont="1" applyFill="1" applyBorder="1" applyAlignment="1" applyProtection="1">
      <alignment vertical="center" wrapText="1" shrinkToFit="1"/>
      <protection locked="0"/>
    </xf>
    <xf numFmtId="0" fontId="15" fillId="3" borderId="29" xfId="0" applyFont="1" applyFill="1" applyBorder="1" applyAlignment="1" applyProtection="1">
      <alignment horizontal="center" vertical="center" shrinkToFit="1"/>
      <protection locked="0"/>
    </xf>
    <xf numFmtId="0" fontId="15" fillId="3" borderId="30" xfId="0" applyFont="1" applyFill="1" applyBorder="1" applyAlignment="1" applyProtection="1">
      <alignment horizontal="center" vertical="center" shrinkToFit="1"/>
      <protection locked="0"/>
    </xf>
    <xf numFmtId="0" fontId="15" fillId="3" borderId="31" xfId="0" applyFont="1" applyFill="1" applyBorder="1" applyAlignment="1" applyProtection="1">
      <alignment horizontal="center" vertical="center" shrinkToFit="1"/>
      <protection locked="0"/>
    </xf>
    <xf numFmtId="49" fontId="3" fillId="0" borderId="18" xfId="0" applyNumberFormat="1" applyFont="1" applyBorder="1" applyAlignment="1">
      <alignment horizontal="center" vertical="center"/>
    </xf>
    <xf numFmtId="49" fontId="5" fillId="3" borderId="18" xfId="0" applyNumberFormat="1" applyFont="1" applyFill="1" applyBorder="1" applyAlignment="1" applyProtection="1">
      <alignment horizontal="left" vertical="center" wrapText="1"/>
      <protection locked="0"/>
    </xf>
    <xf numFmtId="49" fontId="5" fillId="3" borderId="24" xfId="0" applyNumberFormat="1" applyFont="1" applyFill="1" applyBorder="1" applyAlignment="1" applyProtection="1">
      <alignment horizontal="left" vertical="center" wrapText="1"/>
      <protection locked="0"/>
    </xf>
    <xf numFmtId="0" fontId="16" fillId="0" borderId="0" xfId="0" applyFont="1">
      <alignment vertical="center"/>
    </xf>
    <xf numFmtId="0" fontId="7" fillId="0" borderId="1" xfId="0" quotePrefix="1" applyFont="1" applyBorder="1" applyAlignment="1">
      <alignment horizontal="center" vertical="center" textRotation="255" wrapText="1"/>
    </xf>
    <xf numFmtId="0" fontId="8" fillId="0" borderId="18" xfId="0" applyFont="1" applyBorder="1" applyAlignment="1">
      <alignment horizontal="left" vertical="center" shrinkToFit="1"/>
    </xf>
    <xf numFmtId="0" fontId="7" fillId="0" borderId="5" xfId="0" quotePrefix="1" applyFont="1" applyBorder="1" applyAlignment="1">
      <alignment horizontal="center" vertical="center" textRotation="255" wrapText="1"/>
    </xf>
    <xf numFmtId="0" fontId="3" fillId="0" borderId="9" xfId="0" quotePrefix="1" applyFont="1" applyBorder="1" applyAlignment="1">
      <alignment horizontal="center" vertical="center"/>
    </xf>
    <xf numFmtId="0" fontId="3" fillId="0" borderId="10" xfId="0" quotePrefix="1" applyFont="1" applyBorder="1" applyAlignment="1">
      <alignment horizontal="center" vertical="center"/>
    </xf>
    <xf numFmtId="0" fontId="3" fillId="0" borderId="17" xfId="0" quotePrefix="1" applyFont="1" applyBorder="1" applyAlignment="1">
      <alignment horizontal="center" vertical="center"/>
    </xf>
    <xf numFmtId="0" fontId="3" fillId="3" borderId="18"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0" borderId="18" xfId="0" applyFont="1" applyBorder="1" applyAlignment="1">
      <alignment horizontal="left" vertical="center" shrinkToFit="1"/>
    </xf>
    <xf numFmtId="0" fontId="3" fillId="0" borderId="16" xfId="0" quotePrefix="1" applyFont="1" applyBorder="1" applyAlignment="1">
      <alignment horizontal="center" vertical="center"/>
    </xf>
    <xf numFmtId="0" fontId="3" fillId="0" borderId="0" xfId="0" quotePrefix="1" applyFont="1" applyAlignment="1">
      <alignment horizontal="center" vertical="center"/>
    </xf>
    <xf numFmtId="0" fontId="3" fillId="0" borderId="23" xfId="0" quotePrefix="1" applyFont="1" applyBorder="1" applyAlignment="1">
      <alignment horizontal="center" vertical="center"/>
    </xf>
    <xf numFmtId="0" fontId="7" fillId="0" borderId="14"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24" xfId="0" quotePrefix="1" applyFont="1" applyBorder="1" applyAlignment="1">
      <alignment horizontal="center" vertical="center" textRotation="255" wrapText="1"/>
    </xf>
    <xf numFmtId="0" fontId="3" fillId="0" borderId="40" xfId="0" quotePrefix="1" applyFont="1" applyBorder="1" applyAlignment="1">
      <alignment horizontal="center" vertical="center"/>
    </xf>
    <xf numFmtId="0" fontId="3" fillId="0" borderId="11" xfId="0" quotePrefix="1" applyFont="1" applyBorder="1" applyAlignment="1">
      <alignment horizontal="center" vertical="center"/>
    </xf>
    <xf numFmtId="0" fontId="3" fillId="0" borderId="15" xfId="0" quotePrefix="1" applyFont="1" applyBorder="1" applyAlignment="1">
      <alignment horizontal="center" vertical="center"/>
    </xf>
    <xf numFmtId="0" fontId="18" fillId="0" borderId="25" xfId="0" applyFont="1" applyBorder="1" applyAlignment="1">
      <alignment horizontal="center" vertical="center" wrapText="1"/>
    </xf>
    <xf numFmtId="0" fontId="18" fillId="0" borderId="46"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8" xfId="0" applyFont="1" applyBorder="1" applyAlignment="1">
      <alignment horizontal="center" vertical="center" wrapText="1"/>
    </xf>
    <xf numFmtId="178" fontId="19" fillId="0" borderId="43" xfId="0" applyNumberFormat="1"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7"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horizontal="center" vertical="center" wrapText="1"/>
    </xf>
    <xf numFmtId="0" fontId="18" fillId="0" borderId="26" xfId="0" applyFont="1" applyBorder="1" applyAlignment="1">
      <alignment horizontal="center" vertical="center" wrapText="1"/>
    </xf>
    <xf numFmtId="0" fontId="18" fillId="0" borderId="47"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9" xfId="0" applyFont="1" applyBorder="1" applyAlignment="1">
      <alignment horizontal="center" vertical="center" wrapText="1"/>
    </xf>
    <xf numFmtId="179" fontId="22" fillId="0" borderId="35" xfId="0" applyNumberFormat="1" applyFont="1" applyBorder="1" applyAlignment="1">
      <alignment horizontal="right" vertical="center" shrinkToFit="1"/>
    </xf>
    <xf numFmtId="38" fontId="22" fillId="0" borderId="34" xfId="0" applyNumberFormat="1" applyFont="1" applyBorder="1" applyAlignment="1">
      <alignment vertical="center" shrinkToFit="1"/>
    </xf>
    <xf numFmtId="181" fontId="22" fillId="0" borderId="36" xfId="0" applyNumberFormat="1" applyFont="1" applyBorder="1" applyAlignment="1">
      <alignment vertical="center" shrinkToFit="1"/>
    </xf>
    <xf numFmtId="0" fontId="7" fillId="0" borderId="0" xfId="0" applyFont="1" applyAlignment="1">
      <alignment horizontal="center" vertical="center" wrapText="1"/>
    </xf>
    <xf numFmtId="0" fontId="23" fillId="0" borderId="0" xfId="0" applyFont="1" applyAlignment="1">
      <alignment horizontal="center" vertical="center" wrapText="1"/>
    </xf>
    <xf numFmtId="0" fontId="18" fillId="0" borderId="0" xfId="0" applyFont="1" applyAlignment="1">
      <alignment horizontal="right" vertical="center" wrapText="1"/>
    </xf>
    <xf numFmtId="0" fontId="18" fillId="0" borderId="0" xfId="0" applyFont="1" applyAlignment="1">
      <alignment horizontal="center" vertical="center" wrapText="1"/>
    </xf>
    <xf numFmtId="179" fontId="18" fillId="0" borderId="0" xfId="0" applyNumberFormat="1" applyFont="1" applyAlignment="1">
      <alignment horizontal="right" vertical="center" shrinkToFit="1"/>
    </xf>
    <xf numFmtId="38" fontId="18" fillId="0" borderId="0" xfId="0" applyNumberFormat="1" applyFont="1" applyAlignment="1">
      <alignment vertical="center" shrinkToFit="1"/>
    </xf>
    <xf numFmtId="181" fontId="18" fillId="0" borderId="0" xfId="0" applyNumberFormat="1" applyFont="1" applyAlignment="1">
      <alignment vertical="center" shrinkToFit="1"/>
    </xf>
    <xf numFmtId="0" fontId="24" fillId="0" borderId="11" xfId="0" applyFont="1" applyBorder="1">
      <alignment vertical="center"/>
    </xf>
    <xf numFmtId="0" fontId="26" fillId="0" borderId="11" xfId="0" applyFont="1" applyBorder="1">
      <alignment vertical="center"/>
    </xf>
    <xf numFmtId="0" fontId="19" fillId="0" borderId="11" xfId="0" applyFont="1" applyBorder="1">
      <alignment vertical="center"/>
    </xf>
    <xf numFmtId="0" fontId="27" fillId="0" borderId="11" xfId="0" applyFont="1" applyBorder="1" applyAlignment="1">
      <alignment horizontal="center" vertical="center" wrapText="1"/>
    </xf>
    <xf numFmtId="0" fontId="28" fillId="0" borderId="11" xfId="0" applyFont="1" applyBorder="1">
      <alignment vertical="center"/>
    </xf>
    <xf numFmtId="0" fontId="29" fillId="0" borderId="11" xfId="0" applyFont="1" applyBorder="1" applyAlignment="1">
      <alignment horizontal="center" vertical="center"/>
    </xf>
    <xf numFmtId="0" fontId="29" fillId="0" borderId="11" xfId="0" applyFont="1" applyBorder="1">
      <alignment vertical="center"/>
    </xf>
    <xf numFmtId="0" fontId="28" fillId="0" borderId="0" xfId="0" applyFont="1">
      <alignment vertical="center"/>
    </xf>
    <xf numFmtId="0" fontId="26" fillId="0" borderId="0" xfId="0" applyFont="1">
      <alignment vertical="center"/>
    </xf>
    <xf numFmtId="0" fontId="19" fillId="0" borderId="0" xfId="0" applyFont="1">
      <alignment vertical="center"/>
    </xf>
    <xf numFmtId="0" fontId="5" fillId="0" borderId="0" xfId="0" applyFont="1" applyAlignment="1">
      <alignment vertical="center" wrapText="1"/>
    </xf>
    <xf numFmtId="0" fontId="29" fillId="0" borderId="0" xfId="0" applyFont="1" applyAlignment="1">
      <alignment horizontal="center" vertical="center"/>
    </xf>
    <xf numFmtId="0" fontId="29" fillId="0" borderId="0" xfId="0" applyFont="1">
      <alignment vertical="center"/>
    </xf>
    <xf numFmtId="0" fontId="7" fillId="0" borderId="0" xfId="0" applyFont="1" applyAlignment="1">
      <alignment horizontal="right" vertical="center" wrapText="1"/>
    </xf>
    <xf numFmtId="0" fontId="8" fillId="0" borderId="11" xfId="0" applyFont="1" applyBorder="1" applyAlignment="1">
      <alignment horizontal="right" vertical="center" wrapText="1"/>
    </xf>
    <xf numFmtId="0" fontId="11" fillId="0" borderId="0" xfId="0" applyFont="1" applyAlignment="1">
      <alignment horizontal="center" vertical="center" wrapText="1"/>
    </xf>
    <xf numFmtId="0" fontId="27" fillId="0" borderId="11" xfId="0" applyFont="1" applyBorder="1" applyAlignment="1">
      <alignment horizontal="left" vertical="center" wrapText="1"/>
    </xf>
    <xf numFmtId="0" fontId="7" fillId="0" borderId="11" xfId="0" applyFont="1" applyBorder="1" applyAlignment="1">
      <alignment horizontal="left" vertical="center" wrapText="1"/>
    </xf>
    <xf numFmtId="0" fontId="20" fillId="4" borderId="0" xfId="0" applyFont="1" applyFill="1" applyAlignment="1">
      <alignment horizontal="left" vertical="center" wrapText="1"/>
    </xf>
    <xf numFmtId="0" fontId="21" fillId="4" borderId="0" xfId="0" applyFont="1" applyFill="1">
      <alignment vertical="center"/>
    </xf>
    <xf numFmtId="0" fontId="21" fillId="4" borderId="0" xfId="0" applyFont="1" applyFill="1" applyAlignment="1">
      <alignment vertical="center" wrapText="1"/>
    </xf>
    <xf numFmtId="0" fontId="21" fillId="4" borderId="0" xfId="0" applyFont="1" applyFill="1" applyAlignment="1">
      <alignment horizontal="left" vertical="center"/>
    </xf>
    <xf numFmtId="0" fontId="21" fillId="4" borderId="0" xfId="0" applyFont="1" applyFill="1" applyAlignment="1">
      <alignment horizontal="center" vertical="center" wrapText="1"/>
    </xf>
    <xf numFmtId="0" fontId="20" fillId="4" borderId="0" xfId="0" applyFont="1" applyFill="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top" wrapText="1"/>
    </xf>
    <xf numFmtId="49" fontId="27" fillId="0" borderId="1" xfId="0" applyNumberFormat="1" applyFont="1" applyBorder="1" applyAlignment="1">
      <alignment horizontal="center" vertical="top" wrapText="1"/>
    </xf>
    <xf numFmtId="0" fontId="27" fillId="0" borderId="9" xfId="0" applyFont="1" applyBorder="1" applyAlignment="1">
      <alignment horizontal="center" vertical="top" wrapText="1"/>
    </xf>
    <xf numFmtId="0" fontId="27" fillId="0" borderId="17" xfId="0" applyFont="1" applyBorder="1" applyAlignment="1">
      <alignment horizontal="center" vertical="top" wrapText="1"/>
    </xf>
    <xf numFmtId="178" fontId="27" fillId="0" borderId="1" xfId="0" applyNumberFormat="1" applyFont="1" applyBorder="1" applyAlignment="1">
      <alignment horizontal="center" vertical="top" wrapText="1"/>
    </xf>
    <xf numFmtId="0" fontId="27" fillId="0" borderId="24" xfId="0" applyFont="1" applyBorder="1" applyAlignment="1">
      <alignment horizontal="center" vertical="center" wrapText="1"/>
    </xf>
    <xf numFmtId="0" fontId="27" fillId="0" borderId="24" xfId="0" applyFont="1" applyBorder="1" applyAlignment="1">
      <alignment horizontal="center" vertical="top" wrapText="1"/>
    </xf>
    <xf numFmtId="49" fontId="27" fillId="0" borderId="24" xfId="0" applyNumberFormat="1" applyFont="1" applyBorder="1" applyAlignment="1">
      <alignment horizontal="center" vertical="top" wrapText="1"/>
    </xf>
    <xf numFmtId="0" fontId="27" fillId="0" borderId="40" xfId="0" applyFont="1" applyBorder="1" applyAlignment="1">
      <alignment horizontal="center" vertical="top" wrapText="1"/>
    </xf>
    <xf numFmtId="0" fontId="27" fillId="0" borderId="15" xfId="0" applyFont="1" applyBorder="1" applyAlignment="1">
      <alignment horizontal="center" vertical="top" wrapText="1"/>
    </xf>
    <xf numFmtId="178" fontId="27" fillId="0" borderId="24" xfId="0" applyNumberFormat="1" applyFont="1" applyBorder="1" applyAlignment="1">
      <alignment horizontal="center" vertical="top" wrapText="1"/>
    </xf>
    <xf numFmtId="0" fontId="32" fillId="4" borderId="18" xfId="0" applyFont="1" applyFill="1" applyBorder="1" applyAlignment="1">
      <alignment horizontal="center" vertical="center" wrapText="1"/>
    </xf>
    <xf numFmtId="0" fontId="33" fillId="4" borderId="15" xfId="0" applyFont="1" applyFill="1" applyBorder="1" applyAlignment="1">
      <alignment horizontal="center" vertical="center" wrapText="1"/>
    </xf>
    <xf numFmtId="0" fontId="33" fillId="4" borderId="2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1" fillId="4" borderId="15" xfId="0" applyFont="1" applyFill="1" applyBorder="1" applyAlignment="1">
      <alignment vertical="center" wrapText="1"/>
    </xf>
    <xf numFmtId="0" fontId="21" fillId="4" borderId="24" xfId="0" applyFont="1" applyFill="1" applyBorder="1" applyAlignment="1">
      <alignment horizontal="center" vertical="center" wrapText="1"/>
    </xf>
    <xf numFmtId="0" fontId="21" fillId="4" borderId="40" xfId="0" applyFont="1" applyFill="1" applyBorder="1" applyAlignment="1">
      <alignment horizontal="center" vertical="center" wrapText="1"/>
    </xf>
    <xf numFmtId="0" fontId="27" fillId="0" borderId="18" xfId="0" applyFont="1" applyBorder="1" applyAlignment="1">
      <alignment horizontal="center" vertical="center" wrapText="1"/>
    </xf>
    <xf numFmtId="0" fontId="8" fillId="3" borderId="18" xfId="0" applyFont="1" applyFill="1" applyBorder="1" applyAlignment="1" applyProtection="1">
      <alignment horizontal="left" vertical="center" wrapText="1"/>
      <protection locked="0"/>
    </xf>
    <xf numFmtId="182" fontId="7" fillId="3" borderId="18" xfId="0" applyNumberFormat="1" applyFont="1" applyFill="1" applyBorder="1" applyAlignment="1" applyProtection="1">
      <alignment horizontal="left" vertical="center" wrapText="1"/>
      <protection locked="0"/>
    </xf>
    <xf numFmtId="0" fontId="10" fillId="3" borderId="18" xfId="0" applyFont="1" applyFill="1" applyBorder="1" applyAlignment="1" applyProtection="1">
      <alignment horizontal="center" vertical="center" wrapText="1"/>
      <protection locked="0"/>
    </xf>
    <xf numFmtId="0" fontId="31" fillId="0" borderId="12" xfId="0" applyFont="1" applyBorder="1" applyAlignment="1">
      <alignment vertical="center" wrapText="1"/>
    </xf>
    <xf numFmtId="0" fontId="10" fillId="3" borderId="12" xfId="0" applyFont="1" applyFill="1" applyBorder="1" applyAlignment="1" applyProtection="1">
      <alignment horizontal="center" vertical="center" wrapText="1"/>
      <protection locked="0"/>
    </xf>
    <xf numFmtId="179" fontId="13" fillId="0" borderId="12" xfId="0" applyNumberFormat="1" applyFont="1" applyBorder="1" applyAlignment="1">
      <alignment horizontal="center" vertical="center" wrapText="1"/>
    </xf>
    <xf numFmtId="179" fontId="13" fillId="0" borderId="14" xfId="0" applyNumberFormat="1" applyFont="1" applyBorder="1" applyAlignment="1">
      <alignment horizontal="center" vertical="center" wrapText="1"/>
    </xf>
    <xf numFmtId="178" fontId="13" fillId="0" borderId="18" xfId="0" applyNumberFormat="1" applyFont="1" applyBorder="1" applyAlignment="1">
      <alignment horizontal="right" vertical="center" shrinkToFit="1"/>
    </xf>
    <xf numFmtId="38" fontId="13" fillId="0" borderId="18" xfId="1" applyFont="1" applyBorder="1" applyAlignment="1">
      <alignment vertical="center" shrinkToFit="1"/>
    </xf>
    <xf numFmtId="0" fontId="34" fillId="3" borderId="18" xfId="0" applyFont="1" applyFill="1" applyBorder="1" applyAlignment="1">
      <alignment horizontal="left" vertical="center" wrapText="1"/>
    </xf>
    <xf numFmtId="0" fontId="21" fillId="4" borderId="14" xfId="0" applyFont="1" applyFill="1" applyBorder="1" applyAlignment="1">
      <alignment vertical="center" wrapText="1"/>
    </xf>
    <xf numFmtId="0" fontId="21" fillId="4" borderId="18" xfId="0" applyFont="1" applyFill="1" applyBorder="1" applyAlignment="1">
      <alignment vertical="center" wrapText="1"/>
    </xf>
    <xf numFmtId="0" fontId="21" fillId="4" borderId="12" xfId="0" applyFont="1" applyFill="1" applyBorder="1" applyAlignment="1">
      <alignment vertical="center" wrapText="1"/>
    </xf>
    <xf numFmtId="0" fontId="21" fillId="4" borderId="1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12" xfId="0" applyFont="1" applyFill="1" applyBorder="1" applyAlignment="1">
      <alignment horizontal="center" vertical="center" wrapText="1"/>
    </xf>
    <xf numFmtId="3" fontId="21" fillId="4" borderId="18" xfId="0" applyNumberFormat="1" applyFont="1" applyFill="1" applyBorder="1" applyAlignment="1">
      <alignment vertical="center" wrapText="1"/>
    </xf>
    <xf numFmtId="3" fontId="21" fillId="4" borderId="12" xfId="0" applyNumberFormat="1" applyFont="1" applyFill="1" applyBorder="1" applyAlignment="1">
      <alignment vertical="center" wrapText="1"/>
    </xf>
    <xf numFmtId="3" fontId="21" fillId="4" borderId="9" xfId="0" applyNumberFormat="1" applyFont="1" applyFill="1" applyBorder="1" applyAlignment="1">
      <alignment horizontal="left" vertical="center" wrapText="1"/>
    </xf>
    <xf numFmtId="0" fontId="8" fillId="3" borderId="18" xfId="0" applyFont="1" applyFill="1" applyBorder="1" applyAlignment="1" applyProtection="1">
      <alignment vertical="top" wrapText="1"/>
      <protection locked="0"/>
    </xf>
    <xf numFmtId="182" fontId="7" fillId="3" borderId="18" xfId="0" applyNumberFormat="1" applyFont="1" applyFill="1" applyBorder="1" applyAlignment="1" applyProtection="1">
      <alignment horizontal="center" vertical="center" wrapText="1"/>
      <protection locked="0"/>
    </xf>
    <xf numFmtId="0" fontId="21" fillId="4" borderId="17" xfId="0" applyFont="1" applyFill="1" applyBorder="1" applyAlignment="1">
      <alignment horizontal="center" vertical="center" wrapText="1"/>
    </xf>
    <xf numFmtId="0" fontId="21" fillId="4" borderId="17" xfId="0" applyFont="1" applyFill="1" applyBorder="1" applyAlignment="1">
      <alignment vertical="center" wrapText="1"/>
    </xf>
    <xf numFmtId="0" fontId="21" fillId="4" borderId="1" xfId="0" applyFont="1" applyFill="1" applyBorder="1" applyAlignment="1">
      <alignment vertical="center" wrapText="1"/>
    </xf>
    <xf numFmtId="3" fontId="21" fillId="4" borderId="1" xfId="0" applyNumberFormat="1" applyFont="1" applyFill="1" applyBorder="1" applyAlignment="1">
      <alignment vertical="center" wrapText="1"/>
    </xf>
    <xf numFmtId="49" fontId="7" fillId="0" borderId="0" xfId="0" applyNumberFormat="1" applyFont="1" applyAlignment="1">
      <alignment horizontal="center" vertical="center" wrapText="1"/>
    </xf>
    <xf numFmtId="0" fontId="3" fillId="0" borderId="0" xfId="0" applyFont="1" applyAlignment="1">
      <alignment horizontal="center" vertical="center" wrapText="1"/>
    </xf>
    <xf numFmtId="178" fontId="3" fillId="0" borderId="0" xfId="0" applyNumberFormat="1" applyFont="1" applyAlignment="1">
      <alignment horizontal="right" vertical="center" wrapText="1"/>
    </xf>
    <xf numFmtId="0" fontId="3" fillId="0" borderId="0" xfId="0" applyFont="1" applyAlignment="1">
      <alignment horizontal="right" vertical="center" wrapText="1"/>
    </xf>
    <xf numFmtId="0" fontId="8" fillId="0" borderId="0" xfId="0" applyFont="1" applyAlignment="1">
      <alignment horizontal="left" vertical="center" wrapText="1"/>
    </xf>
    <xf numFmtId="0" fontId="11" fillId="0" borderId="0" xfId="0" applyFont="1" applyAlignment="1">
      <alignment horizontal="left" vertical="center"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16" fillId="0" borderId="16" xfId="0" applyFont="1" applyBorder="1">
      <alignment vertical="center"/>
    </xf>
    <xf numFmtId="0" fontId="21" fillId="4" borderId="9" xfId="0" applyFont="1" applyFill="1" applyBorder="1" applyAlignment="1">
      <alignment vertical="center" wrapText="1"/>
    </xf>
  </cellXfs>
  <cellStyles count="2">
    <cellStyle name="桁区切り" xfId="1" builtinId="6"/>
    <cellStyle name="標準" xfId="0" builtinId="0"/>
  </cellStyles>
  <dxfs count="92">
    <dxf>
      <font>
        <strike val="0"/>
        <outline val="0"/>
        <shadow val="0"/>
        <u val="none"/>
        <vertAlign val="baseline"/>
        <color auto="1"/>
        <name val="游ゴシック"/>
        <scheme val="none"/>
      </font>
      <fill>
        <patternFill patternType="solid">
          <fgColor rgb="FF000000"/>
          <bgColor rgb="FFA6A6A6"/>
        </patternFill>
      </fill>
      <alignment horizontal="center" vertical="center" textRotation="0" indent="0" justifyLastLine="0" shrinkToFit="0" readingOrder="0"/>
    </dxf>
    <dxf>
      <font>
        <b/>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name val="游ゴシック"/>
        <scheme val="none"/>
      </font>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name val="游ゴシック"/>
        <scheme val="none"/>
      </font>
      <fill>
        <patternFill patternType="solid">
          <fgColor rgb="FF000000"/>
          <bgColor rgb="FFA6A6A6"/>
        </patternFill>
      </fill>
      <alignment horizontal="center" vertical="center" textRotation="0" indent="0" justifyLastLine="0" shrinkToFit="0" readingOrder="0"/>
    </dxf>
    <dxf>
      <font>
        <b/>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auto="1"/>
        <name val="游ゴシック"/>
        <scheme val="none"/>
      </font>
      <fill>
        <patternFill patternType="solid">
          <fgColor rgb="FF000000"/>
          <bgColor rgb="FFA6A6A6"/>
        </patternFill>
      </fill>
      <alignment vertical="center" textRotation="0" wrapText="1" indent="0" justifyLastLine="0" shrinkToFit="0" readingOrder="0"/>
    </dxf>
    <dxf>
      <font>
        <b/>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name val="游ゴシック"/>
        <scheme val="none"/>
      </font>
      <fill>
        <patternFill patternType="solid">
          <fgColor indexed="64"/>
          <bgColor theme="0" tint="-0.34998626667073579"/>
        </patternFill>
      </fill>
      <alignment horizontal="center" vertical="center" textRotation="0" indent="0" justifyLastLine="0" shrinkToFit="0" readingOrder="0"/>
    </dxf>
    <dxf>
      <font>
        <b/>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name val="游ゴシック"/>
        <scheme val="none"/>
      </font>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name val="游ゴシック"/>
        <scheme val="none"/>
      </font>
      <fill>
        <patternFill patternType="solid">
          <fgColor indexed="64"/>
          <bgColor theme="0" tint="-0.34998626667073579"/>
        </patternFill>
      </fill>
      <alignment horizontal="center" vertical="center" textRotation="0" indent="0" justifyLastLine="0" shrinkToFit="0" readingOrder="0"/>
    </dxf>
    <dxf>
      <font>
        <b/>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auto="1"/>
        <name val="游ゴシック"/>
        <scheme val="none"/>
      </font>
      <fill>
        <patternFill patternType="solid">
          <fgColor indexed="64"/>
          <bgColor theme="0" tint="-0.34998626667073579"/>
        </patternFill>
      </fill>
      <alignment vertical="center" textRotation="0" wrapText="1" indent="0" justifyLastLine="0" shrinkToFit="0" readingOrder="0"/>
    </dxf>
    <dxf>
      <font>
        <b/>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ill>
        <patternFill>
          <bgColor theme="2" tint="-0.749961851863155"/>
        </patternFill>
      </fill>
    </dxf>
    <dxf>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499984740745262"/>
        </patternFill>
      </fill>
    </dxf>
    <dxf>
      <fill>
        <patternFill>
          <bgColor theme="1" tint="0.24994659260841701"/>
        </patternFill>
      </fill>
    </dxf>
    <dxf>
      <fill>
        <patternFill>
          <bgColor theme="1" tint="0.24994659260841701"/>
        </patternFill>
      </fill>
    </dxf>
    <dxf>
      <fill>
        <patternFill>
          <bgColor theme="1" tint="0.24994659260841701"/>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bgColor theme="2" tint="-0.749961851863155"/>
        </patternFill>
      </fill>
    </dxf>
    <dxf>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499984740745262"/>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27</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45797" y="5595278"/>
              <a:ext cx="235511" cy="569302"/>
              <a:chOff x="304433" y="5966376"/>
              <a:chExt cx="457200" cy="709889"/>
            </a:xfrm>
          </xdr:grpSpPr>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304433" y="5966376"/>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304433" y="6200409"/>
                <a:ext cx="457200" cy="241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304433" y="6434473"/>
                <a:ext cx="457200" cy="241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28</xdr:row>
          <xdr:rowOff>154042</xdr:rowOff>
        </xdr:from>
        <xdr:to>
          <xdr:col>23</xdr:col>
          <xdr:colOff>76257</xdr:colOff>
          <xdr:row>30</xdr:row>
          <xdr:rowOff>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990660" y="6394822"/>
              <a:ext cx="1726177" cy="257438"/>
              <a:chOff x="3219472" y="6696075"/>
              <a:chExt cx="1428724" cy="228600"/>
            </a:xfrm>
          </xdr:grpSpPr>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321947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29</xdr:row>
          <xdr:rowOff>182880</xdr:rowOff>
        </xdr:from>
        <xdr:to>
          <xdr:col>17</xdr:col>
          <xdr:colOff>7620</xdr:colOff>
          <xdr:row>30</xdr:row>
          <xdr:rowOff>175260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29</xdr:row>
          <xdr:rowOff>182880</xdr:rowOff>
        </xdr:from>
        <xdr:to>
          <xdr:col>12</xdr:col>
          <xdr:colOff>7620</xdr:colOff>
          <xdr:row>30</xdr:row>
          <xdr:rowOff>175260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32</xdr:row>
          <xdr:rowOff>985</xdr:rowOff>
        </xdr:from>
        <xdr:to>
          <xdr:col>23</xdr:col>
          <xdr:colOff>76257</xdr:colOff>
          <xdr:row>32</xdr:row>
          <xdr:rowOff>227943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990660" y="7064725"/>
              <a:ext cx="1726177" cy="226958"/>
              <a:chOff x="3219472" y="6696075"/>
              <a:chExt cx="1428724" cy="228600"/>
            </a:xfrm>
          </xdr:grpSpPr>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321947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27</xdr:row>
          <xdr:rowOff>72059</xdr:rowOff>
        </xdr:from>
        <xdr:to>
          <xdr:col>23</xdr:col>
          <xdr:colOff>76200</xdr:colOff>
          <xdr:row>29</xdr:row>
          <xdr:rowOff>13252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88945" y="6236639"/>
              <a:ext cx="1727835" cy="223133"/>
              <a:chOff x="2943221" y="6178826"/>
              <a:chExt cx="1680132" cy="228600"/>
            </a:xfrm>
          </xdr:grpSpPr>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2943221"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435126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30</xdr:row>
          <xdr:rowOff>156998</xdr:rowOff>
        </xdr:from>
        <xdr:to>
          <xdr:col>23</xdr:col>
          <xdr:colOff>76257</xdr:colOff>
          <xdr:row>32</xdr:row>
          <xdr:rowOff>2956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990660" y="6809258"/>
              <a:ext cx="1726177" cy="257438"/>
              <a:chOff x="3078305" y="7091198"/>
              <a:chExt cx="1703309" cy="226958"/>
            </a:xfrm>
          </xdr:grpSpPr>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4509083"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3078305" y="7091198"/>
                <a:ext cx="272536"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244676</xdr:colOff>
          <xdr:row>36</xdr:row>
          <xdr:rowOff>53342</xdr:rowOff>
        </xdr:from>
        <xdr:to>
          <xdr:col>6</xdr:col>
          <xdr:colOff>152400</xdr:colOff>
          <xdr:row>42</xdr:row>
          <xdr:rowOff>140972</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837256" y="8366762"/>
              <a:ext cx="258244" cy="1581150"/>
              <a:chOff x="1863926" y="8297105"/>
              <a:chExt cx="260165" cy="1004984"/>
            </a:xfrm>
          </xdr:grpSpPr>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1863926" y="8877404"/>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1863926" y="8297105"/>
                <a:ext cx="259555" cy="3124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1863926" y="8582423"/>
                <a:ext cx="259555"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1866915" y="8997288"/>
                <a:ext cx="257176"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27</xdr:row>
          <xdr:rowOff>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45797" y="5595278"/>
              <a:ext cx="235511" cy="569302"/>
              <a:chOff x="304433" y="5966376"/>
              <a:chExt cx="457200" cy="709889"/>
            </a:xfrm>
          </xdr:grpSpPr>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304433" y="5966376"/>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304433" y="6200409"/>
                <a:ext cx="457200" cy="241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304433" y="6434473"/>
                <a:ext cx="457200" cy="241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28</xdr:row>
          <xdr:rowOff>154042</xdr:rowOff>
        </xdr:from>
        <xdr:to>
          <xdr:col>23</xdr:col>
          <xdr:colOff>76257</xdr:colOff>
          <xdr:row>30</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990660" y="6394822"/>
              <a:ext cx="1726177" cy="257438"/>
              <a:chOff x="3219472" y="6696075"/>
              <a:chExt cx="1428724" cy="228600"/>
            </a:xfrm>
          </xdr:grpSpPr>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321947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29</xdr:row>
          <xdr:rowOff>182880</xdr:rowOff>
        </xdr:from>
        <xdr:to>
          <xdr:col>18</xdr:col>
          <xdr:colOff>76200</xdr:colOff>
          <xdr:row>30</xdr:row>
          <xdr:rowOff>198120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29</xdr:row>
          <xdr:rowOff>182880</xdr:rowOff>
        </xdr:from>
        <xdr:to>
          <xdr:col>13</xdr:col>
          <xdr:colOff>76200</xdr:colOff>
          <xdr:row>30</xdr:row>
          <xdr:rowOff>198120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32</xdr:row>
          <xdr:rowOff>985</xdr:rowOff>
        </xdr:from>
        <xdr:to>
          <xdr:col>23</xdr:col>
          <xdr:colOff>76257</xdr:colOff>
          <xdr:row>32</xdr:row>
          <xdr:rowOff>227943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990660" y="7064725"/>
              <a:ext cx="1726177" cy="226958"/>
              <a:chOff x="3219472" y="6696075"/>
              <a:chExt cx="1428724" cy="228600"/>
            </a:xfrm>
          </xdr:grpSpPr>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321947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27</xdr:row>
          <xdr:rowOff>72059</xdr:rowOff>
        </xdr:from>
        <xdr:to>
          <xdr:col>23</xdr:col>
          <xdr:colOff>76200</xdr:colOff>
          <xdr:row>29</xdr:row>
          <xdr:rowOff>13252</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2988945" y="6236639"/>
              <a:ext cx="1727835" cy="223133"/>
              <a:chOff x="2943221" y="6178826"/>
              <a:chExt cx="1680132" cy="228600"/>
            </a:xfrm>
          </xdr:grpSpPr>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2943221"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435126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30</xdr:row>
          <xdr:rowOff>156998</xdr:rowOff>
        </xdr:from>
        <xdr:to>
          <xdr:col>23</xdr:col>
          <xdr:colOff>76257</xdr:colOff>
          <xdr:row>32</xdr:row>
          <xdr:rowOff>2956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990660" y="6809258"/>
              <a:ext cx="1726177" cy="257438"/>
              <a:chOff x="3078305" y="7091198"/>
              <a:chExt cx="1703309" cy="226958"/>
            </a:xfrm>
          </xdr:grpSpPr>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4509083"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3078305" y="7091198"/>
                <a:ext cx="272536"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27</xdr:row>
          <xdr:rowOff>0</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45797" y="5595278"/>
              <a:ext cx="235511" cy="569302"/>
              <a:chOff x="304433" y="5966376"/>
              <a:chExt cx="457200" cy="709889"/>
            </a:xfrm>
          </xdr:grpSpPr>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304433" y="5966376"/>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304433" y="6200409"/>
                <a:ext cx="457200" cy="241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304433" y="6434473"/>
                <a:ext cx="457200" cy="241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28</xdr:row>
          <xdr:rowOff>154042</xdr:rowOff>
        </xdr:from>
        <xdr:to>
          <xdr:col>23</xdr:col>
          <xdr:colOff>76257</xdr:colOff>
          <xdr:row>30</xdr:row>
          <xdr:rowOff>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2990660" y="6394822"/>
              <a:ext cx="1726177" cy="257438"/>
              <a:chOff x="3219472" y="6696075"/>
              <a:chExt cx="1428724" cy="228600"/>
            </a:xfrm>
          </xdr:grpSpPr>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321947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29</xdr:row>
          <xdr:rowOff>182880</xdr:rowOff>
        </xdr:from>
        <xdr:to>
          <xdr:col>18</xdr:col>
          <xdr:colOff>76200</xdr:colOff>
          <xdr:row>30</xdr:row>
          <xdr:rowOff>198120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29</xdr:row>
          <xdr:rowOff>182880</xdr:rowOff>
        </xdr:from>
        <xdr:to>
          <xdr:col>13</xdr:col>
          <xdr:colOff>76200</xdr:colOff>
          <xdr:row>30</xdr:row>
          <xdr:rowOff>198120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32</xdr:row>
          <xdr:rowOff>985</xdr:rowOff>
        </xdr:from>
        <xdr:to>
          <xdr:col>23</xdr:col>
          <xdr:colOff>76257</xdr:colOff>
          <xdr:row>32</xdr:row>
          <xdr:rowOff>227943</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990660" y="7064725"/>
              <a:ext cx="1726177" cy="226958"/>
              <a:chOff x="3219472" y="6696075"/>
              <a:chExt cx="1428724" cy="228600"/>
            </a:xfrm>
          </xdr:grpSpPr>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000-00003D740000}"/>
                  </a:ext>
                </a:extLst>
              </xdr:cNvPr>
              <xdr:cNvSpPr/>
            </xdr:nvSpPr>
            <xdr:spPr bwMode="auto">
              <a:xfrm>
                <a:off x="321947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27</xdr:row>
          <xdr:rowOff>72059</xdr:rowOff>
        </xdr:from>
        <xdr:to>
          <xdr:col>23</xdr:col>
          <xdr:colOff>76200</xdr:colOff>
          <xdr:row>29</xdr:row>
          <xdr:rowOff>13252</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2988945" y="6236639"/>
              <a:ext cx="1727835" cy="223133"/>
              <a:chOff x="2943221" y="6178826"/>
              <a:chExt cx="1680132" cy="228600"/>
            </a:xfrm>
          </xdr:grpSpPr>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000-00003E740000}"/>
                  </a:ext>
                </a:extLst>
              </xdr:cNvPr>
              <xdr:cNvSpPr/>
            </xdr:nvSpPr>
            <xdr:spPr bwMode="auto">
              <a:xfrm>
                <a:off x="2943221"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000-00003F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000-000040740000}"/>
                  </a:ext>
                </a:extLst>
              </xdr:cNvPr>
              <xdr:cNvSpPr/>
            </xdr:nvSpPr>
            <xdr:spPr bwMode="auto">
              <a:xfrm>
                <a:off x="435126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30</xdr:row>
          <xdr:rowOff>156998</xdr:rowOff>
        </xdr:from>
        <xdr:to>
          <xdr:col>23</xdr:col>
          <xdr:colOff>76257</xdr:colOff>
          <xdr:row>32</xdr:row>
          <xdr:rowOff>2956</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2990660" y="6809258"/>
              <a:ext cx="1726177" cy="257438"/>
              <a:chOff x="3078305" y="7091198"/>
              <a:chExt cx="1703309" cy="226958"/>
            </a:xfrm>
          </xdr:grpSpPr>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000-000041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000-000042740000}"/>
                  </a:ext>
                </a:extLst>
              </xdr:cNvPr>
              <xdr:cNvSpPr/>
            </xdr:nvSpPr>
            <xdr:spPr bwMode="auto">
              <a:xfrm>
                <a:off x="4509083"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000-000043740000}"/>
                  </a:ext>
                </a:extLst>
              </xdr:cNvPr>
              <xdr:cNvSpPr/>
            </xdr:nvSpPr>
            <xdr:spPr bwMode="auto">
              <a:xfrm>
                <a:off x="3078305" y="7091198"/>
                <a:ext cx="272536"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232452</xdr:colOff>
      <xdr:row>5</xdr:row>
      <xdr:rowOff>59870</xdr:rowOff>
    </xdr:from>
    <xdr:to>
      <xdr:col>5</xdr:col>
      <xdr:colOff>10886</xdr:colOff>
      <xdr:row>5</xdr:row>
      <xdr:rowOff>156479</xdr:rowOff>
    </xdr:to>
    <xdr:sp macro="" textlink="">
      <xdr:nvSpPr>
        <xdr:cNvPr id="2" name="矢印: 上向き折線 1">
          <a:extLst>
            <a:ext uri="{FF2B5EF4-FFF2-40B4-BE49-F238E27FC236}">
              <a16:creationId xmlns:a16="http://schemas.microsoft.com/office/drawing/2014/main" id="{00000000-0008-0000-0100-000002000000}"/>
            </a:ext>
          </a:extLst>
        </xdr:cNvPr>
        <xdr:cNvSpPr/>
      </xdr:nvSpPr>
      <xdr:spPr>
        <a:xfrm flipH="1" flipV="1">
          <a:off x="3528102" y="1183820"/>
          <a:ext cx="92759"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232452</xdr:colOff>
      <xdr:row>5</xdr:row>
      <xdr:rowOff>59870</xdr:rowOff>
    </xdr:from>
    <xdr:to>
      <xdr:col>5</xdr:col>
      <xdr:colOff>10886</xdr:colOff>
      <xdr:row>5</xdr:row>
      <xdr:rowOff>156479</xdr:rowOff>
    </xdr:to>
    <xdr:sp macro="" textlink="">
      <xdr:nvSpPr>
        <xdr:cNvPr id="4" name="矢印: 上向き折線 3">
          <a:extLst>
            <a:ext uri="{FF2B5EF4-FFF2-40B4-BE49-F238E27FC236}">
              <a16:creationId xmlns:a16="http://schemas.microsoft.com/office/drawing/2014/main" id="{00000000-0008-0000-0100-000004000000}"/>
            </a:ext>
          </a:extLst>
        </xdr:cNvPr>
        <xdr:cNvSpPr/>
      </xdr:nvSpPr>
      <xdr:spPr>
        <a:xfrm flipH="1" flipV="1">
          <a:off x="3528102" y="1183820"/>
          <a:ext cx="92759"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232452</xdr:colOff>
      <xdr:row>5</xdr:row>
      <xdr:rowOff>59870</xdr:rowOff>
    </xdr:from>
    <xdr:to>
      <xdr:col>5</xdr:col>
      <xdr:colOff>10886</xdr:colOff>
      <xdr:row>5</xdr:row>
      <xdr:rowOff>156479</xdr:rowOff>
    </xdr:to>
    <xdr:sp macro="" textlink="">
      <xdr:nvSpPr>
        <xdr:cNvPr id="3" name="矢印: 上向き折線 2">
          <a:extLst>
            <a:ext uri="{FF2B5EF4-FFF2-40B4-BE49-F238E27FC236}">
              <a16:creationId xmlns:a16="http://schemas.microsoft.com/office/drawing/2014/main" id="{00000000-0008-0000-0100-000003000000}"/>
            </a:ext>
          </a:extLst>
        </xdr:cNvPr>
        <xdr:cNvSpPr/>
      </xdr:nvSpPr>
      <xdr:spPr>
        <a:xfrm flipH="1" flipV="1">
          <a:off x="3280452" y="1183820"/>
          <a:ext cx="92759"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232452</xdr:colOff>
      <xdr:row>5</xdr:row>
      <xdr:rowOff>59870</xdr:rowOff>
    </xdr:from>
    <xdr:to>
      <xdr:col>5</xdr:col>
      <xdr:colOff>10886</xdr:colOff>
      <xdr:row>5</xdr:row>
      <xdr:rowOff>156479</xdr:rowOff>
    </xdr:to>
    <xdr:sp macro="" textlink="">
      <xdr:nvSpPr>
        <xdr:cNvPr id="7" name="矢印: 上向き折線 6">
          <a:extLst>
            <a:ext uri="{FF2B5EF4-FFF2-40B4-BE49-F238E27FC236}">
              <a16:creationId xmlns:a16="http://schemas.microsoft.com/office/drawing/2014/main" id="{00000000-0008-0000-0100-000007000000}"/>
            </a:ext>
          </a:extLst>
        </xdr:cNvPr>
        <xdr:cNvSpPr/>
      </xdr:nvSpPr>
      <xdr:spPr>
        <a:xfrm flipH="1" flipV="1">
          <a:off x="3280452" y="1183820"/>
          <a:ext cx="92759"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1490870</xdr:colOff>
      <xdr:row>0</xdr:row>
      <xdr:rowOff>96078</xdr:rowOff>
    </xdr:from>
    <xdr:to>
      <xdr:col>1</xdr:col>
      <xdr:colOff>1909970</xdr:colOff>
      <xdr:row>0</xdr:row>
      <xdr:rowOff>296103</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3257" r="16964" b="85342"/>
        <a:stretch/>
      </xdr:blipFill>
      <xdr:spPr>
        <a:xfrm>
          <a:off x="1750392" y="96078"/>
          <a:ext cx="419100" cy="200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27</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45797" y="5595278"/>
              <a:ext cx="235511" cy="569302"/>
              <a:chOff x="304433" y="5966424"/>
              <a:chExt cx="457200" cy="709855"/>
            </a:xfrm>
          </xdr:grpSpPr>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304433" y="5966424"/>
                <a:ext cx="457200" cy="241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304433" y="6200409"/>
                <a:ext cx="457200" cy="241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304433" y="6434485"/>
                <a:ext cx="457200" cy="2417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28</xdr:row>
          <xdr:rowOff>154042</xdr:rowOff>
        </xdr:from>
        <xdr:to>
          <xdr:col>23</xdr:col>
          <xdr:colOff>76257</xdr:colOff>
          <xdr:row>30</xdr:row>
          <xdr:rowOff>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990660" y="6394822"/>
              <a:ext cx="1726177" cy="257438"/>
              <a:chOff x="3219469" y="6696075"/>
              <a:chExt cx="1428727" cy="228600"/>
            </a:xfrm>
          </xdr:grpSpPr>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200-0000096C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200-00000A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29</xdr:row>
          <xdr:rowOff>182880</xdr:rowOff>
        </xdr:from>
        <xdr:to>
          <xdr:col>18</xdr:col>
          <xdr:colOff>76200</xdr:colOff>
          <xdr:row>30</xdr:row>
          <xdr:rowOff>198120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29</xdr:row>
          <xdr:rowOff>182880</xdr:rowOff>
        </xdr:from>
        <xdr:to>
          <xdr:col>13</xdr:col>
          <xdr:colOff>76200</xdr:colOff>
          <xdr:row>30</xdr:row>
          <xdr:rowOff>198120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32</xdr:row>
          <xdr:rowOff>985</xdr:rowOff>
        </xdr:from>
        <xdr:to>
          <xdr:col>23</xdr:col>
          <xdr:colOff>76257</xdr:colOff>
          <xdr:row>32</xdr:row>
          <xdr:rowOff>227943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990660" y="7064725"/>
              <a:ext cx="1726177" cy="226958"/>
              <a:chOff x="3219469" y="6696075"/>
              <a:chExt cx="1428727" cy="228600"/>
            </a:xfrm>
          </xdr:grpSpPr>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200-00000D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200-00000E6C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200-00000F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27</xdr:row>
          <xdr:rowOff>72059</xdr:rowOff>
        </xdr:from>
        <xdr:to>
          <xdr:col>23</xdr:col>
          <xdr:colOff>76200</xdr:colOff>
          <xdr:row>29</xdr:row>
          <xdr:rowOff>13252</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2988945" y="6236639"/>
              <a:ext cx="1727835" cy="223133"/>
              <a:chOff x="2943219" y="6178826"/>
              <a:chExt cx="1680132" cy="228600"/>
            </a:xfrm>
          </xdr:grpSpPr>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200-0000106C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200-0000116C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200-0000126C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30</xdr:row>
          <xdr:rowOff>156998</xdr:rowOff>
        </xdr:from>
        <xdr:to>
          <xdr:col>23</xdr:col>
          <xdr:colOff>76257</xdr:colOff>
          <xdr:row>32</xdr:row>
          <xdr:rowOff>2956</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2990660" y="6809258"/>
              <a:ext cx="1726177" cy="257438"/>
              <a:chOff x="3078310" y="7091198"/>
              <a:chExt cx="1703306" cy="226958"/>
            </a:xfrm>
          </xdr:grpSpPr>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200-0000136C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200-0000146C0000}"/>
                  </a:ext>
                </a:extLst>
              </xdr:cNvPr>
              <xdr:cNvSpPr/>
            </xdr:nvSpPr>
            <xdr:spPr bwMode="auto">
              <a:xfrm>
                <a:off x="4509085"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200-0000156C0000}"/>
                  </a:ext>
                </a:extLst>
              </xdr:cNvPr>
              <xdr:cNvSpPr/>
            </xdr:nvSpPr>
            <xdr:spPr bwMode="auto">
              <a:xfrm>
                <a:off x="3078310" y="7091198"/>
                <a:ext cx="272536"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275156</xdr:colOff>
          <xdr:row>36</xdr:row>
          <xdr:rowOff>68582</xdr:rowOff>
        </xdr:from>
        <xdr:to>
          <xdr:col>6</xdr:col>
          <xdr:colOff>182880</xdr:colOff>
          <xdr:row>43</xdr:row>
          <xdr:rowOff>3812</xdr:rowOff>
        </xdr:to>
        <xdr:grpSp>
          <xdr:nvGrpSpPr>
            <xdr:cNvPr id="29" name="グループ化 28">
              <a:extLst>
                <a:ext uri="{FF2B5EF4-FFF2-40B4-BE49-F238E27FC236}">
                  <a16:creationId xmlns:a16="http://schemas.microsoft.com/office/drawing/2014/main" id="{00000000-0008-0000-0000-000007000000}"/>
                </a:ext>
              </a:extLst>
            </xdr:cNvPr>
            <xdr:cNvGrpSpPr/>
          </xdr:nvGrpSpPr>
          <xdr:grpSpPr>
            <a:xfrm>
              <a:off x="1867736" y="8382002"/>
              <a:ext cx="258244" cy="1604010"/>
              <a:chOff x="1863926" y="8297105"/>
              <a:chExt cx="260165" cy="1004988"/>
            </a:xfrm>
          </xdr:grpSpPr>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000-000012740000}"/>
                  </a:ext>
                </a:extLst>
              </xdr:cNvPr>
              <xdr:cNvSpPr/>
            </xdr:nvSpPr>
            <xdr:spPr bwMode="auto">
              <a:xfrm>
                <a:off x="1863926" y="8877404"/>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000-000013740000}"/>
                  </a:ext>
                </a:extLst>
              </xdr:cNvPr>
              <xdr:cNvSpPr/>
            </xdr:nvSpPr>
            <xdr:spPr bwMode="auto">
              <a:xfrm>
                <a:off x="1863926" y="8297105"/>
                <a:ext cx="259555" cy="3124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000-000014740000}"/>
                  </a:ext>
                </a:extLst>
              </xdr:cNvPr>
              <xdr:cNvSpPr/>
            </xdr:nvSpPr>
            <xdr:spPr bwMode="auto">
              <a:xfrm>
                <a:off x="1863926" y="8582423"/>
                <a:ext cx="259555"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000-000015740000}"/>
                  </a:ext>
                </a:extLst>
              </xdr:cNvPr>
              <xdr:cNvSpPr/>
            </xdr:nvSpPr>
            <xdr:spPr bwMode="auto">
              <a:xfrm>
                <a:off x="1866915" y="8997292"/>
                <a:ext cx="257176"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232452</xdr:colOff>
      <xdr:row>5</xdr:row>
      <xdr:rowOff>59870</xdr:rowOff>
    </xdr:from>
    <xdr:to>
      <xdr:col>5</xdr:col>
      <xdr:colOff>10886</xdr:colOff>
      <xdr:row>5</xdr:row>
      <xdr:rowOff>156479</xdr:rowOff>
    </xdr:to>
    <xdr:sp macro="" textlink="">
      <xdr:nvSpPr>
        <xdr:cNvPr id="2" name="矢印: 上向き折線 1">
          <a:extLst>
            <a:ext uri="{FF2B5EF4-FFF2-40B4-BE49-F238E27FC236}">
              <a16:creationId xmlns:a16="http://schemas.microsoft.com/office/drawing/2014/main" id="{00000000-0008-0000-0300-000002000000}"/>
            </a:ext>
          </a:extLst>
        </xdr:cNvPr>
        <xdr:cNvSpPr/>
      </xdr:nvSpPr>
      <xdr:spPr>
        <a:xfrm flipH="1" flipV="1">
          <a:off x="3280452" y="1171120"/>
          <a:ext cx="8958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232452</xdr:colOff>
      <xdr:row>5</xdr:row>
      <xdr:rowOff>59870</xdr:rowOff>
    </xdr:from>
    <xdr:to>
      <xdr:col>5</xdr:col>
      <xdr:colOff>10886</xdr:colOff>
      <xdr:row>5</xdr:row>
      <xdr:rowOff>156479</xdr:rowOff>
    </xdr:to>
    <xdr:sp macro="" textlink="">
      <xdr:nvSpPr>
        <xdr:cNvPr id="3" name="矢印: 上向き折線 3">
          <a:extLst>
            <a:ext uri="{FF2B5EF4-FFF2-40B4-BE49-F238E27FC236}">
              <a16:creationId xmlns:a16="http://schemas.microsoft.com/office/drawing/2014/main" id="{00000000-0008-0000-0300-000003000000}"/>
            </a:ext>
          </a:extLst>
        </xdr:cNvPr>
        <xdr:cNvSpPr/>
      </xdr:nvSpPr>
      <xdr:spPr>
        <a:xfrm flipH="1" flipV="1">
          <a:off x="3280452" y="1171120"/>
          <a:ext cx="8958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232452</xdr:colOff>
      <xdr:row>5</xdr:row>
      <xdr:rowOff>59870</xdr:rowOff>
    </xdr:from>
    <xdr:to>
      <xdr:col>5</xdr:col>
      <xdr:colOff>10886</xdr:colOff>
      <xdr:row>5</xdr:row>
      <xdr:rowOff>156479</xdr:rowOff>
    </xdr:to>
    <xdr:sp macro="" textlink="">
      <xdr:nvSpPr>
        <xdr:cNvPr id="4" name="矢印: 上向き折線 2">
          <a:extLst>
            <a:ext uri="{FF2B5EF4-FFF2-40B4-BE49-F238E27FC236}">
              <a16:creationId xmlns:a16="http://schemas.microsoft.com/office/drawing/2014/main" id="{00000000-0008-0000-0300-000004000000}"/>
            </a:ext>
          </a:extLst>
        </xdr:cNvPr>
        <xdr:cNvSpPr/>
      </xdr:nvSpPr>
      <xdr:spPr>
        <a:xfrm flipH="1" flipV="1">
          <a:off x="3280452" y="1171120"/>
          <a:ext cx="8958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232452</xdr:colOff>
      <xdr:row>5</xdr:row>
      <xdr:rowOff>59870</xdr:rowOff>
    </xdr:from>
    <xdr:to>
      <xdr:col>5</xdr:col>
      <xdr:colOff>10886</xdr:colOff>
      <xdr:row>5</xdr:row>
      <xdr:rowOff>156479</xdr:rowOff>
    </xdr:to>
    <xdr:sp macro="" textlink="">
      <xdr:nvSpPr>
        <xdr:cNvPr id="5" name="矢印: 上向き折線 6">
          <a:extLst>
            <a:ext uri="{FF2B5EF4-FFF2-40B4-BE49-F238E27FC236}">
              <a16:creationId xmlns:a16="http://schemas.microsoft.com/office/drawing/2014/main" id="{00000000-0008-0000-0300-000005000000}"/>
            </a:ext>
          </a:extLst>
        </xdr:cNvPr>
        <xdr:cNvSpPr/>
      </xdr:nvSpPr>
      <xdr:spPr>
        <a:xfrm flipH="1" flipV="1">
          <a:off x="3280452" y="1171120"/>
          <a:ext cx="8958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508000</xdr:colOff>
      <xdr:row>0</xdr:row>
      <xdr:rowOff>101600</xdr:rowOff>
    </xdr:from>
    <xdr:to>
      <xdr:col>1</xdr:col>
      <xdr:colOff>927100</xdr:colOff>
      <xdr:row>0</xdr:row>
      <xdr:rowOff>301625</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3257" r="16964" b="85342"/>
        <a:stretch/>
      </xdr:blipFill>
      <xdr:spPr>
        <a:xfrm>
          <a:off x="768350" y="101600"/>
          <a:ext cx="419100" cy="200025"/>
        </a:xfrm>
        <a:prstGeom prst="rect">
          <a:avLst/>
        </a:prstGeom>
      </xdr:spPr>
    </xdr:pic>
    <xdr:clientData/>
  </xdr:twoCellAnchor>
</xdr:wsDr>
</file>

<file path=xl/tables/table1.xml><?xml version="1.0" encoding="utf-8"?>
<table xmlns="http://schemas.openxmlformats.org/spreadsheetml/2006/main" id="12" name="サービス種別リスト3613" displayName="サービス種別リスト3613" ref="Q8:T18" totalsRowShown="0" headerRowDxfId="47" dataDxfId="46" headerRowBorderDxfId="83" tableBorderDxfId="82" totalsRowBorderDxfId="81">
  <autoFilter ref="Q8:T18"/>
  <tableColumns count="4">
    <tableColumn id="1" name="入所系事業所" dataDxfId="51"/>
    <tableColumn id="2" name="複合型サービス事業所" dataDxfId="50"/>
    <tableColumn id="3" name="通所系事業所" dataDxfId="49"/>
    <tableColumn id="4" name="訪問系事業所" dataDxfId="48"/>
  </tableColumns>
  <tableStyleInfo name="TableStyleLight11" showFirstColumn="0" showLastColumn="0" showRowStripes="1" showColumnStripes="0"/>
</table>
</file>

<file path=xl/tables/table2.xml><?xml version="1.0" encoding="utf-8"?>
<table xmlns="http://schemas.openxmlformats.org/spreadsheetml/2006/main" id="13" name="テーブル3714" displayName="テーブル3714" ref="V8:Y11" totalsRowShown="0" headerRowDxfId="41" dataDxfId="40" headerRowBorderDxfId="80" tableBorderDxfId="79" totalsRowBorderDxfId="78">
  <autoFilter ref="V8:Y11"/>
  <tableColumns count="4">
    <tableColumn id="1" name="入所系事業所1_入所" dataDxfId="45"/>
    <tableColumn id="2" name="複合型サービス事業所2_入所" dataDxfId="44"/>
    <tableColumn id="3" name="通所系事業所3_入所" dataDxfId="43"/>
    <tableColumn id="4" name="訪問系事業所4_入所" dataDxfId="42"/>
  </tableColumns>
  <tableStyleInfo name="TableStyleLight1" showFirstColumn="0" showLastColumn="0" showRowStripes="1" showColumnStripes="0"/>
</table>
</file>

<file path=xl/tables/table3.xml><?xml version="1.0" encoding="utf-8"?>
<table xmlns="http://schemas.openxmlformats.org/spreadsheetml/2006/main" id="14" name="テーブル4815" displayName="テーブル4815" ref="AF8:AK14" totalsRowShown="0" headerRowDxfId="33" dataDxfId="32" headerRowBorderDxfId="77" tableBorderDxfId="76" totalsRowBorderDxfId="75">
  <autoFilter ref="AF8:AK14"/>
  <tableColumns count="6">
    <tableColumn id="1" name="分類番号" dataDxfId="39"/>
    <tableColumn id="2" name="分類" dataDxfId="38"/>
    <tableColumn id="3" name="基礎額" dataDxfId="37"/>
    <tableColumn id="4" name="加算額" dataDxfId="36"/>
    <tableColumn id="5" name="車両燃料費" dataDxfId="35"/>
    <tableColumn id="6" name="食材料費" dataDxfId="34"/>
  </tableColumns>
  <tableStyleInfo name="TableStyleLight1" showFirstColumn="0" showLastColumn="0" showRowStripes="1" showColumnStripes="0"/>
</table>
</file>

<file path=xl/tables/table4.xml><?xml version="1.0" encoding="utf-8"?>
<table xmlns="http://schemas.openxmlformats.org/spreadsheetml/2006/main" id="15" name="テーブル37216" displayName="テーブル37216" ref="AA8:AD11" totalsRowShown="0" headerRowDxfId="27" dataDxfId="26" headerRowBorderDxfId="74" tableBorderDxfId="73" totalsRowBorderDxfId="72">
  <autoFilter ref="AA8:AD11"/>
  <tableColumns count="4">
    <tableColumn id="1" name="入所系事業所1_通所" dataDxfId="31"/>
    <tableColumn id="2" name="複合型サービス事業所2_通所" dataDxfId="30"/>
    <tableColumn id="3" name="通所系事業所3_通所" dataDxfId="29"/>
    <tableColumn id="4" name="訪問系事業所4_通所" dataDxfId="28"/>
  </tableColumns>
  <tableStyleInfo name="TableStyleLight1" showFirstColumn="0" showLastColumn="0" showRowStripes="1" showColumnStripes="0"/>
</table>
</file>

<file path=xl/tables/table5.xml><?xml version="1.0" encoding="utf-8"?>
<table xmlns="http://schemas.openxmlformats.org/spreadsheetml/2006/main" id="2" name="サービス種別リスト36133" displayName="サービス種別リスト36133" ref="R8:U20" totalsRowShown="0" headerRowDxfId="21" dataDxfId="20" headerRowBorderDxfId="63" tableBorderDxfId="62" totalsRowBorderDxfId="61">
  <autoFilter ref="R8:U20"/>
  <tableColumns count="4">
    <tableColumn id="1" name="入所系事業所" dataDxfId="25"/>
    <tableColumn id="2" name="複合型サービス事業所" dataDxfId="24"/>
    <tableColumn id="3" name="通所系事業所" dataDxfId="23"/>
    <tableColumn id="4" name="訪問系事業所" dataDxfId="22"/>
  </tableColumns>
  <tableStyleInfo name="TableStyleLight11" showFirstColumn="0" showLastColumn="0" showRowStripes="1" showColumnStripes="0"/>
</table>
</file>

<file path=xl/tables/table6.xml><?xml version="1.0" encoding="utf-8"?>
<table xmlns="http://schemas.openxmlformats.org/spreadsheetml/2006/main" id="3" name="テーブル37144" displayName="テーブル37144" ref="W8:Z11" totalsRowShown="0" headerRowDxfId="15" dataDxfId="14" headerRowBorderDxfId="60" tableBorderDxfId="59" totalsRowBorderDxfId="58">
  <autoFilter ref="W8:Z11"/>
  <tableColumns count="4">
    <tableColumn id="1" name="入所系事業所1_入所" dataDxfId="19"/>
    <tableColumn id="2" name="複合型サービス事業所2_入所" dataDxfId="18"/>
    <tableColumn id="3" name="通所系事業所3_入所" dataDxfId="17"/>
    <tableColumn id="4" name="訪問系事業所4_入所" dataDxfId="16"/>
  </tableColumns>
  <tableStyleInfo name="TableStyleLight1" showFirstColumn="0" showLastColumn="0" showRowStripes="1" showColumnStripes="0"/>
</table>
</file>

<file path=xl/tables/table7.xml><?xml version="1.0" encoding="utf-8"?>
<table xmlns="http://schemas.openxmlformats.org/spreadsheetml/2006/main" id="4" name="テーブル48155" displayName="テーブル48155" ref="AG8:AL14" totalsRowShown="0" headerRowDxfId="7" dataDxfId="6" headerRowBorderDxfId="57" tableBorderDxfId="56" totalsRowBorderDxfId="55">
  <autoFilter ref="AG8:AL14"/>
  <tableColumns count="6">
    <tableColumn id="1" name="分類番号" dataDxfId="13"/>
    <tableColumn id="2" name="分類" dataDxfId="12"/>
    <tableColumn id="3" name="基礎額" dataDxfId="11"/>
    <tableColumn id="4" name="加算額" dataDxfId="10"/>
    <tableColumn id="5" name="車両燃料費" dataDxfId="9"/>
    <tableColumn id="6" name="食材料費" dataDxfId="8"/>
  </tableColumns>
  <tableStyleInfo name="TableStyleLight1" showFirstColumn="0" showLastColumn="0" showRowStripes="1" showColumnStripes="0"/>
</table>
</file>

<file path=xl/tables/table8.xml><?xml version="1.0" encoding="utf-8"?>
<table xmlns="http://schemas.openxmlformats.org/spreadsheetml/2006/main" id="8" name="テーブル372169" displayName="テーブル372169" ref="AB8:AE11" totalsRowShown="0" headerRowDxfId="1" dataDxfId="0" headerRowBorderDxfId="54" tableBorderDxfId="53" totalsRowBorderDxfId="52">
  <autoFilter ref="AB8:AE11"/>
  <tableColumns count="4">
    <tableColumn id="1" name="入所系事業所1_通所" dataDxfId="5"/>
    <tableColumn id="2" name="複合型サービス事業所2_通所" dataDxfId="4"/>
    <tableColumn id="3" name="通所系事業所3_通所" dataDxfId="3"/>
    <tableColumn id="4" name="訪問系事業所4_通所" dataDxfId="2"/>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vmlDrawing" Target="../drawings/vmlDrawing3.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table" Target="../tables/table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
  <sheetViews>
    <sheetView tabSelected="1" view="pageBreakPreview" zoomScaleNormal="100" zoomScaleSheetLayoutView="100" workbookViewId="0"/>
  </sheetViews>
  <sheetFormatPr defaultColWidth="2" defaultRowHeight="12"/>
  <cols>
    <col min="1" max="4" width="4.19921875" style="1" customWidth="1"/>
    <col min="5" max="5" width="4.09765625" style="1" customWidth="1"/>
    <col min="6" max="7" width="4.59765625" style="1" customWidth="1"/>
    <col min="8" max="11" width="2" style="1"/>
    <col min="12" max="31" width="1.8984375" style="1" customWidth="1"/>
    <col min="32" max="32" width="2.09765625" style="1" customWidth="1"/>
    <col min="33" max="16384" width="2" style="1"/>
  </cols>
  <sheetData>
    <row r="1" spans="1:35" ht="19.5" customHeight="1">
      <c r="A1" s="1" t="s">
        <v>77</v>
      </c>
      <c r="C1" s="6"/>
      <c r="D1" s="6"/>
      <c r="AG1" s="25"/>
      <c r="AH1" s="25"/>
      <c r="AI1" s="25"/>
    </row>
    <row r="2" spans="1:35" ht="6" customHeight="1">
      <c r="A2" s="26"/>
      <c r="C2" s="6"/>
      <c r="D2" s="6"/>
    </row>
    <row r="3" spans="1:35" s="27" customFormat="1" ht="19.5" customHeight="1">
      <c r="A3" s="13" t="s">
        <v>155</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5" s="27" customFormat="1" ht="19.5" customHeight="1">
      <c r="A4" s="14" t="s">
        <v>145</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35" ht="6"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row>
    <row r="6" spans="1:35" ht="19.5" customHeight="1">
      <c r="C6" s="6"/>
      <c r="D6" s="6"/>
      <c r="V6" s="7" t="s">
        <v>0</v>
      </c>
      <c r="W6" s="15"/>
      <c r="X6" s="15"/>
      <c r="Y6" s="6" t="s">
        <v>1</v>
      </c>
      <c r="Z6" s="15"/>
      <c r="AA6" s="15"/>
      <c r="AB6" s="6" t="s">
        <v>2</v>
      </c>
      <c r="AC6" s="15"/>
      <c r="AD6" s="15"/>
      <c r="AE6" s="6" t="s">
        <v>3</v>
      </c>
    </row>
    <row r="7" spans="1:35" ht="19.5" customHeight="1">
      <c r="B7" s="16" t="s">
        <v>19</v>
      </c>
      <c r="C7" s="16"/>
      <c r="D7" s="16"/>
      <c r="E7" s="16"/>
      <c r="F7" s="16"/>
    </row>
    <row r="8" spans="1:35" ht="51" customHeight="1">
      <c r="A8" s="8"/>
      <c r="B8" s="17" t="s">
        <v>156</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8"/>
      <c r="AF8" s="8"/>
    </row>
    <row r="9" spans="1:35" ht="6" customHeight="1">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row>
    <row r="10" spans="1:35" ht="13.5" customHeight="1">
      <c r="A10" s="29" t="s">
        <v>4</v>
      </c>
      <c r="B10" s="30" t="s">
        <v>5</v>
      </c>
      <c r="C10" s="30"/>
      <c r="D10" s="30"/>
      <c r="E10" s="30"/>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row>
    <row r="11" spans="1:35" ht="26.25" customHeight="1">
      <c r="A11" s="32"/>
      <c r="B11" s="33" t="s">
        <v>6</v>
      </c>
      <c r="C11" s="33"/>
      <c r="D11" s="33"/>
      <c r="E11" s="33"/>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row>
    <row r="12" spans="1:35" ht="13.5" customHeight="1">
      <c r="A12" s="32"/>
      <c r="B12" s="35" t="s">
        <v>88</v>
      </c>
      <c r="C12" s="36"/>
      <c r="D12" s="36"/>
      <c r="E12" s="37"/>
      <c r="F12" s="38" t="s">
        <v>94</v>
      </c>
      <c r="G12" s="39"/>
      <c r="H12" s="40" t="s">
        <v>89</v>
      </c>
      <c r="I12" s="41"/>
      <c r="J12" s="41"/>
      <c r="K12" s="41"/>
      <c r="L12" s="42" t="s">
        <v>85</v>
      </c>
      <c r="M12" s="43"/>
      <c r="N12" s="43"/>
      <c r="O12" s="43"/>
      <c r="P12" s="43"/>
      <c r="Q12" s="43"/>
      <c r="R12" s="43"/>
      <c r="S12" s="43"/>
      <c r="T12" s="43"/>
      <c r="U12" s="43"/>
      <c r="V12" s="43"/>
      <c r="W12" s="43"/>
      <c r="X12" s="43"/>
      <c r="Y12" s="43"/>
      <c r="Z12" s="43"/>
      <c r="AA12" s="43"/>
      <c r="AB12" s="43"/>
      <c r="AC12" s="43"/>
      <c r="AD12" s="43"/>
      <c r="AE12" s="43"/>
      <c r="AF12" s="44"/>
    </row>
    <row r="13" spans="1:35" ht="36.75" customHeight="1">
      <c r="A13" s="32"/>
      <c r="B13" s="45" t="s">
        <v>86</v>
      </c>
      <c r="C13" s="46"/>
      <c r="D13" s="46"/>
      <c r="E13" s="47"/>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row>
    <row r="14" spans="1:35" ht="19.2" customHeight="1">
      <c r="A14" s="32"/>
      <c r="B14" s="49" t="s">
        <v>84</v>
      </c>
      <c r="C14" s="50"/>
      <c r="D14" s="50"/>
      <c r="E14" s="51"/>
      <c r="F14" s="52" t="s">
        <v>20</v>
      </c>
      <c r="G14" s="53"/>
      <c r="H14" s="54"/>
      <c r="I14" s="54"/>
      <c r="J14" s="54"/>
      <c r="K14" s="54"/>
      <c r="L14" s="54"/>
      <c r="M14" s="54"/>
      <c r="N14" s="54"/>
      <c r="O14" s="54"/>
      <c r="P14" s="54"/>
      <c r="Q14" s="54"/>
      <c r="R14" s="55" t="s">
        <v>20</v>
      </c>
      <c r="S14" s="56"/>
      <c r="T14" s="56"/>
      <c r="U14" s="56"/>
      <c r="V14" s="57"/>
      <c r="W14" s="58"/>
      <c r="X14" s="58"/>
      <c r="Y14" s="58"/>
      <c r="Z14" s="58"/>
      <c r="AA14" s="58"/>
      <c r="AB14" s="58"/>
      <c r="AC14" s="58"/>
      <c r="AD14" s="58"/>
      <c r="AE14" s="58"/>
      <c r="AF14" s="58"/>
    </row>
    <row r="15" spans="1:35" ht="19.5" customHeight="1">
      <c r="A15" s="32"/>
      <c r="B15" s="59"/>
      <c r="C15" s="60"/>
      <c r="D15" s="60"/>
      <c r="E15" s="61"/>
      <c r="F15" s="62" t="s">
        <v>9</v>
      </c>
      <c r="G15" s="62"/>
      <c r="H15" s="63"/>
      <c r="I15" s="63"/>
      <c r="J15" s="63"/>
      <c r="K15" s="63"/>
      <c r="L15" s="63"/>
      <c r="M15" s="63"/>
      <c r="N15" s="63"/>
      <c r="O15" s="63"/>
      <c r="P15" s="63"/>
      <c r="Q15" s="63"/>
      <c r="R15" s="62" t="s">
        <v>10</v>
      </c>
      <c r="S15" s="62"/>
      <c r="T15" s="62"/>
      <c r="U15" s="62"/>
      <c r="V15" s="62"/>
      <c r="W15" s="64"/>
      <c r="X15" s="64"/>
      <c r="Y15" s="64"/>
      <c r="Z15" s="64"/>
      <c r="AA15" s="64"/>
      <c r="AB15" s="64"/>
      <c r="AC15" s="64"/>
      <c r="AD15" s="64"/>
      <c r="AE15" s="64"/>
      <c r="AF15" s="64"/>
    </row>
    <row r="16" spans="1:35" ht="19.5" customHeight="1">
      <c r="A16" s="32"/>
      <c r="B16" s="65" t="s">
        <v>16</v>
      </c>
      <c r="C16" s="65"/>
      <c r="D16" s="65"/>
      <c r="E16" s="65"/>
      <c r="F16" s="65" t="s">
        <v>7</v>
      </c>
      <c r="G16" s="65"/>
      <c r="H16" s="66"/>
      <c r="I16" s="66"/>
      <c r="J16" s="66"/>
      <c r="K16" s="66"/>
      <c r="L16" s="66"/>
      <c r="M16" s="66"/>
      <c r="N16" s="66"/>
      <c r="O16" s="66"/>
      <c r="P16" s="66"/>
      <c r="Q16" s="66"/>
      <c r="R16" s="65" t="s">
        <v>13</v>
      </c>
      <c r="S16" s="65"/>
      <c r="T16" s="65"/>
      <c r="U16" s="65"/>
      <c r="V16" s="65"/>
      <c r="W16" s="67"/>
      <c r="X16" s="67"/>
      <c r="Y16" s="67"/>
      <c r="Z16" s="67"/>
      <c r="AA16" s="67"/>
      <c r="AB16" s="67"/>
      <c r="AC16" s="67"/>
      <c r="AD16" s="67"/>
      <c r="AE16" s="67"/>
      <c r="AF16" s="67"/>
    </row>
    <row r="17" spans="1:34" ht="19.5" customHeight="1">
      <c r="A17" s="32"/>
      <c r="B17" s="68" t="s">
        <v>82</v>
      </c>
      <c r="C17" s="68"/>
      <c r="D17" s="68"/>
      <c r="E17" s="68"/>
      <c r="F17" s="65" t="s">
        <v>9</v>
      </c>
      <c r="G17" s="65"/>
      <c r="H17" s="69"/>
      <c r="I17" s="69"/>
      <c r="J17" s="69"/>
      <c r="K17" s="69"/>
      <c r="L17" s="69"/>
      <c r="M17" s="69"/>
      <c r="N17" s="69"/>
      <c r="O17" s="69"/>
      <c r="P17" s="69"/>
      <c r="Q17" s="69"/>
      <c r="R17" s="65" t="s">
        <v>10</v>
      </c>
      <c r="S17" s="65"/>
      <c r="T17" s="65"/>
      <c r="U17" s="65"/>
      <c r="V17" s="65"/>
      <c r="W17" s="70"/>
      <c r="X17" s="70"/>
      <c r="Y17" s="70"/>
      <c r="Z17" s="70"/>
      <c r="AA17" s="70"/>
      <c r="AB17" s="70"/>
      <c r="AC17" s="70"/>
      <c r="AD17" s="70"/>
      <c r="AE17" s="70"/>
      <c r="AF17" s="70"/>
    </row>
    <row r="18" spans="1:34" ht="19.5" customHeight="1">
      <c r="A18" s="32"/>
      <c r="B18" s="68" t="s">
        <v>83</v>
      </c>
      <c r="C18" s="68"/>
      <c r="D18" s="68"/>
      <c r="E18" s="68"/>
      <c r="F18" s="65" t="s">
        <v>9</v>
      </c>
      <c r="G18" s="65"/>
      <c r="H18" s="69"/>
      <c r="I18" s="69"/>
      <c r="J18" s="69"/>
      <c r="K18" s="69"/>
      <c r="L18" s="69"/>
      <c r="M18" s="69"/>
      <c r="N18" s="69"/>
      <c r="O18" s="69"/>
      <c r="P18" s="69"/>
      <c r="Q18" s="69"/>
      <c r="R18" s="65" t="s">
        <v>10</v>
      </c>
      <c r="S18" s="65"/>
      <c r="T18" s="65"/>
      <c r="U18" s="65"/>
      <c r="V18" s="65"/>
      <c r="W18" s="70"/>
      <c r="X18" s="70"/>
      <c r="Y18" s="70"/>
      <c r="Z18" s="70"/>
      <c r="AA18" s="70"/>
      <c r="AB18" s="70"/>
      <c r="AC18" s="70"/>
      <c r="AD18" s="70"/>
      <c r="AE18" s="70"/>
      <c r="AF18" s="70"/>
    </row>
    <row r="19" spans="1:34" ht="19.5" customHeight="1">
      <c r="A19" s="32"/>
      <c r="B19" s="71" t="s">
        <v>105</v>
      </c>
      <c r="C19" s="71"/>
      <c r="D19" s="71"/>
      <c r="E19" s="71"/>
      <c r="F19" s="65" t="s">
        <v>7</v>
      </c>
      <c r="G19" s="65"/>
      <c r="H19" s="66"/>
      <c r="I19" s="66"/>
      <c r="J19" s="66"/>
      <c r="K19" s="66"/>
      <c r="L19" s="66"/>
      <c r="M19" s="66"/>
      <c r="N19" s="66"/>
      <c r="O19" s="66"/>
      <c r="P19" s="66"/>
      <c r="Q19" s="66"/>
      <c r="R19" s="65" t="s">
        <v>13</v>
      </c>
      <c r="S19" s="65"/>
      <c r="T19" s="65"/>
      <c r="U19" s="65"/>
      <c r="V19" s="65"/>
      <c r="W19" s="67"/>
      <c r="X19" s="67"/>
      <c r="Y19" s="67"/>
      <c r="Z19" s="67"/>
      <c r="AA19" s="67"/>
      <c r="AB19" s="67"/>
      <c r="AC19" s="67"/>
      <c r="AD19" s="67"/>
      <c r="AE19" s="67"/>
      <c r="AF19" s="67"/>
    </row>
    <row r="20" spans="1:34" ht="19.5" customHeight="1">
      <c r="A20" s="72"/>
      <c r="B20" s="73"/>
      <c r="C20" s="73"/>
      <c r="D20" s="73"/>
      <c r="E20" s="73"/>
      <c r="F20" s="74" t="s">
        <v>8</v>
      </c>
      <c r="G20" s="74"/>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row>
    <row r="21" spans="1:34" ht="6" customHeight="1">
      <c r="A21" s="26"/>
      <c r="C21" s="6"/>
      <c r="D21" s="6"/>
    </row>
    <row r="22" spans="1:34" ht="19.5" customHeight="1" thickBot="1">
      <c r="A22" s="76" t="s">
        <v>14</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row>
    <row r="23" spans="1:34" ht="19.5" customHeight="1" thickBot="1">
      <c r="A23" s="10" t="s">
        <v>15</v>
      </c>
      <c r="B23" s="11"/>
      <c r="C23" s="11"/>
      <c r="D23" s="11"/>
      <c r="E23" s="11"/>
      <c r="F23" s="11"/>
      <c r="G23" s="11"/>
      <c r="H23" s="11"/>
      <c r="I23" s="11"/>
      <c r="J23" s="11"/>
      <c r="K23" s="11"/>
      <c r="L23" s="11"/>
      <c r="M23" s="11"/>
      <c r="N23" s="11"/>
      <c r="O23" s="11"/>
      <c r="P23" s="11"/>
      <c r="Q23" s="12"/>
      <c r="R23" s="77">
        <f>'様式第1号 別紙'!L2</f>
        <v>0</v>
      </c>
      <c r="S23" s="77"/>
      <c r="T23" s="77"/>
      <c r="U23" s="77"/>
      <c r="V23" s="77"/>
      <c r="W23" s="77"/>
      <c r="X23" s="77"/>
      <c r="Y23" s="77"/>
      <c r="Z23" s="77"/>
      <c r="AA23" s="77"/>
      <c r="AB23" s="77"/>
      <c r="AC23" s="77"/>
      <c r="AD23" s="77"/>
      <c r="AE23" s="78" t="s">
        <v>11</v>
      </c>
      <c r="AF23" s="79"/>
    </row>
    <row r="24" spans="1:34" ht="8.25" customHeight="1">
      <c r="A24" s="6"/>
      <c r="C24" s="6"/>
      <c r="D24" s="6"/>
    </row>
    <row r="25" spans="1:34" ht="15" customHeight="1">
      <c r="A25" s="80" t="s">
        <v>78</v>
      </c>
      <c r="B25" s="81"/>
      <c r="C25" s="82"/>
      <c r="D25" s="83" t="s">
        <v>17</v>
      </c>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4"/>
    </row>
    <row r="26" spans="1:34" ht="15" customHeight="1">
      <c r="A26" s="85"/>
      <c r="B26" s="81"/>
      <c r="C26" s="82"/>
      <c r="D26" s="83" t="s">
        <v>90</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4"/>
    </row>
    <row r="27" spans="1:34" ht="15" customHeight="1">
      <c r="A27" s="86"/>
      <c r="B27" s="81"/>
      <c r="C27" s="82"/>
      <c r="D27" s="83" t="s">
        <v>18</v>
      </c>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4"/>
      <c r="AH27" s="28"/>
    </row>
    <row r="28" spans="1:34" ht="6" customHeight="1">
      <c r="A28" s="87"/>
      <c r="C28" s="6"/>
      <c r="D28" s="6"/>
    </row>
    <row r="29" spans="1:34" ht="16.5" customHeight="1">
      <c r="A29" s="88" t="s">
        <v>79</v>
      </c>
      <c r="B29" s="89" t="s">
        <v>59</v>
      </c>
      <c r="C29" s="89"/>
      <c r="D29" s="89"/>
      <c r="E29" s="89"/>
      <c r="F29" s="90"/>
      <c r="G29" s="90"/>
      <c r="H29" s="90"/>
      <c r="I29" s="90"/>
      <c r="J29" s="90"/>
      <c r="K29" s="90"/>
      <c r="L29" s="91" t="s">
        <v>58</v>
      </c>
      <c r="M29" s="91"/>
      <c r="N29" s="91"/>
      <c r="O29" s="91"/>
      <c r="P29" s="91"/>
      <c r="Q29" s="91" t="s">
        <v>60</v>
      </c>
      <c r="R29" s="91"/>
      <c r="S29" s="91"/>
      <c r="T29" s="91"/>
      <c r="U29" s="91"/>
      <c r="V29" s="91" t="s">
        <v>61</v>
      </c>
      <c r="W29" s="91"/>
      <c r="X29" s="91"/>
      <c r="Y29" s="91"/>
      <c r="Z29" s="91"/>
      <c r="AA29" s="92"/>
      <c r="AB29" s="93"/>
      <c r="AC29" s="93"/>
      <c r="AD29" s="93"/>
      <c r="AE29" s="93"/>
      <c r="AF29" s="94"/>
    </row>
    <row r="30" spans="1:34" ht="16.5" customHeight="1">
      <c r="A30" s="88"/>
      <c r="B30" s="89"/>
      <c r="C30" s="89"/>
      <c r="D30" s="89"/>
      <c r="E30" s="89"/>
      <c r="F30" s="90"/>
      <c r="G30" s="90"/>
      <c r="H30" s="90"/>
      <c r="I30" s="90"/>
      <c r="J30" s="90"/>
      <c r="K30" s="90"/>
      <c r="L30" s="95" t="s">
        <v>62</v>
      </c>
      <c r="M30" s="95"/>
      <c r="N30" s="95"/>
      <c r="O30" s="95"/>
      <c r="P30" s="95"/>
      <c r="Q30" s="95" t="s">
        <v>63</v>
      </c>
      <c r="R30" s="95"/>
      <c r="S30" s="95"/>
      <c r="T30" s="95"/>
      <c r="U30" s="95"/>
      <c r="V30" s="96" t="s">
        <v>64</v>
      </c>
      <c r="W30" s="96"/>
      <c r="X30" s="96"/>
      <c r="Y30" s="96"/>
      <c r="Z30" s="96"/>
      <c r="AA30" s="97" t="s">
        <v>69</v>
      </c>
      <c r="AB30" s="98"/>
      <c r="AC30" s="98"/>
      <c r="AD30" s="98"/>
      <c r="AE30" s="98"/>
      <c r="AF30" s="99" t="s">
        <v>85</v>
      </c>
    </row>
    <row r="31" spans="1:34" ht="16.5" customHeight="1">
      <c r="A31" s="88"/>
      <c r="B31" s="100" t="s">
        <v>73</v>
      </c>
      <c r="C31" s="100"/>
      <c r="D31" s="100"/>
      <c r="E31" s="100"/>
      <c r="F31" s="101"/>
      <c r="G31" s="101"/>
      <c r="H31" s="101"/>
      <c r="I31" s="101"/>
      <c r="J31" s="101"/>
      <c r="K31" s="101"/>
      <c r="L31" s="91" t="s">
        <v>65</v>
      </c>
      <c r="M31" s="91"/>
      <c r="N31" s="91"/>
      <c r="O31" s="91"/>
      <c r="P31" s="91"/>
      <c r="Q31" s="91" t="s">
        <v>66</v>
      </c>
      <c r="R31" s="91"/>
      <c r="S31" s="91"/>
      <c r="T31" s="91"/>
      <c r="U31" s="91"/>
      <c r="V31" s="102"/>
      <c r="W31" s="102"/>
      <c r="X31" s="102"/>
      <c r="Y31" s="102"/>
      <c r="Z31" s="102"/>
      <c r="AA31" s="92"/>
      <c r="AB31" s="93"/>
      <c r="AC31" s="93"/>
      <c r="AD31" s="93"/>
      <c r="AE31" s="93"/>
      <c r="AF31" s="94"/>
    </row>
    <row r="32" spans="1:34" ht="16.5" customHeight="1">
      <c r="A32" s="88"/>
      <c r="B32" s="103" t="s">
        <v>72</v>
      </c>
      <c r="C32" s="103"/>
      <c r="D32" s="103"/>
      <c r="E32" s="103"/>
      <c r="F32" s="101"/>
      <c r="G32" s="101"/>
      <c r="H32" s="101"/>
      <c r="I32" s="101"/>
      <c r="J32" s="101"/>
      <c r="K32" s="101"/>
      <c r="L32" s="104" t="s">
        <v>68</v>
      </c>
      <c r="M32" s="104"/>
      <c r="N32" s="104"/>
      <c r="O32" s="104"/>
      <c r="P32" s="104"/>
      <c r="Q32" s="104" t="s">
        <v>67</v>
      </c>
      <c r="R32" s="104"/>
      <c r="S32" s="104"/>
      <c r="T32" s="104"/>
      <c r="U32" s="104"/>
      <c r="V32" s="104" t="s">
        <v>64</v>
      </c>
      <c r="W32" s="104"/>
      <c r="X32" s="104"/>
      <c r="Y32" s="104"/>
      <c r="Z32" s="104"/>
      <c r="AA32" s="97" t="s">
        <v>69</v>
      </c>
      <c r="AB32" s="98"/>
      <c r="AC32" s="98"/>
      <c r="AD32" s="98"/>
      <c r="AE32" s="98"/>
      <c r="AF32" s="99" t="s">
        <v>85</v>
      </c>
    </row>
    <row r="33" spans="1:32" ht="19.5" customHeight="1">
      <c r="A33" s="88"/>
      <c r="B33" s="105" t="s">
        <v>96</v>
      </c>
      <c r="C33" s="106"/>
      <c r="D33" s="106"/>
      <c r="E33" s="106"/>
      <c r="F33" s="106"/>
      <c r="G33" s="106"/>
      <c r="H33" s="106"/>
      <c r="I33" s="106"/>
      <c r="J33" s="106"/>
      <c r="K33" s="107"/>
      <c r="L33" s="108" t="s">
        <v>70</v>
      </c>
      <c r="M33" s="109"/>
      <c r="N33" s="109"/>
      <c r="O33" s="109"/>
      <c r="P33" s="109"/>
      <c r="Q33" s="109" t="s">
        <v>71</v>
      </c>
      <c r="R33" s="109"/>
      <c r="S33" s="109"/>
      <c r="T33" s="109"/>
      <c r="U33" s="109"/>
      <c r="V33" s="109" t="s">
        <v>64</v>
      </c>
      <c r="W33" s="109"/>
      <c r="X33" s="109"/>
      <c r="Y33" s="109"/>
      <c r="Z33" s="109"/>
      <c r="AA33" s="110" t="s">
        <v>69</v>
      </c>
      <c r="AB33" s="111"/>
      <c r="AC33" s="111"/>
      <c r="AD33" s="111"/>
      <c r="AE33" s="111"/>
      <c r="AF33" s="112" t="s">
        <v>85</v>
      </c>
    </row>
    <row r="34" spans="1:32" ht="19.5" customHeight="1">
      <c r="A34" s="88"/>
      <c r="B34" s="105" t="s">
        <v>97</v>
      </c>
      <c r="C34" s="106"/>
      <c r="D34" s="106"/>
      <c r="E34" s="106"/>
      <c r="F34" s="106"/>
      <c r="G34" s="106"/>
      <c r="H34" s="106"/>
      <c r="I34" s="106"/>
      <c r="J34" s="106"/>
      <c r="K34" s="107"/>
      <c r="L34" s="113"/>
      <c r="M34" s="114"/>
      <c r="N34" s="114"/>
      <c r="O34" s="114"/>
      <c r="P34" s="114"/>
      <c r="Q34" s="114"/>
      <c r="R34" s="114"/>
      <c r="S34" s="114"/>
      <c r="T34" s="114"/>
      <c r="U34" s="114"/>
      <c r="V34" s="114"/>
      <c r="W34" s="114"/>
      <c r="X34" s="114"/>
      <c r="Y34" s="114"/>
      <c r="Z34" s="114"/>
      <c r="AA34" s="114"/>
      <c r="AB34" s="114"/>
      <c r="AC34" s="114"/>
      <c r="AD34" s="114"/>
      <c r="AE34" s="114"/>
      <c r="AF34" s="115"/>
    </row>
    <row r="35" spans="1:32" s="26" customFormat="1" ht="30" customHeight="1">
      <c r="A35" s="88"/>
      <c r="B35" s="116" t="s">
        <v>20</v>
      </c>
      <c r="C35" s="116"/>
      <c r="D35" s="116"/>
      <c r="E35" s="116"/>
      <c r="F35" s="117"/>
      <c r="G35" s="117"/>
      <c r="H35" s="117"/>
      <c r="I35" s="117"/>
      <c r="J35" s="117"/>
      <c r="K35" s="117"/>
      <c r="L35" s="118"/>
      <c r="M35" s="118"/>
      <c r="N35" s="118"/>
      <c r="O35" s="118"/>
      <c r="P35" s="118"/>
      <c r="Q35" s="118"/>
      <c r="R35" s="118"/>
      <c r="S35" s="118"/>
      <c r="T35" s="118"/>
      <c r="U35" s="118"/>
      <c r="V35" s="118"/>
      <c r="W35" s="118"/>
      <c r="X35" s="118"/>
      <c r="Y35" s="118"/>
      <c r="Z35" s="118"/>
      <c r="AA35" s="118"/>
      <c r="AB35" s="118"/>
      <c r="AC35" s="118"/>
      <c r="AD35" s="118"/>
      <c r="AE35" s="118"/>
      <c r="AF35" s="118"/>
    </row>
    <row r="36" spans="1:32" s="26" customFormat="1" ht="30" customHeight="1">
      <c r="A36" s="88"/>
      <c r="B36" s="116" t="s">
        <v>21</v>
      </c>
      <c r="C36" s="116"/>
      <c r="D36" s="116"/>
      <c r="E36" s="116"/>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row>
    <row r="37" spans="1:32" ht="6" customHeight="1">
      <c r="A37" s="87"/>
      <c r="C37" s="6"/>
      <c r="D37" s="6"/>
      <c r="H37" s="119"/>
      <c r="I37" s="119"/>
      <c r="J37" s="119"/>
      <c r="K37" s="119"/>
    </row>
    <row r="38" spans="1:32" ht="10.5" customHeight="1">
      <c r="A38" s="120" t="s">
        <v>80</v>
      </c>
      <c r="B38" s="121" t="s">
        <v>95</v>
      </c>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row>
    <row r="39" spans="1:32" ht="15" customHeight="1">
      <c r="A39" s="122"/>
      <c r="B39" s="123" t="s">
        <v>22</v>
      </c>
      <c r="C39" s="124"/>
      <c r="D39" s="124"/>
      <c r="E39" s="125"/>
      <c r="F39" s="126"/>
      <c r="G39" s="127"/>
      <c r="H39" s="24" t="s">
        <v>87</v>
      </c>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row>
    <row r="40" spans="1:32" ht="57.6" customHeight="1">
      <c r="A40" s="122"/>
      <c r="B40" s="129"/>
      <c r="C40" s="130"/>
      <c r="D40" s="130"/>
      <c r="E40" s="131"/>
      <c r="F40" s="126"/>
      <c r="G40" s="127"/>
      <c r="H40" s="22" t="s">
        <v>157</v>
      </c>
      <c r="I40" s="23"/>
      <c r="J40" s="23"/>
      <c r="K40" s="23"/>
      <c r="L40" s="23"/>
      <c r="M40" s="23"/>
      <c r="N40" s="23"/>
      <c r="O40" s="23"/>
      <c r="P40" s="23"/>
      <c r="Q40" s="23"/>
      <c r="R40" s="23"/>
      <c r="S40" s="23"/>
      <c r="T40" s="23"/>
      <c r="U40" s="23"/>
      <c r="V40" s="23"/>
      <c r="W40" s="23"/>
      <c r="X40" s="23"/>
      <c r="Y40" s="23"/>
      <c r="Z40" s="23"/>
      <c r="AA40" s="23"/>
      <c r="AB40" s="23"/>
      <c r="AC40" s="23"/>
      <c r="AD40" s="23"/>
      <c r="AE40" s="23"/>
      <c r="AF40" s="24"/>
    </row>
    <row r="41" spans="1:32" ht="13.8" customHeight="1">
      <c r="A41" s="122"/>
      <c r="B41" s="123" t="s">
        <v>81</v>
      </c>
      <c r="C41" s="124"/>
      <c r="D41" s="124"/>
      <c r="E41" s="125"/>
      <c r="F41" s="126"/>
      <c r="G41" s="127"/>
      <c r="H41" s="132" t="s">
        <v>98</v>
      </c>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row>
    <row r="42" spans="1:32" ht="15" customHeight="1">
      <c r="A42" s="134"/>
      <c r="B42" s="135"/>
      <c r="C42" s="136"/>
      <c r="D42" s="136"/>
      <c r="E42" s="137"/>
      <c r="F42" s="126"/>
      <c r="G42" s="127"/>
      <c r="H42" s="132" t="s">
        <v>99</v>
      </c>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row>
  </sheetData>
  <mergeCells count="108">
    <mergeCell ref="A3:AF3"/>
    <mergeCell ref="A4:AF4"/>
    <mergeCell ref="W6:X6"/>
    <mergeCell ref="Z6:AA6"/>
    <mergeCell ref="AC6:AD6"/>
    <mergeCell ref="B7:F7"/>
    <mergeCell ref="F13:AF13"/>
    <mergeCell ref="F15:G15"/>
    <mergeCell ref="H15:Q15"/>
    <mergeCell ref="R15:V15"/>
    <mergeCell ref="W15:AF15"/>
    <mergeCell ref="B8:AD8"/>
    <mergeCell ref="A10:A20"/>
    <mergeCell ref="B10:E10"/>
    <mergeCell ref="F10:AF10"/>
    <mergeCell ref="B11:E11"/>
    <mergeCell ref="F11:AF11"/>
    <mergeCell ref="B12:E12"/>
    <mergeCell ref="I12:K12"/>
    <mergeCell ref="M12:AF12"/>
    <mergeCell ref="B13:E13"/>
    <mergeCell ref="B16:E16"/>
    <mergeCell ref="F16:G16"/>
    <mergeCell ref="H16:Q16"/>
    <mergeCell ref="R16:V16"/>
    <mergeCell ref="W16:AF16"/>
    <mergeCell ref="B17:E17"/>
    <mergeCell ref="F17:G17"/>
    <mergeCell ref="H17:Q17"/>
    <mergeCell ref="R17:V17"/>
    <mergeCell ref="W17:AF17"/>
    <mergeCell ref="B18:E18"/>
    <mergeCell ref="F18:G18"/>
    <mergeCell ref="H18:Q18"/>
    <mergeCell ref="R18:V18"/>
    <mergeCell ref="W18:AF18"/>
    <mergeCell ref="A25:A27"/>
    <mergeCell ref="B25:C25"/>
    <mergeCell ref="D25:AF25"/>
    <mergeCell ref="B26:C26"/>
    <mergeCell ref="D26:AF26"/>
    <mergeCell ref="B27:C27"/>
    <mergeCell ref="D27:AF27"/>
    <mergeCell ref="F20:G20"/>
    <mergeCell ref="H20:AF20"/>
    <mergeCell ref="A22:AF22"/>
    <mergeCell ref="A23:Q23"/>
    <mergeCell ref="R23:AD23"/>
    <mergeCell ref="AE23:AF23"/>
    <mergeCell ref="V29:Z29"/>
    <mergeCell ref="B32:E32"/>
    <mergeCell ref="L32:P32"/>
    <mergeCell ref="Q32:U32"/>
    <mergeCell ref="V32:Z32"/>
    <mergeCell ref="X34:Z34"/>
    <mergeCell ref="B19:E20"/>
    <mergeCell ref="F19:G19"/>
    <mergeCell ref="H19:Q19"/>
    <mergeCell ref="R19:V19"/>
    <mergeCell ref="W19:AF19"/>
    <mergeCell ref="A38:A42"/>
    <mergeCell ref="B38:AF38"/>
    <mergeCell ref="B39:E40"/>
    <mergeCell ref="F39:G39"/>
    <mergeCell ref="H39:AF39"/>
    <mergeCell ref="F40:G40"/>
    <mergeCell ref="B41:E42"/>
    <mergeCell ref="F41:G41"/>
    <mergeCell ref="AA34:AC34"/>
    <mergeCell ref="AD34:AF34"/>
    <mergeCell ref="B35:E35"/>
    <mergeCell ref="F35:AF35"/>
    <mergeCell ref="B36:E36"/>
    <mergeCell ref="F36:AF36"/>
    <mergeCell ref="B34:K34"/>
    <mergeCell ref="L34:N34"/>
    <mergeCell ref="O34:Q34"/>
    <mergeCell ref="R34:T34"/>
    <mergeCell ref="U34:W34"/>
    <mergeCell ref="A29:A36"/>
    <mergeCell ref="B29:E30"/>
    <mergeCell ref="F29:K30"/>
    <mergeCell ref="L29:P29"/>
    <mergeCell ref="Q29:U29"/>
    <mergeCell ref="B14:E15"/>
    <mergeCell ref="F14:G14"/>
    <mergeCell ref="H14:Q14"/>
    <mergeCell ref="R14:V14"/>
    <mergeCell ref="W14:AF14"/>
    <mergeCell ref="H40:AF40"/>
    <mergeCell ref="H41:AF41"/>
    <mergeCell ref="F42:G42"/>
    <mergeCell ref="H42:AF42"/>
    <mergeCell ref="B33:K33"/>
    <mergeCell ref="L33:P33"/>
    <mergeCell ref="Q33:U33"/>
    <mergeCell ref="V33:Z33"/>
    <mergeCell ref="AB33:AE33"/>
    <mergeCell ref="AB29:AE30"/>
    <mergeCell ref="L30:P30"/>
    <mergeCell ref="Q30:U30"/>
    <mergeCell ref="V30:Z30"/>
    <mergeCell ref="B31:E31"/>
    <mergeCell ref="F31:K32"/>
    <mergeCell ref="L31:P31"/>
    <mergeCell ref="Q31:U31"/>
    <mergeCell ref="V31:Z31"/>
    <mergeCell ref="AB31:AE32"/>
  </mergeCells>
  <phoneticPr fontId="1"/>
  <dataValidations count="8">
    <dataValidation type="list" allowBlank="1" showInputMessage="1" showErrorMessage="1" sqref="M28:O28 M37:O37">
      <formula1>"　,○"</formula1>
    </dataValidation>
    <dataValidation imeMode="disabled" allowBlank="1" showInputMessage="1" showErrorMessage="1" sqref="L34:AF34 W16:AF16 W19:AF19 H19:Q19 G12 I12:M12 H16:Q16"/>
    <dataValidation imeMode="fullKatakana" allowBlank="1" showErrorMessage="1" sqref="F35:AF35"/>
    <dataValidation allowBlank="1" showErrorMessage="1" sqref="F36:AF36"/>
    <dataValidation type="list" allowBlank="1" showInputMessage="1" showErrorMessage="1" sqref="AC6">
      <formula1>",　,1,2,3,4,5,6,7,8,9,10,11,12,13,14,15,16,17,18,19,20,21,22,23,24,25,26,27,28,29,30,31"</formula1>
    </dataValidation>
    <dataValidation type="list" allowBlank="1" showInputMessage="1" showErrorMessage="1" sqref="W6:X6">
      <formula1>",　,5,6"</formula1>
    </dataValidation>
    <dataValidation type="list" allowBlank="1" showInputMessage="1" showErrorMessage="1" sqref="Z6:AA6">
      <formula1>",　,9,10,11,12,1"</formula1>
    </dataValidation>
    <dataValidation imeMode="fullKatakana" allowBlank="1" showInputMessage="1" showErrorMessage="1" sqref="F10:AF10"/>
  </dataValidations>
  <pageMargins left="1.1811023622047245"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228600</xdr:colOff>
                    <xdr:row>24</xdr:row>
                    <xdr:rowOff>0</xdr:rowOff>
                  </from>
                  <to>
                    <xdr:col>2</xdr:col>
                    <xdr:colOff>144780</xdr:colOff>
                    <xdr:row>25</xdr:row>
                    <xdr:rowOff>7620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228600</xdr:colOff>
                    <xdr:row>25</xdr:row>
                    <xdr:rowOff>190500</xdr:rowOff>
                  </from>
                  <to>
                    <xdr:col>2</xdr:col>
                    <xdr:colOff>144780</xdr:colOff>
                    <xdr:row>27</xdr:row>
                    <xdr:rowOff>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16</xdr:col>
                    <xdr:colOff>91440</xdr:colOff>
                    <xdr:row>28</xdr:row>
                    <xdr:rowOff>152400</xdr:rowOff>
                  </from>
                  <to>
                    <xdr:col>18</xdr:col>
                    <xdr:colOff>76200</xdr:colOff>
                    <xdr:row>30</xdr:row>
                    <xdr:rowOff>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21</xdr:col>
                    <xdr:colOff>91440</xdr:colOff>
                    <xdr:row>28</xdr:row>
                    <xdr:rowOff>152400</xdr:rowOff>
                  </from>
                  <to>
                    <xdr:col>23</xdr:col>
                    <xdr:colOff>76200</xdr:colOff>
                    <xdr:row>30</xdr:row>
                    <xdr:rowOff>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11</xdr:col>
                    <xdr:colOff>83820</xdr:colOff>
                    <xdr:row>28</xdr:row>
                    <xdr:rowOff>152400</xdr:rowOff>
                  </from>
                  <to>
                    <xdr:col>13</xdr:col>
                    <xdr:colOff>76200</xdr:colOff>
                    <xdr:row>30</xdr:row>
                    <xdr:rowOff>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16</xdr:col>
                    <xdr:colOff>83820</xdr:colOff>
                    <xdr:row>29</xdr:row>
                    <xdr:rowOff>182880</xdr:rowOff>
                  </from>
                  <to>
                    <xdr:col>17</xdr:col>
                    <xdr:colOff>7620</xdr:colOff>
                    <xdr:row>30</xdr:row>
                    <xdr:rowOff>175260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11</xdr:col>
                    <xdr:colOff>83820</xdr:colOff>
                    <xdr:row>29</xdr:row>
                    <xdr:rowOff>182880</xdr:rowOff>
                  </from>
                  <to>
                    <xdr:col>12</xdr:col>
                    <xdr:colOff>7620</xdr:colOff>
                    <xdr:row>30</xdr:row>
                    <xdr:rowOff>175260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16</xdr:col>
                    <xdr:colOff>91440</xdr:colOff>
                    <xdr:row>32</xdr:row>
                    <xdr:rowOff>0</xdr:rowOff>
                  </from>
                  <to>
                    <xdr:col>18</xdr:col>
                    <xdr:colOff>76200</xdr:colOff>
                    <xdr:row>32</xdr:row>
                    <xdr:rowOff>228600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21</xdr:col>
                    <xdr:colOff>91440</xdr:colOff>
                    <xdr:row>32</xdr:row>
                    <xdr:rowOff>0</xdr:rowOff>
                  </from>
                  <to>
                    <xdr:col>23</xdr:col>
                    <xdr:colOff>76200</xdr:colOff>
                    <xdr:row>32</xdr:row>
                    <xdr:rowOff>228600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11</xdr:col>
                    <xdr:colOff>83820</xdr:colOff>
                    <xdr:row>32</xdr:row>
                    <xdr:rowOff>0</xdr:rowOff>
                  </from>
                  <to>
                    <xdr:col>13</xdr:col>
                    <xdr:colOff>76200</xdr:colOff>
                    <xdr:row>32</xdr:row>
                    <xdr:rowOff>228600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11</xdr:col>
                    <xdr:colOff>83820</xdr:colOff>
                    <xdr:row>27</xdr:row>
                    <xdr:rowOff>68580</xdr:rowOff>
                  </from>
                  <to>
                    <xdr:col>13</xdr:col>
                    <xdr:colOff>76200</xdr:colOff>
                    <xdr:row>29</xdr:row>
                    <xdr:rowOff>15240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16</xdr:col>
                    <xdr:colOff>83820</xdr:colOff>
                    <xdr:row>27</xdr:row>
                    <xdr:rowOff>68580</xdr:rowOff>
                  </from>
                  <to>
                    <xdr:col>18</xdr:col>
                    <xdr:colOff>76200</xdr:colOff>
                    <xdr:row>29</xdr:row>
                    <xdr:rowOff>15240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21</xdr:col>
                    <xdr:colOff>83820</xdr:colOff>
                    <xdr:row>27</xdr:row>
                    <xdr:rowOff>68580</xdr:rowOff>
                  </from>
                  <to>
                    <xdr:col>23</xdr:col>
                    <xdr:colOff>76200</xdr:colOff>
                    <xdr:row>29</xdr:row>
                    <xdr:rowOff>15240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16</xdr:col>
                    <xdr:colOff>91440</xdr:colOff>
                    <xdr:row>30</xdr:row>
                    <xdr:rowOff>160020</xdr:rowOff>
                  </from>
                  <to>
                    <xdr:col>18</xdr:col>
                    <xdr:colOff>76200</xdr:colOff>
                    <xdr:row>32</xdr:row>
                    <xdr:rowOff>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21</xdr:col>
                    <xdr:colOff>91440</xdr:colOff>
                    <xdr:row>30</xdr:row>
                    <xdr:rowOff>160020</xdr:rowOff>
                  </from>
                  <to>
                    <xdr:col>23</xdr:col>
                    <xdr:colOff>76200</xdr:colOff>
                    <xdr:row>32</xdr:row>
                    <xdr:rowOff>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11</xdr:col>
                    <xdr:colOff>83820</xdr:colOff>
                    <xdr:row>30</xdr:row>
                    <xdr:rowOff>160020</xdr:rowOff>
                  </from>
                  <to>
                    <xdr:col>13</xdr:col>
                    <xdr:colOff>76200</xdr:colOff>
                    <xdr:row>32</xdr:row>
                    <xdr:rowOff>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5</xdr:col>
                    <xdr:colOff>243840</xdr:colOff>
                    <xdr:row>39</xdr:row>
                    <xdr:rowOff>571500</xdr:rowOff>
                  </from>
                  <to>
                    <xdr:col>6</xdr:col>
                    <xdr:colOff>152400</xdr:colOff>
                    <xdr:row>41</xdr:row>
                    <xdr:rowOff>152400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243840</xdr:colOff>
                    <xdr:row>36</xdr:row>
                    <xdr:rowOff>53340</xdr:rowOff>
                  </from>
                  <to>
                    <xdr:col>6</xdr:col>
                    <xdr:colOff>152400</xdr:colOff>
                    <xdr:row>39</xdr:row>
                    <xdr:rowOff>152400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5</xdr:col>
                    <xdr:colOff>243840</xdr:colOff>
                    <xdr:row>39</xdr:row>
                    <xdr:rowOff>106680</xdr:rowOff>
                  </from>
                  <to>
                    <xdr:col>6</xdr:col>
                    <xdr:colOff>152400</xdr:colOff>
                    <xdr:row>39</xdr:row>
                    <xdr:rowOff>594360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5</xdr:col>
                    <xdr:colOff>243840</xdr:colOff>
                    <xdr:row>40</xdr:row>
                    <xdr:rowOff>30480</xdr:rowOff>
                  </from>
                  <to>
                    <xdr:col>6</xdr:col>
                    <xdr:colOff>152400</xdr:colOff>
                    <xdr:row>42</xdr:row>
                    <xdr:rowOff>144780</xdr:rowOff>
                  </to>
                </anchor>
              </controlPr>
            </control>
          </mc:Choice>
        </mc:AlternateContent>
        <mc:AlternateContent xmlns:mc="http://schemas.openxmlformats.org/markup-compatibility/2006">
          <mc:Choice Requires="x14">
            <control shapeId="29722" r:id="rId25" name="Check Box 26">
              <controlPr defaultSize="0" autoFill="0" autoLine="0" autoPict="0">
                <anchor moveWithCells="1">
                  <from>
                    <xdr:col>1</xdr:col>
                    <xdr:colOff>228600</xdr:colOff>
                    <xdr:row>24</xdr:row>
                    <xdr:rowOff>0</xdr:rowOff>
                  </from>
                  <to>
                    <xdr:col>2</xdr:col>
                    <xdr:colOff>144780</xdr:colOff>
                    <xdr:row>25</xdr:row>
                    <xdr:rowOff>7620</xdr:rowOff>
                  </to>
                </anchor>
              </controlPr>
            </control>
          </mc:Choice>
        </mc:AlternateContent>
        <mc:AlternateContent xmlns:mc="http://schemas.openxmlformats.org/markup-compatibility/2006">
          <mc:Choice Requires="x14">
            <control shapeId="29723" r:id="rId26" name="Check Box 27">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9724" r:id="rId27" name="Check Box 28">
              <controlPr defaultSize="0" autoFill="0" autoLine="0" autoPict="0">
                <anchor moveWithCells="1">
                  <from>
                    <xdr:col>1</xdr:col>
                    <xdr:colOff>228600</xdr:colOff>
                    <xdr:row>25</xdr:row>
                    <xdr:rowOff>190500</xdr:rowOff>
                  </from>
                  <to>
                    <xdr:col>2</xdr:col>
                    <xdr:colOff>144780</xdr:colOff>
                    <xdr:row>27</xdr:row>
                    <xdr:rowOff>0</xdr:rowOff>
                  </to>
                </anchor>
              </controlPr>
            </control>
          </mc:Choice>
        </mc:AlternateContent>
        <mc:AlternateContent xmlns:mc="http://schemas.openxmlformats.org/markup-compatibility/2006">
          <mc:Choice Requires="x14">
            <control shapeId="29725" r:id="rId28" name="Check Box 29">
              <controlPr defaultSize="0" autoFill="0" autoLine="0" autoPict="0">
                <anchor moveWithCells="1">
                  <from>
                    <xdr:col>16</xdr:col>
                    <xdr:colOff>91440</xdr:colOff>
                    <xdr:row>28</xdr:row>
                    <xdr:rowOff>152400</xdr:rowOff>
                  </from>
                  <to>
                    <xdr:col>18</xdr:col>
                    <xdr:colOff>76200</xdr:colOff>
                    <xdr:row>30</xdr:row>
                    <xdr:rowOff>0</xdr:rowOff>
                  </to>
                </anchor>
              </controlPr>
            </control>
          </mc:Choice>
        </mc:AlternateContent>
        <mc:AlternateContent xmlns:mc="http://schemas.openxmlformats.org/markup-compatibility/2006">
          <mc:Choice Requires="x14">
            <control shapeId="29726" r:id="rId29" name="Check Box 30">
              <controlPr defaultSize="0" autoFill="0" autoLine="0" autoPict="0">
                <anchor moveWithCells="1">
                  <from>
                    <xdr:col>21</xdr:col>
                    <xdr:colOff>91440</xdr:colOff>
                    <xdr:row>28</xdr:row>
                    <xdr:rowOff>152400</xdr:rowOff>
                  </from>
                  <to>
                    <xdr:col>23</xdr:col>
                    <xdr:colOff>76200</xdr:colOff>
                    <xdr:row>30</xdr:row>
                    <xdr:rowOff>0</xdr:rowOff>
                  </to>
                </anchor>
              </controlPr>
            </control>
          </mc:Choice>
        </mc:AlternateContent>
        <mc:AlternateContent xmlns:mc="http://schemas.openxmlformats.org/markup-compatibility/2006">
          <mc:Choice Requires="x14">
            <control shapeId="29727" r:id="rId30" name="Check Box 31">
              <controlPr defaultSize="0" autoFill="0" autoLine="0" autoPict="0">
                <anchor moveWithCells="1">
                  <from>
                    <xdr:col>11</xdr:col>
                    <xdr:colOff>83820</xdr:colOff>
                    <xdr:row>28</xdr:row>
                    <xdr:rowOff>152400</xdr:rowOff>
                  </from>
                  <to>
                    <xdr:col>13</xdr:col>
                    <xdr:colOff>76200</xdr:colOff>
                    <xdr:row>30</xdr:row>
                    <xdr:rowOff>0</xdr:rowOff>
                  </to>
                </anchor>
              </controlPr>
            </control>
          </mc:Choice>
        </mc:AlternateContent>
        <mc:AlternateContent xmlns:mc="http://schemas.openxmlformats.org/markup-compatibility/2006">
          <mc:Choice Requires="x14">
            <control shapeId="29728" r:id="rId31" name="Check Box 32">
              <controlPr defaultSize="0" autoFill="0" autoLine="0" autoPict="0">
                <anchor moveWithCells="1">
                  <from>
                    <xdr:col>16</xdr:col>
                    <xdr:colOff>83820</xdr:colOff>
                    <xdr:row>29</xdr:row>
                    <xdr:rowOff>182880</xdr:rowOff>
                  </from>
                  <to>
                    <xdr:col>18</xdr:col>
                    <xdr:colOff>76200</xdr:colOff>
                    <xdr:row>30</xdr:row>
                    <xdr:rowOff>198120</xdr:rowOff>
                  </to>
                </anchor>
              </controlPr>
            </control>
          </mc:Choice>
        </mc:AlternateContent>
        <mc:AlternateContent xmlns:mc="http://schemas.openxmlformats.org/markup-compatibility/2006">
          <mc:Choice Requires="x14">
            <control shapeId="29729" r:id="rId32" name="Check Box 33">
              <controlPr defaultSize="0" autoFill="0" autoLine="0" autoPict="0">
                <anchor moveWithCells="1">
                  <from>
                    <xdr:col>11</xdr:col>
                    <xdr:colOff>83820</xdr:colOff>
                    <xdr:row>29</xdr:row>
                    <xdr:rowOff>182880</xdr:rowOff>
                  </from>
                  <to>
                    <xdr:col>13</xdr:col>
                    <xdr:colOff>76200</xdr:colOff>
                    <xdr:row>30</xdr:row>
                    <xdr:rowOff>198120</xdr:rowOff>
                  </to>
                </anchor>
              </controlPr>
            </control>
          </mc:Choice>
        </mc:AlternateContent>
        <mc:AlternateContent xmlns:mc="http://schemas.openxmlformats.org/markup-compatibility/2006">
          <mc:Choice Requires="x14">
            <control shapeId="29730" r:id="rId33" name="Check Box 34">
              <controlPr defaultSize="0" autoFill="0" autoLine="0" autoPict="0">
                <anchor moveWithCells="1">
                  <from>
                    <xdr:col>16</xdr:col>
                    <xdr:colOff>91440</xdr:colOff>
                    <xdr:row>32</xdr:row>
                    <xdr:rowOff>0</xdr:rowOff>
                  </from>
                  <to>
                    <xdr:col>18</xdr:col>
                    <xdr:colOff>76200</xdr:colOff>
                    <xdr:row>32</xdr:row>
                    <xdr:rowOff>228600</xdr:rowOff>
                  </to>
                </anchor>
              </controlPr>
            </control>
          </mc:Choice>
        </mc:AlternateContent>
        <mc:AlternateContent xmlns:mc="http://schemas.openxmlformats.org/markup-compatibility/2006">
          <mc:Choice Requires="x14">
            <control shapeId="29731" r:id="rId34" name="Check Box 35">
              <controlPr defaultSize="0" autoFill="0" autoLine="0" autoPict="0">
                <anchor moveWithCells="1">
                  <from>
                    <xdr:col>21</xdr:col>
                    <xdr:colOff>91440</xdr:colOff>
                    <xdr:row>32</xdr:row>
                    <xdr:rowOff>0</xdr:rowOff>
                  </from>
                  <to>
                    <xdr:col>23</xdr:col>
                    <xdr:colOff>76200</xdr:colOff>
                    <xdr:row>32</xdr:row>
                    <xdr:rowOff>228600</xdr:rowOff>
                  </to>
                </anchor>
              </controlPr>
            </control>
          </mc:Choice>
        </mc:AlternateContent>
        <mc:AlternateContent xmlns:mc="http://schemas.openxmlformats.org/markup-compatibility/2006">
          <mc:Choice Requires="x14">
            <control shapeId="29732" r:id="rId35" name="Check Box 36">
              <controlPr defaultSize="0" autoFill="0" autoLine="0" autoPict="0">
                <anchor moveWithCells="1">
                  <from>
                    <xdr:col>11</xdr:col>
                    <xdr:colOff>83820</xdr:colOff>
                    <xdr:row>32</xdr:row>
                    <xdr:rowOff>0</xdr:rowOff>
                  </from>
                  <to>
                    <xdr:col>13</xdr:col>
                    <xdr:colOff>76200</xdr:colOff>
                    <xdr:row>32</xdr:row>
                    <xdr:rowOff>228600</xdr:rowOff>
                  </to>
                </anchor>
              </controlPr>
            </control>
          </mc:Choice>
        </mc:AlternateContent>
        <mc:AlternateContent xmlns:mc="http://schemas.openxmlformats.org/markup-compatibility/2006">
          <mc:Choice Requires="x14">
            <control shapeId="29733" r:id="rId36" name="Check Box 37">
              <controlPr defaultSize="0" autoFill="0" autoLine="0" autoPict="0">
                <anchor moveWithCells="1">
                  <from>
                    <xdr:col>11</xdr:col>
                    <xdr:colOff>83820</xdr:colOff>
                    <xdr:row>27</xdr:row>
                    <xdr:rowOff>68580</xdr:rowOff>
                  </from>
                  <to>
                    <xdr:col>13</xdr:col>
                    <xdr:colOff>76200</xdr:colOff>
                    <xdr:row>29</xdr:row>
                    <xdr:rowOff>15240</xdr:rowOff>
                  </to>
                </anchor>
              </controlPr>
            </control>
          </mc:Choice>
        </mc:AlternateContent>
        <mc:AlternateContent xmlns:mc="http://schemas.openxmlformats.org/markup-compatibility/2006">
          <mc:Choice Requires="x14">
            <control shapeId="29734" r:id="rId37" name="Check Box 38">
              <controlPr defaultSize="0" autoFill="0" autoLine="0" autoPict="0">
                <anchor moveWithCells="1">
                  <from>
                    <xdr:col>16</xdr:col>
                    <xdr:colOff>83820</xdr:colOff>
                    <xdr:row>27</xdr:row>
                    <xdr:rowOff>68580</xdr:rowOff>
                  </from>
                  <to>
                    <xdr:col>18</xdr:col>
                    <xdr:colOff>76200</xdr:colOff>
                    <xdr:row>29</xdr:row>
                    <xdr:rowOff>15240</xdr:rowOff>
                  </to>
                </anchor>
              </controlPr>
            </control>
          </mc:Choice>
        </mc:AlternateContent>
        <mc:AlternateContent xmlns:mc="http://schemas.openxmlformats.org/markup-compatibility/2006">
          <mc:Choice Requires="x14">
            <control shapeId="29735" r:id="rId38" name="Check Box 39">
              <controlPr defaultSize="0" autoFill="0" autoLine="0" autoPict="0">
                <anchor moveWithCells="1">
                  <from>
                    <xdr:col>21</xdr:col>
                    <xdr:colOff>83820</xdr:colOff>
                    <xdr:row>27</xdr:row>
                    <xdr:rowOff>68580</xdr:rowOff>
                  </from>
                  <to>
                    <xdr:col>23</xdr:col>
                    <xdr:colOff>76200</xdr:colOff>
                    <xdr:row>29</xdr:row>
                    <xdr:rowOff>15240</xdr:rowOff>
                  </to>
                </anchor>
              </controlPr>
            </control>
          </mc:Choice>
        </mc:AlternateContent>
        <mc:AlternateContent xmlns:mc="http://schemas.openxmlformats.org/markup-compatibility/2006">
          <mc:Choice Requires="x14">
            <control shapeId="29736" r:id="rId39" name="Check Box 40">
              <controlPr defaultSize="0" autoFill="0" autoLine="0" autoPict="0">
                <anchor moveWithCells="1">
                  <from>
                    <xdr:col>16</xdr:col>
                    <xdr:colOff>91440</xdr:colOff>
                    <xdr:row>30</xdr:row>
                    <xdr:rowOff>160020</xdr:rowOff>
                  </from>
                  <to>
                    <xdr:col>18</xdr:col>
                    <xdr:colOff>76200</xdr:colOff>
                    <xdr:row>32</xdr:row>
                    <xdr:rowOff>0</xdr:rowOff>
                  </to>
                </anchor>
              </controlPr>
            </control>
          </mc:Choice>
        </mc:AlternateContent>
        <mc:AlternateContent xmlns:mc="http://schemas.openxmlformats.org/markup-compatibility/2006">
          <mc:Choice Requires="x14">
            <control shapeId="29737" r:id="rId40" name="Check Box 41">
              <controlPr defaultSize="0" autoFill="0" autoLine="0" autoPict="0">
                <anchor moveWithCells="1">
                  <from>
                    <xdr:col>21</xdr:col>
                    <xdr:colOff>91440</xdr:colOff>
                    <xdr:row>30</xdr:row>
                    <xdr:rowOff>160020</xdr:rowOff>
                  </from>
                  <to>
                    <xdr:col>23</xdr:col>
                    <xdr:colOff>76200</xdr:colOff>
                    <xdr:row>32</xdr:row>
                    <xdr:rowOff>0</xdr:rowOff>
                  </to>
                </anchor>
              </controlPr>
            </control>
          </mc:Choice>
        </mc:AlternateContent>
        <mc:AlternateContent xmlns:mc="http://schemas.openxmlformats.org/markup-compatibility/2006">
          <mc:Choice Requires="x14">
            <control shapeId="29738" r:id="rId41" name="Check Box 42">
              <controlPr defaultSize="0" autoFill="0" autoLine="0" autoPict="0">
                <anchor moveWithCells="1">
                  <from>
                    <xdr:col>11</xdr:col>
                    <xdr:colOff>83820</xdr:colOff>
                    <xdr:row>30</xdr:row>
                    <xdr:rowOff>160020</xdr:rowOff>
                  </from>
                  <to>
                    <xdr:col>13</xdr:col>
                    <xdr:colOff>76200</xdr:colOff>
                    <xdr:row>32</xdr:row>
                    <xdr:rowOff>0</xdr:rowOff>
                  </to>
                </anchor>
              </controlPr>
            </control>
          </mc:Choice>
        </mc:AlternateContent>
        <mc:AlternateContent xmlns:mc="http://schemas.openxmlformats.org/markup-compatibility/2006">
          <mc:Choice Requires="x14">
            <control shapeId="29747" r:id="rId42" name="Check Box 51">
              <controlPr defaultSize="0" autoFill="0" autoLine="0" autoPict="0">
                <anchor moveWithCells="1">
                  <from>
                    <xdr:col>1</xdr:col>
                    <xdr:colOff>228600</xdr:colOff>
                    <xdr:row>24</xdr:row>
                    <xdr:rowOff>0</xdr:rowOff>
                  </from>
                  <to>
                    <xdr:col>2</xdr:col>
                    <xdr:colOff>144780</xdr:colOff>
                    <xdr:row>25</xdr:row>
                    <xdr:rowOff>7620</xdr:rowOff>
                  </to>
                </anchor>
              </controlPr>
            </control>
          </mc:Choice>
        </mc:AlternateContent>
        <mc:AlternateContent xmlns:mc="http://schemas.openxmlformats.org/markup-compatibility/2006">
          <mc:Choice Requires="x14">
            <control shapeId="29748" r:id="rId43" name="Check Box 52">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9749" r:id="rId44" name="Check Box 53">
              <controlPr defaultSize="0" autoFill="0" autoLine="0" autoPict="0">
                <anchor moveWithCells="1">
                  <from>
                    <xdr:col>1</xdr:col>
                    <xdr:colOff>228600</xdr:colOff>
                    <xdr:row>25</xdr:row>
                    <xdr:rowOff>190500</xdr:rowOff>
                  </from>
                  <to>
                    <xdr:col>2</xdr:col>
                    <xdr:colOff>144780</xdr:colOff>
                    <xdr:row>27</xdr:row>
                    <xdr:rowOff>0</xdr:rowOff>
                  </to>
                </anchor>
              </controlPr>
            </control>
          </mc:Choice>
        </mc:AlternateContent>
        <mc:AlternateContent xmlns:mc="http://schemas.openxmlformats.org/markup-compatibility/2006">
          <mc:Choice Requires="x14">
            <control shapeId="29750" r:id="rId45" name="Check Box 54">
              <controlPr defaultSize="0" autoFill="0" autoLine="0" autoPict="0">
                <anchor moveWithCells="1">
                  <from>
                    <xdr:col>16</xdr:col>
                    <xdr:colOff>91440</xdr:colOff>
                    <xdr:row>28</xdr:row>
                    <xdr:rowOff>152400</xdr:rowOff>
                  </from>
                  <to>
                    <xdr:col>18</xdr:col>
                    <xdr:colOff>76200</xdr:colOff>
                    <xdr:row>30</xdr:row>
                    <xdr:rowOff>0</xdr:rowOff>
                  </to>
                </anchor>
              </controlPr>
            </control>
          </mc:Choice>
        </mc:AlternateContent>
        <mc:AlternateContent xmlns:mc="http://schemas.openxmlformats.org/markup-compatibility/2006">
          <mc:Choice Requires="x14">
            <control shapeId="29751" r:id="rId46" name="Check Box 55">
              <controlPr defaultSize="0" autoFill="0" autoLine="0" autoPict="0">
                <anchor moveWithCells="1">
                  <from>
                    <xdr:col>21</xdr:col>
                    <xdr:colOff>91440</xdr:colOff>
                    <xdr:row>28</xdr:row>
                    <xdr:rowOff>152400</xdr:rowOff>
                  </from>
                  <to>
                    <xdr:col>23</xdr:col>
                    <xdr:colOff>76200</xdr:colOff>
                    <xdr:row>30</xdr:row>
                    <xdr:rowOff>0</xdr:rowOff>
                  </to>
                </anchor>
              </controlPr>
            </control>
          </mc:Choice>
        </mc:AlternateContent>
        <mc:AlternateContent xmlns:mc="http://schemas.openxmlformats.org/markup-compatibility/2006">
          <mc:Choice Requires="x14">
            <control shapeId="29752" r:id="rId47" name="Check Box 56">
              <controlPr defaultSize="0" autoFill="0" autoLine="0" autoPict="0">
                <anchor moveWithCells="1">
                  <from>
                    <xdr:col>11</xdr:col>
                    <xdr:colOff>83820</xdr:colOff>
                    <xdr:row>28</xdr:row>
                    <xdr:rowOff>152400</xdr:rowOff>
                  </from>
                  <to>
                    <xdr:col>13</xdr:col>
                    <xdr:colOff>76200</xdr:colOff>
                    <xdr:row>30</xdr:row>
                    <xdr:rowOff>0</xdr:rowOff>
                  </to>
                </anchor>
              </controlPr>
            </control>
          </mc:Choice>
        </mc:AlternateContent>
        <mc:AlternateContent xmlns:mc="http://schemas.openxmlformats.org/markup-compatibility/2006">
          <mc:Choice Requires="x14">
            <control shapeId="29753" r:id="rId48" name="Check Box 57">
              <controlPr defaultSize="0" autoFill="0" autoLine="0" autoPict="0">
                <anchor moveWithCells="1">
                  <from>
                    <xdr:col>16</xdr:col>
                    <xdr:colOff>83820</xdr:colOff>
                    <xdr:row>29</xdr:row>
                    <xdr:rowOff>182880</xdr:rowOff>
                  </from>
                  <to>
                    <xdr:col>18</xdr:col>
                    <xdr:colOff>76200</xdr:colOff>
                    <xdr:row>30</xdr:row>
                    <xdr:rowOff>198120</xdr:rowOff>
                  </to>
                </anchor>
              </controlPr>
            </control>
          </mc:Choice>
        </mc:AlternateContent>
        <mc:AlternateContent xmlns:mc="http://schemas.openxmlformats.org/markup-compatibility/2006">
          <mc:Choice Requires="x14">
            <control shapeId="29754" r:id="rId49" name="Check Box 58">
              <controlPr defaultSize="0" autoFill="0" autoLine="0" autoPict="0">
                <anchor moveWithCells="1">
                  <from>
                    <xdr:col>11</xdr:col>
                    <xdr:colOff>83820</xdr:colOff>
                    <xdr:row>29</xdr:row>
                    <xdr:rowOff>182880</xdr:rowOff>
                  </from>
                  <to>
                    <xdr:col>13</xdr:col>
                    <xdr:colOff>76200</xdr:colOff>
                    <xdr:row>30</xdr:row>
                    <xdr:rowOff>198120</xdr:rowOff>
                  </to>
                </anchor>
              </controlPr>
            </control>
          </mc:Choice>
        </mc:AlternateContent>
        <mc:AlternateContent xmlns:mc="http://schemas.openxmlformats.org/markup-compatibility/2006">
          <mc:Choice Requires="x14">
            <control shapeId="29755" r:id="rId50" name="Check Box 59">
              <controlPr defaultSize="0" autoFill="0" autoLine="0" autoPict="0">
                <anchor moveWithCells="1">
                  <from>
                    <xdr:col>16</xdr:col>
                    <xdr:colOff>91440</xdr:colOff>
                    <xdr:row>32</xdr:row>
                    <xdr:rowOff>0</xdr:rowOff>
                  </from>
                  <to>
                    <xdr:col>18</xdr:col>
                    <xdr:colOff>76200</xdr:colOff>
                    <xdr:row>32</xdr:row>
                    <xdr:rowOff>228600</xdr:rowOff>
                  </to>
                </anchor>
              </controlPr>
            </control>
          </mc:Choice>
        </mc:AlternateContent>
        <mc:AlternateContent xmlns:mc="http://schemas.openxmlformats.org/markup-compatibility/2006">
          <mc:Choice Requires="x14">
            <control shapeId="29756" r:id="rId51" name="Check Box 60">
              <controlPr defaultSize="0" autoFill="0" autoLine="0" autoPict="0">
                <anchor moveWithCells="1">
                  <from>
                    <xdr:col>21</xdr:col>
                    <xdr:colOff>91440</xdr:colOff>
                    <xdr:row>32</xdr:row>
                    <xdr:rowOff>0</xdr:rowOff>
                  </from>
                  <to>
                    <xdr:col>23</xdr:col>
                    <xdr:colOff>76200</xdr:colOff>
                    <xdr:row>32</xdr:row>
                    <xdr:rowOff>228600</xdr:rowOff>
                  </to>
                </anchor>
              </controlPr>
            </control>
          </mc:Choice>
        </mc:AlternateContent>
        <mc:AlternateContent xmlns:mc="http://schemas.openxmlformats.org/markup-compatibility/2006">
          <mc:Choice Requires="x14">
            <control shapeId="29757" r:id="rId52" name="Check Box 61">
              <controlPr defaultSize="0" autoFill="0" autoLine="0" autoPict="0">
                <anchor moveWithCells="1">
                  <from>
                    <xdr:col>11</xdr:col>
                    <xdr:colOff>83820</xdr:colOff>
                    <xdr:row>32</xdr:row>
                    <xdr:rowOff>0</xdr:rowOff>
                  </from>
                  <to>
                    <xdr:col>13</xdr:col>
                    <xdr:colOff>76200</xdr:colOff>
                    <xdr:row>32</xdr:row>
                    <xdr:rowOff>228600</xdr:rowOff>
                  </to>
                </anchor>
              </controlPr>
            </control>
          </mc:Choice>
        </mc:AlternateContent>
        <mc:AlternateContent xmlns:mc="http://schemas.openxmlformats.org/markup-compatibility/2006">
          <mc:Choice Requires="x14">
            <control shapeId="29758" r:id="rId53" name="Check Box 62">
              <controlPr defaultSize="0" autoFill="0" autoLine="0" autoPict="0">
                <anchor moveWithCells="1">
                  <from>
                    <xdr:col>11</xdr:col>
                    <xdr:colOff>83820</xdr:colOff>
                    <xdr:row>27</xdr:row>
                    <xdr:rowOff>68580</xdr:rowOff>
                  </from>
                  <to>
                    <xdr:col>13</xdr:col>
                    <xdr:colOff>76200</xdr:colOff>
                    <xdr:row>29</xdr:row>
                    <xdr:rowOff>15240</xdr:rowOff>
                  </to>
                </anchor>
              </controlPr>
            </control>
          </mc:Choice>
        </mc:AlternateContent>
        <mc:AlternateContent xmlns:mc="http://schemas.openxmlformats.org/markup-compatibility/2006">
          <mc:Choice Requires="x14">
            <control shapeId="29759" r:id="rId54" name="Check Box 63">
              <controlPr defaultSize="0" autoFill="0" autoLine="0" autoPict="0">
                <anchor moveWithCells="1">
                  <from>
                    <xdr:col>16</xdr:col>
                    <xdr:colOff>83820</xdr:colOff>
                    <xdr:row>27</xdr:row>
                    <xdr:rowOff>68580</xdr:rowOff>
                  </from>
                  <to>
                    <xdr:col>18</xdr:col>
                    <xdr:colOff>76200</xdr:colOff>
                    <xdr:row>29</xdr:row>
                    <xdr:rowOff>15240</xdr:rowOff>
                  </to>
                </anchor>
              </controlPr>
            </control>
          </mc:Choice>
        </mc:AlternateContent>
        <mc:AlternateContent xmlns:mc="http://schemas.openxmlformats.org/markup-compatibility/2006">
          <mc:Choice Requires="x14">
            <control shapeId="29760" r:id="rId55" name="Check Box 64">
              <controlPr defaultSize="0" autoFill="0" autoLine="0" autoPict="0">
                <anchor moveWithCells="1">
                  <from>
                    <xdr:col>21</xdr:col>
                    <xdr:colOff>83820</xdr:colOff>
                    <xdr:row>27</xdr:row>
                    <xdr:rowOff>68580</xdr:rowOff>
                  </from>
                  <to>
                    <xdr:col>23</xdr:col>
                    <xdr:colOff>76200</xdr:colOff>
                    <xdr:row>29</xdr:row>
                    <xdr:rowOff>15240</xdr:rowOff>
                  </to>
                </anchor>
              </controlPr>
            </control>
          </mc:Choice>
        </mc:AlternateContent>
        <mc:AlternateContent xmlns:mc="http://schemas.openxmlformats.org/markup-compatibility/2006">
          <mc:Choice Requires="x14">
            <control shapeId="29761" r:id="rId56" name="Check Box 65">
              <controlPr defaultSize="0" autoFill="0" autoLine="0" autoPict="0">
                <anchor moveWithCells="1">
                  <from>
                    <xdr:col>16</xdr:col>
                    <xdr:colOff>91440</xdr:colOff>
                    <xdr:row>30</xdr:row>
                    <xdr:rowOff>160020</xdr:rowOff>
                  </from>
                  <to>
                    <xdr:col>18</xdr:col>
                    <xdr:colOff>76200</xdr:colOff>
                    <xdr:row>32</xdr:row>
                    <xdr:rowOff>0</xdr:rowOff>
                  </to>
                </anchor>
              </controlPr>
            </control>
          </mc:Choice>
        </mc:AlternateContent>
        <mc:AlternateContent xmlns:mc="http://schemas.openxmlformats.org/markup-compatibility/2006">
          <mc:Choice Requires="x14">
            <control shapeId="29762" r:id="rId57" name="Check Box 66">
              <controlPr defaultSize="0" autoFill="0" autoLine="0" autoPict="0">
                <anchor moveWithCells="1">
                  <from>
                    <xdr:col>21</xdr:col>
                    <xdr:colOff>91440</xdr:colOff>
                    <xdr:row>30</xdr:row>
                    <xdr:rowOff>160020</xdr:rowOff>
                  </from>
                  <to>
                    <xdr:col>23</xdr:col>
                    <xdr:colOff>76200</xdr:colOff>
                    <xdr:row>32</xdr:row>
                    <xdr:rowOff>0</xdr:rowOff>
                  </to>
                </anchor>
              </controlPr>
            </control>
          </mc:Choice>
        </mc:AlternateContent>
        <mc:AlternateContent xmlns:mc="http://schemas.openxmlformats.org/markup-compatibility/2006">
          <mc:Choice Requires="x14">
            <control shapeId="29763" r:id="rId58" name="Check Box 67">
              <controlPr defaultSize="0" autoFill="0" autoLine="0" autoPict="0">
                <anchor moveWithCells="1">
                  <from>
                    <xdr:col>11</xdr:col>
                    <xdr:colOff>83820</xdr:colOff>
                    <xdr:row>30</xdr:row>
                    <xdr:rowOff>160020</xdr:rowOff>
                  </from>
                  <to>
                    <xdr:col>13</xdr:col>
                    <xdr:colOff>76200</xdr:colOff>
                    <xdr:row>32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39"/>
  <sheetViews>
    <sheetView view="pageBreakPreview" zoomScaleNormal="100" zoomScaleSheetLayoutView="100" workbookViewId="0"/>
  </sheetViews>
  <sheetFormatPr defaultColWidth="9" defaultRowHeight="16.2"/>
  <cols>
    <col min="1" max="1" width="3.3984375" style="159" customWidth="1"/>
    <col min="2" max="2" width="29.69921875" style="4" customWidth="1"/>
    <col min="3" max="3" width="8.8984375" style="235" customWidth="1"/>
    <col min="4" max="4" width="31.59765625" style="4" customWidth="1"/>
    <col min="5" max="5" width="4.09765625" style="181" customWidth="1"/>
    <col min="6" max="6" width="4.3984375" style="9" customWidth="1"/>
    <col min="7" max="7" width="4.09765625" style="236" customWidth="1"/>
    <col min="8" max="8" width="4.3984375" style="236" customWidth="1"/>
    <col min="9" max="9" width="7" style="236" customWidth="1"/>
    <col min="10" max="10" width="8.69921875" style="237" customWidth="1"/>
    <col min="11" max="11" width="8.69921875" style="28" customWidth="1"/>
    <col min="12" max="12" width="12.5" style="28" customWidth="1"/>
    <col min="13" max="13" width="11.09765625" style="146" customWidth="1"/>
    <col min="14" max="15" width="12.3984375" style="147" hidden="1" customWidth="1"/>
    <col min="16" max="16" width="1.19921875" style="148" hidden="1" customWidth="1"/>
    <col min="17" max="20" width="13.69921875" style="149" hidden="1" customWidth="1"/>
    <col min="21" max="21" width="1.19921875" style="148" hidden="1" customWidth="1"/>
    <col min="22" max="25" width="7.5" style="150" hidden="1" customWidth="1"/>
    <col min="26" max="26" width="1.19921875" style="148" hidden="1" customWidth="1"/>
    <col min="27" max="30" width="7.5" style="148" hidden="1" customWidth="1"/>
    <col min="31" max="31" width="1.19921875" style="148" hidden="1" customWidth="1"/>
    <col min="32" max="32" width="8" style="148" hidden="1" customWidth="1"/>
    <col min="33" max="33" width="12.5" style="148" hidden="1" customWidth="1"/>
    <col min="34" max="36" width="6.5" style="148" hidden="1" customWidth="1"/>
    <col min="37" max="37" width="22.5" style="148" hidden="1" customWidth="1"/>
    <col min="38" max="47" width="8.69921875" style="146" customWidth="1"/>
    <col min="48" max="16384" width="9" style="146"/>
  </cols>
  <sheetData>
    <row r="1" spans="1:37" ht="26.25" customHeight="1">
      <c r="A1" s="5"/>
      <c r="B1" s="5"/>
      <c r="C1" s="18" t="s">
        <v>143</v>
      </c>
      <c r="D1" s="19"/>
      <c r="E1" s="138" t="s">
        <v>56</v>
      </c>
      <c r="F1" s="139"/>
      <c r="G1" s="140" t="s">
        <v>76</v>
      </c>
      <c r="H1" s="141"/>
      <c r="I1" s="142"/>
      <c r="J1" s="143" t="s">
        <v>151</v>
      </c>
      <c r="K1" s="144" t="s">
        <v>152</v>
      </c>
      <c r="L1" s="145" t="s">
        <v>56</v>
      </c>
    </row>
    <row r="2" spans="1:37" ht="23.25" customHeight="1" thickBot="1">
      <c r="A2" s="5"/>
      <c r="B2" s="5"/>
      <c r="C2" s="20" t="s">
        <v>144</v>
      </c>
      <c r="D2" s="21"/>
      <c r="E2" s="151"/>
      <c r="F2" s="152"/>
      <c r="G2" s="153">
        <f>COUNTIFS(K9:K18,"&gt;0")</f>
        <v>0</v>
      </c>
      <c r="H2" s="154"/>
      <c r="I2" s="155" t="s">
        <v>57</v>
      </c>
      <c r="J2" s="156">
        <f>SUM(H9:I188)</f>
        <v>0</v>
      </c>
      <c r="K2" s="157">
        <f>SUM(J9:J18)</f>
        <v>0</v>
      </c>
      <c r="L2" s="158">
        <f>SUM(K9:K18)</f>
        <v>0</v>
      </c>
    </row>
    <row r="3" spans="1:37" ht="8.25" customHeight="1">
      <c r="C3" s="3"/>
      <c r="D3" s="2"/>
      <c r="E3" s="160"/>
      <c r="F3" s="160"/>
      <c r="G3" s="161"/>
      <c r="H3" s="162"/>
      <c r="I3" s="162"/>
      <c r="J3" s="163"/>
      <c r="K3" s="164"/>
      <c r="L3" s="165"/>
    </row>
    <row r="4" spans="1:37" ht="22.5" customHeight="1">
      <c r="A4" s="166" t="s">
        <v>158</v>
      </c>
      <c r="B4" s="167"/>
      <c r="C4" s="168"/>
      <c r="D4" s="167"/>
      <c r="E4" s="169" t="s">
        <v>154</v>
      </c>
      <c r="F4" s="169"/>
      <c r="G4" s="170" t="str">
        <f>'様式第1号 申請書兼実績報告書'!F11&amp;""</f>
        <v/>
      </c>
      <c r="H4" s="171"/>
      <c r="I4" s="171"/>
      <c r="J4" s="172"/>
      <c r="K4" s="172"/>
      <c r="L4" s="172"/>
    </row>
    <row r="5" spans="1:37" ht="8.25" customHeight="1">
      <c r="A5" s="173"/>
      <c r="B5" s="174"/>
      <c r="C5" s="175"/>
      <c r="D5" s="174"/>
      <c r="E5" s="146"/>
      <c r="F5" s="176"/>
      <c r="G5" s="173"/>
      <c r="H5" s="177"/>
      <c r="I5" s="177"/>
      <c r="J5" s="178"/>
      <c r="K5" s="178"/>
      <c r="L5" s="178"/>
    </row>
    <row r="6" spans="1:37" ht="25.05" customHeight="1">
      <c r="A6" s="179"/>
      <c r="B6" s="180" t="s">
        <v>74</v>
      </c>
      <c r="C6" s="180"/>
      <c r="D6" s="180"/>
      <c r="F6" s="182" t="s">
        <v>153</v>
      </c>
      <c r="G6" s="183"/>
      <c r="H6" s="183"/>
      <c r="I6" s="183"/>
      <c r="J6" s="183"/>
      <c r="K6" s="183"/>
      <c r="L6" s="20"/>
      <c r="N6" s="184" t="s">
        <v>119</v>
      </c>
      <c r="O6" s="184"/>
      <c r="Q6" s="185" t="s">
        <v>55</v>
      </c>
      <c r="R6" s="186"/>
      <c r="S6" s="186"/>
      <c r="T6" s="186"/>
      <c r="V6" s="187" t="s">
        <v>100</v>
      </c>
      <c r="W6" s="188"/>
      <c r="X6" s="188"/>
      <c r="Y6" s="188"/>
      <c r="AA6" s="187" t="s">
        <v>100</v>
      </c>
      <c r="AB6" s="189"/>
      <c r="AC6" s="189"/>
      <c r="AD6" s="189"/>
      <c r="AF6" s="187" t="s">
        <v>122</v>
      </c>
      <c r="AG6" s="186"/>
      <c r="AH6" s="186"/>
      <c r="AI6" s="186"/>
      <c r="AJ6" s="186"/>
      <c r="AK6" s="184"/>
    </row>
    <row r="7" spans="1:37" ht="45.75" customHeight="1">
      <c r="A7" s="190" t="s">
        <v>12</v>
      </c>
      <c r="B7" s="191" t="s">
        <v>103</v>
      </c>
      <c r="C7" s="192" t="s">
        <v>104</v>
      </c>
      <c r="D7" s="191" t="s">
        <v>125</v>
      </c>
      <c r="E7" s="191" t="s">
        <v>75</v>
      </c>
      <c r="F7" s="191" t="s">
        <v>159</v>
      </c>
      <c r="G7" s="191" t="s">
        <v>141</v>
      </c>
      <c r="H7" s="193" t="s">
        <v>160</v>
      </c>
      <c r="I7" s="194"/>
      <c r="J7" s="195" t="s">
        <v>161</v>
      </c>
      <c r="K7" s="191" t="s">
        <v>148</v>
      </c>
      <c r="L7" s="119"/>
      <c r="N7" s="184" t="s">
        <v>119</v>
      </c>
      <c r="O7" s="184"/>
      <c r="Q7" s="185" t="s">
        <v>55</v>
      </c>
      <c r="R7" s="186"/>
      <c r="S7" s="186"/>
      <c r="T7" s="186"/>
      <c r="V7" s="187" t="s">
        <v>127</v>
      </c>
      <c r="W7" s="188"/>
      <c r="X7" s="188"/>
      <c r="Y7" s="188"/>
      <c r="AA7" s="187" t="s">
        <v>128</v>
      </c>
      <c r="AB7" s="189"/>
      <c r="AC7" s="189"/>
      <c r="AD7" s="189"/>
      <c r="AF7" s="187" t="s">
        <v>122</v>
      </c>
      <c r="AG7" s="186"/>
      <c r="AH7" s="186"/>
      <c r="AI7" s="186"/>
      <c r="AJ7" s="186"/>
      <c r="AK7" s="184"/>
    </row>
    <row r="8" spans="1:37" s="159" customFormat="1" ht="21.75" customHeight="1">
      <c r="A8" s="196"/>
      <c r="B8" s="197"/>
      <c r="C8" s="198"/>
      <c r="D8" s="197"/>
      <c r="E8" s="197"/>
      <c r="F8" s="197"/>
      <c r="G8" s="197"/>
      <c r="H8" s="199"/>
      <c r="I8" s="200"/>
      <c r="J8" s="201"/>
      <c r="K8" s="197"/>
      <c r="L8" s="119"/>
      <c r="N8" s="202" t="s">
        <v>129</v>
      </c>
      <c r="O8" s="202" t="s">
        <v>130</v>
      </c>
      <c r="P8" s="150"/>
      <c r="Q8" s="203" t="s">
        <v>26</v>
      </c>
      <c r="R8" s="204" t="s">
        <v>54</v>
      </c>
      <c r="S8" s="204" t="s">
        <v>25</v>
      </c>
      <c r="T8" s="205" t="s">
        <v>24</v>
      </c>
      <c r="U8" s="150"/>
      <c r="V8" s="203" t="s">
        <v>131</v>
      </c>
      <c r="W8" s="204" t="s">
        <v>132</v>
      </c>
      <c r="X8" s="204" t="s">
        <v>133</v>
      </c>
      <c r="Y8" s="205" t="s">
        <v>134</v>
      </c>
      <c r="Z8" s="150"/>
      <c r="AA8" s="203" t="s">
        <v>135</v>
      </c>
      <c r="AB8" s="204" t="s">
        <v>136</v>
      </c>
      <c r="AC8" s="204" t="s">
        <v>137</v>
      </c>
      <c r="AD8" s="205" t="s">
        <v>138</v>
      </c>
      <c r="AE8" s="150"/>
      <c r="AF8" s="206" t="s">
        <v>102</v>
      </c>
      <c r="AG8" s="204" t="s">
        <v>101</v>
      </c>
      <c r="AH8" s="207" t="s">
        <v>23</v>
      </c>
      <c r="AI8" s="207" t="s">
        <v>28</v>
      </c>
      <c r="AJ8" s="207" t="s">
        <v>27</v>
      </c>
      <c r="AK8" s="208" t="s">
        <v>120</v>
      </c>
    </row>
    <row r="9" spans="1:37" ht="32.25" customHeight="1">
      <c r="A9" s="209">
        <v>1</v>
      </c>
      <c r="B9" s="210"/>
      <c r="C9" s="211"/>
      <c r="D9" s="210"/>
      <c r="E9" s="212"/>
      <c r="F9" s="213" t="str">
        <f>IFERROR(VLOOKUP(E9,テーブル4815[],2,FALSE)&amp;"","")</f>
        <v/>
      </c>
      <c r="G9" s="214"/>
      <c r="H9" s="215" t="str">
        <f>IF(E9=1,G9*16000,"")</f>
        <v/>
      </c>
      <c r="I9" s="216"/>
      <c r="J9" s="217" t="str">
        <f>IF(E9=2,62000,"")</f>
        <v/>
      </c>
      <c r="K9" s="218" t="str">
        <f>IF(AND(B9&lt;&gt;"",C9&lt;&gt;"",D9&lt;&gt;"",E9&lt;&gt;"",F9&lt;&gt;""),SUM(H9:J9),"")</f>
        <v/>
      </c>
      <c r="L9" s="119"/>
      <c r="N9" s="219" t="str">
        <f t="shared" ref="N9:N18" si="0">F9&amp;E9&amp;"_入所"</f>
        <v>_入所</v>
      </c>
      <c r="O9" s="219" t="str">
        <f t="shared" ref="O9:O18" si="1">F9&amp;E9&amp;"_通所"</f>
        <v>_通所</v>
      </c>
      <c r="Q9" s="220"/>
      <c r="R9" s="221"/>
      <c r="S9" s="221"/>
      <c r="T9" s="222"/>
      <c r="U9" s="150"/>
      <c r="V9" s="223"/>
      <c r="W9" s="224"/>
      <c r="X9" s="224"/>
      <c r="Y9" s="225"/>
      <c r="Z9" s="150"/>
      <c r="AA9" s="223"/>
      <c r="AB9" s="224"/>
      <c r="AC9" s="224"/>
      <c r="AD9" s="225"/>
      <c r="AE9" s="150"/>
      <c r="AF9" s="220">
        <v>1</v>
      </c>
      <c r="AG9" s="221" t="s">
        <v>139</v>
      </c>
      <c r="AH9" s="226">
        <v>80000</v>
      </c>
      <c r="AI9" s="226">
        <v>10000</v>
      </c>
      <c r="AJ9" s="221"/>
      <c r="AK9" s="227" t="s">
        <v>121</v>
      </c>
    </row>
    <row r="10" spans="1:37" ht="32.25" customHeight="1">
      <c r="A10" s="209">
        <v>2</v>
      </c>
      <c r="B10" s="210"/>
      <c r="C10" s="211"/>
      <c r="D10" s="210"/>
      <c r="E10" s="212"/>
      <c r="F10" s="213" t="str">
        <f>IFERROR(VLOOKUP(E10,テーブル4815[],2,FALSE)&amp;"","")</f>
        <v/>
      </c>
      <c r="G10" s="214"/>
      <c r="H10" s="215" t="str">
        <f t="shared" ref="H10:H18" si="2">IF(E10=1,G10*16000,"")</f>
        <v/>
      </c>
      <c r="I10" s="216"/>
      <c r="J10" s="217" t="str">
        <f t="shared" ref="J10:J18" si="3">IF(E10=2,62000,"")</f>
        <v/>
      </c>
      <c r="K10" s="218" t="str">
        <f t="shared" ref="K10:K18" si="4">IF(AND(B10&lt;&gt;"",C10&lt;&gt;"",D10&lt;&gt;"",E10&lt;&gt;"",F10&lt;&gt;""),SUM(H10:J10),"")</f>
        <v/>
      </c>
      <c r="L10" s="119"/>
      <c r="N10" s="219" t="str">
        <f t="shared" si="0"/>
        <v>_入所</v>
      </c>
      <c r="O10" s="219" t="str">
        <f t="shared" si="1"/>
        <v>_通所</v>
      </c>
      <c r="Q10" s="220" t="s">
        <v>53</v>
      </c>
      <c r="R10" s="221" t="s">
        <v>30</v>
      </c>
      <c r="S10" s="221" t="s">
        <v>52</v>
      </c>
      <c r="T10" s="222" t="s">
        <v>51</v>
      </c>
      <c r="V10" s="223" t="s">
        <v>123</v>
      </c>
      <c r="W10" s="223" t="s">
        <v>123</v>
      </c>
      <c r="X10" s="223" t="s">
        <v>126</v>
      </c>
      <c r="Y10" s="225" t="s">
        <v>126</v>
      </c>
      <c r="AA10" s="223" t="s">
        <v>126</v>
      </c>
      <c r="AB10" s="223" t="s">
        <v>123</v>
      </c>
      <c r="AC10" s="223" t="s">
        <v>123</v>
      </c>
      <c r="AD10" s="225" t="s">
        <v>126</v>
      </c>
      <c r="AF10" s="220">
        <v>2</v>
      </c>
      <c r="AG10" s="221" t="s">
        <v>140</v>
      </c>
      <c r="AH10" s="226">
        <v>40000</v>
      </c>
      <c r="AI10" s="226"/>
      <c r="AJ10" s="226"/>
      <c r="AK10" s="228">
        <v>0</v>
      </c>
    </row>
    <row r="11" spans="1:37" ht="32.25" customHeight="1">
      <c r="A11" s="209">
        <v>3</v>
      </c>
      <c r="B11" s="229"/>
      <c r="C11" s="230"/>
      <c r="D11" s="229"/>
      <c r="E11" s="212"/>
      <c r="F11" s="213" t="str">
        <f>IFERROR(VLOOKUP(E11,テーブル4815[],2,FALSE)&amp;"","")</f>
        <v/>
      </c>
      <c r="G11" s="214"/>
      <c r="H11" s="215" t="str">
        <f t="shared" si="2"/>
        <v/>
      </c>
      <c r="I11" s="216"/>
      <c r="J11" s="217" t="str">
        <f t="shared" si="3"/>
        <v/>
      </c>
      <c r="K11" s="218" t="str">
        <f t="shared" si="4"/>
        <v/>
      </c>
      <c r="L11" s="119"/>
      <c r="N11" s="219" t="str">
        <f t="shared" si="0"/>
        <v>_入所</v>
      </c>
      <c r="O11" s="219" t="str">
        <f t="shared" si="1"/>
        <v>_通所</v>
      </c>
      <c r="Q11" s="220" t="s">
        <v>50</v>
      </c>
      <c r="R11" s="221" t="s">
        <v>29</v>
      </c>
      <c r="S11" s="221" t="s">
        <v>49</v>
      </c>
      <c r="T11" s="222" t="s">
        <v>48</v>
      </c>
      <c r="V11" s="231" t="s">
        <v>124</v>
      </c>
      <c r="W11" s="231" t="s">
        <v>124</v>
      </c>
      <c r="X11" s="223" t="s">
        <v>126</v>
      </c>
      <c r="Y11" s="225" t="s">
        <v>126</v>
      </c>
      <c r="AA11" s="223" t="s">
        <v>126</v>
      </c>
      <c r="AB11" s="231" t="s">
        <v>124</v>
      </c>
      <c r="AC11" s="231" t="s">
        <v>124</v>
      </c>
      <c r="AD11" s="225" t="s">
        <v>126</v>
      </c>
      <c r="AF11" s="220"/>
      <c r="AG11" s="221"/>
      <c r="AH11" s="226"/>
      <c r="AI11" s="226"/>
      <c r="AJ11" s="226"/>
      <c r="AK11" s="227"/>
    </row>
    <row r="12" spans="1:37" ht="32.25" customHeight="1">
      <c r="A12" s="209">
        <v>4</v>
      </c>
      <c r="B12" s="229"/>
      <c r="C12" s="230"/>
      <c r="D12" s="229"/>
      <c r="E12" s="212"/>
      <c r="F12" s="213" t="str">
        <f>IFERROR(VLOOKUP(E12,テーブル4815[],2,FALSE)&amp;"","")</f>
        <v/>
      </c>
      <c r="G12" s="214"/>
      <c r="H12" s="215" t="str">
        <f t="shared" si="2"/>
        <v/>
      </c>
      <c r="I12" s="216"/>
      <c r="J12" s="217" t="str">
        <f t="shared" si="3"/>
        <v/>
      </c>
      <c r="K12" s="218" t="str">
        <f t="shared" si="4"/>
        <v/>
      </c>
      <c r="L12" s="119"/>
      <c r="N12" s="219" t="str">
        <f t="shared" si="0"/>
        <v>_入所</v>
      </c>
      <c r="O12" s="219" t="str">
        <f t="shared" si="1"/>
        <v>_通所</v>
      </c>
      <c r="Q12" s="220" t="s">
        <v>47</v>
      </c>
      <c r="R12" s="221"/>
      <c r="S12" s="221" t="s">
        <v>46</v>
      </c>
      <c r="T12" s="222" t="s">
        <v>45</v>
      </c>
      <c r="AF12" s="220"/>
      <c r="AG12" s="221"/>
      <c r="AH12" s="226"/>
      <c r="AI12" s="221"/>
      <c r="AJ12" s="226"/>
      <c r="AK12" s="227"/>
    </row>
    <row r="13" spans="1:37" ht="32.25" customHeight="1">
      <c r="A13" s="209">
        <v>5</v>
      </c>
      <c r="B13" s="229"/>
      <c r="C13" s="230"/>
      <c r="D13" s="229"/>
      <c r="E13" s="212"/>
      <c r="F13" s="213" t="str">
        <f>IFERROR(VLOOKUP(E13,テーブル4815[],2,FALSE)&amp;"","")</f>
        <v/>
      </c>
      <c r="G13" s="214"/>
      <c r="H13" s="215" t="str">
        <f t="shared" si="2"/>
        <v/>
      </c>
      <c r="I13" s="216"/>
      <c r="J13" s="217" t="str">
        <f t="shared" si="3"/>
        <v/>
      </c>
      <c r="K13" s="218" t="str">
        <f t="shared" si="4"/>
        <v/>
      </c>
      <c r="L13" s="119"/>
      <c r="N13" s="219" t="str">
        <f t="shared" si="0"/>
        <v>_入所</v>
      </c>
      <c r="O13" s="219" t="str">
        <f t="shared" si="1"/>
        <v>_通所</v>
      </c>
      <c r="Q13" s="220" t="s">
        <v>44</v>
      </c>
      <c r="R13" s="221"/>
      <c r="S13" s="221" t="s">
        <v>43</v>
      </c>
      <c r="T13" s="222" t="s">
        <v>42</v>
      </c>
      <c r="AF13" s="220"/>
      <c r="AG13" s="221"/>
      <c r="AH13" s="226"/>
      <c r="AI13" s="221"/>
      <c r="AJ13" s="226"/>
      <c r="AK13" s="227"/>
    </row>
    <row r="14" spans="1:37" ht="32.25" customHeight="1">
      <c r="A14" s="209">
        <v>6</v>
      </c>
      <c r="B14" s="229"/>
      <c r="C14" s="230"/>
      <c r="D14" s="229"/>
      <c r="E14" s="212"/>
      <c r="F14" s="213" t="str">
        <f>IFERROR(VLOOKUP(E14,テーブル4815[],2,FALSE)&amp;"","")</f>
        <v/>
      </c>
      <c r="G14" s="214"/>
      <c r="H14" s="215" t="str">
        <f t="shared" si="2"/>
        <v/>
      </c>
      <c r="I14" s="216"/>
      <c r="J14" s="217" t="str">
        <f t="shared" si="3"/>
        <v/>
      </c>
      <c r="K14" s="218" t="str">
        <f t="shared" si="4"/>
        <v/>
      </c>
      <c r="L14" s="119"/>
      <c r="N14" s="219" t="str">
        <f t="shared" si="0"/>
        <v>_入所</v>
      </c>
      <c r="O14" s="219" t="str">
        <f t="shared" si="1"/>
        <v>_通所</v>
      </c>
      <c r="Q14" s="220" t="s">
        <v>41</v>
      </c>
      <c r="R14" s="221"/>
      <c r="S14" s="221"/>
      <c r="T14" s="222" t="s">
        <v>40</v>
      </c>
      <c r="AF14" s="232"/>
      <c r="AG14" s="233"/>
      <c r="AH14" s="234"/>
      <c r="AI14" s="233"/>
      <c r="AJ14" s="234"/>
      <c r="AK14" s="228"/>
    </row>
    <row r="15" spans="1:37" ht="32.25" customHeight="1">
      <c r="A15" s="209">
        <v>7</v>
      </c>
      <c r="B15" s="229"/>
      <c r="C15" s="230"/>
      <c r="D15" s="229"/>
      <c r="E15" s="212"/>
      <c r="F15" s="213" t="str">
        <f>IFERROR(VLOOKUP(E15,テーブル4815[],2,FALSE)&amp;"","")</f>
        <v/>
      </c>
      <c r="G15" s="214"/>
      <c r="H15" s="215" t="str">
        <f t="shared" si="2"/>
        <v/>
      </c>
      <c r="I15" s="216"/>
      <c r="J15" s="217" t="str">
        <f t="shared" si="3"/>
        <v/>
      </c>
      <c r="K15" s="218" t="str">
        <f t="shared" si="4"/>
        <v/>
      </c>
      <c r="L15" s="119"/>
      <c r="N15" s="219" t="str">
        <f t="shared" si="0"/>
        <v>_入所</v>
      </c>
      <c r="O15" s="219" t="str">
        <f t="shared" si="1"/>
        <v>_通所</v>
      </c>
      <c r="Q15" s="220" t="s">
        <v>39</v>
      </c>
      <c r="R15" s="221"/>
      <c r="S15" s="221"/>
      <c r="T15" s="222" t="s">
        <v>38</v>
      </c>
    </row>
    <row r="16" spans="1:37" ht="32.25" customHeight="1">
      <c r="A16" s="209">
        <v>8</v>
      </c>
      <c r="B16" s="229"/>
      <c r="C16" s="230"/>
      <c r="D16" s="229"/>
      <c r="E16" s="212"/>
      <c r="F16" s="213" t="str">
        <f>IFERROR(VLOOKUP(E16,テーブル4815[],2,FALSE)&amp;"","")</f>
        <v/>
      </c>
      <c r="G16" s="214"/>
      <c r="H16" s="215" t="str">
        <f t="shared" si="2"/>
        <v/>
      </c>
      <c r="I16" s="216"/>
      <c r="J16" s="217" t="str">
        <f t="shared" si="3"/>
        <v/>
      </c>
      <c r="K16" s="218" t="str">
        <f t="shared" si="4"/>
        <v/>
      </c>
      <c r="L16" s="119"/>
      <c r="N16" s="219" t="str">
        <f t="shared" si="0"/>
        <v>_入所</v>
      </c>
      <c r="O16" s="219" t="str">
        <f t="shared" si="1"/>
        <v>_通所</v>
      </c>
      <c r="Q16" s="220" t="s">
        <v>37</v>
      </c>
      <c r="R16" s="221"/>
      <c r="S16" s="221"/>
      <c r="T16" s="222" t="s">
        <v>36</v>
      </c>
    </row>
    <row r="17" spans="1:20" ht="32.25" customHeight="1">
      <c r="A17" s="209">
        <v>9</v>
      </c>
      <c r="B17" s="229"/>
      <c r="C17" s="230"/>
      <c r="D17" s="229"/>
      <c r="E17" s="212"/>
      <c r="F17" s="213" t="str">
        <f>IFERROR(VLOOKUP(E17,テーブル4815[],2,FALSE)&amp;"","")</f>
        <v/>
      </c>
      <c r="G17" s="214"/>
      <c r="H17" s="215" t="str">
        <f t="shared" si="2"/>
        <v/>
      </c>
      <c r="I17" s="216"/>
      <c r="J17" s="217" t="str">
        <f t="shared" si="3"/>
        <v/>
      </c>
      <c r="K17" s="218" t="str">
        <f t="shared" si="4"/>
        <v/>
      </c>
      <c r="L17" s="119"/>
      <c r="N17" s="219" t="str">
        <f t="shared" si="0"/>
        <v>_入所</v>
      </c>
      <c r="O17" s="219" t="str">
        <f t="shared" si="1"/>
        <v>_通所</v>
      </c>
      <c r="Q17" s="220" t="s">
        <v>35</v>
      </c>
      <c r="R17" s="221"/>
      <c r="S17" s="221"/>
      <c r="T17" s="222" t="s">
        <v>34</v>
      </c>
    </row>
    <row r="18" spans="1:20" ht="32.25" customHeight="1">
      <c r="A18" s="209">
        <v>10</v>
      </c>
      <c r="B18" s="229"/>
      <c r="C18" s="230"/>
      <c r="D18" s="229"/>
      <c r="E18" s="212"/>
      <c r="F18" s="213" t="str">
        <f>IFERROR(VLOOKUP(E18,テーブル4815[],2,FALSE)&amp;"","")</f>
        <v/>
      </c>
      <c r="G18" s="214"/>
      <c r="H18" s="215" t="str">
        <f t="shared" si="2"/>
        <v/>
      </c>
      <c r="I18" s="216"/>
      <c r="J18" s="217" t="str">
        <f t="shared" si="3"/>
        <v/>
      </c>
      <c r="K18" s="218" t="str">
        <f t="shared" si="4"/>
        <v/>
      </c>
      <c r="L18" s="119"/>
      <c r="N18" s="219" t="str">
        <f t="shared" si="0"/>
        <v>_入所</v>
      </c>
      <c r="O18" s="219" t="str">
        <f t="shared" si="1"/>
        <v>_通所</v>
      </c>
      <c r="Q18" s="220" t="s">
        <v>33</v>
      </c>
      <c r="R18" s="221"/>
      <c r="S18" s="221"/>
      <c r="T18" s="222"/>
    </row>
    <row r="29" spans="1:20">
      <c r="E29" s="8"/>
      <c r="F29" s="159"/>
      <c r="J29" s="238"/>
      <c r="K29" s="236"/>
    </row>
    <row r="60" spans="1:5">
      <c r="A60" s="235"/>
      <c r="C60" s="159"/>
      <c r="D60" s="239"/>
      <c r="E60" s="240"/>
    </row>
    <row r="61" spans="1:5">
      <c r="A61" s="235"/>
      <c r="C61" s="159"/>
      <c r="D61" s="239"/>
      <c r="E61" s="240"/>
    </row>
    <row r="62" spans="1:5">
      <c r="A62" s="235"/>
      <c r="C62" s="159"/>
      <c r="D62" s="239"/>
      <c r="E62" s="240"/>
    </row>
    <row r="63" spans="1:5">
      <c r="A63" s="235"/>
      <c r="C63" s="159"/>
      <c r="D63" s="239"/>
      <c r="E63" s="240"/>
    </row>
    <row r="64" spans="1:5">
      <c r="A64" s="235"/>
      <c r="C64" s="159"/>
      <c r="D64" s="239"/>
      <c r="E64" s="240"/>
    </row>
    <row r="214" spans="5:6">
      <c r="E214" s="8"/>
      <c r="F214" s="146"/>
    </row>
    <row r="215" spans="5:6">
      <c r="E215" s="8"/>
      <c r="F215" s="146"/>
    </row>
    <row r="216" spans="5:6">
      <c r="E216" s="8"/>
      <c r="F216" s="146"/>
    </row>
    <row r="217" spans="5:6">
      <c r="E217" s="8"/>
      <c r="F217" s="146"/>
    </row>
    <row r="218" spans="5:6">
      <c r="E218" s="8"/>
      <c r="F218" s="146"/>
    </row>
    <row r="219" spans="5:6">
      <c r="E219" s="8"/>
      <c r="F219" s="146"/>
    </row>
    <row r="220" spans="5:6">
      <c r="E220" s="8"/>
      <c r="F220" s="146"/>
    </row>
    <row r="221" spans="5:6">
      <c r="E221" s="8"/>
      <c r="F221" s="146"/>
    </row>
    <row r="222" spans="5:6">
      <c r="E222" s="8"/>
      <c r="F222" s="146"/>
    </row>
    <row r="223" spans="5:6">
      <c r="E223" s="8"/>
      <c r="F223" s="146"/>
    </row>
    <row r="224" spans="5:6">
      <c r="E224" s="8"/>
      <c r="F224" s="146"/>
    </row>
    <row r="225" spans="5:6">
      <c r="E225" s="8"/>
      <c r="F225" s="146"/>
    </row>
    <row r="226" spans="5:6">
      <c r="E226" s="8"/>
      <c r="F226" s="146"/>
    </row>
    <row r="227" spans="5:6">
      <c r="E227" s="8"/>
      <c r="F227" s="146"/>
    </row>
    <row r="228" spans="5:6">
      <c r="E228" s="8"/>
      <c r="F228" s="146"/>
    </row>
    <row r="229" spans="5:6">
      <c r="E229" s="8"/>
      <c r="F229" s="146"/>
    </row>
    <row r="230" spans="5:6">
      <c r="E230" s="8"/>
      <c r="F230" s="146"/>
    </row>
    <row r="231" spans="5:6">
      <c r="E231" s="8"/>
      <c r="F231" s="146"/>
    </row>
    <row r="234" spans="5:6">
      <c r="E234" s="8"/>
      <c r="F234" s="146"/>
    </row>
    <row r="235" spans="5:6">
      <c r="E235" s="8"/>
      <c r="F235" s="146"/>
    </row>
    <row r="236" spans="5:6">
      <c r="E236" s="8"/>
      <c r="F236" s="146"/>
    </row>
    <row r="237" spans="5:6">
      <c r="E237" s="8"/>
      <c r="F237" s="146"/>
    </row>
    <row r="238" spans="5:6">
      <c r="E238" s="8"/>
      <c r="F238" s="146"/>
    </row>
    <row r="239" spans="5:6">
      <c r="E239" s="8"/>
      <c r="F239" s="146"/>
    </row>
  </sheetData>
  <mergeCells count="28">
    <mergeCell ref="K7:K8"/>
    <mergeCell ref="F7:F8"/>
    <mergeCell ref="G7:G8"/>
    <mergeCell ref="J7:J8"/>
    <mergeCell ref="H7:I8"/>
    <mergeCell ref="A7:A8"/>
    <mergeCell ref="B7:B8"/>
    <mergeCell ref="C7:C8"/>
    <mergeCell ref="D7:D8"/>
    <mergeCell ref="E7:E8"/>
    <mergeCell ref="B6:D6"/>
    <mergeCell ref="C1:D1"/>
    <mergeCell ref="C2:D2"/>
    <mergeCell ref="E1:F2"/>
    <mergeCell ref="G1:I1"/>
    <mergeCell ref="G2:H2"/>
    <mergeCell ref="F6:L6"/>
    <mergeCell ref="E4:F4"/>
    <mergeCell ref="H9:I9"/>
    <mergeCell ref="H10:I10"/>
    <mergeCell ref="H11:I11"/>
    <mergeCell ref="H12:I12"/>
    <mergeCell ref="H13:I13"/>
    <mergeCell ref="H14:I14"/>
    <mergeCell ref="H15:I15"/>
    <mergeCell ref="H16:I16"/>
    <mergeCell ref="H17:I17"/>
    <mergeCell ref="H18:I18"/>
  </mergeCells>
  <phoneticPr fontId="1"/>
  <conditionalFormatting sqref="G9:G18">
    <cfRule type="expression" dxfId="91" priority="3">
      <formula>FIND("2",E9)</formula>
    </cfRule>
    <cfRule type="expression" dxfId="90" priority="16">
      <formula>FIND(3,E9)</formula>
    </cfRule>
    <cfRule type="expression" dxfId="89" priority="17">
      <formula>FIND(4,E9)</formula>
    </cfRule>
  </conditionalFormatting>
  <conditionalFormatting sqref="H9:H18">
    <cfRule type="containsText" dxfId="88" priority="10" operator="containsText" text="負担なし">
      <formula>NOT(ISERROR(SEARCH("負担なし",H9)))</formula>
    </cfRule>
    <cfRule type="expression" dxfId="87" priority="13">
      <formula>FIND(3,E9)</formula>
    </cfRule>
    <cfRule type="expression" dxfId="86" priority="18">
      <formula>FIND(4,E9)</formula>
    </cfRule>
  </conditionalFormatting>
  <conditionalFormatting sqref="H9:I18">
    <cfRule type="expression" dxfId="85" priority="2">
      <formula>FIND("2",E9)</formula>
    </cfRule>
  </conditionalFormatting>
  <conditionalFormatting sqref="J9:J18">
    <cfRule type="expression" dxfId="84" priority="1">
      <formula>FIND("1",E9)</formula>
    </cfRule>
  </conditionalFormatting>
  <dataValidations count="2">
    <dataValidation imeMode="disabled" allowBlank="1" showInputMessage="1" showErrorMessage="1" sqref="G14:G18"/>
    <dataValidation type="list" imeMode="disabled" allowBlank="1" showInputMessage="1" showErrorMessage="1" sqref="E9:E18">
      <formula1>"1,2"</formula1>
    </dataValidation>
  </dataValidations>
  <pageMargins left="1.299212598425197" right="0.70866141732283472" top="0.74803149606299213" bottom="0.74803149606299213" header="0.31496062992125984" footer="0.31496062992125984"/>
  <pageSetup paperSize="9" scale="85" orientation="landscape" r:id="rId1"/>
  <colBreaks count="1" manualBreakCount="1">
    <brk id="12" max="17" man="1"/>
  </colBreaks>
  <drawing r:id="rId2"/>
  <legacyDrawing r:id="rId3"/>
  <tableParts count="4">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AI42"/>
  <sheetViews>
    <sheetView view="pageBreakPreview" zoomScaleNormal="100" zoomScaleSheetLayoutView="100" workbookViewId="0"/>
  </sheetViews>
  <sheetFormatPr defaultColWidth="2" defaultRowHeight="12"/>
  <cols>
    <col min="1" max="4" width="4.19921875" style="1" customWidth="1"/>
    <col min="5" max="5" width="4.09765625" style="1" customWidth="1"/>
    <col min="6" max="7" width="4.59765625" style="1" customWidth="1"/>
    <col min="8" max="11" width="2" style="1" customWidth="1"/>
    <col min="12" max="31" width="1.8984375" style="1" customWidth="1"/>
    <col min="32" max="32" width="2.09765625" style="1" customWidth="1"/>
    <col min="33" max="16384" width="2" style="1"/>
  </cols>
  <sheetData>
    <row r="1" spans="1:35" ht="19.5" customHeight="1">
      <c r="A1" s="1" t="s">
        <v>77</v>
      </c>
      <c r="C1" s="6"/>
      <c r="D1" s="6"/>
      <c r="AG1" s="25"/>
      <c r="AH1" s="25"/>
      <c r="AI1" s="25"/>
    </row>
    <row r="2" spans="1:35" ht="6" customHeight="1">
      <c r="A2" s="26"/>
      <c r="C2" s="6"/>
      <c r="D2" s="6"/>
    </row>
    <row r="3" spans="1:35" s="27" customFormat="1" ht="19.5" customHeight="1">
      <c r="A3" s="13" t="s">
        <v>155</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5" s="27" customFormat="1" ht="19.5" customHeight="1">
      <c r="A4" s="14" t="s">
        <v>145</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35" ht="6"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row>
    <row r="6" spans="1:35" ht="19.5" customHeight="1">
      <c r="C6" s="6"/>
      <c r="D6" s="6"/>
      <c r="V6" s="7" t="s">
        <v>0</v>
      </c>
      <c r="W6" s="15"/>
      <c r="X6" s="15"/>
      <c r="Y6" s="6" t="s">
        <v>1</v>
      </c>
      <c r="Z6" s="15"/>
      <c r="AA6" s="15"/>
      <c r="AB6" s="6" t="s">
        <v>2</v>
      </c>
      <c r="AC6" s="15"/>
      <c r="AD6" s="15"/>
      <c r="AE6" s="6" t="s">
        <v>3</v>
      </c>
    </row>
    <row r="7" spans="1:35" ht="19.5" customHeight="1">
      <c r="B7" s="16" t="s">
        <v>19</v>
      </c>
      <c r="C7" s="16"/>
      <c r="D7" s="16"/>
      <c r="E7" s="16"/>
      <c r="F7" s="16"/>
    </row>
    <row r="8" spans="1:35" ht="51" customHeight="1">
      <c r="A8" s="8"/>
      <c r="B8" s="17" t="s">
        <v>156</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8"/>
      <c r="AF8" s="8"/>
    </row>
    <row r="9" spans="1:35" ht="6" customHeight="1">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row>
    <row r="10" spans="1:35" ht="13.5" customHeight="1">
      <c r="A10" s="29" t="s">
        <v>4</v>
      </c>
      <c r="B10" s="30" t="s">
        <v>5</v>
      </c>
      <c r="C10" s="30"/>
      <c r="D10" s="30"/>
      <c r="E10" s="30"/>
      <c r="F10" s="31" t="s">
        <v>117</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row>
    <row r="11" spans="1:35" ht="26.25" customHeight="1">
      <c r="A11" s="32"/>
      <c r="B11" s="33" t="s">
        <v>6</v>
      </c>
      <c r="C11" s="33"/>
      <c r="D11" s="33"/>
      <c r="E11" s="33"/>
      <c r="F11" s="34" t="s">
        <v>116</v>
      </c>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row>
    <row r="12" spans="1:35" ht="13.5" customHeight="1">
      <c r="A12" s="32"/>
      <c r="B12" s="35" t="s">
        <v>88</v>
      </c>
      <c r="C12" s="36"/>
      <c r="D12" s="36"/>
      <c r="E12" s="37"/>
      <c r="F12" s="38" t="s">
        <v>94</v>
      </c>
      <c r="G12" s="39">
        <v>123</v>
      </c>
      <c r="H12" s="40" t="s">
        <v>89</v>
      </c>
      <c r="I12" s="41">
        <v>4567</v>
      </c>
      <c r="J12" s="41"/>
      <c r="K12" s="41"/>
      <c r="L12" s="42" t="s">
        <v>85</v>
      </c>
      <c r="M12" s="43"/>
      <c r="N12" s="43"/>
      <c r="O12" s="43"/>
      <c r="P12" s="43"/>
      <c r="Q12" s="43"/>
      <c r="R12" s="43"/>
      <c r="S12" s="43"/>
      <c r="T12" s="43"/>
      <c r="U12" s="43"/>
      <c r="V12" s="43"/>
      <c r="W12" s="43"/>
      <c r="X12" s="43"/>
      <c r="Y12" s="43"/>
      <c r="Z12" s="43"/>
      <c r="AA12" s="43"/>
      <c r="AB12" s="43"/>
      <c r="AC12" s="43"/>
      <c r="AD12" s="43"/>
      <c r="AE12" s="43"/>
      <c r="AF12" s="44"/>
    </row>
    <row r="13" spans="1:35" ht="36.75" customHeight="1">
      <c r="A13" s="32"/>
      <c r="B13" s="45" t="s">
        <v>86</v>
      </c>
      <c r="C13" s="46"/>
      <c r="D13" s="46"/>
      <c r="E13" s="47"/>
      <c r="F13" s="48" t="s">
        <v>91</v>
      </c>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row>
    <row r="14" spans="1:35" ht="19.2" customHeight="1">
      <c r="A14" s="32"/>
      <c r="B14" s="49" t="s">
        <v>84</v>
      </c>
      <c r="C14" s="50"/>
      <c r="D14" s="50"/>
      <c r="E14" s="51"/>
      <c r="F14" s="241" t="s">
        <v>20</v>
      </c>
      <c r="G14" s="242"/>
      <c r="H14" s="54"/>
      <c r="I14" s="54"/>
      <c r="J14" s="54"/>
      <c r="K14" s="54"/>
      <c r="L14" s="54"/>
      <c r="M14" s="54"/>
      <c r="N14" s="54"/>
      <c r="O14" s="54"/>
      <c r="P14" s="54"/>
      <c r="Q14" s="54"/>
      <c r="R14" s="241" t="s">
        <v>20</v>
      </c>
      <c r="S14" s="243"/>
      <c r="T14" s="243"/>
      <c r="U14" s="243"/>
      <c r="V14" s="242"/>
      <c r="W14" s="58"/>
      <c r="X14" s="58"/>
      <c r="Y14" s="58"/>
      <c r="Z14" s="58"/>
      <c r="AA14" s="58"/>
      <c r="AB14" s="58"/>
      <c r="AC14" s="58"/>
      <c r="AD14" s="58"/>
      <c r="AE14" s="58"/>
      <c r="AF14" s="58"/>
    </row>
    <row r="15" spans="1:35" ht="19.5" customHeight="1">
      <c r="A15" s="32"/>
      <c r="B15" s="59"/>
      <c r="C15" s="60"/>
      <c r="D15" s="60"/>
      <c r="E15" s="61"/>
      <c r="F15" s="62" t="s">
        <v>9</v>
      </c>
      <c r="G15" s="62"/>
      <c r="H15" s="63"/>
      <c r="I15" s="63"/>
      <c r="J15" s="63"/>
      <c r="K15" s="63"/>
      <c r="L15" s="63"/>
      <c r="M15" s="63"/>
      <c r="N15" s="63"/>
      <c r="O15" s="63"/>
      <c r="P15" s="63"/>
      <c r="Q15" s="63"/>
      <c r="R15" s="62" t="s">
        <v>10</v>
      </c>
      <c r="S15" s="62"/>
      <c r="T15" s="62"/>
      <c r="U15" s="62"/>
      <c r="V15" s="62"/>
      <c r="W15" s="64"/>
      <c r="X15" s="64"/>
      <c r="Y15" s="64"/>
      <c r="Z15" s="64"/>
      <c r="AA15" s="64"/>
      <c r="AB15" s="64"/>
      <c r="AC15" s="64"/>
      <c r="AD15" s="64"/>
      <c r="AE15" s="64"/>
      <c r="AF15" s="64"/>
    </row>
    <row r="16" spans="1:35" ht="19.5" customHeight="1">
      <c r="A16" s="32"/>
      <c r="B16" s="65" t="s">
        <v>16</v>
      </c>
      <c r="C16" s="65"/>
      <c r="D16" s="65"/>
      <c r="E16" s="65"/>
      <c r="F16" s="65" t="s">
        <v>7</v>
      </c>
      <c r="G16" s="65"/>
      <c r="H16" s="66" t="s">
        <v>110</v>
      </c>
      <c r="I16" s="66"/>
      <c r="J16" s="66"/>
      <c r="K16" s="66"/>
      <c r="L16" s="66"/>
      <c r="M16" s="66"/>
      <c r="N16" s="66"/>
      <c r="O16" s="66"/>
      <c r="P16" s="66"/>
      <c r="Q16" s="66"/>
      <c r="R16" s="65" t="s">
        <v>13</v>
      </c>
      <c r="S16" s="65"/>
      <c r="T16" s="65"/>
      <c r="U16" s="65"/>
      <c r="V16" s="65"/>
      <c r="W16" s="67" t="s">
        <v>111</v>
      </c>
      <c r="X16" s="67"/>
      <c r="Y16" s="67"/>
      <c r="Z16" s="67"/>
      <c r="AA16" s="67"/>
      <c r="AB16" s="67"/>
      <c r="AC16" s="67"/>
      <c r="AD16" s="67"/>
      <c r="AE16" s="67"/>
      <c r="AF16" s="67"/>
    </row>
    <row r="17" spans="1:34" ht="19.5" customHeight="1">
      <c r="A17" s="32"/>
      <c r="B17" s="68" t="s">
        <v>82</v>
      </c>
      <c r="C17" s="68"/>
      <c r="D17" s="68"/>
      <c r="E17" s="68"/>
      <c r="F17" s="65" t="s">
        <v>9</v>
      </c>
      <c r="G17" s="65"/>
      <c r="H17" s="69" t="s">
        <v>106</v>
      </c>
      <c r="I17" s="69"/>
      <c r="J17" s="69"/>
      <c r="K17" s="69"/>
      <c r="L17" s="69"/>
      <c r="M17" s="69"/>
      <c r="N17" s="69"/>
      <c r="O17" s="69"/>
      <c r="P17" s="69"/>
      <c r="Q17" s="69"/>
      <c r="R17" s="65" t="s">
        <v>10</v>
      </c>
      <c r="S17" s="65"/>
      <c r="T17" s="65"/>
      <c r="U17" s="65"/>
      <c r="V17" s="65"/>
      <c r="W17" s="70" t="s">
        <v>107</v>
      </c>
      <c r="X17" s="70"/>
      <c r="Y17" s="70"/>
      <c r="Z17" s="70"/>
      <c r="AA17" s="70"/>
      <c r="AB17" s="70"/>
      <c r="AC17" s="70"/>
      <c r="AD17" s="70"/>
      <c r="AE17" s="70"/>
      <c r="AF17" s="70"/>
    </row>
    <row r="18" spans="1:34" ht="19.5" customHeight="1">
      <c r="A18" s="32"/>
      <c r="B18" s="68" t="s">
        <v>83</v>
      </c>
      <c r="C18" s="68"/>
      <c r="D18" s="68"/>
      <c r="E18" s="68"/>
      <c r="F18" s="65" t="s">
        <v>9</v>
      </c>
      <c r="G18" s="65"/>
      <c r="H18" s="69" t="s">
        <v>108</v>
      </c>
      <c r="I18" s="69"/>
      <c r="J18" s="69"/>
      <c r="K18" s="69"/>
      <c r="L18" s="69"/>
      <c r="M18" s="69"/>
      <c r="N18" s="69"/>
      <c r="O18" s="69"/>
      <c r="P18" s="69"/>
      <c r="Q18" s="69"/>
      <c r="R18" s="65" t="s">
        <v>10</v>
      </c>
      <c r="S18" s="65"/>
      <c r="T18" s="65"/>
      <c r="U18" s="65"/>
      <c r="V18" s="65"/>
      <c r="W18" s="70" t="s">
        <v>109</v>
      </c>
      <c r="X18" s="70"/>
      <c r="Y18" s="70"/>
      <c r="Z18" s="70"/>
      <c r="AA18" s="70"/>
      <c r="AB18" s="70"/>
      <c r="AC18" s="70"/>
      <c r="AD18" s="70"/>
      <c r="AE18" s="70"/>
      <c r="AF18" s="70"/>
    </row>
    <row r="19" spans="1:34" ht="19.5" customHeight="1">
      <c r="A19" s="32"/>
      <c r="B19" s="71" t="s">
        <v>105</v>
      </c>
      <c r="C19" s="71"/>
      <c r="D19" s="71"/>
      <c r="E19" s="71"/>
      <c r="F19" s="65" t="s">
        <v>7</v>
      </c>
      <c r="G19" s="65"/>
      <c r="H19" s="66" t="s">
        <v>112</v>
      </c>
      <c r="I19" s="66"/>
      <c r="J19" s="66"/>
      <c r="K19" s="66"/>
      <c r="L19" s="66"/>
      <c r="M19" s="66"/>
      <c r="N19" s="66"/>
      <c r="O19" s="66"/>
      <c r="P19" s="66"/>
      <c r="Q19" s="66"/>
      <c r="R19" s="65" t="s">
        <v>13</v>
      </c>
      <c r="S19" s="65"/>
      <c r="T19" s="65"/>
      <c r="U19" s="65"/>
      <c r="V19" s="65"/>
      <c r="W19" s="67" t="s">
        <v>113</v>
      </c>
      <c r="X19" s="67"/>
      <c r="Y19" s="67"/>
      <c r="Z19" s="67"/>
      <c r="AA19" s="67"/>
      <c r="AB19" s="67"/>
      <c r="AC19" s="67"/>
      <c r="AD19" s="67"/>
      <c r="AE19" s="67"/>
      <c r="AF19" s="67"/>
    </row>
    <row r="20" spans="1:34" ht="19.5" customHeight="1">
      <c r="A20" s="72"/>
      <c r="B20" s="73"/>
      <c r="C20" s="73"/>
      <c r="D20" s="73"/>
      <c r="E20" s="73"/>
      <c r="F20" s="74" t="s">
        <v>8</v>
      </c>
      <c r="G20" s="74"/>
      <c r="H20" s="75" t="s">
        <v>114</v>
      </c>
      <c r="I20" s="75"/>
      <c r="J20" s="75"/>
      <c r="K20" s="75"/>
      <c r="L20" s="75"/>
      <c r="M20" s="75"/>
      <c r="N20" s="75"/>
      <c r="O20" s="75"/>
      <c r="P20" s="75"/>
      <c r="Q20" s="75"/>
      <c r="R20" s="75"/>
      <c r="S20" s="75"/>
      <c r="T20" s="75"/>
      <c r="U20" s="75"/>
      <c r="V20" s="75"/>
      <c r="W20" s="75"/>
      <c r="X20" s="75"/>
      <c r="Y20" s="75"/>
      <c r="Z20" s="75"/>
      <c r="AA20" s="75"/>
      <c r="AB20" s="75"/>
      <c r="AC20" s="75"/>
      <c r="AD20" s="75"/>
      <c r="AE20" s="75"/>
      <c r="AF20" s="75"/>
    </row>
    <row r="21" spans="1:34" ht="6" customHeight="1">
      <c r="A21" s="26"/>
      <c r="C21" s="6"/>
      <c r="D21" s="6"/>
    </row>
    <row r="22" spans="1:34" ht="19.5" customHeight="1" thickBot="1">
      <c r="A22" s="76" t="s">
        <v>14</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row>
    <row r="23" spans="1:34" ht="19.5" customHeight="1" thickBot="1">
      <c r="A23" s="10" t="s">
        <v>15</v>
      </c>
      <c r="B23" s="11"/>
      <c r="C23" s="11"/>
      <c r="D23" s="11"/>
      <c r="E23" s="11"/>
      <c r="F23" s="11"/>
      <c r="G23" s="11"/>
      <c r="H23" s="11"/>
      <c r="I23" s="11"/>
      <c r="J23" s="11"/>
      <c r="K23" s="11"/>
      <c r="L23" s="11"/>
      <c r="M23" s="11"/>
      <c r="N23" s="11"/>
      <c r="O23" s="11"/>
      <c r="P23" s="11"/>
      <c r="Q23" s="12"/>
      <c r="R23" s="77">
        <f>'（記入例）様式第1号 別紙 '!L2</f>
        <v>862000</v>
      </c>
      <c r="S23" s="77"/>
      <c r="T23" s="77"/>
      <c r="U23" s="77"/>
      <c r="V23" s="77"/>
      <c r="W23" s="77"/>
      <c r="X23" s="77"/>
      <c r="Y23" s="77"/>
      <c r="Z23" s="77"/>
      <c r="AA23" s="77"/>
      <c r="AB23" s="77"/>
      <c r="AC23" s="77"/>
      <c r="AD23" s="77"/>
      <c r="AE23" s="78" t="s">
        <v>11</v>
      </c>
      <c r="AF23" s="79"/>
    </row>
    <row r="24" spans="1:34" ht="8.25" customHeight="1">
      <c r="A24" s="6"/>
      <c r="C24" s="6"/>
      <c r="D24" s="6"/>
    </row>
    <row r="25" spans="1:34" ht="15" customHeight="1">
      <c r="A25" s="80" t="s">
        <v>78</v>
      </c>
      <c r="B25" s="81"/>
      <c r="C25" s="82"/>
      <c r="D25" s="83" t="s">
        <v>17</v>
      </c>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4"/>
    </row>
    <row r="26" spans="1:34" ht="15" customHeight="1">
      <c r="A26" s="85"/>
      <c r="B26" s="81"/>
      <c r="C26" s="82"/>
      <c r="D26" s="83" t="s">
        <v>90</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4"/>
    </row>
    <row r="27" spans="1:34" ht="15" customHeight="1">
      <c r="A27" s="86"/>
      <c r="B27" s="81"/>
      <c r="C27" s="82"/>
      <c r="D27" s="83" t="s">
        <v>18</v>
      </c>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4"/>
      <c r="AH27" s="28"/>
    </row>
    <row r="28" spans="1:34" ht="6" customHeight="1">
      <c r="A28" s="87"/>
      <c r="C28" s="6"/>
      <c r="D28" s="6"/>
    </row>
    <row r="29" spans="1:34" ht="16.5" customHeight="1">
      <c r="A29" s="88" t="s">
        <v>79</v>
      </c>
      <c r="B29" s="89" t="s">
        <v>59</v>
      </c>
      <c r="C29" s="89"/>
      <c r="D29" s="89"/>
      <c r="E29" s="89"/>
      <c r="F29" s="90" t="s">
        <v>92</v>
      </c>
      <c r="G29" s="90"/>
      <c r="H29" s="90"/>
      <c r="I29" s="90"/>
      <c r="J29" s="90"/>
      <c r="K29" s="90"/>
      <c r="L29" s="91" t="s">
        <v>58</v>
      </c>
      <c r="M29" s="91"/>
      <c r="N29" s="91"/>
      <c r="O29" s="91"/>
      <c r="P29" s="91"/>
      <c r="Q29" s="91" t="s">
        <v>60</v>
      </c>
      <c r="R29" s="91"/>
      <c r="S29" s="91"/>
      <c r="T29" s="91"/>
      <c r="U29" s="91"/>
      <c r="V29" s="91" t="s">
        <v>61</v>
      </c>
      <c r="W29" s="91"/>
      <c r="X29" s="91"/>
      <c r="Y29" s="91"/>
      <c r="Z29" s="91"/>
      <c r="AA29" s="92"/>
      <c r="AB29" s="93"/>
      <c r="AC29" s="93"/>
      <c r="AD29" s="93"/>
      <c r="AE29" s="93"/>
      <c r="AF29" s="94"/>
    </row>
    <row r="30" spans="1:34" ht="16.5" customHeight="1">
      <c r="A30" s="88"/>
      <c r="B30" s="89"/>
      <c r="C30" s="89"/>
      <c r="D30" s="89"/>
      <c r="E30" s="89"/>
      <c r="F30" s="90"/>
      <c r="G30" s="90"/>
      <c r="H30" s="90"/>
      <c r="I30" s="90"/>
      <c r="J30" s="90"/>
      <c r="K30" s="90"/>
      <c r="L30" s="95" t="s">
        <v>62</v>
      </c>
      <c r="M30" s="95"/>
      <c r="N30" s="95"/>
      <c r="O30" s="95"/>
      <c r="P30" s="95"/>
      <c r="Q30" s="95" t="s">
        <v>63</v>
      </c>
      <c r="R30" s="95"/>
      <c r="S30" s="95"/>
      <c r="T30" s="95"/>
      <c r="U30" s="95"/>
      <c r="V30" s="96" t="s">
        <v>64</v>
      </c>
      <c r="W30" s="96"/>
      <c r="X30" s="96"/>
      <c r="Y30" s="96"/>
      <c r="Z30" s="96"/>
      <c r="AA30" s="97" t="s">
        <v>69</v>
      </c>
      <c r="AB30" s="98"/>
      <c r="AC30" s="98"/>
      <c r="AD30" s="98"/>
      <c r="AE30" s="98"/>
      <c r="AF30" s="99" t="s">
        <v>85</v>
      </c>
    </row>
    <row r="31" spans="1:34" ht="16.5" customHeight="1">
      <c r="A31" s="88"/>
      <c r="B31" s="100" t="s">
        <v>73</v>
      </c>
      <c r="C31" s="100"/>
      <c r="D31" s="100"/>
      <c r="E31" s="100"/>
      <c r="F31" s="101" t="s">
        <v>93</v>
      </c>
      <c r="G31" s="101"/>
      <c r="H31" s="101"/>
      <c r="I31" s="101"/>
      <c r="J31" s="101"/>
      <c r="K31" s="101"/>
      <c r="L31" s="91" t="s">
        <v>65</v>
      </c>
      <c r="M31" s="91"/>
      <c r="N31" s="91"/>
      <c r="O31" s="91"/>
      <c r="P31" s="91"/>
      <c r="Q31" s="91" t="s">
        <v>66</v>
      </c>
      <c r="R31" s="91"/>
      <c r="S31" s="91"/>
      <c r="T31" s="91"/>
      <c r="U31" s="91"/>
      <c r="V31" s="102"/>
      <c r="W31" s="102"/>
      <c r="X31" s="102"/>
      <c r="Y31" s="102"/>
      <c r="Z31" s="102"/>
      <c r="AA31" s="92"/>
      <c r="AB31" s="93"/>
      <c r="AC31" s="93"/>
      <c r="AD31" s="93"/>
      <c r="AE31" s="93"/>
      <c r="AF31" s="94"/>
    </row>
    <row r="32" spans="1:34" ht="16.5" customHeight="1">
      <c r="A32" s="88"/>
      <c r="B32" s="103" t="s">
        <v>72</v>
      </c>
      <c r="C32" s="103"/>
      <c r="D32" s="103"/>
      <c r="E32" s="103"/>
      <c r="F32" s="101"/>
      <c r="G32" s="101"/>
      <c r="H32" s="101"/>
      <c r="I32" s="101"/>
      <c r="J32" s="101"/>
      <c r="K32" s="101"/>
      <c r="L32" s="104" t="s">
        <v>68</v>
      </c>
      <c r="M32" s="104"/>
      <c r="N32" s="104"/>
      <c r="O32" s="104"/>
      <c r="P32" s="104"/>
      <c r="Q32" s="104" t="s">
        <v>67</v>
      </c>
      <c r="R32" s="104"/>
      <c r="S32" s="104"/>
      <c r="T32" s="104"/>
      <c r="U32" s="104"/>
      <c r="V32" s="104" t="s">
        <v>64</v>
      </c>
      <c r="W32" s="104"/>
      <c r="X32" s="104"/>
      <c r="Y32" s="104"/>
      <c r="Z32" s="104"/>
      <c r="AA32" s="97" t="s">
        <v>69</v>
      </c>
      <c r="AB32" s="98"/>
      <c r="AC32" s="98"/>
      <c r="AD32" s="98"/>
      <c r="AE32" s="98"/>
      <c r="AF32" s="99" t="s">
        <v>85</v>
      </c>
    </row>
    <row r="33" spans="1:32" ht="19.5" customHeight="1">
      <c r="A33" s="88"/>
      <c r="B33" s="105" t="s">
        <v>96</v>
      </c>
      <c r="C33" s="106"/>
      <c r="D33" s="106"/>
      <c r="E33" s="106"/>
      <c r="F33" s="106"/>
      <c r="G33" s="106"/>
      <c r="H33" s="106"/>
      <c r="I33" s="106"/>
      <c r="J33" s="106"/>
      <c r="K33" s="107"/>
      <c r="L33" s="108" t="s">
        <v>70</v>
      </c>
      <c r="M33" s="109"/>
      <c r="N33" s="109"/>
      <c r="O33" s="109"/>
      <c r="P33" s="109"/>
      <c r="Q33" s="109" t="s">
        <v>71</v>
      </c>
      <c r="R33" s="109"/>
      <c r="S33" s="109"/>
      <c r="T33" s="109"/>
      <c r="U33" s="109"/>
      <c r="V33" s="109" t="s">
        <v>64</v>
      </c>
      <c r="W33" s="109"/>
      <c r="X33" s="109"/>
      <c r="Y33" s="109"/>
      <c r="Z33" s="109"/>
      <c r="AA33" s="110" t="s">
        <v>69</v>
      </c>
      <c r="AB33" s="111"/>
      <c r="AC33" s="111"/>
      <c r="AD33" s="111"/>
      <c r="AE33" s="111"/>
      <c r="AF33" s="112" t="s">
        <v>85</v>
      </c>
    </row>
    <row r="34" spans="1:32" ht="19.5" customHeight="1">
      <c r="A34" s="88"/>
      <c r="B34" s="105" t="s">
        <v>97</v>
      </c>
      <c r="C34" s="106"/>
      <c r="D34" s="106"/>
      <c r="E34" s="106"/>
      <c r="F34" s="106"/>
      <c r="G34" s="106"/>
      <c r="H34" s="106"/>
      <c r="I34" s="106"/>
      <c r="J34" s="106"/>
      <c r="K34" s="107"/>
      <c r="L34" s="113">
        <v>0</v>
      </c>
      <c r="M34" s="114"/>
      <c r="N34" s="114"/>
      <c r="O34" s="114">
        <v>1</v>
      </c>
      <c r="P34" s="114"/>
      <c r="Q34" s="114"/>
      <c r="R34" s="114">
        <v>2</v>
      </c>
      <c r="S34" s="114"/>
      <c r="T34" s="114"/>
      <c r="U34" s="114">
        <v>3</v>
      </c>
      <c r="V34" s="114"/>
      <c r="W34" s="114"/>
      <c r="X34" s="114">
        <v>4</v>
      </c>
      <c r="Y34" s="114"/>
      <c r="Z34" s="114"/>
      <c r="AA34" s="114">
        <v>5</v>
      </c>
      <c r="AB34" s="114"/>
      <c r="AC34" s="114"/>
      <c r="AD34" s="114">
        <v>6</v>
      </c>
      <c r="AE34" s="114"/>
      <c r="AF34" s="115"/>
    </row>
    <row r="35" spans="1:32" s="26" customFormat="1" ht="30" customHeight="1">
      <c r="A35" s="88"/>
      <c r="B35" s="116" t="s">
        <v>20</v>
      </c>
      <c r="C35" s="116"/>
      <c r="D35" s="116"/>
      <c r="E35" s="116"/>
      <c r="F35" s="117" t="s">
        <v>115</v>
      </c>
      <c r="G35" s="117"/>
      <c r="H35" s="117"/>
      <c r="I35" s="117"/>
      <c r="J35" s="117"/>
      <c r="K35" s="117"/>
      <c r="L35" s="118"/>
      <c r="M35" s="118"/>
      <c r="N35" s="118"/>
      <c r="O35" s="118"/>
      <c r="P35" s="118"/>
      <c r="Q35" s="118"/>
      <c r="R35" s="118"/>
      <c r="S35" s="118"/>
      <c r="T35" s="118"/>
      <c r="U35" s="118"/>
      <c r="V35" s="118"/>
      <c r="W35" s="118"/>
      <c r="X35" s="118"/>
      <c r="Y35" s="118"/>
      <c r="Z35" s="118"/>
      <c r="AA35" s="118"/>
      <c r="AB35" s="118"/>
      <c r="AC35" s="118"/>
      <c r="AD35" s="118"/>
      <c r="AE35" s="118"/>
      <c r="AF35" s="118"/>
    </row>
    <row r="36" spans="1:32" s="26" customFormat="1" ht="30" customHeight="1">
      <c r="A36" s="88"/>
      <c r="B36" s="116" t="s">
        <v>21</v>
      </c>
      <c r="C36" s="116"/>
      <c r="D36" s="116"/>
      <c r="E36" s="116"/>
      <c r="F36" s="117" t="s">
        <v>118</v>
      </c>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row>
    <row r="37" spans="1:32" ht="6" customHeight="1">
      <c r="A37" s="87"/>
      <c r="C37" s="6"/>
      <c r="D37" s="6"/>
      <c r="H37" s="119"/>
      <c r="I37" s="119"/>
      <c r="J37" s="119"/>
      <c r="K37" s="119"/>
    </row>
    <row r="38" spans="1:32" ht="10.5" customHeight="1">
      <c r="A38" s="120" t="s">
        <v>80</v>
      </c>
      <c r="B38" s="121" t="s">
        <v>95</v>
      </c>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row>
    <row r="39" spans="1:32" ht="15" customHeight="1">
      <c r="A39" s="122"/>
      <c r="B39" s="123" t="s">
        <v>22</v>
      </c>
      <c r="C39" s="124"/>
      <c r="D39" s="124"/>
      <c r="E39" s="125"/>
      <c r="F39" s="126"/>
      <c r="G39" s="127"/>
      <c r="H39" s="24" t="s">
        <v>87</v>
      </c>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row>
    <row r="40" spans="1:32" ht="58.2" customHeight="1">
      <c r="A40" s="122"/>
      <c r="B40" s="129"/>
      <c r="C40" s="130"/>
      <c r="D40" s="130"/>
      <c r="E40" s="131"/>
      <c r="F40" s="126"/>
      <c r="G40" s="127"/>
      <c r="H40" s="22" t="s">
        <v>157</v>
      </c>
      <c r="I40" s="23"/>
      <c r="J40" s="23"/>
      <c r="K40" s="23"/>
      <c r="L40" s="23"/>
      <c r="M40" s="23"/>
      <c r="N40" s="23"/>
      <c r="O40" s="23"/>
      <c r="P40" s="23"/>
      <c r="Q40" s="23"/>
      <c r="R40" s="23"/>
      <c r="S40" s="23"/>
      <c r="T40" s="23"/>
      <c r="U40" s="23"/>
      <c r="V40" s="23"/>
      <c r="W40" s="23"/>
      <c r="X40" s="23"/>
      <c r="Y40" s="23"/>
      <c r="Z40" s="23"/>
      <c r="AA40" s="23"/>
      <c r="AB40" s="23"/>
      <c r="AC40" s="23"/>
      <c r="AD40" s="23"/>
      <c r="AE40" s="23"/>
      <c r="AF40" s="24"/>
    </row>
    <row r="41" spans="1:32" ht="15" customHeight="1">
      <c r="A41" s="122"/>
      <c r="B41" s="123" t="s">
        <v>81</v>
      </c>
      <c r="C41" s="124"/>
      <c r="D41" s="124"/>
      <c r="E41" s="125"/>
      <c r="F41" s="126"/>
      <c r="G41" s="127"/>
      <c r="H41" s="132" t="s">
        <v>98</v>
      </c>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row>
    <row r="42" spans="1:32" ht="15" customHeight="1">
      <c r="A42" s="134"/>
      <c r="B42" s="135"/>
      <c r="C42" s="136"/>
      <c r="D42" s="136"/>
      <c r="E42" s="137"/>
      <c r="F42" s="126"/>
      <c r="G42" s="127"/>
      <c r="H42" s="132" t="s">
        <v>99</v>
      </c>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row>
  </sheetData>
  <mergeCells count="108">
    <mergeCell ref="B38:AF38"/>
    <mergeCell ref="H39:AF39"/>
    <mergeCell ref="F39:G39"/>
    <mergeCell ref="F40:G40"/>
    <mergeCell ref="F41:G41"/>
    <mergeCell ref="H41:AF41"/>
    <mergeCell ref="B39:E40"/>
    <mergeCell ref="H40:AF40"/>
    <mergeCell ref="W6:X6"/>
    <mergeCell ref="B12:E12"/>
    <mergeCell ref="B13:E13"/>
    <mergeCell ref="B25:C25"/>
    <mergeCell ref="B26:C26"/>
    <mergeCell ref="F10:AF10"/>
    <mergeCell ref="F11:AF11"/>
    <mergeCell ref="F13:AF13"/>
    <mergeCell ref="W16:AF16"/>
    <mergeCell ref="B14:E15"/>
    <mergeCell ref="F14:G14"/>
    <mergeCell ref="H14:Q14"/>
    <mergeCell ref="R14:V14"/>
    <mergeCell ref="W14:AF14"/>
    <mergeCell ref="B36:E36"/>
    <mergeCell ref="L30:P30"/>
    <mergeCell ref="F36:AF36"/>
    <mergeCell ref="V30:Z30"/>
    <mergeCell ref="L33:P33"/>
    <mergeCell ref="L34:N34"/>
    <mergeCell ref="Q33:U33"/>
    <mergeCell ref="V33:Z33"/>
    <mergeCell ref="R34:T34"/>
    <mergeCell ref="X34:Z34"/>
    <mergeCell ref="AA34:AC34"/>
    <mergeCell ref="AD34:AF34"/>
    <mergeCell ref="F29:K30"/>
    <mergeCell ref="Q30:U30"/>
    <mergeCell ref="V29:Z29"/>
    <mergeCell ref="U34:W34"/>
    <mergeCell ref="B33:K33"/>
    <mergeCell ref="B34:K34"/>
    <mergeCell ref="L31:P31"/>
    <mergeCell ref="L32:P32"/>
    <mergeCell ref="Q31:U31"/>
    <mergeCell ref="Q32:U32"/>
    <mergeCell ref="V32:Z32"/>
    <mergeCell ref="AB29:AE30"/>
    <mergeCell ref="V31:Z31"/>
    <mergeCell ref="AB31:AE32"/>
    <mergeCell ref="B17:E17"/>
    <mergeCell ref="W17:AF17"/>
    <mergeCell ref="W18:AF18"/>
    <mergeCell ref="R18:V18"/>
    <mergeCell ref="R19:V19"/>
    <mergeCell ref="B27:C27"/>
    <mergeCell ref="D25:AF25"/>
    <mergeCell ref="D26:AF26"/>
    <mergeCell ref="D27:AF27"/>
    <mergeCell ref="H19:Q19"/>
    <mergeCell ref="H20:AF20"/>
    <mergeCell ref="H17:Q17"/>
    <mergeCell ref="H18:Q18"/>
    <mergeCell ref="F42:G42"/>
    <mergeCell ref="H42:AF42"/>
    <mergeCell ref="A38:A42"/>
    <mergeCell ref="B41:E42"/>
    <mergeCell ref="B31:E31"/>
    <mergeCell ref="B32:E32"/>
    <mergeCell ref="B35:E35"/>
    <mergeCell ref="F31:K32"/>
    <mergeCell ref="B11:E11"/>
    <mergeCell ref="B16:E16"/>
    <mergeCell ref="W19:AF19"/>
    <mergeCell ref="Q29:U29"/>
    <mergeCell ref="A29:A36"/>
    <mergeCell ref="B29:E30"/>
    <mergeCell ref="L29:P29"/>
    <mergeCell ref="O34:Q34"/>
    <mergeCell ref="F35:AF35"/>
    <mergeCell ref="AB33:AE33"/>
    <mergeCell ref="F16:G16"/>
    <mergeCell ref="F17:G17"/>
    <mergeCell ref="F18:G18"/>
    <mergeCell ref="F19:G19"/>
    <mergeCell ref="F20:G20"/>
    <mergeCell ref="R16:V16"/>
    <mergeCell ref="A25:A27"/>
    <mergeCell ref="B18:E18"/>
    <mergeCell ref="A22:AF22"/>
    <mergeCell ref="A23:Q23"/>
    <mergeCell ref="R23:AD23"/>
    <mergeCell ref="AE23:AF23"/>
    <mergeCell ref="B19:E20"/>
    <mergeCell ref="A3:AF3"/>
    <mergeCell ref="A4:AF4"/>
    <mergeCell ref="B7:F7"/>
    <mergeCell ref="H15:Q15"/>
    <mergeCell ref="W15:AF15"/>
    <mergeCell ref="F15:G15"/>
    <mergeCell ref="B10:E10"/>
    <mergeCell ref="B8:AD8"/>
    <mergeCell ref="R17:V17"/>
    <mergeCell ref="A10:A20"/>
    <mergeCell ref="AC6:AD6"/>
    <mergeCell ref="I12:K12"/>
    <mergeCell ref="M12:AF12"/>
    <mergeCell ref="R15:V15"/>
    <mergeCell ref="H16:Q16"/>
    <mergeCell ref="Z6:AA6"/>
  </mergeCells>
  <phoneticPr fontId="1"/>
  <dataValidations count="8">
    <dataValidation imeMode="fullKatakana" allowBlank="1" showInputMessage="1" showErrorMessage="1" sqref="F10:AF10"/>
    <dataValidation type="list" allowBlank="1" showInputMessage="1" showErrorMessage="1" sqref="Z6:AA6">
      <formula1>",　,9,10,11,12,1"</formula1>
    </dataValidation>
    <dataValidation type="list" allowBlank="1" showInputMessage="1" showErrorMessage="1" sqref="W6:X6">
      <formula1>",　,5,6"</formula1>
    </dataValidation>
    <dataValidation type="list" allowBlank="1" showInputMessage="1" showErrorMessage="1" sqref="AC6">
      <formula1>",　,1,2,3,4,5,6,7,8,9,10,11,12,13,14,15,16,17,18,19,20,21,22,23,24,25,26,27,28,29,30,31"</formula1>
    </dataValidation>
    <dataValidation allowBlank="1" showErrorMessage="1" sqref="F36:AF36"/>
    <dataValidation imeMode="fullKatakana" allowBlank="1" showErrorMessage="1" sqref="F35:AF35"/>
    <dataValidation imeMode="disabled" allowBlank="1" showInputMessage="1" showErrorMessage="1" sqref="L34:AF34 W16:AF16 W19:AF19 H19:Q19 G12 I12:M12 H16:Q16"/>
    <dataValidation type="list" allowBlank="1" showInputMessage="1" showErrorMessage="1" sqref="M28:O28 M37:O37">
      <formula1>"　,○"</formula1>
    </dataValidation>
  </dataValidations>
  <pageMargins left="1.1811023622047245" right="0.51181102362204722" top="0.74803149606299213" bottom="0.74803149606299213" header="0.31496062992125984" footer="0.31496062992125984"/>
  <pageSetup paperSize="9" scale="8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1</xdr:col>
                    <xdr:colOff>228600</xdr:colOff>
                    <xdr:row>24</xdr:row>
                    <xdr:rowOff>0</xdr:rowOff>
                  </from>
                  <to>
                    <xdr:col>2</xdr:col>
                    <xdr:colOff>144780</xdr:colOff>
                    <xdr:row>25</xdr:row>
                    <xdr:rowOff>7620</xdr:rowOff>
                  </to>
                </anchor>
              </controlPr>
            </control>
          </mc:Choice>
        </mc:AlternateContent>
        <mc:AlternateContent xmlns:mc="http://schemas.openxmlformats.org/markup-compatibility/2006">
          <mc:Choice Requires="x14">
            <control shapeId="27654" r:id="rId5" name="Check Box 6">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7655" r:id="rId6" name="Check Box 7">
              <controlPr defaultSize="0" autoFill="0" autoLine="0" autoPict="0">
                <anchor moveWithCells="1">
                  <from>
                    <xdr:col>1</xdr:col>
                    <xdr:colOff>228600</xdr:colOff>
                    <xdr:row>25</xdr:row>
                    <xdr:rowOff>190500</xdr:rowOff>
                  </from>
                  <to>
                    <xdr:col>2</xdr:col>
                    <xdr:colOff>144780</xdr:colOff>
                    <xdr:row>27</xdr:row>
                    <xdr:rowOff>0</xdr:rowOff>
                  </to>
                </anchor>
              </controlPr>
            </control>
          </mc:Choice>
        </mc:AlternateContent>
        <mc:AlternateContent xmlns:mc="http://schemas.openxmlformats.org/markup-compatibility/2006">
          <mc:Choice Requires="x14">
            <control shapeId="27656" r:id="rId7" name="Check Box 8">
              <controlPr defaultSize="0" autoFill="0" autoLine="0" autoPict="0">
                <anchor moveWithCells="1">
                  <from>
                    <xdr:col>16</xdr:col>
                    <xdr:colOff>91440</xdr:colOff>
                    <xdr:row>28</xdr:row>
                    <xdr:rowOff>152400</xdr:rowOff>
                  </from>
                  <to>
                    <xdr:col>18</xdr:col>
                    <xdr:colOff>76200</xdr:colOff>
                    <xdr:row>30</xdr:row>
                    <xdr:rowOff>0</xdr:rowOff>
                  </to>
                </anchor>
              </controlPr>
            </control>
          </mc:Choice>
        </mc:AlternateContent>
        <mc:AlternateContent xmlns:mc="http://schemas.openxmlformats.org/markup-compatibility/2006">
          <mc:Choice Requires="x14">
            <control shapeId="27657" r:id="rId8" name="Check Box 9">
              <controlPr defaultSize="0" autoFill="0" autoLine="0" autoPict="0">
                <anchor moveWithCells="1">
                  <from>
                    <xdr:col>21</xdr:col>
                    <xdr:colOff>91440</xdr:colOff>
                    <xdr:row>28</xdr:row>
                    <xdr:rowOff>152400</xdr:rowOff>
                  </from>
                  <to>
                    <xdr:col>23</xdr:col>
                    <xdr:colOff>76200</xdr:colOff>
                    <xdr:row>30</xdr:row>
                    <xdr:rowOff>0</xdr:rowOff>
                  </to>
                </anchor>
              </controlPr>
            </control>
          </mc:Choice>
        </mc:AlternateContent>
        <mc:AlternateContent xmlns:mc="http://schemas.openxmlformats.org/markup-compatibility/2006">
          <mc:Choice Requires="x14">
            <control shapeId="27658" r:id="rId9" name="Check Box 10">
              <controlPr defaultSize="0" autoFill="0" autoLine="0" autoPict="0">
                <anchor moveWithCells="1">
                  <from>
                    <xdr:col>11</xdr:col>
                    <xdr:colOff>83820</xdr:colOff>
                    <xdr:row>28</xdr:row>
                    <xdr:rowOff>152400</xdr:rowOff>
                  </from>
                  <to>
                    <xdr:col>13</xdr:col>
                    <xdr:colOff>76200</xdr:colOff>
                    <xdr:row>30</xdr:row>
                    <xdr:rowOff>0</xdr:rowOff>
                  </to>
                </anchor>
              </controlPr>
            </control>
          </mc:Choice>
        </mc:AlternateContent>
        <mc:AlternateContent xmlns:mc="http://schemas.openxmlformats.org/markup-compatibility/2006">
          <mc:Choice Requires="x14">
            <control shapeId="27659" r:id="rId10" name="Check Box 11">
              <controlPr defaultSize="0" autoFill="0" autoLine="0" autoPict="0">
                <anchor moveWithCells="1">
                  <from>
                    <xdr:col>16</xdr:col>
                    <xdr:colOff>83820</xdr:colOff>
                    <xdr:row>29</xdr:row>
                    <xdr:rowOff>182880</xdr:rowOff>
                  </from>
                  <to>
                    <xdr:col>18</xdr:col>
                    <xdr:colOff>76200</xdr:colOff>
                    <xdr:row>30</xdr:row>
                    <xdr:rowOff>198120</xdr:rowOff>
                  </to>
                </anchor>
              </controlPr>
            </control>
          </mc:Choice>
        </mc:AlternateContent>
        <mc:AlternateContent xmlns:mc="http://schemas.openxmlformats.org/markup-compatibility/2006">
          <mc:Choice Requires="x14">
            <control shapeId="27660" r:id="rId11" name="Check Box 12">
              <controlPr defaultSize="0" autoFill="0" autoLine="0" autoPict="0">
                <anchor moveWithCells="1">
                  <from>
                    <xdr:col>11</xdr:col>
                    <xdr:colOff>83820</xdr:colOff>
                    <xdr:row>29</xdr:row>
                    <xdr:rowOff>182880</xdr:rowOff>
                  </from>
                  <to>
                    <xdr:col>13</xdr:col>
                    <xdr:colOff>76200</xdr:colOff>
                    <xdr:row>30</xdr:row>
                    <xdr:rowOff>198120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16</xdr:col>
                    <xdr:colOff>91440</xdr:colOff>
                    <xdr:row>32</xdr:row>
                    <xdr:rowOff>0</xdr:rowOff>
                  </from>
                  <to>
                    <xdr:col>18</xdr:col>
                    <xdr:colOff>76200</xdr:colOff>
                    <xdr:row>32</xdr:row>
                    <xdr:rowOff>228600</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21</xdr:col>
                    <xdr:colOff>91440</xdr:colOff>
                    <xdr:row>32</xdr:row>
                    <xdr:rowOff>0</xdr:rowOff>
                  </from>
                  <to>
                    <xdr:col>23</xdr:col>
                    <xdr:colOff>76200</xdr:colOff>
                    <xdr:row>32</xdr:row>
                    <xdr:rowOff>228600</xdr:rowOff>
                  </to>
                </anchor>
              </controlPr>
            </control>
          </mc:Choice>
        </mc:AlternateContent>
        <mc:AlternateContent xmlns:mc="http://schemas.openxmlformats.org/markup-compatibility/2006">
          <mc:Choice Requires="x14">
            <control shapeId="27663" r:id="rId14" name="Check Box 15">
              <controlPr defaultSize="0" autoFill="0" autoLine="0" autoPict="0">
                <anchor moveWithCells="1">
                  <from>
                    <xdr:col>11</xdr:col>
                    <xdr:colOff>83820</xdr:colOff>
                    <xdr:row>32</xdr:row>
                    <xdr:rowOff>0</xdr:rowOff>
                  </from>
                  <to>
                    <xdr:col>13</xdr:col>
                    <xdr:colOff>76200</xdr:colOff>
                    <xdr:row>32</xdr:row>
                    <xdr:rowOff>228600</xdr:rowOff>
                  </to>
                </anchor>
              </controlPr>
            </control>
          </mc:Choice>
        </mc:AlternateContent>
        <mc:AlternateContent xmlns:mc="http://schemas.openxmlformats.org/markup-compatibility/2006">
          <mc:Choice Requires="x14">
            <control shapeId="27664" r:id="rId15" name="Check Box 16">
              <controlPr defaultSize="0" autoFill="0" autoLine="0" autoPict="0">
                <anchor moveWithCells="1">
                  <from>
                    <xdr:col>11</xdr:col>
                    <xdr:colOff>83820</xdr:colOff>
                    <xdr:row>27</xdr:row>
                    <xdr:rowOff>68580</xdr:rowOff>
                  </from>
                  <to>
                    <xdr:col>13</xdr:col>
                    <xdr:colOff>76200</xdr:colOff>
                    <xdr:row>29</xdr:row>
                    <xdr:rowOff>15240</xdr:rowOff>
                  </to>
                </anchor>
              </controlPr>
            </control>
          </mc:Choice>
        </mc:AlternateContent>
        <mc:AlternateContent xmlns:mc="http://schemas.openxmlformats.org/markup-compatibility/2006">
          <mc:Choice Requires="x14">
            <control shapeId="27665" r:id="rId16" name="Check Box 17">
              <controlPr defaultSize="0" autoFill="0" autoLine="0" autoPict="0">
                <anchor moveWithCells="1">
                  <from>
                    <xdr:col>16</xdr:col>
                    <xdr:colOff>83820</xdr:colOff>
                    <xdr:row>27</xdr:row>
                    <xdr:rowOff>68580</xdr:rowOff>
                  </from>
                  <to>
                    <xdr:col>18</xdr:col>
                    <xdr:colOff>76200</xdr:colOff>
                    <xdr:row>29</xdr:row>
                    <xdr:rowOff>15240</xdr:rowOff>
                  </to>
                </anchor>
              </controlPr>
            </control>
          </mc:Choice>
        </mc:AlternateContent>
        <mc:AlternateContent xmlns:mc="http://schemas.openxmlformats.org/markup-compatibility/2006">
          <mc:Choice Requires="x14">
            <control shapeId="27666" r:id="rId17" name="Check Box 18">
              <controlPr defaultSize="0" autoFill="0" autoLine="0" autoPict="0">
                <anchor moveWithCells="1">
                  <from>
                    <xdr:col>21</xdr:col>
                    <xdr:colOff>83820</xdr:colOff>
                    <xdr:row>27</xdr:row>
                    <xdr:rowOff>68580</xdr:rowOff>
                  </from>
                  <to>
                    <xdr:col>23</xdr:col>
                    <xdr:colOff>76200</xdr:colOff>
                    <xdr:row>29</xdr:row>
                    <xdr:rowOff>15240</xdr:rowOff>
                  </to>
                </anchor>
              </controlPr>
            </control>
          </mc:Choice>
        </mc:AlternateContent>
        <mc:AlternateContent xmlns:mc="http://schemas.openxmlformats.org/markup-compatibility/2006">
          <mc:Choice Requires="x14">
            <control shapeId="27667" r:id="rId18" name="Check Box 19">
              <controlPr defaultSize="0" autoFill="0" autoLine="0" autoPict="0">
                <anchor moveWithCells="1">
                  <from>
                    <xdr:col>16</xdr:col>
                    <xdr:colOff>91440</xdr:colOff>
                    <xdr:row>30</xdr:row>
                    <xdr:rowOff>160020</xdr:rowOff>
                  </from>
                  <to>
                    <xdr:col>18</xdr:col>
                    <xdr:colOff>76200</xdr:colOff>
                    <xdr:row>32</xdr:row>
                    <xdr:rowOff>0</xdr:rowOff>
                  </to>
                </anchor>
              </controlPr>
            </control>
          </mc:Choice>
        </mc:AlternateContent>
        <mc:AlternateContent xmlns:mc="http://schemas.openxmlformats.org/markup-compatibility/2006">
          <mc:Choice Requires="x14">
            <control shapeId="27668" r:id="rId19" name="Check Box 20">
              <controlPr defaultSize="0" autoFill="0" autoLine="0" autoPict="0">
                <anchor moveWithCells="1">
                  <from>
                    <xdr:col>21</xdr:col>
                    <xdr:colOff>91440</xdr:colOff>
                    <xdr:row>30</xdr:row>
                    <xdr:rowOff>160020</xdr:rowOff>
                  </from>
                  <to>
                    <xdr:col>23</xdr:col>
                    <xdr:colOff>76200</xdr:colOff>
                    <xdr:row>32</xdr:row>
                    <xdr:rowOff>0</xdr:rowOff>
                  </to>
                </anchor>
              </controlPr>
            </control>
          </mc:Choice>
        </mc:AlternateContent>
        <mc:AlternateContent xmlns:mc="http://schemas.openxmlformats.org/markup-compatibility/2006">
          <mc:Choice Requires="x14">
            <control shapeId="27669" r:id="rId20" name="Check Box 21">
              <controlPr defaultSize="0" autoFill="0" autoLine="0" autoPict="0">
                <anchor moveWithCells="1">
                  <from>
                    <xdr:col>11</xdr:col>
                    <xdr:colOff>83820</xdr:colOff>
                    <xdr:row>30</xdr:row>
                    <xdr:rowOff>160020</xdr:rowOff>
                  </from>
                  <to>
                    <xdr:col>13</xdr:col>
                    <xdr:colOff>76200</xdr:colOff>
                    <xdr:row>32</xdr:row>
                    <xdr:rowOff>0</xdr:rowOff>
                  </to>
                </anchor>
              </controlPr>
            </control>
          </mc:Choice>
        </mc:AlternateContent>
        <mc:AlternateContent xmlns:mc="http://schemas.openxmlformats.org/markup-compatibility/2006">
          <mc:Choice Requires="x14">
            <control shapeId="27674" r:id="rId21" name="Check Box 26">
              <controlPr defaultSize="0" autoFill="0" autoLine="0" autoPict="0">
                <anchor moveWithCells="1">
                  <from>
                    <xdr:col>5</xdr:col>
                    <xdr:colOff>274320</xdr:colOff>
                    <xdr:row>39</xdr:row>
                    <xdr:rowOff>601980</xdr:rowOff>
                  </from>
                  <to>
                    <xdr:col>6</xdr:col>
                    <xdr:colOff>182880</xdr:colOff>
                    <xdr:row>41</xdr:row>
                    <xdr:rowOff>167640</xdr:rowOff>
                  </to>
                </anchor>
              </controlPr>
            </control>
          </mc:Choice>
        </mc:AlternateContent>
        <mc:AlternateContent xmlns:mc="http://schemas.openxmlformats.org/markup-compatibility/2006">
          <mc:Choice Requires="x14">
            <control shapeId="27675" r:id="rId22" name="Check Box 27">
              <controlPr defaultSize="0" autoFill="0" autoLine="0" autoPict="0">
                <anchor moveWithCells="1">
                  <from>
                    <xdr:col>5</xdr:col>
                    <xdr:colOff>274320</xdr:colOff>
                    <xdr:row>36</xdr:row>
                    <xdr:rowOff>68580</xdr:rowOff>
                  </from>
                  <to>
                    <xdr:col>6</xdr:col>
                    <xdr:colOff>182880</xdr:colOff>
                    <xdr:row>39</xdr:row>
                    <xdr:rowOff>167640</xdr:rowOff>
                  </to>
                </anchor>
              </controlPr>
            </control>
          </mc:Choice>
        </mc:AlternateContent>
        <mc:AlternateContent xmlns:mc="http://schemas.openxmlformats.org/markup-compatibility/2006">
          <mc:Choice Requires="x14">
            <control shapeId="27676" r:id="rId23" name="Check Box 28">
              <controlPr defaultSize="0" autoFill="0" autoLine="0" autoPict="0">
                <anchor moveWithCells="1">
                  <from>
                    <xdr:col>5</xdr:col>
                    <xdr:colOff>274320</xdr:colOff>
                    <xdr:row>39</xdr:row>
                    <xdr:rowOff>129540</xdr:rowOff>
                  </from>
                  <to>
                    <xdr:col>6</xdr:col>
                    <xdr:colOff>182880</xdr:colOff>
                    <xdr:row>39</xdr:row>
                    <xdr:rowOff>624840</xdr:rowOff>
                  </to>
                </anchor>
              </controlPr>
            </control>
          </mc:Choice>
        </mc:AlternateContent>
        <mc:AlternateContent xmlns:mc="http://schemas.openxmlformats.org/markup-compatibility/2006">
          <mc:Choice Requires="x14">
            <control shapeId="27677" r:id="rId24" name="Check Box 29">
              <controlPr defaultSize="0" autoFill="0" autoLine="0" autoPict="0">
                <anchor moveWithCells="1">
                  <from>
                    <xdr:col>5</xdr:col>
                    <xdr:colOff>274320</xdr:colOff>
                    <xdr:row>40</xdr:row>
                    <xdr:rowOff>53340</xdr:rowOff>
                  </from>
                  <to>
                    <xdr:col>6</xdr:col>
                    <xdr:colOff>182880</xdr:colOff>
                    <xdr:row>43</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241"/>
  <sheetViews>
    <sheetView view="pageBreakPreview" zoomScale="90" zoomScaleNormal="100" zoomScaleSheetLayoutView="90" workbookViewId="0"/>
  </sheetViews>
  <sheetFormatPr defaultColWidth="9" defaultRowHeight="16.2"/>
  <cols>
    <col min="1" max="1" width="3.3984375" style="159" customWidth="1"/>
    <col min="2" max="2" width="29.69921875" style="4" customWidth="1"/>
    <col min="3" max="3" width="8.8984375" style="235" customWidth="1"/>
    <col min="4" max="4" width="31.59765625" style="4" customWidth="1"/>
    <col min="5" max="5" width="4.09765625" style="181" customWidth="1"/>
    <col min="6" max="6" width="4.3984375" style="9" customWidth="1"/>
    <col min="7" max="7" width="4.09765625" style="236" customWidth="1"/>
    <col min="8" max="8" width="4.3984375" style="236" customWidth="1"/>
    <col min="9" max="9" width="7" style="236" customWidth="1"/>
    <col min="10" max="10" width="8.69921875" style="237" customWidth="1"/>
    <col min="11" max="11" width="8.69921875" style="28" customWidth="1"/>
    <col min="12" max="12" width="11.19921875" style="28" customWidth="1"/>
    <col min="13" max="13" width="12.5" style="28" customWidth="1"/>
    <col min="14" max="14" width="11.09765625" style="146" customWidth="1"/>
    <col min="15" max="16" width="12.3984375" style="147" hidden="1" customWidth="1"/>
    <col min="17" max="17" width="1.19921875" style="148" hidden="1" customWidth="1"/>
    <col min="18" max="21" width="13.69921875" style="149" hidden="1" customWidth="1"/>
    <col min="22" max="22" width="1.19921875" style="148" hidden="1" customWidth="1"/>
    <col min="23" max="26" width="7.5" style="150" hidden="1" customWidth="1"/>
    <col min="27" max="27" width="1.19921875" style="148" hidden="1" customWidth="1"/>
    <col min="28" max="31" width="7.5" style="148" hidden="1" customWidth="1"/>
    <col min="32" max="32" width="1.19921875" style="148" hidden="1" customWidth="1"/>
    <col min="33" max="33" width="8" style="148" hidden="1" customWidth="1"/>
    <col min="34" max="34" width="12.5" style="148" hidden="1" customWidth="1"/>
    <col min="35" max="37" width="6.5" style="148" hidden="1" customWidth="1"/>
    <col min="38" max="38" width="22.5" style="148" hidden="1" customWidth="1"/>
    <col min="39" max="48" width="8.69921875" style="146" customWidth="1"/>
    <col min="49" max="16384" width="9" style="146"/>
  </cols>
  <sheetData>
    <row r="1" spans="1:38" ht="26.25" customHeight="1">
      <c r="A1" s="5"/>
      <c r="B1" s="5"/>
      <c r="C1" s="18" t="s">
        <v>143</v>
      </c>
      <c r="D1" s="19"/>
      <c r="E1" s="138" t="s">
        <v>56</v>
      </c>
      <c r="F1" s="139"/>
      <c r="G1" s="140" t="s">
        <v>76</v>
      </c>
      <c r="H1" s="141"/>
      <c r="I1" s="142"/>
      <c r="J1" s="143" t="s">
        <v>151</v>
      </c>
      <c r="K1" s="144" t="s">
        <v>152</v>
      </c>
      <c r="L1" s="145" t="s">
        <v>56</v>
      </c>
      <c r="M1" s="146"/>
      <c r="N1" s="147"/>
      <c r="P1" s="148"/>
      <c r="Q1" s="149"/>
      <c r="U1" s="148"/>
      <c r="V1" s="150"/>
      <c r="Z1" s="148"/>
      <c r="AL1" s="146"/>
    </row>
    <row r="2" spans="1:38" ht="23.25" customHeight="1" thickBot="1">
      <c r="A2" s="5"/>
      <c r="B2" s="5"/>
      <c r="C2" s="20" t="s">
        <v>144</v>
      </c>
      <c r="D2" s="21"/>
      <c r="E2" s="151"/>
      <c r="F2" s="152"/>
      <c r="G2" s="153">
        <f>COUNTIFS(K9:K20,"&gt;0")</f>
        <v>2</v>
      </c>
      <c r="H2" s="154"/>
      <c r="I2" s="155" t="s">
        <v>57</v>
      </c>
      <c r="J2" s="156">
        <f>SUM(H9:I18)</f>
        <v>800000</v>
      </c>
      <c r="K2" s="157">
        <f>SUM(J9:J18)</f>
        <v>62000</v>
      </c>
      <c r="L2" s="158">
        <f>SUM(K9:K18)</f>
        <v>862000</v>
      </c>
      <c r="M2" s="146"/>
      <c r="N2" s="147"/>
      <c r="P2" s="148"/>
      <c r="Q2" s="149"/>
      <c r="U2" s="148"/>
      <c r="V2" s="150"/>
      <c r="Z2" s="148"/>
      <c r="AL2" s="146"/>
    </row>
    <row r="3" spans="1:38" ht="8.25" customHeight="1">
      <c r="C3" s="3"/>
      <c r="D3" s="2"/>
      <c r="E3" s="160"/>
      <c r="F3" s="160"/>
      <c r="G3" s="161"/>
      <c r="H3" s="162"/>
      <c r="I3" s="162"/>
      <c r="J3" s="163"/>
      <c r="K3" s="164"/>
      <c r="L3" s="164"/>
      <c r="M3" s="165"/>
    </row>
    <row r="4" spans="1:38" ht="22.5" customHeight="1">
      <c r="A4" s="166" t="s">
        <v>158</v>
      </c>
      <c r="B4" s="167"/>
      <c r="C4" s="168"/>
      <c r="D4" s="167"/>
      <c r="E4" s="169" t="s">
        <v>154</v>
      </c>
      <c r="F4" s="169"/>
      <c r="G4" s="170" t="str">
        <f>'様式第1号 申請書兼実績報告書'!F11&amp;""</f>
        <v/>
      </c>
      <c r="H4" s="171"/>
      <c r="I4" s="171"/>
      <c r="J4" s="172"/>
      <c r="K4" s="172"/>
      <c r="L4" s="172"/>
      <c r="M4" s="178"/>
    </row>
    <row r="5" spans="1:38" ht="8.25" customHeight="1">
      <c r="A5" s="173"/>
      <c r="B5" s="174"/>
      <c r="C5" s="175"/>
      <c r="D5" s="174"/>
      <c r="E5" s="146"/>
      <c r="F5" s="176"/>
      <c r="G5" s="173"/>
      <c r="H5" s="177"/>
      <c r="I5" s="177"/>
      <c r="J5" s="178"/>
      <c r="K5" s="178"/>
      <c r="L5" s="178"/>
      <c r="M5" s="178"/>
    </row>
    <row r="6" spans="1:38" ht="25.05" customHeight="1">
      <c r="A6" s="179"/>
      <c r="B6" s="180" t="s">
        <v>74</v>
      </c>
      <c r="C6" s="180"/>
      <c r="D6" s="180"/>
      <c r="F6" s="20" t="s">
        <v>142</v>
      </c>
      <c r="G6" s="20"/>
      <c r="H6" s="20"/>
      <c r="I6" s="20"/>
      <c r="J6" s="20"/>
      <c r="K6" s="20"/>
      <c r="L6" s="20"/>
      <c r="M6" s="146"/>
      <c r="O6" s="184" t="s">
        <v>119</v>
      </c>
      <c r="P6" s="184"/>
      <c r="R6" s="185" t="s">
        <v>55</v>
      </c>
      <c r="S6" s="186"/>
      <c r="T6" s="186"/>
      <c r="U6" s="186"/>
      <c r="W6" s="187" t="s">
        <v>100</v>
      </c>
      <c r="X6" s="188"/>
      <c r="Y6" s="188"/>
      <c r="Z6" s="188"/>
      <c r="AB6" s="187" t="s">
        <v>100</v>
      </c>
      <c r="AC6" s="189"/>
      <c r="AD6" s="189"/>
      <c r="AE6" s="189"/>
      <c r="AG6" s="187" t="s">
        <v>122</v>
      </c>
      <c r="AH6" s="186"/>
      <c r="AI6" s="186"/>
      <c r="AJ6" s="186"/>
      <c r="AK6" s="186"/>
      <c r="AL6" s="184"/>
    </row>
    <row r="7" spans="1:38" ht="45.75" customHeight="1">
      <c r="A7" s="190" t="s">
        <v>12</v>
      </c>
      <c r="B7" s="191" t="s">
        <v>103</v>
      </c>
      <c r="C7" s="192" t="s">
        <v>104</v>
      </c>
      <c r="D7" s="191" t="s">
        <v>125</v>
      </c>
      <c r="E7" s="191" t="s">
        <v>75</v>
      </c>
      <c r="F7" s="191" t="s">
        <v>159</v>
      </c>
      <c r="G7" s="191" t="s">
        <v>141</v>
      </c>
      <c r="H7" s="193" t="s">
        <v>160</v>
      </c>
      <c r="I7" s="194"/>
      <c r="J7" s="195" t="s">
        <v>161</v>
      </c>
      <c r="K7" s="191" t="s">
        <v>148</v>
      </c>
      <c r="L7" s="244"/>
      <c r="M7" s="119"/>
      <c r="O7" s="184" t="s">
        <v>119</v>
      </c>
      <c r="P7" s="184"/>
      <c r="R7" s="185" t="s">
        <v>55</v>
      </c>
      <c r="S7" s="186"/>
      <c r="T7" s="186"/>
      <c r="U7" s="186"/>
      <c r="W7" s="187" t="s">
        <v>127</v>
      </c>
      <c r="X7" s="188"/>
      <c r="Y7" s="188"/>
      <c r="Z7" s="188"/>
      <c r="AB7" s="187" t="s">
        <v>128</v>
      </c>
      <c r="AC7" s="189"/>
      <c r="AD7" s="189"/>
      <c r="AE7" s="189"/>
      <c r="AG7" s="187" t="s">
        <v>122</v>
      </c>
      <c r="AH7" s="186"/>
      <c r="AI7" s="186"/>
      <c r="AJ7" s="186"/>
      <c r="AK7" s="186"/>
      <c r="AL7" s="184"/>
    </row>
    <row r="8" spans="1:38" s="159" customFormat="1" ht="21.75" customHeight="1">
      <c r="A8" s="196"/>
      <c r="B8" s="197"/>
      <c r="C8" s="198"/>
      <c r="D8" s="197"/>
      <c r="E8" s="197"/>
      <c r="F8" s="197"/>
      <c r="G8" s="197"/>
      <c r="H8" s="199"/>
      <c r="I8" s="200"/>
      <c r="J8" s="201"/>
      <c r="K8" s="197"/>
      <c r="L8" s="119"/>
      <c r="M8" s="119"/>
      <c r="O8" s="202" t="s">
        <v>129</v>
      </c>
      <c r="P8" s="202" t="s">
        <v>130</v>
      </c>
      <c r="Q8" s="150"/>
      <c r="R8" s="203" t="s">
        <v>26</v>
      </c>
      <c r="S8" s="204" t="s">
        <v>54</v>
      </c>
      <c r="T8" s="204" t="s">
        <v>25</v>
      </c>
      <c r="U8" s="205" t="s">
        <v>24</v>
      </c>
      <c r="V8" s="150"/>
      <c r="W8" s="203" t="s">
        <v>131</v>
      </c>
      <c r="X8" s="204" t="s">
        <v>132</v>
      </c>
      <c r="Y8" s="204" t="s">
        <v>133</v>
      </c>
      <c r="Z8" s="205" t="s">
        <v>134</v>
      </c>
      <c r="AA8" s="150"/>
      <c r="AB8" s="203" t="s">
        <v>135</v>
      </c>
      <c r="AC8" s="204" t="s">
        <v>136</v>
      </c>
      <c r="AD8" s="204" t="s">
        <v>137</v>
      </c>
      <c r="AE8" s="205" t="s">
        <v>138</v>
      </c>
      <c r="AF8" s="150"/>
      <c r="AG8" s="206" t="s">
        <v>102</v>
      </c>
      <c r="AH8" s="204" t="s">
        <v>101</v>
      </c>
      <c r="AI8" s="207" t="s">
        <v>23</v>
      </c>
      <c r="AJ8" s="207" t="s">
        <v>28</v>
      </c>
      <c r="AK8" s="207" t="s">
        <v>27</v>
      </c>
      <c r="AL8" s="208" t="s">
        <v>120</v>
      </c>
    </row>
    <row r="9" spans="1:38" ht="32.25" customHeight="1">
      <c r="A9" s="209">
        <v>1</v>
      </c>
      <c r="B9" s="210" t="s">
        <v>146</v>
      </c>
      <c r="C9" s="211">
        <v>700000001</v>
      </c>
      <c r="D9" s="210" t="s">
        <v>150</v>
      </c>
      <c r="E9" s="212">
        <v>1</v>
      </c>
      <c r="F9" s="213" t="str">
        <f>IFERROR(VLOOKUP(E9,テーブル4815[],2,FALSE)&amp;"","")</f>
        <v>救護施設</v>
      </c>
      <c r="G9" s="214">
        <v>50</v>
      </c>
      <c r="H9" s="215">
        <f>IF(E9=1,G9*16000,"")</f>
        <v>800000</v>
      </c>
      <c r="I9" s="216"/>
      <c r="J9" s="217" t="str">
        <f>IF(E9=2,62000,"")</f>
        <v/>
      </c>
      <c r="K9" s="218">
        <f>IF(AND(B9&lt;&gt;"",C9&lt;&gt;"",D9&lt;&gt;"",E9&lt;&gt;"",F9&lt;&gt;""),SUM(H9:J9),"")</f>
        <v>800000</v>
      </c>
      <c r="L9" s="119"/>
      <c r="M9" s="119"/>
      <c r="O9" s="219" t="str">
        <f t="shared" ref="O9:O20" si="0">F9&amp;E9&amp;"_入所"</f>
        <v>救護施設1_入所</v>
      </c>
      <c r="P9" s="219" t="str">
        <f t="shared" ref="P9:P20" si="1">F9&amp;E9&amp;"_通所"</f>
        <v>救護施設1_通所</v>
      </c>
      <c r="R9" s="220"/>
      <c r="S9" s="221"/>
      <c r="T9" s="221"/>
      <c r="U9" s="222"/>
      <c r="V9" s="150"/>
      <c r="W9" s="223"/>
      <c r="X9" s="224"/>
      <c r="Y9" s="224"/>
      <c r="Z9" s="225"/>
      <c r="AA9" s="150"/>
      <c r="AB9" s="223"/>
      <c r="AC9" s="224"/>
      <c r="AD9" s="224"/>
      <c r="AE9" s="225"/>
      <c r="AF9" s="150"/>
      <c r="AG9" s="220">
        <v>1</v>
      </c>
      <c r="AH9" s="221" t="s">
        <v>139</v>
      </c>
      <c r="AI9" s="226">
        <v>80000</v>
      </c>
      <c r="AJ9" s="226">
        <v>10000</v>
      </c>
      <c r="AK9" s="221"/>
      <c r="AL9" s="227" t="s">
        <v>121</v>
      </c>
    </row>
    <row r="10" spans="1:38" ht="32.25" customHeight="1">
      <c r="A10" s="209">
        <v>2</v>
      </c>
      <c r="B10" s="210" t="s">
        <v>147</v>
      </c>
      <c r="C10" s="211">
        <v>700000002</v>
      </c>
      <c r="D10" s="210" t="s">
        <v>149</v>
      </c>
      <c r="E10" s="212">
        <v>2</v>
      </c>
      <c r="F10" s="213" t="str">
        <f>IFERROR(VLOOKUP(E10,テーブル4815[],2,FALSE)&amp;"","")</f>
        <v>授産施設</v>
      </c>
      <c r="G10" s="214"/>
      <c r="H10" s="215" t="str">
        <f t="shared" ref="H10:H18" si="2">IF(E10=1,G10*16000,"")</f>
        <v/>
      </c>
      <c r="I10" s="216"/>
      <c r="J10" s="217">
        <f t="shared" ref="J10:J18" si="3">IF(E10=2,62000,"")</f>
        <v>62000</v>
      </c>
      <c r="K10" s="218">
        <f t="shared" ref="K10:K18" si="4">IF(AND(B10&lt;&gt;"",C10&lt;&gt;"",D10&lt;&gt;"",E10&lt;&gt;"",F10&lt;&gt;""),SUM(H10:J10),"")</f>
        <v>62000</v>
      </c>
      <c r="L10" s="119"/>
      <c r="M10" s="119"/>
      <c r="O10" s="219" t="str">
        <f t="shared" si="0"/>
        <v>授産施設2_入所</v>
      </c>
      <c r="P10" s="219" t="str">
        <f t="shared" si="1"/>
        <v>授産施設2_通所</v>
      </c>
      <c r="R10" s="220" t="s">
        <v>53</v>
      </c>
      <c r="S10" s="221" t="s">
        <v>30</v>
      </c>
      <c r="T10" s="221" t="s">
        <v>52</v>
      </c>
      <c r="U10" s="222" t="s">
        <v>51</v>
      </c>
      <c r="W10" s="223" t="s">
        <v>123</v>
      </c>
      <c r="X10" s="223" t="s">
        <v>123</v>
      </c>
      <c r="Y10" s="223" t="s">
        <v>126</v>
      </c>
      <c r="Z10" s="225" t="s">
        <v>126</v>
      </c>
      <c r="AB10" s="223" t="s">
        <v>126</v>
      </c>
      <c r="AC10" s="223" t="s">
        <v>123</v>
      </c>
      <c r="AD10" s="223" t="s">
        <v>123</v>
      </c>
      <c r="AE10" s="225" t="s">
        <v>126</v>
      </c>
      <c r="AG10" s="220">
        <v>2</v>
      </c>
      <c r="AH10" s="221" t="s">
        <v>140</v>
      </c>
      <c r="AI10" s="226">
        <v>40000</v>
      </c>
      <c r="AJ10" s="226"/>
      <c r="AK10" s="226"/>
      <c r="AL10" s="228">
        <v>0</v>
      </c>
    </row>
    <row r="11" spans="1:38" ht="32.25" customHeight="1">
      <c r="A11" s="209">
        <v>3</v>
      </c>
      <c r="B11" s="229"/>
      <c r="C11" s="230"/>
      <c r="D11" s="229"/>
      <c r="E11" s="212"/>
      <c r="F11" s="213" t="str">
        <f>IFERROR(VLOOKUP(E11,テーブル4815[],2,FALSE)&amp;"","")</f>
        <v/>
      </c>
      <c r="G11" s="214"/>
      <c r="H11" s="215" t="str">
        <f t="shared" si="2"/>
        <v/>
      </c>
      <c r="I11" s="216"/>
      <c r="J11" s="217" t="str">
        <f t="shared" si="3"/>
        <v/>
      </c>
      <c r="K11" s="218" t="str">
        <f t="shared" si="4"/>
        <v/>
      </c>
      <c r="L11" s="119"/>
      <c r="M11" s="119"/>
      <c r="O11" s="219" t="str">
        <f t="shared" si="0"/>
        <v>_入所</v>
      </c>
      <c r="P11" s="219" t="str">
        <f t="shared" si="1"/>
        <v>_通所</v>
      </c>
      <c r="R11" s="220" t="s">
        <v>50</v>
      </c>
      <c r="S11" s="221" t="s">
        <v>29</v>
      </c>
      <c r="T11" s="221" t="s">
        <v>49</v>
      </c>
      <c r="U11" s="222" t="s">
        <v>48</v>
      </c>
      <c r="W11" s="231" t="s">
        <v>124</v>
      </c>
      <c r="X11" s="231" t="s">
        <v>124</v>
      </c>
      <c r="Y11" s="223" t="s">
        <v>126</v>
      </c>
      <c r="Z11" s="225" t="s">
        <v>126</v>
      </c>
      <c r="AB11" s="223" t="s">
        <v>126</v>
      </c>
      <c r="AC11" s="231" t="s">
        <v>124</v>
      </c>
      <c r="AD11" s="231" t="s">
        <v>124</v>
      </c>
      <c r="AE11" s="225" t="s">
        <v>126</v>
      </c>
      <c r="AG11" s="220"/>
      <c r="AH11" s="221"/>
      <c r="AI11" s="226"/>
      <c r="AJ11" s="226"/>
      <c r="AK11" s="226"/>
      <c r="AL11" s="227"/>
    </row>
    <row r="12" spans="1:38" ht="32.25" customHeight="1">
      <c r="A12" s="209">
        <v>4</v>
      </c>
      <c r="B12" s="229"/>
      <c r="C12" s="230"/>
      <c r="D12" s="229"/>
      <c r="E12" s="212"/>
      <c r="F12" s="213" t="str">
        <f>IFERROR(VLOOKUP(E12,テーブル4815[],2,FALSE)&amp;"","")</f>
        <v/>
      </c>
      <c r="G12" s="214"/>
      <c r="H12" s="215" t="str">
        <f t="shared" si="2"/>
        <v/>
      </c>
      <c r="I12" s="216"/>
      <c r="J12" s="217" t="str">
        <f t="shared" si="3"/>
        <v/>
      </c>
      <c r="K12" s="218" t="str">
        <f t="shared" si="4"/>
        <v/>
      </c>
      <c r="L12" s="119"/>
      <c r="M12" s="119"/>
      <c r="O12" s="219" t="str">
        <f t="shared" si="0"/>
        <v>_入所</v>
      </c>
      <c r="P12" s="219" t="str">
        <f t="shared" si="1"/>
        <v>_通所</v>
      </c>
      <c r="R12" s="220" t="s">
        <v>47</v>
      </c>
      <c r="S12" s="221"/>
      <c r="T12" s="221" t="s">
        <v>46</v>
      </c>
      <c r="U12" s="222" t="s">
        <v>45</v>
      </c>
      <c r="AG12" s="220"/>
      <c r="AH12" s="221"/>
      <c r="AI12" s="226"/>
      <c r="AJ12" s="221"/>
      <c r="AK12" s="226"/>
      <c r="AL12" s="227"/>
    </row>
    <row r="13" spans="1:38" ht="32.25" customHeight="1">
      <c r="A13" s="209">
        <v>5</v>
      </c>
      <c r="B13" s="229"/>
      <c r="C13" s="230"/>
      <c r="D13" s="229"/>
      <c r="E13" s="212"/>
      <c r="F13" s="213" t="str">
        <f>IFERROR(VLOOKUP(E13,テーブル4815[],2,FALSE)&amp;"","")</f>
        <v/>
      </c>
      <c r="G13" s="214"/>
      <c r="H13" s="215" t="str">
        <f t="shared" si="2"/>
        <v/>
      </c>
      <c r="I13" s="216"/>
      <c r="J13" s="217" t="str">
        <f t="shared" si="3"/>
        <v/>
      </c>
      <c r="K13" s="218" t="str">
        <f t="shared" si="4"/>
        <v/>
      </c>
      <c r="L13" s="119"/>
      <c r="M13" s="119"/>
      <c r="O13" s="219" t="str">
        <f t="shared" si="0"/>
        <v>_入所</v>
      </c>
      <c r="P13" s="219" t="str">
        <f t="shared" si="1"/>
        <v>_通所</v>
      </c>
      <c r="R13" s="220" t="s">
        <v>44</v>
      </c>
      <c r="S13" s="221"/>
      <c r="T13" s="221" t="s">
        <v>43</v>
      </c>
      <c r="U13" s="222" t="s">
        <v>42</v>
      </c>
      <c r="AG13" s="220"/>
      <c r="AH13" s="221"/>
      <c r="AI13" s="226"/>
      <c r="AJ13" s="221"/>
      <c r="AK13" s="226"/>
      <c r="AL13" s="227"/>
    </row>
    <row r="14" spans="1:38" ht="32.25" customHeight="1">
      <c r="A14" s="209">
        <v>6</v>
      </c>
      <c r="B14" s="229"/>
      <c r="C14" s="230"/>
      <c r="D14" s="229"/>
      <c r="E14" s="212"/>
      <c r="F14" s="213" t="str">
        <f>IFERROR(VLOOKUP(E14,テーブル4815[],2,FALSE)&amp;"","")</f>
        <v/>
      </c>
      <c r="G14" s="214"/>
      <c r="H14" s="215" t="str">
        <f t="shared" si="2"/>
        <v/>
      </c>
      <c r="I14" s="216"/>
      <c r="J14" s="217" t="str">
        <f t="shared" si="3"/>
        <v/>
      </c>
      <c r="K14" s="218" t="str">
        <f t="shared" si="4"/>
        <v/>
      </c>
      <c r="L14" s="119"/>
      <c r="M14" s="119"/>
      <c r="O14" s="219" t="str">
        <f t="shared" si="0"/>
        <v>_入所</v>
      </c>
      <c r="P14" s="219" t="str">
        <f t="shared" si="1"/>
        <v>_通所</v>
      </c>
      <c r="R14" s="220" t="s">
        <v>41</v>
      </c>
      <c r="S14" s="221"/>
      <c r="T14" s="221"/>
      <c r="U14" s="222" t="s">
        <v>40</v>
      </c>
      <c r="AG14" s="232"/>
      <c r="AH14" s="233"/>
      <c r="AI14" s="234"/>
      <c r="AJ14" s="233"/>
      <c r="AK14" s="234"/>
      <c r="AL14" s="228"/>
    </row>
    <row r="15" spans="1:38" ht="32.25" customHeight="1">
      <c r="A15" s="209">
        <v>7</v>
      </c>
      <c r="B15" s="229"/>
      <c r="C15" s="230"/>
      <c r="D15" s="229"/>
      <c r="E15" s="212"/>
      <c r="F15" s="213" t="str">
        <f>IFERROR(VLOOKUP(E15,テーブル4815[],2,FALSE)&amp;"","")</f>
        <v/>
      </c>
      <c r="G15" s="214"/>
      <c r="H15" s="215" t="str">
        <f t="shared" si="2"/>
        <v/>
      </c>
      <c r="I15" s="216"/>
      <c r="J15" s="217" t="str">
        <f t="shared" si="3"/>
        <v/>
      </c>
      <c r="K15" s="218" t="str">
        <f t="shared" si="4"/>
        <v/>
      </c>
      <c r="L15" s="119"/>
      <c r="M15" s="119"/>
      <c r="O15" s="219" t="str">
        <f t="shared" si="0"/>
        <v>_入所</v>
      </c>
      <c r="P15" s="219" t="str">
        <f t="shared" si="1"/>
        <v>_通所</v>
      </c>
      <c r="R15" s="220" t="s">
        <v>39</v>
      </c>
      <c r="S15" s="221"/>
      <c r="T15" s="221"/>
      <c r="U15" s="222" t="s">
        <v>38</v>
      </c>
    </row>
    <row r="16" spans="1:38" ht="32.25" customHeight="1">
      <c r="A16" s="209">
        <v>8</v>
      </c>
      <c r="B16" s="229"/>
      <c r="C16" s="230"/>
      <c r="D16" s="229"/>
      <c r="E16" s="212"/>
      <c r="F16" s="213" t="str">
        <f>IFERROR(VLOOKUP(E16,テーブル4815[],2,FALSE)&amp;"","")</f>
        <v/>
      </c>
      <c r="G16" s="214"/>
      <c r="H16" s="215" t="str">
        <f t="shared" si="2"/>
        <v/>
      </c>
      <c r="I16" s="216"/>
      <c r="J16" s="217" t="str">
        <f t="shared" si="3"/>
        <v/>
      </c>
      <c r="K16" s="218" t="str">
        <f t="shared" si="4"/>
        <v/>
      </c>
      <c r="L16" s="119"/>
      <c r="M16" s="119"/>
      <c r="O16" s="219" t="str">
        <f t="shared" si="0"/>
        <v>_入所</v>
      </c>
      <c r="P16" s="219" t="str">
        <f t="shared" si="1"/>
        <v>_通所</v>
      </c>
      <c r="R16" s="220" t="s">
        <v>37</v>
      </c>
      <c r="S16" s="221"/>
      <c r="T16" s="221"/>
      <c r="U16" s="222" t="s">
        <v>36</v>
      </c>
    </row>
    <row r="17" spans="1:21" ht="32.25" customHeight="1">
      <c r="A17" s="209">
        <v>9</v>
      </c>
      <c r="B17" s="229"/>
      <c r="C17" s="230"/>
      <c r="D17" s="229"/>
      <c r="E17" s="212"/>
      <c r="F17" s="213" t="str">
        <f>IFERROR(VLOOKUP(E17,テーブル4815[],2,FALSE)&amp;"","")</f>
        <v/>
      </c>
      <c r="G17" s="214"/>
      <c r="H17" s="215" t="str">
        <f t="shared" si="2"/>
        <v/>
      </c>
      <c r="I17" s="216"/>
      <c r="J17" s="217" t="str">
        <f t="shared" si="3"/>
        <v/>
      </c>
      <c r="K17" s="218" t="str">
        <f t="shared" si="4"/>
        <v/>
      </c>
      <c r="L17" s="119"/>
      <c r="M17" s="119"/>
      <c r="O17" s="219" t="str">
        <f t="shared" si="0"/>
        <v>_入所</v>
      </c>
      <c r="P17" s="219" t="str">
        <f t="shared" si="1"/>
        <v>_通所</v>
      </c>
      <c r="R17" s="220" t="s">
        <v>35</v>
      </c>
      <c r="S17" s="221"/>
      <c r="T17" s="221"/>
      <c r="U17" s="222" t="s">
        <v>34</v>
      </c>
    </row>
    <row r="18" spans="1:21" ht="32.25" customHeight="1">
      <c r="A18" s="209">
        <v>10</v>
      </c>
      <c r="B18" s="229"/>
      <c r="C18" s="230"/>
      <c r="D18" s="229"/>
      <c r="E18" s="212"/>
      <c r="F18" s="213" t="str">
        <f>IFERROR(VLOOKUP(E18,テーブル4815[],2,FALSE)&amp;"","")</f>
        <v/>
      </c>
      <c r="G18" s="214"/>
      <c r="H18" s="215" t="str">
        <f t="shared" si="2"/>
        <v/>
      </c>
      <c r="I18" s="216"/>
      <c r="J18" s="217" t="str">
        <f t="shared" si="3"/>
        <v/>
      </c>
      <c r="K18" s="218" t="str">
        <f t="shared" si="4"/>
        <v/>
      </c>
      <c r="L18" s="119"/>
      <c r="M18" s="119"/>
      <c r="O18" s="219" t="str">
        <f t="shared" si="0"/>
        <v>_入所</v>
      </c>
      <c r="P18" s="219" t="str">
        <f t="shared" si="1"/>
        <v>_通所</v>
      </c>
      <c r="R18" s="220" t="s">
        <v>33</v>
      </c>
      <c r="S18" s="221"/>
      <c r="T18" s="221"/>
      <c r="U18" s="222"/>
    </row>
    <row r="19" spans="1:21" ht="32.25" customHeight="1">
      <c r="A19" s="119"/>
      <c r="B19" s="119"/>
      <c r="C19" s="119"/>
      <c r="D19" s="119"/>
      <c r="E19" s="119"/>
      <c r="F19" s="119"/>
      <c r="G19" s="119"/>
      <c r="H19" s="119"/>
      <c r="I19" s="119"/>
      <c r="J19" s="119"/>
      <c r="K19" s="119"/>
      <c r="L19" s="119"/>
      <c r="M19" s="119"/>
      <c r="O19" s="219" t="str">
        <f t="shared" si="0"/>
        <v>_入所</v>
      </c>
      <c r="P19" s="219" t="str">
        <f t="shared" si="1"/>
        <v>_通所</v>
      </c>
      <c r="R19" s="220" t="s">
        <v>32</v>
      </c>
      <c r="S19" s="221"/>
      <c r="T19" s="221"/>
      <c r="U19" s="222"/>
    </row>
    <row r="20" spans="1:21" ht="32.25" customHeight="1">
      <c r="A20" s="119"/>
      <c r="B20" s="119"/>
      <c r="C20" s="119"/>
      <c r="D20" s="119"/>
      <c r="E20" s="119"/>
      <c r="F20" s="119"/>
      <c r="G20" s="119"/>
      <c r="H20" s="119"/>
      <c r="I20" s="119"/>
      <c r="J20" s="119"/>
      <c r="K20" s="119"/>
      <c r="L20" s="119"/>
      <c r="M20" s="119"/>
      <c r="O20" s="219" t="str">
        <f t="shared" si="0"/>
        <v>_入所</v>
      </c>
      <c r="P20" s="219" t="str">
        <f t="shared" si="1"/>
        <v>_通所</v>
      </c>
      <c r="R20" s="232" t="s">
        <v>31</v>
      </c>
      <c r="S20" s="233"/>
      <c r="T20" s="233"/>
      <c r="U20" s="245"/>
    </row>
    <row r="31" spans="1:21">
      <c r="E31" s="8"/>
      <c r="F31" s="159"/>
      <c r="J31" s="238"/>
      <c r="K31" s="236"/>
    </row>
    <row r="62" spans="1:5">
      <c r="A62" s="235"/>
      <c r="C62" s="159"/>
      <c r="D62" s="239"/>
      <c r="E62" s="240"/>
    </row>
    <row r="63" spans="1:5">
      <c r="A63" s="235"/>
      <c r="C63" s="159"/>
      <c r="D63" s="239"/>
      <c r="E63" s="240"/>
    </row>
    <row r="64" spans="1:5">
      <c r="A64" s="235"/>
      <c r="C64" s="159"/>
      <c r="D64" s="239"/>
      <c r="E64" s="240"/>
    </row>
    <row r="65" spans="1:5">
      <c r="A65" s="235"/>
      <c r="C65" s="159"/>
      <c r="D65" s="239"/>
      <c r="E65" s="240"/>
    </row>
    <row r="66" spans="1:5">
      <c r="A66" s="235"/>
      <c r="C66" s="159"/>
      <c r="D66" s="239"/>
      <c r="E66" s="240"/>
    </row>
    <row r="216" spans="5:6">
      <c r="E216" s="8"/>
      <c r="F216" s="146"/>
    </row>
    <row r="217" spans="5:6">
      <c r="E217" s="8"/>
      <c r="F217" s="146"/>
    </row>
    <row r="218" spans="5:6">
      <c r="E218" s="8"/>
      <c r="F218" s="146"/>
    </row>
    <row r="219" spans="5:6">
      <c r="E219" s="8"/>
      <c r="F219" s="146"/>
    </row>
    <row r="220" spans="5:6">
      <c r="E220" s="8"/>
      <c r="F220" s="146"/>
    </row>
    <row r="221" spans="5:6">
      <c r="E221" s="8"/>
      <c r="F221" s="146"/>
    </row>
    <row r="222" spans="5:6">
      <c r="E222" s="8"/>
      <c r="F222" s="146"/>
    </row>
    <row r="223" spans="5:6">
      <c r="E223" s="8"/>
      <c r="F223" s="146"/>
    </row>
    <row r="224" spans="5:6">
      <c r="E224" s="8"/>
      <c r="F224" s="146"/>
    </row>
    <row r="225" spans="5:6">
      <c r="E225" s="8"/>
      <c r="F225" s="146"/>
    </row>
    <row r="226" spans="5:6">
      <c r="E226" s="8"/>
      <c r="F226" s="146"/>
    </row>
    <row r="227" spans="5:6">
      <c r="E227" s="8"/>
      <c r="F227" s="146"/>
    </row>
    <row r="228" spans="5:6">
      <c r="E228" s="8"/>
      <c r="F228" s="146"/>
    </row>
    <row r="229" spans="5:6">
      <c r="E229" s="8"/>
      <c r="F229" s="146"/>
    </row>
    <row r="230" spans="5:6">
      <c r="E230" s="8"/>
      <c r="F230" s="146"/>
    </row>
    <row r="231" spans="5:6">
      <c r="E231" s="8"/>
      <c r="F231" s="146"/>
    </row>
    <row r="232" spans="5:6">
      <c r="E232" s="8"/>
      <c r="F232" s="146"/>
    </row>
    <row r="233" spans="5:6">
      <c r="E233" s="8"/>
      <c r="F233" s="146"/>
    </row>
    <row r="236" spans="5:6">
      <c r="E236" s="8"/>
      <c r="F236" s="146"/>
    </row>
    <row r="237" spans="5:6">
      <c r="E237" s="8"/>
      <c r="F237" s="146"/>
    </row>
    <row r="238" spans="5:6">
      <c r="E238" s="8"/>
      <c r="F238" s="146"/>
    </row>
    <row r="239" spans="5:6">
      <c r="E239" s="8"/>
      <c r="F239" s="146"/>
    </row>
    <row r="240" spans="5:6">
      <c r="E240" s="8"/>
      <c r="F240" s="146"/>
    </row>
    <row r="241" spans="5:6">
      <c r="E241" s="8"/>
      <c r="F241" s="146"/>
    </row>
  </sheetData>
  <mergeCells count="28">
    <mergeCell ref="B6:D6"/>
    <mergeCell ref="C1:D1"/>
    <mergeCell ref="E1:F2"/>
    <mergeCell ref="G1:I1"/>
    <mergeCell ref="C2:D2"/>
    <mergeCell ref="G2:H2"/>
    <mergeCell ref="F6:L6"/>
    <mergeCell ref="E4:F4"/>
    <mergeCell ref="F7:F8"/>
    <mergeCell ref="G7:G8"/>
    <mergeCell ref="H7:I8"/>
    <mergeCell ref="J7:J8"/>
    <mergeCell ref="K7:K8"/>
    <mergeCell ref="A7:A8"/>
    <mergeCell ref="B7:B8"/>
    <mergeCell ref="C7:C8"/>
    <mergeCell ref="D7:D8"/>
    <mergeCell ref="E7:E8"/>
    <mergeCell ref="H14:I14"/>
    <mergeCell ref="H15:I15"/>
    <mergeCell ref="H16:I16"/>
    <mergeCell ref="H17:I17"/>
    <mergeCell ref="H18:I18"/>
    <mergeCell ref="H9:I9"/>
    <mergeCell ref="H10:I10"/>
    <mergeCell ref="H11:I11"/>
    <mergeCell ref="H12:I12"/>
    <mergeCell ref="H13:I13"/>
  </mergeCells>
  <phoneticPr fontId="1"/>
  <conditionalFormatting sqref="G9:G18">
    <cfRule type="expression" dxfId="71" priority="6">
      <formula>FIND("2",E9)</formula>
    </cfRule>
    <cfRule type="expression" dxfId="70" priority="6">
      <formula>FIND(3,E9)</formula>
    </cfRule>
    <cfRule type="expression" dxfId="69" priority="7">
      <formula>FIND(4,E9)</formula>
    </cfRule>
  </conditionalFormatting>
  <conditionalFormatting sqref="H9:H18">
    <cfRule type="containsText" dxfId="68" priority="4" operator="containsText" text="負担なし">
      <formula>NOT(ISERROR(SEARCH("負担なし",H9)))</formula>
    </cfRule>
    <cfRule type="expression" dxfId="67" priority="5">
      <formula>FIND(3,E9)</formula>
    </cfRule>
    <cfRule type="expression" dxfId="66" priority="8">
      <formula>FIND(4,E9)</formula>
    </cfRule>
  </conditionalFormatting>
  <conditionalFormatting sqref="H9:I18">
    <cfRule type="expression" dxfId="65" priority="2">
      <formula>FIND("2",E9)</formula>
    </cfRule>
  </conditionalFormatting>
  <conditionalFormatting sqref="J9:J18">
    <cfRule type="expression" dxfId="64" priority="1">
      <formula>FIND("1",E9)</formula>
    </cfRule>
  </conditionalFormatting>
  <dataValidations count="2">
    <dataValidation imeMode="disabled" allowBlank="1" showInputMessage="1" showErrorMessage="1" sqref="G14:G18"/>
    <dataValidation type="list" imeMode="disabled" allowBlank="1" showInputMessage="1" showErrorMessage="1" sqref="E9:E18">
      <formula1>"1,2"</formula1>
    </dataValidation>
  </dataValidations>
  <pageMargins left="1.299212598425197" right="0.51181102362204722" top="0.74803149606299213" bottom="0.74803149606299213" header="0.31496062992125984" footer="0.31496062992125984"/>
  <pageSetup paperSize="9" scale="74" fitToWidth="0" orientation="landscape" r:id="rId1"/>
  <drawing r:id="rId2"/>
  <legacyDrawing r:id="rId3"/>
  <tableParts count="4">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様式第1号 申請書兼実績報告書</vt:lpstr>
      <vt:lpstr>様式第1号 別紙</vt:lpstr>
      <vt:lpstr>(記入例)様式第1号 申請書兼実績報告書</vt:lpstr>
      <vt:lpstr>（記入例）様式第1号 別紙 </vt:lpstr>
      <vt:lpstr>'（記入例）様式第1号 別紙 '!Print_Area</vt:lpstr>
      <vt:lpstr>'様式第1号 別紙'!Print_Area</vt:lpstr>
      <vt:lpstr>'（記入例）様式第1号 別紙 '!Print_Titles</vt:lpstr>
      <vt:lpstr>'様式第1号 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大野 太樹</cp:lastModifiedBy>
  <cp:lastPrinted>2026-01-23T01:25:32Z</cp:lastPrinted>
  <dcterms:created xsi:type="dcterms:W3CDTF">2022-09-13T02:25:29Z</dcterms:created>
  <dcterms:modified xsi:type="dcterms:W3CDTF">2026-02-04T00:15:50Z</dcterms:modified>
</cp:coreProperties>
</file>