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defaultThemeVersion="124226"/>
  <mc:AlternateContent xmlns:mc="http://schemas.openxmlformats.org/markup-compatibility/2006">
    <mc:Choice Requires="x15">
      <x15ac:absPath xmlns:x15ac="http://schemas.microsoft.com/office/spreadsheetml/2010/11/ac" url="\\10.17.6.35\共有\0002　地域づくり\3200　サポート事業\Ｒ８年度\101_募集★\02-2_様式更新\"/>
    </mc:Choice>
  </mc:AlternateContent>
  <xr:revisionPtr revIDLastSave="0" documentId="13_ncr:1_{BFCAA3D1-3812-4F08-9BC0-35C04264D628}" xr6:coauthVersionLast="47" xr6:coauthVersionMax="47" xr10:uidLastSave="{00000000-0000-0000-0000-000000000000}"/>
  <bookViews>
    <workbookView xWindow="-120" yWindow="-120" windowWidth="29040" windowHeight="17520" firstSheet="2" activeTab="7" xr2:uid="{00000000-000D-0000-FFFF-FFFF00000000}"/>
  </bookViews>
  <sheets>
    <sheet name="★2-1記入用" sheetId="13" state="hidden" r:id="rId1"/>
    <sheet name="★2-3記入用 " sheetId="26" state="hidden" r:id="rId2"/>
    <sheet name="★2-5記入用" sheetId="27" r:id="rId3"/>
    <sheet name="2-1記載例" sheetId="17" state="hidden" r:id="rId4"/>
    <sheet name="2-3記載例" sheetId="28" state="hidden" r:id="rId5"/>
    <sheet name="★2-2記入用" sheetId="18" state="hidden" r:id="rId6"/>
    <sheet name="★2-4記入用" sheetId="29" state="hidden" r:id="rId7"/>
    <sheet name="★2-6記入用" sheetId="30" r:id="rId8"/>
    <sheet name="2-2記載例" sheetId="20" state="hidden" r:id="rId9"/>
    <sheet name="2-4記載例" sheetId="25" state="hidden" r:id="rId10"/>
    <sheet name="2-5記入例" sheetId="21" r:id="rId11"/>
    <sheet name="2-6記載例" sheetId="22" r:id="rId12"/>
    <sheet name="領収書イメージ" sheetId="23" r:id="rId13"/>
    <sheet name="★経費項目・対象経費・対象外経費" sheetId="8" r:id="rId14"/>
    <sheet name="リスト" sheetId="4" state="hidden" r:id="rId15"/>
  </sheets>
  <definedNames>
    <definedName name="_xlnm.Print_Area" localSheetId="0">'★2-1記入用'!$A$1:$G$34</definedName>
    <definedName name="_xlnm.Print_Area" localSheetId="5">'★2-2記入用'!$A$1:$O$78</definedName>
    <definedName name="_xlnm.Print_Area" localSheetId="1">'★2-3記入用 '!$A$1:$G$33</definedName>
    <definedName name="_xlnm.Print_Area" localSheetId="6">'★2-4記入用'!$A$1:$O$78</definedName>
    <definedName name="_xlnm.Print_Area" localSheetId="2">'★2-5記入用'!$A$1:$G$34</definedName>
    <definedName name="_xlnm.Print_Area" localSheetId="7">'★2-6記入用'!$A$1:$O$78</definedName>
    <definedName name="_xlnm.Print_Area" localSheetId="13">★経費項目・対象経費・対象外経費!$A$1:$C$85</definedName>
    <definedName name="_xlnm.Print_Area" localSheetId="3">'2-1記載例'!$D$1:$J$34</definedName>
    <definedName name="_xlnm.Print_Area" localSheetId="8">'2-2記載例'!$D$1:$R$78</definedName>
    <definedName name="_xlnm.Print_Area" localSheetId="4">'2-3記載例'!$D$1:$J$34</definedName>
    <definedName name="_xlnm.Print_Area" localSheetId="9">'2-4記載例'!$D$1:$R$78</definedName>
    <definedName name="_xlnm.Print_Area" localSheetId="10">'2-5記入例'!$D$1:$J$34</definedName>
    <definedName name="_xlnm.Print_Area" localSheetId="11">'2-6記載例'!$D$1:$Q$78</definedName>
    <definedName name="_xlnm.Print_Area" localSheetId="12">領収書イメージ!$A$1:$L$124</definedName>
    <definedName name="_xlnm.Print_Titles" localSheetId="5">'★2-2記入用'!$5:$5</definedName>
    <definedName name="_xlnm.Print_Titles" localSheetId="6">'★2-4記入用'!$5:$5</definedName>
    <definedName name="_xlnm.Print_Titles" localSheetId="7">'★2-6記入用'!$5:$5</definedName>
    <definedName name="_xlnm.Print_Titles" localSheetId="8">'2-2記載例'!$5:$5</definedName>
    <definedName name="_xlnm.Print_Titles" localSheetId="9">'2-4記載例'!$5:$5</definedName>
    <definedName name="_xlnm.Print_Titles" localSheetId="11">'2-6記載例'!$5:$5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73" i="30" l="1"/>
  <c r="F73" i="30"/>
  <c r="K68" i="30"/>
  <c r="F68" i="30"/>
  <c r="K63" i="30"/>
  <c r="F63" i="30"/>
  <c r="K58" i="30"/>
  <c r="F58" i="30"/>
  <c r="K53" i="30"/>
  <c r="F53" i="30"/>
  <c r="K48" i="30"/>
  <c r="F48" i="30"/>
  <c r="K43" i="30"/>
  <c r="F43" i="30"/>
  <c r="K38" i="30"/>
  <c r="F38" i="30"/>
  <c r="K28" i="30"/>
  <c r="F28" i="30"/>
  <c r="K23" i="30"/>
  <c r="F23" i="30"/>
  <c r="F22" i="30"/>
  <c r="L22" i="30" s="1"/>
  <c r="L18" i="30"/>
  <c r="F18" i="30"/>
  <c r="L14" i="30"/>
  <c r="F14" i="30"/>
  <c r="L10" i="30"/>
  <c r="F10" i="30"/>
  <c r="L6" i="30"/>
  <c r="F6" i="30"/>
  <c r="K73" i="29"/>
  <c r="F73" i="29"/>
  <c r="K68" i="29"/>
  <c r="F68" i="29"/>
  <c r="K63" i="29"/>
  <c r="F63" i="29"/>
  <c r="K58" i="29"/>
  <c r="F58" i="29"/>
  <c r="K53" i="29"/>
  <c r="F53" i="29"/>
  <c r="K48" i="29"/>
  <c r="F48" i="29"/>
  <c r="K43" i="29"/>
  <c r="F43" i="29"/>
  <c r="K38" i="29"/>
  <c r="F38" i="29"/>
  <c r="K28" i="29"/>
  <c r="F22" i="29" s="1"/>
  <c r="L22" i="29" s="1"/>
  <c r="F28" i="29"/>
  <c r="K23" i="29"/>
  <c r="F23" i="29"/>
  <c r="L18" i="29"/>
  <c r="F18" i="29"/>
  <c r="L14" i="29"/>
  <c r="F14" i="29"/>
  <c r="L10" i="29"/>
  <c r="F10" i="29"/>
  <c r="L6" i="29"/>
  <c r="F6" i="29"/>
  <c r="F34" i="28"/>
  <c r="J33" i="28"/>
  <c r="F33" i="28"/>
  <c r="H32" i="28"/>
  <c r="H31" i="28"/>
  <c r="H30" i="28"/>
  <c r="H29" i="28"/>
  <c r="H28" i="28"/>
  <c r="H27" i="28"/>
  <c r="H26" i="28"/>
  <c r="H25" i="28"/>
  <c r="H24" i="28"/>
  <c r="H23" i="28"/>
  <c r="H22" i="28"/>
  <c r="G21" i="28"/>
  <c r="G34" i="28" s="1"/>
  <c r="J34" i="28" s="1"/>
  <c r="F21" i="28"/>
  <c r="H20" i="28"/>
  <c r="H19" i="28"/>
  <c r="H18" i="28"/>
  <c r="H17" i="28"/>
  <c r="G16" i="28"/>
  <c r="F16" i="28"/>
  <c r="G13" i="28"/>
  <c r="F13" i="28"/>
  <c r="H12" i="28"/>
  <c r="H11" i="28"/>
  <c r="H10" i="28"/>
  <c r="H9" i="28"/>
  <c r="H8" i="28"/>
  <c r="F78" i="30" l="1"/>
  <c r="F78" i="29"/>
  <c r="H21" i="28"/>
  <c r="G33" i="28"/>
  <c r="H34" i="28"/>
  <c r="H13" i="28"/>
  <c r="H33" i="28"/>
  <c r="D34" i="27" l="1"/>
  <c r="G34" i="27" s="1"/>
  <c r="C34" i="27"/>
  <c r="D33" i="27"/>
  <c r="C33" i="27"/>
  <c r="G33" i="27" s="1"/>
  <c r="E32" i="27"/>
  <c r="E31" i="27"/>
  <c r="E30" i="27"/>
  <c r="E29" i="27"/>
  <c r="E28" i="27"/>
  <c r="E27" i="27"/>
  <c r="E26" i="27"/>
  <c r="E25" i="27"/>
  <c r="E24" i="27"/>
  <c r="E23" i="27"/>
  <c r="E22" i="27"/>
  <c r="E21" i="27"/>
  <c r="E34" i="27" s="1"/>
  <c r="D21" i="27"/>
  <c r="C21" i="27"/>
  <c r="E20" i="27"/>
  <c r="E19" i="27"/>
  <c r="E18" i="27"/>
  <c r="E17" i="27"/>
  <c r="D16" i="27"/>
  <c r="C16" i="27"/>
  <c r="E13" i="27"/>
  <c r="D13" i="27"/>
  <c r="C13" i="27"/>
  <c r="E12" i="27"/>
  <c r="E11" i="27"/>
  <c r="E10" i="27"/>
  <c r="E9" i="27"/>
  <c r="E8" i="27"/>
  <c r="D34" i="26"/>
  <c r="G34" i="26" s="1"/>
  <c r="C34" i="26"/>
  <c r="D33" i="26"/>
  <c r="C33" i="26"/>
  <c r="G33" i="26" s="1"/>
  <c r="E32" i="26"/>
  <c r="E31" i="26"/>
  <c r="E30" i="26"/>
  <c r="E29" i="26"/>
  <c r="E28" i="26"/>
  <c r="E27" i="26"/>
  <c r="E26" i="26"/>
  <c r="E25" i="26"/>
  <c r="E24" i="26"/>
  <c r="E23" i="26"/>
  <c r="E22" i="26"/>
  <c r="E21" i="26"/>
  <c r="E34" i="26" s="1"/>
  <c r="D21" i="26"/>
  <c r="C21" i="26"/>
  <c r="E20" i="26"/>
  <c r="E19" i="26"/>
  <c r="E18" i="26"/>
  <c r="E17" i="26"/>
  <c r="D16" i="26"/>
  <c r="C16" i="26"/>
  <c r="E13" i="26"/>
  <c r="D13" i="26"/>
  <c r="C13" i="26"/>
  <c r="E12" i="26"/>
  <c r="E11" i="26"/>
  <c r="E10" i="26"/>
  <c r="E9" i="26"/>
  <c r="E8" i="26"/>
  <c r="I78" i="20"/>
  <c r="N73" i="25"/>
  <c r="I73" i="25"/>
  <c r="N68" i="25"/>
  <c r="I68" i="25"/>
  <c r="N63" i="25"/>
  <c r="I63" i="25"/>
  <c r="N58" i="25"/>
  <c r="I58" i="25"/>
  <c r="N53" i="25"/>
  <c r="I53" i="25"/>
  <c r="I48" i="25"/>
  <c r="N48" i="25" s="1"/>
  <c r="I43" i="25"/>
  <c r="N43" i="25" s="1"/>
  <c r="I38" i="25"/>
  <c r="N38" i="25" s="1"/>
  <c r="N28" i="25"/>
  <c r="I28" i="25"/>
  <c r="N23" i="25"/>
  <c r="I23" i="25"/>
  <c r="O18" i="25"/>
  <c r="I18" i="25"/>
  <c r="O14" i="25"/>
  <c r="I14" i="25"/>
  <c r="O10" i="25"/>
  <c r="I10" i="25"/>
  <c r="I6" i="25"/>
  <c r="O6" i="25" s="1"/>
  <c r="I73" i="22"/>
  <c r="N73" i="22" s="1"/>
  <c r="I68" i="22"/>
  <c r="N68" i="22" s="1"/>
  <c r="I63" i="22"/>
  <c r="N63" i="22" s="1"/>
  <c r="I58" i="22"/>
  <c r="N58" i="22" s="1"/>
  <c r="I53" i="22"/>
  <c r="N53" i="22" s="1"/>
  <c r="I48" i="22"/>
  <c r="N48" i="22" s="1"/>
  <c r="I43" i="22"/>
  <c r="N43" i="22" s="1"/>
  <c r="I38" i="22"/>
  <c r="N38" i="22" s="1"/>
  <c r="I28" i="22"/>
  <c r="N28" i="22" s="1"/>
  <c r="I23" i="22"/>
  <c r="N23" i="22" s="1"/>
  <c r="I18" i="22"/>
  <c r="O18" i="22" s="1"/>
  <c r="O14" i="22"/>
  <c r="I14" i="22"/>
  <c r="I10" i="22"/>
  <c r="O10" i="22" s="1"/>
  <c r="I6" i="22"/>
  <c r="O6" i="22" s="1"/>
  <c r="H17" i="21"/>
  <c r="H18" i="21"/>
  <c r="H19" i="21"/>
  <c r="H20" i="21"/>
  <c r="G21" i="21"/>
  <c r="H21" i="21"/>
  <c r="G34" i="21"/>
  <c r="J34" i="21" s="1"/>
  <c r="H32" i="21"/>
  <c r="H31" i="21"/>
  <c r="H30" i="21"/>
  <c r="H29" i="21"/>
  <c r="H28" i="21"/>
  <c r="H27" i="21"/>
  <c r="H26" i="21"/>
  <c r="H25" i="21"/>
  <c r="H24" i="21"/>
  <c r="H23" i="21"/>
  <c r="H22" i="21"/>
  <c r="F21" i="21"/>
  <c r="F34" i="21" s="1"/>
  <c r="G16" i="21"/>
  <c r="F16" i="21"/>
  <c r="G13" i="21"/>
  <c r="F13" i="21"/>
  <c r="H12" i="21"/>
  <c r="H11" i="21"/>
  <c r="H10" i="21"/>
  <c r="H9" i="21"/>
  <c r="H8" i="21"/>
  <c r="E33" i="27" l="1"/>
  <c r="E33" i="26"/>
  <c r="I22" i="25"/>
  <c r="O22" i="25" s="1"/>
  <c r="I78" i="25" s="1"/>
  <c r="I22" i="22"/>
  <c r="O22" i="22" s="1"/>
  <c r="I78" i="22" s="1"/>
  <c r="H13" i="21"/>
  <c r="H34" i="21"/>
  <c r="G33" i="21"/>
  <c r="F33" i="21"/>
  <c r="J33" i="21" s="1"/>
  <c r="H33" i="21"/>
  <c r="I73" i="20" l="1"/>
  <c r="N73" i="20" s="1"/>
  <c r="I68" i="20"/>
  <c r="N68" i="20" s="1"/>
  <c r="I63" i="20"/>
  <c r="N63" i="20" s="1"/>
  <c r="I58" i="20"/>
  <c r="N58" i="20" s="1"/>
  <c r="I53" i="20"/>
  <c r="N53" i="20" s="1"/>
  <c r="I48" i="20"/>
  <c r="N48" i="20" s="1"/>
  <c r="I43" i="20"/>
  <c r="N43" i="20" s="1"/>
  <c r="I38" i="20"/>
  <c r="N38" i="20" s="1"/>
  <c r="I28" i="20"/>
  <c r="N28" i="20" s="1"/>
  <c r="I23" i="20"/>
  <c r="N23" i="20" s="1"/>
  <c r="I18" i="20"/>
  <c r="O18" i="20" s="1"/>
  <c r="I14" i="20"/>
  <c r="O14" i="20" s="1"/>
  <c r="I10" i="20"/>
  <c r="O10" i="20" s="1"/>
  <c r="I6" i="20"/>
  <c r="O6" i="20" s="1"/>
  <c r="F73" i="18"/>
  <c r="K73" i="18" s="1"/>
  <c r="F68" i="18"/>
  <c r="K68" i="18" s="1"/>
  <c r="F63" i="18"/>
  <c r="K63" i="18" s="1"/>
  <c r="F58" i="18"/>
  <c r="K58" i="18" s="1"/>
  <c r="F53" i="18"/>
  <c r="K53" i="18" s="1"/>
  <c r="K48" i="18"/>
  <c r="F48" i="18"/>
  <c r="F43" i="18"/>
  <c r="K43" i="18" s="1"/>
  <c r="F38" i="18"/>
  <c r="K38" i="18" s="1"/>
  <c r="F28" i="18"/>
  <c r="K28" i="18" s="1"/>
  <c r="F23" i="18"/>
  <c r="K23" i="18" s="1"/>
  <c r="F22" i="18" s="1"/>
  <c r="L22" i="18" s="1"/>
  <c r="L18" i="18"/>
  <c r="F18" i="18"/>
  <c r="F14" i="18"/>
  <c r="L14" i="18" s="1"/>
  <c r="F10" i="18"/>
  <c r="L10" i="18" s="1"/>
  <c r="F6" i="18"/>
  <c r="L6" i="18" s="1"/>
  <c r="I22" i="20" l="1"/>
  <c r="O22" i="20" s="1"/>
  <c r="F78" i="18"/>
  <c r="F21" i="17" l="1"/>
  <c r="F33" i="17" s="1"/>
  <c r="J33" i="17" s="1"/>
  <c r="H12" i="17"/>
  <c r="H11" i="17"/>
  <c r="H10" i="17"/>
  <c r="H9" i="17"/>
  <c r="H8" i="17"/>
  <c r="H32" i="17"/>
  <c r="H31" i="17"/>
  <c r="H30" i="17"/>
  <c r="H29" i="17"/>
  <c r="H28" i="17"/>
  <c r="H27" i="17"/>
  <c r="H26" i="17"/>
  <c r="H25" i="17"/>
  <c r="H24" i="17"/>
  <c r="H23" i="17"/>
  <c r="H22" i="17"/>
  <c r="G21" i="17"/>
  <c r="G34" i="17" s="1"/>
  <c r="J34" i="17" s="1"/>
  <c r="H20" i="17"/>
  <c r="H19" i="17"/>
  <c r="H18" i="17"/>
  <c r="H17" i="17"/>
  <c r="G16" i="17"/>
  <c r="F16" i="17"/>
  <c r="G13" i="17"/>
  <c r="F13" i="17"/>
  <c r="D16" i="13"/>
  <c r="C16" i="13"/>
  <c r="H21" i="17" l="1"/>
  <c r="H34" i="17" s="1"/>
  <c r="H13" i="17"/>
  <c r="G33" i="17"/>
  <c r="F34" i="17"/>
  <c r="E32" i="13"/>
  <c r="E31" i="13"/>
  <c r="E30" i="13"/>
  <c r="E29" i="13"/>
  <c r="E28" i="13"/>
  <c r="E27" i="13"/>
  <c r="E26" i="13"/>
  <c r="E25" i="13"/>
  <c r="E24" i="13"/>
  <c r="E23" i="13"/>
  <c r="E22" i="13"/>
  <c r="D21" i="13"/>
  <c r="D34" i="13" s="1"/>
  <c r="G34" i="13" s="1"/>
  <c r="C21" i="13"/>
  <c r="C34" i="13" s="1"/>
  <c r="E20" i="13"/>
  <c r="E19" i="13"/>
  <c r="E18" i="13"/>
  <c r="E17" i="13"/>
  <c r="D13" i="13"/>
  <c r="C13" i="13"/>
  <c r="E12" i="13"/>
  <c r="E11" i="13"/>
  <c r="E10" i="13"/>
  <c r="E9" i="13"/>
  <c r="E8" i="13"/>
  <c r="H33" i="17" l="1"/>
  <c r="C33" i="13"/>
  <c r="G33" i="13" s="1"/>
  <c r="D33" i="13"/>
  <c r="E21" i="13"/>
  <c r="E33" i="13" s="1"/>
  <c r="E13" i="13"/>
  <c r="E34" i="13" l="1"/>
</calcChain>
</file>

<file path=xl/sharedStrings.xml><?xml version="1.0" encoding="utf-8"?>
<sst xmlns="http://schemas.openxmlformats.org/spreadsheetml/2006/main" count="1406" uniqueCount="313">
  <si>
    <t>摘 要</t>
    <rPh sb="0" eb="1">
      <t>テキ</t>
    </rPh>
    <rPh sb="2" eb="3">
      <t>ヨウ</t>
    </rPh>
    <phoneticPr fontId="3"/>
  </si>
  <si>
    <t>（単位：円）</t>
    <rPh sb="1" eb="3">
      <t>タンイ</t>
    </rPh>
    <rPh sb="4" eb="5">
      <t>エン</t>
    </rPh>
    <phoneticPr fontId="3"/>
  </si>
  <si>
    <t>金額</t>
    <rPh sb="0" eb="2">
      <t>キンガク</t>
    </rPh>
    <phoneticPr fontId="3"/>
  </si>
  <si>
    <t>科目</t>
    <rPh sb="0" eb="2">
      <t>カモク</t>
    </rPh>
    <phoneticPr fontId="3"/>
  </si>
  <si>
    <t>諸経費（計）</t>
    <rPh sb="0" eb="3">
      <t>ショケイヒ</t>
    </rPh>
    <rPh sb="4" eb="5">
      <t>ケイ</t>
    </rPh>
    <phoneticPr fontId="3"/>
  </si>
  <si>
    <t>合　計</t>
    <rPh sb="0" eb="1">
      <t>ア</t>
    </rPh>
    <rPh sb="2" eb="3">
      <t>ケイ</t>
    </rPh>
    <phoneticPr fontId="3"/>
  </si>
  <si>
    <t>報償費(計)</t>
    <rPh sb="4" eb="5">
      <t>ケイ</t>
    </rPh>
    <phoneticPr fontId="3"/>
  </si>
  <si>
    <t>委託料（計）</t>
    <rPh sb="4" eb="5">
      <t>ケイ</t>
    </rPh>
    <phoneticPr fontId="3"/>
  </si>
  <si>
    <t>年</t>
    <rPh sb="0" eb="1">
      <t>ネン</t>
    </rPh>
    <phoneticPr fontId="3"/>
  </si>
  <si>
    <t>月</t>
    <rPh sb="0" eb="1">
      <t>ツキ</t>
    </rPh>
    <phoneticPr fontId="3"/>
  </si>
  <si>
    <t>日</t>
    <rPh sb="0" eb="1">
      <t>ヒ</t>
    </rPh>
    <phoneticPr fontId="3"/>
  </si>
  <si>
    <t>※行は適宜追加修正して下さい。</t>
    <rPh sb="1" eb="2">
      <t>ギョウ</t>
    </rPh>
    <rPh sb="3" eb="5">
      <t>テキギ</t>
    </rPh>
    <rPh sb="5" eb="7">
      <t>ツイカ</t>
    </rPh>
    <rPh sb="7" eb="9">
      <t>シュウセイ</t>
    </rPh>
    <rPh sb="11" eb="12">
      <t>クダ</t>
    </rPh>
    <phoneticPr fontId="3"/>
  </si>
  <si>
    <t>工事請負費（計）</t>
    <rPh sb="0" eb="2">
      <t>コウジ</t>
    </rPh>
    <rPh sb="2" eb="4">
      <t>ウケオイ</t>
    </rPh>
    <rPh sb="4" eb="5">
      <t>ヒ</t>
    </rPh>
    <rPh sb="6" eb="7">
      <t>ケイ</t>
    </rPh>
    <phoneticPr fontId="3"/>
  </si>
  <si>
    <t>備品購入費（計）</t>
    <rPh sb="0" eb="2">
      <t>ビヒン</t>
    </rPh>
    <rPh sb="2" eb="5">
      <t>コウニュウヒ</t>
    </rPh>
    <rPh sb="6" eb="7">
      <t>ケイ</t>
    </rPh>
    <phoneticPr fontId="3"/>
  </si>
  <si>
    <t>経費についての説明</t>
    <rPh sb="0" eb="2">
      <t>ケイヒ</t>
    </rPh>
    <rPh sb="7" eb="9">
      <t>セツメイ</t>
    </rPh>
    <phoneticPr fontId="3"/>
  </si>
  <si>
    <t>-</t>
  </si>
  <si>
    <t>-</t>
    <phoneticPr fontId="3"/>
  </si>
  <si>
    <t>この列は編集しないようにしてください。</t>
    <rPh sb="2" eb="3">
      <t>レツ</t>
    </rPh>
    <rPh sb="4" eb="6">
      <t>ヘンシュウ</t>
    </rPh>
    <phoneticPr fontId="3"/>
  </si>
  <si>
    <t>ステージ出演者　出演料</t>
    <rPh sb="4" eb="7">
      <t>シュツエンシャ</t>
    </rPh>
    <rPh sb="8" eb="11">
      <t>シュツエンリョウ</t>
    </rPh>
    <phoneticPr fontId="21"/>
  </si>
  <si>
    <t>講演会講師謝礼</t>
    <rPh sb="0" eb="3">
      <t>コウエンカイ</t>
    </rPh>
    <rPh sb="3" eb="5">
      <t>コウシ</t>
    </rPh>
    <rPh sb="5" eb="7">
      <t>シャレイ</t>
    </rPh>
    <phoneticPr fontId="21"/>
  </si>
  <si>
    <t>司会者謝礼</t>
    <rPh sb="0" eb="3">
      <t>シカイシャ</t>
    </rPh>
    <rPh sb="3" eb="5">
      <t>シャレイ</t>
    </rPh>
    <phoneticPr fontId="21"/>
  </si>
  <si>
    <t>○○○○</t>
  </si>
  <si>
    <t>〇〇〇〇</t>
  </si>
  <si>
    <t>×</t>
  </si>
  <si>
    <t>会場設営委託</t>
    <rPh sb="0" eb="2">
      <t>カイジョウ</t>
    </rPh>
    <rPh sb="2" eb="4">
      <t>セツエイ</t>
    </rPh>
    <rPh sb="4" eb="6">
      <t>イタク</t>
    </rPh>
    <phoneticPr fontId="21"/>
  </si>
  <si>
    <t>HP作成委託</t>
    <rPh sb="2" eb="4">
      <t>サクセイ</t>
    </rPh>
    <rPh sb="4" eb="6">
      <t>イタク</t>
    </rPh>
    <phoneticPr fontId="21"/>
  </si>
  <si>
    <t>警備委託</t>
    <rPh sb="0" eb="2">
      <t>ケイビ</t>
    </rPh>
    <rPh sb="2" eb="4">
      <t>イタク</t>
    </rPh>
    <phoneticPr fontId="21"/>
  </si>
  <si>
    <t>10/15　△△イベント周知のためのHP作成委託</t>
    <rPh sb="12" eb="14">
      <t>シュウチ</t>
    </rPh>
    <rPh sb="20" eb="22">
      <t>サクセイ</t>
    </rPh>
    <rPh sb="22" eb="24">
      <t>イタク</t>
    </rPh>
    <phoneticPr fontId="21"/>
  </si>
  <si>
    <t>10/15　●●講演会当日の警備委託</t>
    <rPh sb="8" eb="11">
      <t>コウエンカイ</t>
    </rPh>
    <rPh sb="11" eb="13">
      <t>トウジツ</t>
    </rPh>
    <rPh sb="14" eb="16">
      <t>ケイビ</t>
    </rPh>
    <rPh sb="16" eb="18">
      <t>イタク</t>
    </rPh>
    <phoneticPr fontId="21"/>
  </si>
  <si>
    <t>ステージ出演者交通費</t>
    <rPh sb="4" eb="7">
      <t>シュツエンシャ</t>
    </rPh>
    <rPh sb="7" eb="10">
      <t>コウツウヒ</t>
    </rPh>
    <phoneticPr fontId="21"/>
  </si>
  <si>
    <t>ステージ出演者宿泊費</t>
    <rPh sb="4" eb="7">
      <t>シュツエンシャ</t>
    </rPh>
    <rPh sb="7" eb="10">
      <t>シュクハクヒ</t>
    </rPh>
    <phoneticPr fontId="21"/>
  </si>
  <si>
    <t>講演者宿泊費</t>
    <rPh sb="0" eb="3">
      <t>コウエンシャ</t>
    </rPh>
    <rPh sb="3" eb="6">
      <t>シュクハクヒ</t>
    </rPh>
    <phoneticPr fontId="21"/>
  </si>
  <si>
    <t>司会者宿泊費</t>
    <rPh sb="0" eb="2">
      <t>シカイ</t>
    </rPh>
    <rPh sb="2" eb="3">
      <t>シャ</t>
    </rPh>
    <rPh sb="3" eb="6">
      <t>シュクハクヒ</t>
    </rPh>
    <phoneticPr fontId="21"/>
  </si>
  <si>
    <t>イベント消耗品</t>
    <rPh sb="4" eb="7">
      <t>ショウモウヒン</t>
    </rPh>
    <phoneticPr fontId="21"/>
  </si>
  <si>
    <t>講習会消耗品</t>
    <rPh sb="0" eb="3">
      <t>コウシュウカイ</t>
    </rPh>
    <rPh sb="3" eb="6">
      <t>ショウモウヒン</t>
    </rPh>
    <phoneticPr fontId="21"/>
  </si>
  <si>
    <t>講師自宅－会場　往復　計200km　（当団体規定による）</t>
    <rPh sb="0" eb="2">
      <t>コウシ</t>
    </rPh>
    <rPh sb="2" eb="4">
      <t>ジタク</t>
    </rPh>
    <rPh sb="5" eb="7">
      <t>カイジョウ</t>
    </rPh>
    <rPh sb="8" eb="10">
      <t>オウフク</t>
    </rPh>
    <rPh sb="11" eb="12">
      <t>ケイ</t>
    </rPh>
    <rPh sb="19" eb="20">
      <t>トウ</t>
    </rPh>
    <rPh sb="20" eb="22">
      <t>ダンタイ</t>
    </rPh>
    <rPh sb="22" eb="24">
      <t>キテイ</t>
    </rPh>
    <phoneticPr fontId="21"/>
  </si>
  <si>
    <t>講師自宅－会場　往復　計200km×25円/kg（県単価）</t>
    <rPh sb="0" eb="2">
      <t>コウシ</t>
    </rPh>
    <rPh sb="2" eb="4">
      <t>ジタク</t>
    </rPh>
    <rPh sb="5" eb="7">
      <t>カイジョウ</t>
    </rPh>
    <rPh sb="8" eb="10">
      <t>オウフク</t>
    </rPh>
    <rPh sb="11" eb="12">
      <t>ケイ</t>
    </rPh>
    <rPh sb="20" eb="21">
      <t>エン</t>
    </rPh>
    <rPh sb="25" eb="26">
      <t>ケン</t>
    </rPh>
    <rPh sb="26" eb="28">
      <t>タンカ</t>
    </rPh>
    <phoneticPr fontId="21"/>
  </si>
  <si>
    <t>講師移動時ガソリン代</t>
    <rPh sb="0" eb="2">
      <t>コウシ</t>
    </rPh>
    <rPh sb="2" eb="5">
      <t>イドウジ</t>
    </rPh>
    <rPh sb="9" eb="10">
      <t>ダイ</t>
    </rPh>
    <phoneticPr fontId="21"/>
  </si>
  <si>
    <t>講師移動時ガソリン代</t>
  </si>
  <si>
    <t>イベントチラシ・ポスター印刷</t>
    <rPh sb="12" eb="14">
      <t>インサツ</t>
    </rPh>
    <phoneticPr fontId="21"/>
  </si>
  <si>
    <t>スタッフ弁当代</t>
    <rPh sb="4" eb="7">
      <t>ベントウダイ</t>
    </rPh>
    <phoneticPr fontId="21"/>
  </si>
  <si>
    <t>出演者弁当代</t>
    <rPh sb="0" eb="3">
      <t>シュツエンシャ</t>
    </rPh>
    <rPh sb="3" eb="6">
      <t>ベントウダイ</t>
    </rPh>
    <phoneticPr fontId="21"/>
  </si>
  <si>
    <t>イベント時のスタッフの弁当代　700円×10名</t>
    <rPh sb="4" eb="5">
      <t>ジ</t>
    </rPh>
    <rPh sb="11" eb="14">
      <t>ベントウダイ</t>
    </rPh>
    <rPh sb="18" eb="19">
      <t>エン</t>
    </rPh>
    <rPh sb="22" eb="23">
      <t>メイ</t>
    </rPh>
    <phoneticPr fontId="21"/>
  </si>
  <si>
    <t>イベント時の出演者の弁当代　1,000円×13名</t>
    <rPh sb="4" eb="5">
      <t>ジ</t>
    </rPh>
    <rPh sb="6" eb="9">
      <t>シュツエンシャ</t>
    </rPh>
    <rPh sb="10" eb="13">
      <t>ベントウダイ</t>
    </rPh>
    <rPh sb="19" eb="20">
      <t>エン</t>
    </rPh>
    <rPh sb="23" eb="24">
      <t>メイ</t>
    </rPh>
    <phoneticPr fontId="21"/>
  </si>
  <si>
    <t>会場使用料</t>
    <rPh sb="0" eb="2">
      <t>カイジョウ</t>
    </rPh>
    <rPh sb="2" eb="5">
      <t>シヨウリョウ</t>
    </rPh>
    <phoneticPr fontId="21"/>
  </si>
  <si>
    <t>電気設備レンタル料</t>
    <rPh sb="0" eb="2">
      <t>デンキ</t>
    </rPh>
    <rPh sb="2" eb="4">
      <t>セツビ</t>
    </rPh>
    <rPh sb="8" eb="9">
      <t>リョウ</t>
    </rPh>
    <phoneticPr fontId="21"/>
  </si>
  <si>
    <t>イベント会場　○○○公民館　Aホール</t>
    <rPh sb="4" eb="6">
      <t>カイジョウ</t>
    </rPh>
    <rPh sb="10" eb="13">
      <t>コウミンカン</t>
    </rPh>
    <phoneticPr fontId="21"/>
  </si>
  <si>
    <t>イベント時　PA機材レンタル</t>
    <rPh sb="4" eb="5">
      <t>ジ</t>
    </rPh>
    <rPh sb="8" eb="10">
      <t>キザイ</t>
    </rPh>
    <phoneticPr fontId="21"/>
  </si>
  <si>
    <t>10/1　〇〇イベント　メインステージ出演タレント５人　100,000円×５人
※100,000円を超える分は自己負担</t>
    <rPh sb="19" eb="21">
      <t>シュツエン</t>
    </rPh>
    <rPh sb="26" eb="27">
      <t>ニン</t>
    </rPh>
    <rPh sb="35" eb="36">
      <t>エン</t>
    </rPh>
    <rPh sb="38" eb="39">
      <t>ニン</t>
    </rPh>
    <rPh sb="44" eb="49">
      <t>000エン</t>
    </rPh>
    <rPh sb="50" eb="51">
      <t>コ</t>
    </rPh>
    <rPh sb="53" eb="54">
      <t>ブン</t>
    </rPh>
    <rPh sb="55" eb="57">
      <t>ジコ</t>
    </rPh>
    <rPh sb="57" eb="59">
      <t>フタン</t>
    </rPh>
    <phoneticPr fontId="21"/>
  </si>
  <si>
    <t>11/1　●●講演会講師　４名　　50,000円×４人</t>
    <rPh sb="7" eb="10">
      <t>コウエンカイ</t>
    </rPh>
    <rPh sb="10" eb="12">
      <t>コウシ</t>
    </rPh>
    <rPh sb="14" eb="15">
      <t>メイ</t>
    </rPh>
    <rPh sb="23" eb="24">
      <t>エン</t>
    </rPh>
    <rPh sb="26" eb="27">
      <t>ニン</t>
    </rPh>
    <phoneticPr fontId="21"/>
  </si>
  <si>
    <t>イベント用ディスプレイ</t>
    <rPh sb="4" eb="5">
      <t>ヨウ</t>
    </rPh>
    <phoneticPr fontId="3"/>
  </si>
  <si>
    <t>ポスター200,000枚　ポスター2,000枚</t>
    <rPh sb="11" eb="12">
      <t>マイ</t>
    </rPh>
    <rPh sb="22" eb="23">
      <t>マイ</t>
    </rPh>
    <phoneticPr fontId="21"/>
  </si>
  <si>
    <t>科目</t>
  </si>
  <si>
    <t>主な対象経費</t>
  </si>
  <si>
    <t>対象外経費</t>
  </si>
  <si>
    <t>1報償費</t>
    <phoneticPr fontId="33"/>
  </si>
  <si>
    <t>●高額な出演料等</t>
  </si>
  <si>
    <t>●１団体につき１０万円を超える謝礼金</t>
  </si>
  <si>
    <t>●補助事業者の構成員に対する報償費</t>
  </si>
  <si>
    <t>●交際費に当たる費用</t>
  </si>
  <si>
    <r>
      <t xml:space="preserve">2 委託料
</t>
    </r>
    <r>
      <rPr>
        <sz val="12"/>
        <color rgb="FFFF0000"/>
        <rFont val="UD デジタル 教科書体 NK-R"/>
        <family val="1"/>
        <charset val="128"/>
      </rPr>
      <t>〔見積書必須〕</t>
    </r>
    <rPh sb="7" eb="10">
      <t>ミツモリショ</t>
    </rPh>
    <rPh sb="10" eb="12">
      <t>ヒッス</t>
    </rPh>
    <phoneticPr fontId="33"/>
  </si>
  <si>
    <t>催事開催にかかる会場設営や警備委託料、事業のホームページ制作委託料、調査委託料など</t>
  </si>
  <si>
    <t>●設計費（市町村枠、過疎･中山間地域活性化枠を除く）</t>
  </si>
  <si>
    <t>●廃棄物処理にかかる費用</t>
  </si>
  <si>
    <r>
      <t xml:space="preserve">3工事請負費
</t>
    </r>
    <r>
      <rPr>
        <sz val="12"/>
        <color rgb="FFFF0000"/>
        <rFont val="UD デジタル 教科書体 NK-R"/>
        <family val="1"/>
        <charset val="128"/>
      </rPr>
      <t>〔見積書必須〕</t>
    </r>
    <rPh sb="8" eb="11">
      <t>ミツモリショ</t>
    </rPh>
    <rPh sb="11" eb="13">
      <t>ヒッス</t>
    </rPh>
    <phoneticPr fontId="33"/>
  </si>
  <si>
    <t>建物等の整備費用など</t>
  </si>
  <si>
    <r>
      <t xml:space="preserve">4備品購入費
</t>
    </r>
    <r>
      <rPr>
        <sz val="12"/>
        <color rgb="FFFF0000"/>
        <rFont val="UD デジタル 教科書体 NK-R"/>
        <family val="1"/>
        <charset val="128"/>
      </rPr>
      <t>〔見積書必須〕</t>
    </r>
    <phoneticPr fontId="33"/>
  </si>
  <si>
    <t>●他からの転用が可能と認められるもの</t>
  </si>
  <si>
    <t>●他の事業へ容易に転用できるもの</t>
  </si>
  <si>
    <t>●購入した備品の適切な管理が見込めない事業</t>
  </si>
  <si>
    <t>5諸経費</t>
  </si>
  <si>
    <t>旅費</t>
  </si>
  <si>
    <t>●日常的な打合せなど、補助事業者の運営にかかる交通費</t>
  </si>
  <si>
    <t>●補助事業者の運営経費との区分けが不明確なもの</t>
  </si>
  <si>
    <t>消耗品費</t>
  </si>
  <si>
    <t>●物販を行う場合、商品の仕入れにかかる経費</t>
  </si>
  <si>
    <t>燃料費</t>
  </si>
  <si>
    <t>事業実施に使用する車のガソリン代、木炭、灯油、ガスなど</t>
  </si>
  <si>
    <t>●日常的な打合せなど、補助事業者の運営にかかる燃料費</t>
  </si>
  <si>
    <t>印刷製本費</t>
  </si>
  <si>
    <t>事業に関するパンフレット、ポスターなどの印刷代、写真のプリント代、コピー代など</t>
  </si>
  <si>
    <t>●枚数、単価、用途が明らかでないもの</t>
  </si>
  <si>
    <t>●補助事業者の運営経費との区分けが不明確なコピー代など</t>
  </si>
  <si>
    <t>通信運搬費</t>
  </si>
  <si>
    <t>チラシを郵送した際の切手代、イベント時の PR 物品発送にかかる運搬料、イベント当日のインターネット接続にかかる電信電話料など</t>
  </si>
  <si>
    <t>●補助事業者の運営にかかる経費</t>
  </si>
  <si>
    <t>使用料及び賃借料</t>
  </si>
  <si>
    <t>●補助事業者が入居する事務所の借上料</t>
  </si>
  <si>
    <t>●敷金等の後日返金される経費</t>
  </si>
  <si>
    <t>●日時、区間、距離、利用目的、利用者等が不明確なもの</t>
  </si>
  <si>
    <t>材料費</t>
    <phoneticPr fontId="33"/>
  </si>
  <si>
    <t>地元産品を活用した料理コンテストや加工品の開発研究に使う材料費、イベント開催時のふるまいに使用する食材など</t>
  </si>
  <si>
    <t>●物販を行う場合の商品の仕入れに係る経費（できあがった食事や加工品などを物販する場合）</t>
  </si>
  <si>
    <t>食糧費</t>
  </si>
  <si>
    <t>催事等開催にかかる当日の講師及びスタッフの弁当代、熱中症対策用飲料など</t>
  </si>
  <si>
    <t>●補助事業者等の打ち合わせ会議等の経費</t>
  </si>
  <si>
    <t>（集落等活性化事業の計画策定事業は除く）</t>
  </si>
  <si>
    <t>●酒等のアルコール飲料</t>
  </si>
  <si>
    <t>広告料</t>
  </si>
  <si>
    <t>●営利目的の広告に関する経費</t>
  </si>
  <si>
    <t>手数料</t>
  </si>
  <si>
    <t>振込手数料、クリーニング代など</t>
  </si>
  <si>
    <t>●振込内容が不明確な経費</t>
  </si>
  <si>
    <t>●誤入金等にかかる取消・返金手数料など</t>
  </si>
  <si>
    <t>保険料</t>
  </si>
  <si>
    <t>催事等開催時の傷害保険料など</t>
  </si>
  <si>
    <t>●補助事業者の運営経費（施設管理など）との区分けが不明確なもの</t>
  </si>
  <si>
    <t>光熱水費</t>
  </si>
  <si>
    <t>イベントや講習会を実施する際の電気料金など</t>
  </si>
  <si>
    <t>●補助事業者が入居する事務所の経費</t>
  </si>
  <si>
    <r>
      <t xml:space="preserve">修繕費
</t>
    </r>
    <r>
      <rPr>
        <sz val="12"/>
        <color rgb="FFFF0000"/>
        <rFont val="UD デジタル 教科書体 NK-R"/>
        <family val="1"/>
        <charset val="128"/>
      </rPr>
      <t>〔見積書必須〕</t>
    </r>
    <rPh sb="2" eb="3">
      <t>ヒ</t>
    </rPh>
    <phoneticPr fontId="33"/>
  </si>
  <si>
    <t>建物等の小規模な修繕・補修費など（事業に直接必要と判断できる場合のみ）</t>
  </si>
  <si>
    <t>●修繕した建物等の適切な管理が見込めない事業</t>
  </si>
  <si>
    <t>賃金</t>
  </si>
  <si>
    <t>催事開催時等の人員不足により臨時的に雇用される者の賃金等</t>
  </si>
  <si>
    <t>●補助事業者の構成メンバーの人件費</t>
  </si>
  <si>
    <t>負担金</t>
  </si>
  <si>
    <t>●個人に資する資格や免許に関するもの</t>
  </si>
  <si>
    <t>●事業との関連性や必要性が不明確なもの</t>
  </si>
  <si>
    <t>●各種団体に対する資金融通と見なされるもの</t>
  </si>
  <si>
    <t>◎その他の対象外経費（事業ごとに効果や必要性などを考慮して判断します）</t>
  </si>
  <si>
    <t>　　</t>
  </si>
  <si>
    <t>補助事業者の構成員の人件費（社会保険料等も含む）や施設等に係る運営費</t>
  </si>
  <si>
    <t>目的や内容が不明確な経費（予備費、その他経費など）</t>
  </si>
  <si>
    <t>目的、効果、必要性などが事業の趣旨に合致していない経費</t>
  </si>
  <si>
    <t>補助対象事業のみに使ったか明確に切り分けできない経費</t>
  </si>
  <si>
    <t>補助対象事業に直接必要とは認められない経費</t>
  </si>
  <si>
    <t>補助金交付決定前及び事業実施期間後に発生した経費</t>
  </si>
  <si>
    <t>見積
番号</t>
    <rPh sb="0" eb="2">
      <t>ミツモリ</t>
    </rPh>
    <rPh sb="3" eb="5">
      <t>バンゴウ</t>
    </rPh>
    <phoneticPr fontId="3"/>
  </si>
  <si>
    <t>10/1　〇〇イベントのステージ、ブース等の会場設営委託</t>
    <rPh sb="20" eb="21">
      <t>トウ</t>
    </rPh>
    <rPh sb="22" eb="28">
      <t>カイジョウセツエイイタク</t>
    </rPh>
    <phoneticPr fontId="21"/>
  </si>
  <si>
    <t>〇〇イベントの特別ステージで使用</t>
    <rPh sb="7" eb="9">
      <t>トクベツ</t>
    </rPh>
    <rPh sb="14" eb="16">
      <t>シヨウ</t>
    </rPh>
    <phoneticPr fontId="21"/>
  </si>
  <si>
    <t>養生テープ○○○円×○○個、筆記用具○○○円×○○個</t>
    <rPh sb="0" eb="2">
      <t>ヨウジョウ</t>
    </rPh>
    <rPh sb="8" eb="9">
      <t>エン</t>
    </rPh>
    <rPh sb="12" eb="13">
      <t>コ</t>
    </rPh>
    <rPh sb="14" eb="16">
      <t>ヒッキ</t>
    </rPh>
    <rPh sb="16" eb="18">
      <t>ヨウグ</t>
    </rPh>
    <rPh sb="18" eb="22">
      <t>マルマルマルエン</t>
    </rPh>
    <rPh sb="25" eb="26">
      <t>コ</t>
    </rPh>
    <phoneticPr fontId="32"/>
  </si>
  <si>
    <t>筆記用具○○○円×○○個、講習会資材○○○円×○○個</t>
    <rPh sb="0" eb="2">
      <t>ヒッキ</t>
    </rPh>
    <rPh sb="2" eb="4">
      <t>ヨウグ</t>
    </rPh>
    <rPh sb="13" eb="16">
      <t>コウシュウカイ</t>
    </rPh>
    <rPh sb="16" eb="18">
      <t>シザイ</t>
    </rPh>
    <phoneticPr fontId="32"/>
  </si>
  <si>
    <t>旅費</t>
    <phoneticPr fontId="3"/>
  </si>
  <si>
    <t>消耗品費</t>
    <phoneticPr fontId="3"/>
  </si>
  <si>
    <t>印刷製本費</t>
    <phoneticPr fontId="3"/>
  </si>
  <si>
    <t>通信運搬費</t>
    <phoneticPr fontId="3"/>
  </si>
  <si>
    <t>使用料及び賃借料</t>
    <phoneticPr fontId="3"/>
  </si>
  <si>
    <t>材料費</t>
    <phoneticPr fontId="3"/>
  </si>
  <si>
    <t>１　収入</t>
    <rPh sb="2" eb="4">
      <t>シュウニュウ</t>
    </rPh>
    <phoneticPr fontId="3"/>
  </si>
  <si>
    <t>食糧費</t>
    <phoneticPr fontId="3"/>
  </si>
  <si>
    <t>科　　目</t>
  </si>
  <si>
    <t>予算額（A）</t>
    <rPh sb="0" eb="3">
      <t>ヨサンガク</t>
    </rPh>
    <phoneticPr fontId="3"/>
  </si>
  <si>
    <t>内　　訳</t>
    <phoneticPr fontId="3"/>
  </si>
  <si>
    <t>広告料</t>
    <phoneticPr fontId="3"/>
  </si>
  <si>
    <t>県補助金</t>
  </si>
  <si>
    <t>地域創生総合支援事業</t>
    <rPh sb="2" eb="4">
      <t>ソウセイ</t>
    </rPh>
    <phoneticPr fontId="3"/>
  </si>
  <si>
    <t>手数料</t>
    <phoneticPr fontId="3"/>
  </si>
  <si>
    <t>市町村補助金等</t>
  </si>
  <si>
    <t>保険料</t>
    <phoneticPr fontId="3"/>
  </si>
  <si>
    <t>自己財源</t>
  </si>
  <si>
    <t>補助率</t>
    <rPh sb="0" eb="3">
      <t>ホジョリツ</t>
    </rPh>
    <phoneticPr fontId="3"/>
  </si>
  <si>
    <t>光熱水費</t>
    <phoneticPr fontId="3"/>
  </si>
  <si>
    <t>協賛金</t>
    <rPh sb="0" eb="3">
      <t>キョウサンキン</t>
    </rPh>
    <phoneticPr fontId="3"/>
  </si>
  <si>
    <t>修繕費</t>
    <phoneticPr fontId="3"/>
  </si>
  <si>
    <t>その他収入（参加料等）</t>
    <rPh sb="6" eb="9">
      <t>サンカリョウ</t>
    </rPh>
    <rPh sb="9" eb="10">
      <t>トウ</t>
    </rPh>
    <phoneticPr fontId="3"/>
  </si>
  <si>
    <t>賃金</t>
    <phoneticPr fontId="3"/>
  </si>
  <si>
    <t>合　計</t>
  </si>
  <si>
    <t>負担金</t>
    <phoneticPr fontId="3"/>
  </si>
  <si>
    <t>その他</t>
    <rPh sb="2" eb="3">
      <t>タ</t>
    </rPh>
    <phoneticPr fontId="3"/>
  </si>
  <si>
    <t>２　支出</t>
    <rPh sb="2" eb="4">
      <t>シシュツ</t>
    </rPh>
    <phoneticPr fontId="3"/>
  </si>
  <si>
    <t>科目　節</t>
  </si>
  <si>
    <t>細節</t>
  </si>
  <si>
    <t>報償費</t>
  </si>
  <si>
    <t>委託料</t>
  </si>
  <si>
    <t>工事請負費</t>
  </si>
  <si>
    <t>備品購入費</t>
  </si>
  <si>
    <t xml:space="preserve">
諸経費</t>
    <phoneticPr fontId="3"/>
  </si>
  <si>
    <t>（小計）</t>
    <rPh sb="1" eb="3">
      <t>ショウケイ</t>
    </rPh>
    <phoneticPr fontId="3"/>
  </si>
  <si>
    <t>50,000円×8社＝400,000円</t>
    <phoneticPr fontId="32"/>
  </si>
  <si>
    <t>6,000円×100人＝600,000円</t>
    <phoneticPr fontId="32"/>
  </si>
  <si>
    <t>交際費（おみやげ代、協賛金、式典等にかかる祝儀など）</t>
    <phoneticPr fontId="3"/>
  </si>
  <si>
    <r>
      <t>支払時に</t>
    </r>
    <r>
      <rPr>
        <sz val="12"/>
        <color rgb="FFFF0000"/>
        <rFont val="UD デジタル 教科書体 NK-R"/>
        <family val="1"/>
        <charset val="128"/>
      </rPr>
      <t>ポイントカード等を提示したことで貯めたポイント相当額分の経費</t>
    </r>
    <phoneticPr fontId="3"/>
  </si>
  <si>
    <t>●印刷物等を販売する場合の経費</t>
    <phoneticPr fontId="3"/>
  </si>
  <si>
    <r>
      <t>●補助事業者の運営にかかる経費</t>
    </r>
    <r>
      <rPr>
        <u/>
        <sz val="12"/>
        <color rgb="FFFF0000"/>
        <rFont val="UD デジタル 教科書体 NK-R"/>
        <family val="1"/>
        <charset val="128"/>
      </rPr>
      <t>（日常的な打合せ、会議等の会場費等）</t>
    </r>
    <rPh sb="16" eb="19">
      <t>ニチジョウテキ</t>
    </rPh>
    <rPh sb="20" eb="22">
      <t>ウチアワ</t>
    </rPh>
    <rPh sb="24" eb="26">
      <t>カイギ</t>
    </rPh>
    <rPh sb="26" eb="27">
      <t>トウ</t>
    </rPh>
    <rPh sb="28" eb="31">
      <t>カイジョウヒ</t>
    </rPh>
    <rPh sb="31" eb="32">
      <t>トウ</t>
    </rPh>
    <phoneticPr fontId="3"/>
  </si>
  <si>
    <t>収支精算書　</t>
    <phoneticPr fontId="3"/>
  </si>
  <si>
    <t>事業名</t>
    <rPh sb="0" eb="2">
      <t>ジギョウ</t>
    </rPh>
    <rPh sb="2" eb="3">
      <t>メイ</t>
    </rPh>
    <phoneticPr fontId="3"/>
  </si>
  <si>
    <t>燃料費</t>
    <phoneticPr fontId="3"/>
  </si>
  <si>
    <t>精算額（B）</t>
    <rPh sb="0" eb="3">
      <t>セイサンガク</t>
    </rPh>
    <phoneticPr fontId="3"/>
  </si>
  <si>
    <t>増減（B-A）</t>
    <rPh sb="0" eb="2">
      <t>ゾウゲン</t>
    </rPh>
    <phoneticPr fontId="3"/>
  </si>
  <si>
    <t>領収書番号</t>
    <rPh sb="0" eb="3">
      <t>リョウシュウショ</t>
    </rPh>
    <rPh sb="3" eb="5">
      <t>バンゴウ</t>
    </rPh>
    <phoneticPr fontId="3"/>
  </si>
  <si>
    <t>材料費</t>
  </si>
  <si>
    <t>収支予算書　</t>
    <rPh sb="0" eb="5">
      <t>シュウシヨサンショ</t>
    </rPh>
    <phoneticPr fontId="3"/>
  </si>
  <si>
    <t>県中様式２－1</t>
  </si>
  <si>
    <t>見積番号</t>
    <rPh sb="0" eb="2">
      <t>ミツモリ</t>
    </rPh>
    <rPh sb="2" eb="4">
      <t>バンゴウ</t>
    </rPh>
    <phoneticPr fontId="3"/>
  </si>
  <si>
    <t>○○○○○○○○事業</t>
    <rPh sb="8" eb="10">
      <t>ジギョウ</t>
    </rPh>
    <phoneticPr fontId="3"/>
  </si>
  <si>
    <t>積算内訳書（予算）</t>
    <rPh sb="0" eb="1">
      <t>セキ</t>
    </rPh>
    <rPh sb="1" eb="2">
      <t>サン</t>
    </rPh>
    <rPh sb="2" eb="3">
      <t>ナイ</t>
    </rPh>
    <rPh sb="3" eb="4">
      <t>ワケ</t>
    </rPh>
    <rPh sb="4" eb="5">
      <t>ショ</t>
    </rPh>
    <rPh sb="6" eb="8">
      <t>ヨサン</t>
    </rPh>
    <phoneticPr fontId="3"/>
  </si>
  <si>
    <t>県中様式２－2</t>
  </si>
  <si>
    <t>県中様式２－3</t>
  </si>
  <si>
    <t>変更前</t>
  </si>
  <si>
    <t>変更後</t>
    <rPh sb="2" eb="3">
      <t>ゴ</t>
    </rPh>
    <phoneticPr fontId="3"/>
  </si>
  <si>
    <t>支出内訳書のとおり
（県中様式２－６）</t>
    <phoneticPr fontId="3"/>
  </si>
  <si>
    <t>収支予算書</t>
  </si>
  <si>
    <t>変更収支予算書</t>
    <phoneticPr fontId="3"/>
  </si>
  <si>
    <t>県中様式２－4</t>
  </si>
  <si>
    <t>県中様式２－5</t>
  </si>
  <si>
    <t>県中様式２－6</t>
  </si>
  <si>
    <t>合　計</t>
    <phoneticPr fontId="3"/>
  </si>
  <si>
    <t>変更積算内訳書のとおり
（県中様式２－４）</t>
    <phoneticPr fontId="3"/>
  </si>
  <si>
    <t>積算内訳書のとおり
（県中様式２－２）</t>
  </si>
  <si>
    <t>積算内訳書のとおり
（県中様式２－２）</t>
    <phoneticPr fontId="3"/>
  </si>
  <si>
    <t>申請時</t>
    <phoneticPr fontId="3"/>
  </si>
  <si>
    <t>精算時</t>
    <phoneticPr fontId="3"/>
  </si>
  <si>
    <t>支出先</t>
    <rPh sb="0" eb="3">
      <t>シシュツサキ</t>
    </rPh>
    <phoneticPr fontId="3"/>
  </si>
  <si>
    <t>領収書
番号</t>
    <rPh sb="0" eb="3">
      <t>リョウシュウショ</t>
    </rPh>
    <rPh sb="4" eb="6">
      <t>バンゴウ</t>
    </rPh>
    <phoneticPr fontId="3"/>
  </si>
  <si>
    <t>旅費（計）</t>
    <rPh sb="3" eb="4">
      <t>ケイ</t>
    </rPh>
    <phoneticPr fontId="3"/>
  </si>
  <si>
    <t>消耗品費（計）</t>
  </si>
  <si>
    <t>消耗品費（計）</t>
    <phoneticPr fontId="3"/>
  </si>
  <si>
    <t>燃料費（計）</t>
  </si>
  <si>
    <t>燃料費（計）</t>
    <phoneticPr fontId="3"/>
  </si>
  <si>
    <t>印刷製本費（計）</t>
  </si>
  <si>
    <t>印刷製本費（計）</t>
    <phoneticPr fontId="3"/>
  </si>
  <si>
    <t>通信運搬費（計）</t>
    <phoneticPr fontId="3"/>
  </si>
  <si>
    <t>使用料及び賃借料（計）</t>
  </si>
  <si>
    <t>使用料及び賃借料（計）</t>
    <phoneticPr fontId="3"/>
  </si>
  <si>
    <t>材料費（計）</t>
    <phoneticPr fontId="3"/>
  </si>
  <si>
    <t>食糧費（計）</t>
  </si>
  <si>
    <t>食糧費（計）</t>
    <phoneticPr fontId="3"/>
  </si>
  <si>
    <t>広告料（計）</t>
    <phoneticPr fontId="3"/>
  </si>
  <si>
    <t>手数料（計）</t>
  </si>
  <si>
    <t>手数料（計）</t>
    <phoneticPr fontId="3"/>
  </si>
  <si>
    <t>保険料（計）</t>
  </si>
  <si>
    <t>保険料（計）</t>
    <phoneticPr fontId="3"/>
  </si>
  <si>
    <t>光熱水費（計）</t>
    <phoneticPr fontId="3"/>
  </si>
  <si>
    <t>修繕費（計）</t>
    <phoneticPr fontId="3"/>
  </si>
  <si>
    <t>賃金（計）</t>
    <phoneticPr fontId="3"/>
  </si>
  <si>
    <t>負担金（計）</t>
    <phoneticPr fontId="3"/>
  </si>
  <si>
    <t>その他（計）</t>
    <rPh sb="2" eb="3">
      <t>タ</t>
    </rPh>
    <phoneticPr fontId="3"/>
  </si>
  <si>
    <t>県コメント</t>
    <rPh sb="0" eb="1">
      <t>ケン</t>
    </rPh>
    <phoneticPr fontId="3"/>
  </si>
  <si>
    <t>団体コメント</t>
    <rPh sb="0" eb="2">
      <t>ダンタイ</t>
    </rPh>
    <phoneticPr fontId="3"/>
  </si>
  <si>
    <t>支出内訳書</t>
    <rPh sb="0" eb="1">
      <t>ササ</t>
    </rPh>
    <rPh sb="1" eb="2">
      <t>デ</t>
    </rPh>
    <rPh sb="2" eb="3">
      <t>ナイ</t>
    </rPh>
    <rPh sb="3" eb="4">
      <t>ヤク</t>
    </rPh>
    <rPh sb="4" eb="5">
      <t>ショ</t>
    </rPh>
    <phoneticPr fontId="3"/>
  </si>
  <si>
    <t>変更積算内訳書（予算）</t>
    <rPh sb="0" eb="2">
      <t>ヘンコウ</t>
    </rPh>
    <rPh sb="2" eb="3">
      <t>セキ</t>
    </rPh>
    <rPh sb="3" eb="4">
      <t>サン</t>
    </rPh>
    <rPh sb="4" eb="5">
      <t>ナイ</t>
    </rPh>
    <rPh sb="5" eb="6">
      <t>ワケ</t>
    </rPh>
    <rPh sb="6" eb="7">
      <t>ショ</t>
    </rPh>
    <rPh sb="8" eb="10">
      <t>ヨサン</t>
    </rPh>
    <phoneticPr fontId="3"/>
  </si>
  <si>
    <t>進捗</t>
    <rPh sb="0" eb="2">
      <t>シンチョク</t>
    </rPh>
    <phoneticPr fontId="3"/>
  </si>
  <si>
    <t>支出済み</t>
    <rPh sb="0" eb="3">
      <t>シシュツズ</t>
    </rPh>
    <phoneticPr fontId="3"/>
  </si>
  <si>
    <t>金額確定</t>
    <rPh sb="0" eb="4">
      <t>キンガクカクテイ</t>
    </rPh>
    <phoneticPr fontId="3"/>
  </si>
  <si>
    <t>変動の可能性あり</t>
    <rPh sb="0" eb="2">
      <t>ヘンドウ</t>
    </rPh>
    <rPh sb="3" eb="6">
      <t>カノウセイ</t>
    </rPh>
    <phoneticPr fontId="3"/>
  </si>
  <si>
    <t>10/15　△△イベント　○○○氏、□□□氏、△△△氏
100,000円×３人</t>
    <rPh sb="14" eb="17">
      <t>マルマルシ</t>
    </rPh>
    <rPh sb="21" eb="22">
      <t>シ</t>
    </rPh>
    <rPh sb="35" eb="36">
      <t>エン</t>
    </rPh>
    <rPh sb="38" eb="39">
      <t>ニン</t>
    </rPh>
    <phoneticPr fontId="21"/>
  </si>
  <si>
    <t>○/○　○○イベント　ステージイベント出演者　○○○氏
東京－郡山　指定席　往復16,280円　×2人　＝32,560円</t>
    <rPh sb="19" eb="22">
      <t>シュツエンシャ</t>
    </rPh>
    <rPh sb="26" eb="27">
      <t>シ</t>
    </rPh>
    <rPh sb="28" eb="30">
      <t>トウキョウ</t>
    </rPh>
    <rPh sb="31" eb="33">
      <t>コオリヤマ</t>
    </rPh>
    <rPh sb="34" eb="37">
      <t>シテイセキ</t>
    </rPh>
    <rPh sb="38" eb="40">
      <t>オウフク</t>
    </rPh>
    <rPh sb="46" eb="47">
      <t>エン</t>
    </rPh>
    <rPh sb="50" eb="51">
      <t>ニン</t>
    </rPh>
    <rPh sb="59" eb="60">
      <t>エン</t>
    </rPh>
    <phoneticPr fontId="21"/>
  </si>
  <si>
    <t>○/○　○○イベント　ステージイベント出演者　○○○氏
一泊　7,190円　×2泊分　＝14,380円</t>
    <rPh sb="28" eb="30">
      <t>イッパク</t>
    </rPh>
    <rPh sb="36" eb="37">
      <t>エン</t>
    </rPh>
    <rPh sb="40" eb="42">
      <t>ハクブン</t>
    </rPh>
    <rPh sb="50" eb="51">
      <t>エン</t>
    </rPh>
    <phoneticPr fontId="21"/>
  </si>
  <si>
    <t>○/○　○○イベント　講演者　○○○氏
一泊　7,190円　×2泊分　＝14,380円</t>
    <rPh sb="11" eb="14">
      <t>コウエンシャ</t>
    </rPh>
    <rPh sb="20" eb="22">
      <t>イッパク</t>
    </rPh>
    <rPh sb="28" eb="29">
      <t>エン</t>
    </rPh>
    <rPh sb="32" eb="33">
      <t>ハク</t>
    </rPh>
    <rPh sb="33" eb="34">
      <t>ブン</t>
    </rPh>
    <rPh sb="42" eb="43">
      <t>エン</t>
    </rPh>
    <phoneticPr fontId="21"/>
  </si>
  <si>
    <t>○/○　○○イベント　司会　○○○氏
一泊　9,670円　　２泊分　×2人＝38,680円</t>
    <rPh sb="11" eb="13">
      <t>シカイ</t>
    </rPh>
    <rPh sb="19" eb="21">
      <t>イッパク</t>
    </rPh>
    <rPh sb="27" eb="28">
      <t>エン</t>
    </rPh>
    <rPh sb="31" eb="33">
      <t>ハクブン</t>
    </rPh>
    <rPh sb="36" eb="37">
      <t>ニン</t>
    </rPh>
    <rPh sb="44" eb="45">
      <t>エン</t>
    </rPh>
    <phoneticPr fontId="21"/>
  </si>
  <si>
    <t>3、3’</t>
    <phoneticPr fontId="3"/>
  </si>
  <si>
    <t>1、1’</t>
    <phoneticPr fontId="3"/>
  </si>
  <si>
    <t>2、2’</t>
    <phoneticPr fontId="3"/>
  </si>
  <si>
    <t>5、5’</t>
    <phoneticPr fontId="3"/>
  </si>
  <si>
    <t>4、4’</t>
    <phoneticPr fontId="3"/>
  </si>
  <si>
    <t>7、7’</t>
    <phoneticPr fontId="3"/>
  </si>
  <si>
    <t>8、8’</t>
    <phoneticPr fontId="3"/>
  </si>
  <si>
    <t>9、理由書</t>
    <rPh sb="2" eb="4">
      <t>リユウ</t>
    </rPh>
    <rPh sb="4" eb="5">
      <t>ショ</t>
    </rPh>
    <phoneticPr fontId="3"/>
  </si>
  <si>
    <t>10、10’</t>
    <phoneticPr fontId="3"/>
  </si>
  <si>
    <t>●完成した工事目的物の適正な管理が見込めない事業</t>
  </si>
  <si>
    <r>
      <t>◎応募申請時の収支計画書や、完了時の精算報告書に記載する場合、基本的に以下の科目を参考に計上してください。
◎ 応募申請時は</t>
    </r>
    <r>
      <rPr>
        <b/>
        <sz val="14"/>
        <color rgb="FFFF0000"/>
        <rFont val="UD デジタル 教科書体 NK-R"/>
        <family val="1"/>
        <charset val="128"/>
      </rPr>
      <t>、</t>
    </r>
    <r>
      <rPr>
        <b/>
        <u/>
        <sz val="14"/>
        <color rgb="FFFF0000"/>
        <rFont val="UD デジタル 教科書体 NK-R"/>
        <family val="1"/>
        <charset val="128"/>
      </rPr>
      <t>原則、「委託料」、「工事請負費」、「備品購入費」、「修繕費」の見積書</t>
    </r>
    <r>
      <rPr>
        <sz val="14"/>
        <color theme="1"/>
        <rFont val="UD デジタル 教科書体 NK-R"/>
        <family val="1"/>
        <charset val="128"/>
      </rPr>
      <t>、及び</t>
    </r>
    <r>
      <rPr>
        <b/>
        <u/>
        <sz val="14"/>
        <color rgb="FFFF0000"/>
        <rFont val="UD デジタル 教科書体 NK-R"/>
        <family val="1"/>
        <charset val="128"/>
      </rPr>
      <t>「１つの支払いで、支払額が１０万円以上の経費 」については２者以上の相見積書</t>
    </r>
    <r>
      <rPr>
        <sz val="14"/>
        <color theme="1"/>
        <rFont val="UD デジタル 教科書体 NK-R"/>
        <family val="1"/>
        <charset val="128"/>
      </rPr>
      <t>が必要です。</t>
    </r>
    <r>
      <rPr>
        <b/>
        <sz val="14"/>
        <color rgb="FFFF0000"/>
        <rFont val="UD デジタル 教科書体 NK-R"/>
        <family val="1"/>
        <charset val="128"/>
      </rPr>
      <t>その他の経費についても、見積書の提出などにより積算根拠を明確にしてください。</t>
    </r>
    <r>
      <rPr>
        <b/>
        <u/>
        <sz val="14"/>
        <color rgb="FFFF0000"/>
        <rFont val="UD デジタル 教科書体 NK-R"/>
        <family val="1"/>
        <charset val="128"/>
      </rPr>
      <t>見積書、相見積書の提出がない場合や 積算根拠（単価、数量等）が明確でない場合は、対象経費として認められません。</t>
    </r>
    <r>
      <rPr>
        <sz val="14"/>
        <color theme="1"/>
        <rFont val="UD デジタル 教科書体 NK-R"/>
        <family val="1"/>
        <charset val="128"/>
      </rPr>
      <t xml:space="preserve">
◎ 予算の計上は必要最低限としてください。
◎ 補助対象事業内で収入（協賛金、参加料等）の予定がある場合は、すべて収入に計上してください。事業実施後、実績報告時に当初予算以上の収入があった場合には、補助金に優先して収入に計上してください。</t>
    </r>
    <phoneticPr fontId="33"/>
  </si>
  <si>
    <t>●各種委員会の委員報酬、非常勤職員報酬</t>
    <phoneticPr fontId="3"/>
  </si>
  <si>
    <r>
      <t>●コンクールなどの入賞者への賞金や</t>
    </r>
    <r>
      <rPr>
        <b/>
        <u/>
        <sz val="12"/>
        <color theme="1"/>
        <rFont val="UD デジタル 教科書体 NK-R"/>
        <family val="1"/>
        <charset val="128"/>
      </rPr>
      <t>抽選会の賞金（金券を含む）</t>
    </r>
    <phoneticPr fontId="3"/>
  </si>
  <si>
    <t>※事業の主要な部分を委託している事業については事業自体が対象外（市町村枠及び過疎・中山間地域活性化枠において、外部団体に委託することが有効である場合を除く）</t>
  </si>
  <si>
    <r>
      <t>●補助事業者の運営にかかるHP制作（補助対象事業以外の内容を制作する場合）や</t>
    </r>
    <r>
      <rPr>
        <b/>
        <u/>
        <sz val="12"/>
        <color theme="1"/>
        <rFont val="UD デジタル 教科書体 NK-R"/>
        <family val="1"/>
        <charset val="128"/>
      </rPr>
      <t>HPやSNS等の運営保守点検費</t>
    </r>
    <phoneticPr fontId="3"/>
  </si>
  <si>
    <t>※工事が事業の目的となっている又は大半を占めている場合、事業自体が補助対象外。</t>
  </si>
  <si>
    <r>
      <t>●</t>
    </r>
    <r>
      <rPr>
        <b/>
        <u/>
        <sz val="12"/>
        <color theme="1"/>
        <rFont val="UD デジタル 教科書体 NK-R"/>
        <family val="1"/>
        <charset val="128"/>
      </rPr>
      <t>対象となる事業の終了後、当該事業以外に容易に他への転用が可能と認められる構築物等</t>
    </r>
    <phoneticPr fontId="3"/>
  </si>
  <si>
    <t>※備品の購入が事業の目的となっている又は大半を占めている場合、事業自体が補助対象外。</t>
  </si>
  <si>
    <t>●リースが可能と認められるもの</t>
    <phoneticPr fontId="3"/>
  </si>
  <si>
    <t>機械、設備などの購入費
（耐用年数が 3 年以上で取得価格が 10 万円以上もの）</t>
    <phoneticPr fontId="3"/>
  </si>
  <si>
    <t>指導又は助言等を行う専門家、講演会の講師への謝礼金など
（県の予算基準を目安に、適切な金額であると判断できるもの）</t>
    <phoneticPr fontId="3"/>
  </si>
  <si>
    <t>事業で招いた専門家、講演会の講師の交通費や宿泊費 
補助事業者が地域外で行う事業 PR の際の交通費など</t>
    <phoneticPr fontId="3"/>
  </si>
  <si>
    <t>●航空機代</t>
  </si>
  <si>
    <t>●視察、研修等にかかる交通費、宿泊費（計画策定事業を除く）</t>
  </si>
  <si>
    <t>●日時、区間、距離、利用目的、利用者等が不明確な交通費</t>
  </si>
  <si>
    <t>●各種事業の参加者に対する交通費、宿泊費</t>
  </si>
  <si>
    <r>
      <t>●グリーン料金等の特別料金</t>
    </r>
    <r>
      <rPr>
        <b/>
        <u/>
        <sz val="12"/>
        <color rgb="FFFF0000"/>
        <rFont val="UD デジタル 教科書体 NK-R"/>
        <family val="1"/>
        <charset val="128"/>
      </rPr>
      <t>（指定席料金は対象経費とする）</t>
    </r>
    <phoneticPr fontId="3"/>
  </si>
  <si>
    <t>事業を行う上で必要な範囲内の事務用品代など
（耐用年数 3 年以上で 10 万円以上の場合は備品購入費に該当）</t>
    <phoneticPr fontId="3"/>
  </si>
  <si>
    <t>●商品券や図書券等の金券代</t>
    <phoneticPr fontId="3"/>
  </si>
  <si>
    <r>
      <t>※くじびきで景品をプレゼントする場合やスタンプラリーのスタンプを商業施設に設置する場合などは、</t>
    </r>
    <r>
      <rPr>
        <u/>
        <sz val="12"/>
        <color theme="1"/>
        <rFont val="UD デジタル 教科書体 NK-R"/>
        <family val="1"/>
        <charset val="128"/>
      </rPr>
      <t>景品表示法の適用を受ける場合がありますので、同法をご確認ください</t>
    </r>
    <r>
      <rPr>
        <sz val="12"/>
        <color theme="1"/>
        <rFont val="UD デジタル 教科書体 NK-R"/>
        <family val="1"/>
        <charset val="128"/>
      </rPr>
      <t>。</t>
    </r>
    <phoneticPr fontId="3"/>
  </si>
  <si>
    <t>催事等開催時の会場や設備の使用料、土地・家屋等の賃借料、高速道路の通行料、バスやタクシーの借上料など
※タクシー利用については、他の交通手段がない場合や身体上の特別な理由がある場合のみ。</t>
    <phoneticPr fontId="3"/>
  </si>
  <si>
    <t>●目安（講師1,000円、スタッフ700円）を大幅に超える弁当代など</t>
  </si>
  <si>
    <t>●各種事業の参加者に対する弁当代など</t>
    <phoneticPr fontId="3"/>
  </si>
  <si>
    <t>テレビ、ラジオ、インターネット、SNS等による事業 PR 経費など</t>
    <phoneticPr fontId="3"/>
  </si>
  <si>
    <r>
      <t>●損失補償、損害賠償、</t>
    </r>
    <r>
      <rPr>
        <b/>
        <u/>
        <sz val="12"/>
        <color theme="1"/>
        <rFont val="UD デジタル 教科書体 NK-R"/>
        <family val="1"/>
        <charset val="128"/>
      </rPr>
      <t>興行中止保険</t>
    </r>
    <r>
      <rPr>
        <sz val="12"/>
        <color theme="1"/>
        <rFont val="UD デジタル 教科書体 NK-R"/>
        <family val="1"/>
        <charset val="128"/>
      </rPr>
      <t>など</t>
    </r>
    <phoneticPr fontId="3"/>
  </si>
  <si>
    <r>
      <t>講習会等の受講料</t>
    </r>
    <r>
      <rPr>
        <b/>
        <u/>
        <sz val="12"/>
        <color theme="1"/>
        <rFont val="UD デジタル 教科書体 NK-R"/>
        <family val="1"/>
        <charset val="128"/>
      </rPr>
      <t>のみ</t>
    </r>
    <r>
      <rPr>
        <sz val="12"/>
        <color theme="1"/>
        <rFont val="UD デジタル 教科書体 NK-R"/>
        <family val="1"/>
        <charset val="128"/>
      </rPr>
      <t xml:space="preserve">
</t>
    </r>
    <r>
      <rPr>
        <b/>
        <u/>
        <sz val="12"/>
        <color theme="1"/>
        <rFont val="UD デジタル 教科書体 NK-R"/>
        <family val="1"/>
        <charset val="128"/>
      </rPr>
      <t>（上記以外は原則対象外）</t>
    </r>
    <phoneticPr fontId="3"/>
  </si>
  <si>
    <t>補助金（集落ネットワーク圏形成事業を除く）、交付金、貸付金など他団体への資金融通</t>
    <phoneticPr fontId="3"/>
  </si>
  <si>
    <t>支出経費の内訳が不明のもの（明細書等のないもの）</t>
    <phoneticPr fontId="3"/>
  </si>
  <si>
    <t>収支精算書　</t>
  </si>
  <si>
    <t>支出内訳書のとおり
（県中様式２－６）</t>
  </si>
  <si>
    <t>50,000円×8社＝400,000円（別紙のとおり）</t>
    <rPh sb="20" eb="22">
      <t>ベッシ</t>
    </rPh>
    <phoneticPr fontId="32"/>
  </si>
  <si>
    <t>6,000円×100人＝600,000円（別紙のとおり）</t>
    <rPh sb="19" eb="20">
      <t>エン</t>
    </rPh>
    <phoneticPr fontId="32"/>
  </si>
  <si>
    <t>ステージ出演者　出演料</t>
    <rPh sb="4" eb="7">
      <t>シュツエンシャ</t>
    </rPh>
    <rPh sb="8" eb="11">
      <t>シュツエンリョウ</t>
    </rPh>
    <phoneticPr fontId="22"/>
  </si>
  <si>
    <t>10/1　〇〇イベント　メインステージ出演タレント５人　100,000円×５人
※100,000円を超える分は自己負担</t>
    <rPh sb="19" eb="21">
      <t>シュツエン</t>
    </rPh>
    <rPh sb="26" eb="27">
      <t>ニン</t>
    </rPh>
    <rPh sb="35" eb="36">
      <t>エン</t>
    </rPh>
    <rPh sb="38" eb="39">
      <t>ニン</t>
    </rPh>
    <rPh sb="44" eb="49">
      <t>000エン</t>
    </rPh>
    <rPh sb="50" eb="51">
      <t>コ</t>
    </rPh>
    <rPh sb="53" eb="54">
      <t>ブン</t>
    </rPh>
    <rPh sb="55" eb="57">
      <t>ジコ</t>
    </rPh>
    <rPh sb="57" eb="59">
      <t>フタン</t>
    </rPh>
    <phoneticPr fontId="22"/>
  </si>
  <si>
    <t>司会者謝礼</t>
    <rPh sb="0" eb="3">
      <t>シカイシャ</t>
    </rPh>
    <rPh sb="3" eb="5">
      <t>シャレイ</t>
    </rPh>
    <phoneticPr fontId="22"/>
  </si>
  <si>
    <t>10/15　△△イベント　○○○氏、□□□氏　100,000円×２人</t>
    <rPh sb="14" eb="17">
      <t>マルマルシ</t>
    </rPh>
    <rPh sb="21" eb="22">
      <t>シ</t>
    </rPh>
    <rPh sb="30" eb="31">
      <t>エン</t>
    </rPh>
    <rPh sb="33" eb="34">
      <t>ニン</t>
    </rPh>
    <phoneticPr fontId="22"/>
  </si>
  <si>
    <t>講演会講師謝礼</t>
    <rPh sb="0" eb="3">
      <t>コウエンカイ</t>
    </rPh>
    <rPh sb="3" eb="5">
      <t>コウシ</t>
    </rPh>
    <rPh sb="5" eb="7">
      <t>シャレイ</t>
    </rPh>
    <phoneticPr fontId="22"/>
  </si>
  <si>
    <t>11/1　●●講演会講師　４名　　50,000円×４人</t>
    <rPh sb="7" eb="10">
      <t>コウエンカイ</t>
    </rPh>
    <rPh sb="10" eb="12">
      <t>コウシ</t>
    </rPh>
    <rPh sb="14" eb="15">
      <t>メイ</t>
    </rPh>
    <rPh sb="23" eb="24">
      <t>エン</t>
    </rPh>
    <rPh sb="26" eb="27">
      <t>ニン</t>
    </rPh>
    <phoneticPr fontId="22"/>
  </si>
  <si>
    <t>10/1　〇〇イベントの特別ステージで使用　【精算後支払い】</t>
    <rPh sb="12" eb="14">
      <t>トクベツ</t>
    </rPh>
    <rPh sb="19" eb="21">
      <t>シヨウ</t>
    </rPh>
    <rPh sb="23" eb="26">
      <t>セイサンゴ</t>
    </rPh>
    <rPh sb="26" eb="28">
      <t>シハラ</t>
    </rPh>
    <phoneticPr fontId="22"/>
  </si>
  <si>
    <t>７
請求書</t>
    <rPh sb="2" eb="5">
      <t>セイキュウショ</t>
    </rPh>
    <phoneticPr fontId="4"/>
  </si>
  <si>
    <t>イベント消耗品</t>
    <rPh sb="4" eb="7">
      <t>ショウモウヒン</t>
    </rPh>
    <phoneticPr fontId="22"/>
  </si>
  <si>
    <t>養生テープ、筆記用具他</t>
    <rPh sb="0" eb="2">
      <t>ヨウジョウ</t>
    </rPh>
    <rPh sb="6" eb="8">
      <t>ヒッキ</t>
    </rPh>
    <rPh sb="8" eb="10">
      <t>ヨウグ</t>
    </rPh>
    <rPh sb="10" eb="11">
      <t>タ</t>
    </rPh>
    <phoneticPr fontId="34"/>
  </si>
  <si>
    <t>講習会消耗品</t>
    <rPh sb="0" eb="3">
      <t>コウシュウカイ</t>
    </rPh>
    <rPh sb="3" eb="6">
      <t>ショウモウヒン</t>
    </rPh>
    <phoneticPr fontId="22"/>
  </si>
  <si>
    <t>講師移動時ガソリン代</t>
    <rPh sb="0" eb="2">
      <t>コウシ</t>
    </rPh>
    <rPh sb="2" eb="5">
      <t>イドウジ</t>
    </rPh>
    <rPh sb="9" eb="10">
      <t>ダイ</t>
    </rPh>
    <phoneticPr fontId="22"/>
  </si>
  <si>
    <t>講師自宅－会場　往復　計200km　（当団体規定による）</t>
    <rPh sb="0" eb="2">
      <t>コウシ</t>
    </rPh>
    <rPh sb="2" eb="4">
      <t>ジタク</t>
    </rPh>
    <rPh sb="5" eb="7">
      <t>カイジョウ</t>
    </rPh>
    <rPh sb="8" eb="10">
      <t>オウフク</t>
    </rPh>
    <rPh sb="11" eb="12">
      <t>ケイ</t>
    </rPh>
    <rPh sb="19" eb="20">
      <t>トウ</t>
    </rPh>
    <rPh sb="20" eb="22">
      <t>ダンタイ</t>
    </rPh>
    <rPh sb="22" eb="24">
      <t>キテイ</t>
    </rPh>
    <phoneticPr fontId="22"/>
  </si>
  <si>
    <t>講師自宅－会場　往復　計200km×25円/kg（県単価）</t>
    <rPh sb="0" eb="2">
      <t>コウシ</t>
    </rPh>
    <rPh sb="2" eb="4">
      <t>ジタク</t>
    </rPh>
    <rPh sb="5" eb="7">
      <t>カイジョウ</t>
    </rPh>
    <rPh sb="8" eb="10">
      <t>オウフク</t>
    </rPh>
    <rPh sb="11" eb="12">
      <t>ケイ</t>
    </rPh>
    <rPh sb="20" eb="21">
      <t>エン</t>
    </rPh>
    <rPh sb="25" eb="26">
      <t>ケン</t>
    </rPh>
    <rPh sb="26" eb="28">
      <t>タンカ</t>
    </rPh>
    <phoneticPr fontId="22"/>
  </si>
  <si>
    <t>イベントチラシ・ポスター印刷</t>
    <rPh sb="12" eb="14">
      <t>インサツ</t>
    </rPh>
    <phoneticPr fontId="22"/>
  </si>
  <si>
    <t>ポスター200,000枚　ポスター2,000枚</t>
    <rPh sb="11" eb="12">
      <t>マイ</t>
    </rPh>
    <rPh sb="22" eb="23">
      <t>マイ</t>
    </rPh>
    <phoneticPr fontId="22"/>
  </si>
  <si>
    <t>会場使用料</t>
    <rPh sb="0" eb="2">
      <t>カイジョウ</t>
    </rPh>
    <rPh sb="2" eb="5">
      <t>シヨウリョウ</t>
    </rPh>
    <phoneticPr fontId="22"/>
  </si>
  <si>
    <t>イベント会場　○○○公民館　Aホール</t>
    <rPh sb="4" eb="6">
      <t>カイジョウ</t>
    </rPh>
    <rPh sb="10" eb="13">
      <t>コウミンカン</t>
    </rPh>
    <phoneticPr fontId="22"/>
  </si>
  <si>
    <t>電気設備レンタル料</t>
    <rPh sb="0" eb="2">
      <t>デンキ</t>
    </rPh>
    <rPh sb="2" eb="4">
      <t>セツビ</t>
    </rPh>
    <rPh sb="8" eb="9">
      <t>リョウ</t>
    </rPh>
    <phoneticPr fontId="22"/>
  </si>
  <si>
    <t>イベント時　PA機材レンタル</t>
    <rPh sb="4" eb="5">
      <t>ジ</t>
    </rPh>
    <rPh sb="8" eb="10">
      <t>キザイ</t>
    </rPh>
    <phoneticPr fontId="22"/>
  </si>
  <si>
    <t>スタッフ弁当代</t>
    <rPh sb="4" eb="7">
      <t>ベントウダイ</t>
    </rPh>
    <phoneticPr fontId="22"/>
  </si>
  <si>
    <t>イベント時のスタッフの弁当代　700円×10名</t>
    <rPh sb="4" eb="5">
      <t>ジ</t>
    </rPh>
    <rPh sb="11" eb="14">
      <t>ベントウダイ</t>
    </rPh>
    <rPh sb="18" eb="19">
      <t>エン</t>
    </rPh>
    <rPh sb="22" eb="23">
      <t>メイ</t>
    </rPh>
    <phoneticPr fontId="22"/>
  </si>
  <si>
    <t>出演者弁当代</t>
    <rPh sb="0" eb="3">
      <t>シュツエンシャ</t>
    </rPh>
    <rPh sb="3" eb="6">
      <t>ベントウダイ</t>
    </rPh>
    <phoneticPr fontId="22"/>
  </si>
  <si>
    <t>イベント時の出演者の弁当代　1,000円×13名</t>
    <rPh sb="4" eb="5">
      <t>ジ</t>
    </rPh>
    <rPh sb="6" eb="9">
      <t>シュツエンシャ</t>
    </rPh>
    <rPh sb="10" eb="13">
      <t>ベントウダイ</t>
    </rPh>
    <rPh sb="19" eb="20">
      <t>エン</t>
    </rPh>
    <rPh sb="23" eb="24">
      <t>メイ</t>
    </rPh>
    <phoneticPr fontId="22"/>
  </si>
  <si>
    <t>筆記用具、講習会資材（ポイント分　○○円差し引き）</t>
    <rPh sb="0" eb="2">
      <t>ヒッキ</t>
    </rPh>
    <rPh sb="2" eb="4">
      <t>ヨウグ</t>
    </rPh>
    <rPh sb="5" eb="8">
      <t>コウシュウカイ</t>
    </rPh>
    <rPh sb="8" eb="10">
      <t>シザイ</t>
    </rPh>
    <rPh sb="15" eb="16">
      <t>ブン</t>
    </rPh>
    <rPh sb="19" eb="20">
      <t>エン</t>
    </rPh>
    <rPh sb="20" eb="21">
      <t>サ</t>
    </rPh>
    <rPh sb="22" eb="23">
      <t>ヒ</t>
    </rPh>
    <phoneticPr fontId="34"/>
  </si>
  <si>
    <t>■領収書の提出イメージ</t>
    <rPh sb="1" eb="4">
      <t>リョウシュウショ</t>
    </rPh>
    <rPh sb="5" eb="7">
      <t>テイシュツ</t>
    </rPh>
    <phoneticPr fontId="3"/>
  </si>
  <si>
    <t>■レシートの場合</t>
    <rPh sb="6" eb="8">
      <t>バアイ</t>
    </rPh>
    <phoneticPr fontId="3"/>
  </si>
  <si>
    <t>■ポイントつきの場合</t>
    <rPh sb="8" eb="10">
      <t>バアイ</t>
    </rPh>
    <phoneticPr fontId="3"/>
  </si>
  <si>
    <t>変更収支予算書</t>
  </si>
  <si>
    <t>変更積算内訳書のとおり
（県中様式２－４）</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</si>
</sst>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m/d"/>
    <numFmt numFmtId="178" formatCode="#,##0;&quot;△ &quot;#,##0"/>
    <numFmt numFmtId="179" formatCode="0.00000"/>
    <numFmt numFmtId="180" formatCode="0.0%"/>
  </numFmts>
  <fonts count="56">
    <font>
      <sz val="11"/>
      <name val="ＭＳ Ｐゴシック"/>
      <family val="3"/>
      <charset val="128"/>
    </font>
    <font>
      <sz val="11"/>
      <color theme="1"/>
      <name val="ＭＳ Ｐゴシック"/>
      <family val="2"/>
      <charset val="128"/>
      <scheme val="minor"/>
    </font>
    <font>
      <sz val="11"/>
      <color indexed="8"/>
      <name val="ＭＳ Ｐゴシック"/>
      <family val="3"/>
      <charset val="128"/>
    </font>
    <font>
      <sz val="6"/>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0"/>
      <name val="ＭＳ ゴシック"/>
      <family val="3"/>
      <charset val="128"/>
    </font>
    <font>
      <sz val="11"/>
      <name val="Meiryo UI"/>
      <family val="3"/>
      <charset val="128"/>
    </font>
    <font>
      <sz val="16"/>
      <name val="Meiryo UI"/>
      <family val="3"/>
      <charset val="128"/>
    </font>
    <font>
      <b/>
      <sz val="16"/>
      <name val="Meiryo UI"/>
      <family val="3"/>
      <charset val="128"/>
    </font>
    <font>
      <b/>
      <sz val="12"/>
      <name val="Meiryo UI"/>
      <family val="3"/>
      <charset val="128"/>
    </font>
    <font>
      <b/>
      <sz val="11"/>
      <name val="Meiryo UI"/>
      <family val="3"/>
      <charset val="128"/>
    </font>
    <font>
      <b/>
      <sz val="10.5"/>
      <name val="Meiryo UI"/>
      <family val="3"/>
      <charset val="128"/>
    </font>
    <font>
      <b/>
      <sz val="10"/>
      <name val="Meiryo UI"/>
      <family val="3"/>
      <charset val="128"/>
    </font>
    <font>
      <sz val="10"/>
      <name val="Meiryo UI"/>
      <family val="3"/>
      <charset val="128"/>
    </font>
    <font>
      <sz val="11"/>
      <color indexed="10"/>
      <name val="Meiryo UI"/>
      <family val="3"/>
      <charset val="128"/>
    </font>
    <font>
      <sz val="22"/>
      <name val="Meiryo UI"/>
      <family val="3"/>
      <charset val="128"/>
    </font>
    <font>
      <sz val="6"/>
      <name val="Meiryo UI"/>
      <family val="3"/>
      <charset val="128"/>
    </font>
    <font>
      <sz val="6"/>
      <name val="ＭＳ Ｐゴシック"/>
      <family val="2"/>
      <charset val="128"/>
      <scheme val="minor"/>
    </font>
    <font>
      <sz val="14"/>
      <color theme="1"/>
      <name val="UD デジタル 教科書体 NK-R"/>
      <family val="1"/>
      <charset val="128"/>
    </font>
    <font>
      <sz val="12"/>
      <color theme="1"/>
      <name val="UD デジタル 教科書体 NK-R"/>
      <family val="1"/>
      <charset val="128"/>
    </font>
    <font>
      <sz val="12"/>
      <color rgb="FFFF0000"/>
      <name val="UD デジタル 教科書体 NK-R"/>
      <family val="1"/>
      <charset val="128"/>
    </font>
    <font>
      <b/>
      <sz val="14"/>
      <name val="UD デジタル 教科書体 NK-R"/>
      <family val="1"/>
      <charset val="128"/>
    </font>
    <font>
      <sz val="11"/>
      <color theme="1"/>
      <name val="UD デジタル 教科書体 NK-R"/>
      <family val="1"/>
      <charset val="128"/>
    </font>
    <font>
      <u/>
      <sz val="12"/>
      <color rgb="FFFF0000"/>
      <name val="UD デジタル 教科書体 NK-R"/>
      <family val="1"/>
      <charset val="128"/>
    </font>
    <font>
      <sz val="11"/>
      <name val="ＭＳ Ｐゴシック"/>
      <family val="3"/>
      <charset val="128"/>
    </font>
    <font>
      <sz val="10.5"/>
      <name val="Meiryo UI"/>
      <family val="3"/>
      <charset val="128"/>
    </font>
    <font>
      <sz val="10.5"/>
      <color rgb="FFFF0000"/>
      <name val="Meiryo UI"/>
      <family val="3"/>
      <charset val="128"/>
    </font>
    <font>
      <sz val="10.5"/>
      <color indexed="10"/>
      <name val="Meiryo UI"/>
      <family val="3"/>
      <charset val="128"/>
    </font>
    <font>
      <sz val="20"/>
      <name val="Meiryo UI"/>
      <family val="3"/>
      <charset val="128"/>
    </font>
    <font>
      <sz val="14"/>
      <name val="Meiryo UI"/>
      <family val="3"/>
      <charset val="128"/>
    </font>
    <font>
      <sz val="14"/>
      <color rgb="FFFF0000"/>
      <name val="Meiryo UI"/>
      <family val="3"/>
      <charset val="128"/>
    </font>
    <font>
      <u/>
      <sz val="12"/>
      <color theme="1"/>
      <name val="UD デジタル 教科書体 NK-R"/>
      <family val="1"/>
      <charset val="128"/>
    </font>
    <font>
      <b/>
      <sz val="14"/>
      <color rgb="FFFF0000"/>
      <name val="UD デジタル 教科書体 NK-R"/>
      <family val="1"/>
      <charset val="128"/>
    </font>
    <font>
      <b/>
      <u/>
      <sz val="14"/>
      <color rgb="FFFF0000"/>
      <name val="UD デジタル 教科書体 NK-R"/>
      <family val="1"/>
      <charset val="128"/>
    </font>
    <font>
      <b/>
      <u/>
      <sz val="12"/>
      <color theme="1"/>
      <name val="UD デジタル 教科書体 NK-R"/>
      <family val="1"/>
      <charset val="128"/>
    </font>
    <font>
      <b/>
      <sz val="12"/>
      <color rgb="FFFF0000"/>
      <name val="UD デジタル 教科書体 NK-R"/>
      <family val="1"/>
      <charset val="128"/>
    </font>
    <font>
      <b/>
      <u/>
      <sz val="12"/>
      <color rgb="FFFF0000"/>
      <name val="UD デジタル 教科書体 NK-R"/>
      <family val="1"/>
      <charset val="128"/>
    </font>
    <font>
      <b/>
      <u/>
      <sz val="11"/>
      <color theme="1"/>
      <name val="UD デジタル 教科書体 NK-R"/>
      <family val="1"/>
      <charset val="128"/>
    </font>
    <font>
      <sz val="11"/>
      <color rgb="FFFF0000"/>
      <name val="Meiryo UI"/>
      <family val="3"/>
      <charset val="128"/>
    </font>
    <font>
      <b/>
      <sz val="16"/>
      <color rgb="FFFF0000"/>
      <name val="Meiryo UI"/>
      <family val="3"/>
      <charset val="128"/>
    </font>
  </fonts>
  <fills count="39">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47"/>
        <bgColor indexed="64"/>
      </patternFill>
    </fill>
    <fill>
      <patternFill patternType="solid">
        <fgColor indexed="11"/>
        <bgColor indexed="64"/>
      </patternFill>
    </fill>
    <fill>
      <patternFill patternType="solid">
        <fgColor indexed="36"/>
        <bgColor indexed="64"/>
      </patternFill>
    </fill>
    <fill>
      <patternFill patternType="solid">
        <fgColor indexed="52"/>
        <bgColor indexed="64"/>
      </patternFill>
    </fill>
    <fill>
      <patternFill patternType="solid">
        <fgColor indexed="26"/>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84130375072486"/>
        <bgColor indexed="64"/>
      </patternFill>
    </fill>
    <fill>
      <patternFill patternType="solid">
        <fgColor theme="5" tint="0.59984130375072486"/>
        <bgColor indexed="64"/>
      </patternFill>
    </fill>
    <fill>
      <patternFill patternType="solid">
        <fgColor theme="7" tint="0.59984130375072486"/>
        <bgColor indexed="64"/>
      </patternFill>
    </fill>
    <fill>
      <patternFill patternType="solid">
        <fgColor theme="8" tint="0.59984130375072486"/>
        <bgColor indexed="64"/>
      </patternFill>
    </fill>
    <fill>
      <patternFill patternType="solid">
        <fgColor theme="9" tint="0.59984130375072486"/>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8"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tint="-0.149845881527146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9" tint="0.79998168889431442"/>
        <bgColor indexed="64"/>
      </patternFill>
    </fill>
    <fill>
      <patternFill patternType="solid">
        <fgColor rgb="FFD9D9D9"/>
        <bgColor indexed="64"/>
      </patternFill>
    </fill>
    <fill>
      <patternFill patternType="solid">
        <fgColor theme="0"/>
        <bgColor indexed="64"/>
      </patternFill>
    </fill>
  </fills>
  <borders count="89">
    <border>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8321481978820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medium">
        <color indexed="64"/>
      </top>
      <bottom style="medium">
        <color indexed="64"/>
      </bottom>
      <diagonal/>
    </border>
    <border>
      <left style="medium">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medium">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hair">
        <color indexed="64"/>
      </right>
      <top/>
      <bottom/>
      <diagonal/>
    </border>
    <border>
      <left style="hair">
        <color indexed="64"/>
      </left>
      <right/>
      <top style="thin">
        <color indexed="64"/>
      </top>
      <bottom style="hair">
        <color indexed="64"/>
      </bottom>
      <diagonal/>
    </border>
    <border>
      <left/>
      <right/>
      <top style="hair">
        <color indexed="64"/>
      </top>
      <bottom style="hair">
        <color indexed="64"/>
      </bottom>
      <diagonal/>
    </border>
    <border>
      <left style="hair">
        <color indexed="64"/>
      </left>
      <right style="hair">
        <color indexed="64"/>
      </right>
      <top/>
      <bottom style="hair">
        <color indexed="64"/>
      </bottom>
      <diagonal/>
    </border>
    <border>
      <left/>
      <right/>
      <top style="thin">
        <color indexed="64"/>
      </top>
      <bottom/>
      <diagonal/>
    </border>
    <border>
      <left style="hair">
        <color indexed="64"/>
      </left>
      <right style="hair">
        <color indexed="64"/>
      </right>
      <top style="thin">
        <color indexed="64"/>
      </top>
      <bottom/>
      <diagonal/>
    </border>
    <border>
      <left style="medium">
        <color indexed="64"/>
      </left>
      <right style="medium">
        <color indexed="64"/>
      </right>
      <top style="medium">
        <color indexed="64"/>
      </top>
      <bottom/>
      <diagonal/>
    </border>
    <border>
      <left/>
      <right style="hair">
        <color indexed="64"/>
      </right>
      <top style="medium">
        <color indexed="64"/>
      </top>
      <bottom style="medium">
        <color indexed="64"/>
      </bottom>
      <diagonal/>
    </border>
    <border>
      <left/>
      <right style="hair">
        <color indexed="64"/>
      </right>
      <top style="medium">
        <color indexed="64"/>
      </top>
      <bottom style="thin">
        <color indexed="64"/>
      </bottom>
      <diagonal/>
    </border>
    <border>
      <left/>
      <right style="hair">
        <color indexed="64"/>
      </right>
      <top style="thin">
        <color indexed="64"/>
      </top>
      <bottom style="hair">
        <color indexed="64"/>
      </bottom>
      <diagonal/>
    </border>
    <border>
      <left/>
      <right style="hair">
        <color indexed="64"/>
      </right>
      <top/>
      <bottom/>
      <diagonal/>
    </border>
    <border>
      <left/>
      <right style="hair">
        <color indexed="64"/>
      </right>
      <top style="hair">
        <color indexed="64"/>
      </top>
      <bottom style="medium">
        <color indexed="64"/>
      </bottom>
      <diagonal/>
    </border>
    <border>
      <left/>
      <right style="hair">
        <color indexed="64"/>
      </right>
      <top style="thin">
        <color indexed="64"/>
      </top>
      <bottom style="thin">
        <color indexed="64"/>
      </bottom>
      <diagonal/>
    </border>
    <border>
      <left/>
      <right style="hair">
        <color indexed="64"/>
      </right>
      <top/>
      <bottom style="hair">
        <color indexed="64"/>
      </bottom>
      <diagonal/>
    </border>
    <border>
      <left/>
      <right style="hair">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top style="hair">
        <color indexed="64"/>
      </top>
      <bottom style="hair">
        <color indexed="64"/>
      </bottom>
      <diagonal/>
    </border>
    <border>
      <left style="medium">
        <color indexed="64"/>
      </left>
      <right/>
      <top style="thin">
        <color indexed="64"/>
      </top>
      <bottom style="hair">
        <color indexed="64"/>
      </bottom>
      <diagonal/>
    </border>
    <border>
      <left style="medium">
        <color indexed="64"/>
      </left>
      <right/>
      <top style="medium">
        <color indexed="64"/>
      </top>
      <bottom style="thin">
        <color indexed="64"/>
      </bottom>
      <diagonal/>
    </border>
    <border>
      <left style="medium">
        <color indexed="64"/>
      </left>
      <right/>
      <top style="medium">
        <color indexed="64"/>
      </top>
      <bottom style="medium">
        <color indexed="64"/>
      </bottom>
      <diagonal/>
    </border>
    <border>
      <left/>
      <right style="medium">
        <color indexed="64"/>
      </right>
      <top/>
      <bottom/>
      <diagonal/>
    </border>
    <border>
      <left style="medium">
        <color indexed="64"/>
      </left>
      <right style="medium">
        <color indexed="64"/>
      </right>
      <top/>
      <bottom/>
      <diagonal/>
    </border>
    <border>
      <left style="hair">
        <color indexed="64"/>
      </left>
      <right style="medium">
        <color indexed="64"/>
      </right>
      <top/>
      <bottom/>
      <diagonal/>
    </border>
    <border>
      <left style="medium">
        <color indexed="64"/>
      </left>
      <right style="medium">
        <color indexed="64"/>
      </right>
      <top/>
      <bottom style="medium">
        <color indexed="64"/>
      </bottom>
      <diagonal/>
    </border>
    <border>
      <left/>
      <right style="hair">
        <color indexed="64"/>
      </right>
      <top/>
      <bottom style="thin">
        <color indexed="64"/>
      </bottom>
      <diagonal/>
    </border>
    <border>
      <left style="medium">
        <color indexed="64"/>
      </left>
      <right/>
      <top style="medium">
        <color indexed="64"/>
      </top>
      <bottom/>
      <diagonal/>
    </border>
    <border>
      <left style="hair">
        <color indexed="64"/>
      </left>
      <right style="hair">
        <color indexed="64"/>
      </right>
      <top/>
      <bottom style="thin">
        <color indexed="64"/>
      </bottom>
      <diagonal/>
    </border>
    <border>
      <left style="medium">
        <color indexed="64"/>
      </left>
      <right/>
      <top/>
      <bottom style="thin">
        <color indexed="64"/>
      </bottom>
      <diagonal/>
    </border>
    <border>
      <left style="medium">
        <color indexed="64"/>
      </left>
      <right/>
      <top style="medium">
        <color indexed="64"/>
      </top>
      <bottom style="double">
        <color indexed="64"/>
      </bottom>
      <diagonal/>
    </border>
    <border>
      <left/>
      <right style="hair">
        <color indexed="64"/>
      </right>
      <top style="medium">
        <color indexed="64"/>
      </top>
      <bottom style="double">
        <color indexed="64"/>
      </bottom>
      <diagonal/>
    </border>
    <border>
      <left style="hair">
        <color indexed="64"/>
      </left>
      <right style="hair">
        <color indexed="64"/>
      </right>
      <top style="medium">
        <color indexed="64"/>
      </top>
      <bottom style="double">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hair">
        <color indexed="64"/>
      </right>
      <top/>
      <bottom/>
      <diagonal/>
    </border>
    <border>
      <left style="hair">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bottom/>
      <diagonal/>
    </border>
    <border>
      <left/>
      <right style="thin">
        <color indexed="64"/>
      </right>
      <top/>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hair">
        <color indexed="64"/>
      </left>
      <right/>
      <top/>
      <bottom style="thin">
        <color indexed="64"/>
      </bottom>
      <diagonal/>
    </border>
    <border>
      <left style="hair">
        <color indexed="64"/>
      </left>
      <right/>
      <top/>
      <bottom/>
      <diagonal/>
    </border>
    <border>
      <left style="hair">
        <color indexed="64"/>
      </left>
      <right/>
      <top style="hair">
        <color indexed="64"/>
      </top>
      <bottom style="medium">
        <color indexed="64"/>
      </bottom>
      <diagonal/>
    </border>
    <border>
      <left style="hair">
        <color indexed="64"/>
      </left>
      <right/>
      <top style="medium">
        <color indexed="64"/>
      </top>
      <bottom style="thin">
        <color indexed="64"/>
      </bottom>
      <diagonal/>
    </border>
    <border>
      <left style="hair">
        <color indexed="64"/>
      </left>
      <right/>
      <top style="medium">
        <color indexed="64"/>
      </top>
      <bottom style="medium">
        <color indexed="64"/>
      </bottom>
      <diagonal/>
    </border>
    <border>
      <left style="hair">
        <color indexed="64"/>
      </left>
      <right/>
      <top style="hair">
        <color indexed="64"/>
      </top>
      <bottom style="hair">
        <color indexed="64"/>
      </bottom>
      <diagonal/>
    </border>
    <border>
      <left style="hair">
        <color indexed="64"/>
      </left>
      <right/>
      <top style="thin">
        <color indexed="64"/>
      </top>
      <bottom style="thin">
        <color indexed="64"/>
      </bottom>
      <diagonal/>
    </border>
    <border>
      <left style="hair">
        <color indexed="64"/>
      </left>
      <right/>
      <top/>
      <bottom style="hair">
        <color indexed="64"/>
      </bottom>
      <diagonal/>
    </border>
    <border>
      <left style="hair">
        <color indexed="64"/>
      </left>
      <right style="medium">
        <color indexed="64"/>
      </right>
      <top style="medium">
        <color indexed="64"/>
      </top>
      <bottom style="double">
        <color indexed="64"/>
      </bottom>
      <diagonal/>
    </border>
    <border>
      <left/>
      <right style="medium">
        <color indexed="64"/>
      </right>
      <top style="medium">
        <color indexed="64"/>
      </top>
      <bottom/>
      <diagonal/>
    </border>
  </borders>
  <cellStyleXfs count="46">
    <xf numFmtId="0" fontId="0" fillId="0" borderId="0">
      <alignment vertical="center"/>
    </xf>
    <xf numFmtId="0" fontId="4" fillId="2" borderId="0" applyNumberFormat="0" applyBorder="0" applyAlignment="0" applyProtection="0">
      <alignment vertical="center"/>
    </xf>
    <xf numFmtId="0" fontId="4" fillId="3" borderId="0" applyNumberFormat="0" applyBorder="0" applyAlignment="0" applyProtection="0">
      <alignment vertical="center"/>
    </xf>
    <xf numFmtId="0" fontId="4" fillId="4" borderId="0" applyNumberFormat="0" applyBorder="0" applyAlignment="0" applyProtection="0">
      <alignment vertical="center"/>
    </xf>
    <xf numFmtId="0" fontId="4" fillId="5" borderId="0" applyNumberFormat="0" applyBorder="0" applyAlignment="0" applyProtection="0">
      <alignment vertical="center"/>
    </xf>
    <xf numFmtId="0" fontId="4" fillId="11" borderId="0" applyNumberFormat="0" applyBorder="0" applyAlignment="0" applyProtection="0">
      <alignment vertical="center"/>
    </xf>
    <xf numFmtId="0" fontId="4" fillId="12"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7"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7"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20" borderId="0" applyNumberFormat="0" applyBorder="0" applyAlignment="0" applyProtection="0">
      <alignment vertical="center"/>
    </xf>
    <xf numFmtId="0" fontId="5" fillId="9" borderId="0" applyNumberFormat="0" applyBorder="0" applyAlignment="0" applyProtection="0">
      <alignment vertical="center"/>
    </xf>
    <xf numFmtId="0" fontId="5" fillId="21"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4" borderId="0" applyNumberFormat="0" applyBorder="0" applyAlignment="0" applyProtection="0">
      <alignment vertical="center"/>
    </xf>
    <xf numFmtId="0" fontId="5" fillId="25" borderId="0" applyNumberFormat="0" applyBorder="0" applyAlignment="0" applyProtection="0">
      <alignment vertical="center"/>
    </xf>
    <xf numFmtId="0" fontId="5" fillId="26" borderId="0" applyNumberFormat="0" applyBorder="0" applyAlignment="0" applyProtection="0">
      <alignment vertical="center"/>
    </xf>
    <xf numFmtId="0" fontId="6" fillId="0" borderId="0" applyNumberFormat="0" applyFill="0" applyBorder="0" applyAlignment="0" applyProtection="0">
      <alignment vertical="center"/>
    </xf>
    <xf numFmtId="0" fontId="7" fillId="27" borderId="1" applyNumberFormat="0" applyAlignment="0" applyProtection="0">
      <alignment vertical="center"/>
    </xf>
    <xf numFmtId="0" fontId="8" fillId="28" borderId="0" applyNumberFormat="0" applyBorder="0" applyAlignment="0" applyProtection="0">
      <alignment vertical="center"/>
    </xf>
    <xf numFmtId="0" fontId="2" fillId="10" borderId="2" applyNumberFormat="0" applyFont="0" applyAlignment="0" applyProtection="0">
      <alignment vertical="center"/>
    </xf>
    <xf numFmtId="0" fontId="9" fillId="0" borderId="3" applyNumberFormat="0" applyFill="0" applyAlignment="0" applyProtection="0">
      <alignment vertical="center"/>
    </xf>
    <xf numFmtId="0" fontId="10" fillId="29" borderId="0" applyNumberFormat="0" applyBorder="0" applyAlignment="0" applyProtection="0">
      <alignment vertical="center"/>
    </xf>
    <xf numFmtId="0" fontId="11" fillId="30" borderId="4" applyNumberFormat="0" applyAlignment="0" applyProtection="0">
      <alignment vertical="center"/>
    </xf>
    <xf numFmtId="0" fontId="12" fillId="0" borderId="0" applyNumberFormat="0" applyFill="0" applyBorder="0" applyAlignment="0" applyProtection="0">
      <alignment vertical="center"/>
    </xf>
    <xf numFmtId="0" fontId="13" fillId="0" borderId="5" applyNumberFormat="0" applyFill="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5" fillId="0" borderId="0" applyNumberFormat="0" applyFill="0" applyBorder="0" applyAlignment="0" applyProtection="0">
      <alignment vertical="center"/>
    </xf>
    <xf numFmtId="0" fontId="16" fillId="0" borderId="8" applyNumberFormat="0" applyFill="0" applyAlignment="0" applyProtection="0">
      <alignment vertical="center"/>
    </xf>
    <xf numFmtId="0" fontId="17" fillId="30" borderId="9" applyNumberFormat="0" applyAlignment="0" applyProtection="0">
      <alignment vertical="center"/>
    </xf>
    <xf numFmtId="0" fontId="18" fillId="0" borderId="0" applyNumberFormat="0" applyFill="0" applyBorder="0" applyAlignment="0" applyProtection="0">
      <alignment vertical="center"/>
    </xf>
    <xf numFmtId="0" fontId="19" fillId="6" borderId="4" applyNumberFormat="0" applyAlignment="0" applyProtection="0">
      <alignment vertical="center"/>
    </xf>
    <xf numFmtId="0" fontId="20" fillId="31" borderId="0" applyNumberFormat="0" applyBorder="0" applyAlignment="0" applyProtection="0">
      <alignment vertical="center"/>
    </xf>
    <xf numFmtId="0" fontId="22" fillId="0" borderId="0">
      <alignment vertical="center"/>
    </xf>
    <xf numFmtId="0" fontId="1" fillId="0" borderId="0">
      <alignment vertical="center"/>
    </xf>
    <xf numFmtId="38" fontId="40" fillId="0" borderId="0" applyFont="0" applyFill="0" applyBorder="0" applyAlignment="0" applyProtection="0">
      <alignment vertical="center"/>
    </xf>
    <xf numFmtId="9" fontId="40" fillId="0" borderId="0" applyFont="0" applyFill="0" applyBorder="0" applyAlignment="0" applyProtection="0">
      <alignment vertical="center"/>
    </xf>
  </cellStyleXfs>
  <cellXfs count="311">
    <xf numFmtId="0" fontId="0" fillId="0" borderId="0" xfId="0">
      <alignment vertical="center"/>
    </xf>
    <xf numFmtId="0" fontId="22" fillId="0" borderId="0" xfId="0" applyFont="1">
      <alignment vertical="center"/>
    </xf>
    <xf numFmtId="0" fontId="24" fillId="0" borderId="0" xfId="0" applyFont="1" applyAlignment="1">
      <alignment horizontal="center" vertical="center"/>
    </xf>
    <xf numFmtId="0" fontId="23" fillId="0" borderId="0" xfId="0" applyFont="1" applyAlignment="1">
      <alignment horizontal="center" vertical="center"/>
    </xf>
    <xf numFmtId="0" fontId="22" fillId="0" borderId="0" xfId="0" applyFont="1" applyAlignment="1">
      <alignment horizontal="center" vertical="center"/>
    </xf>
    <xf numFmtId="0" fontId="25" fillId="0" borderId="0" xfId="0" applyFont="1" applyAlignment="1">
      <alignment horizontal="right" vertical="center"/>
    </xf>
    <xf numFmtId="0" fontId="22" fillId="0" borderId="15" xfId="0" applyFont="1" applyBorder="1" applyAlignment="1">
      <alignment horizontal="center" vertical="center"/>
    </xf>
    <xf numFmtId="0" fontId="22" fillId="0" borderId="22" xfId="0" applyFont="1" applyBorder="1" applyAlignment="1">
      <alignment horizontal="center" vertical="center"/>
    </xf>
    <xf numFmtId="0" fontId="22" fillId="0" borderId="18" xfId="0" applyFont="1" applyBorder="1" applyAlignment="1">
      <alignment horizontal="center" vertical="center"/>
    </xf>
    <xf numFmtId="0" fontId="22" fillId="0" borderId="20" xfId="0" applyFont="1" applyBorder="1" applyAlignment="1">
      <alignment horizontal="center" vertical="center"/>
    </xf>
    <xf numFmtId="0" fontId="22" fillId="0" borderId="25" xfId="0" applyFont="1" applyBorder="1" applyAlignment="1">
      <alignment horizontal="center" vertical="center"/>
    </xf>
    <xf numFmtId="0" fontId="30" fillId="0" borderId="0" xfId="0" applyFont="1" applyAlignment="1">
      <alignment horizontal="left" vertical="center"/>
    </xf>
    <xf numFmtId="177" fontId="27" fillId="32" borderId="13" xfId="0" applyNumberFormat="1" applyFont="1" applyFill="1" applyBorder="1" applyAlignment="1">
      <alignment horizontal="center" vertical="center" wrapText="1"/>
    </xf>
    <xf numFmtId="0" fontId="28" fillId="33" borderId="43" xfId="0" applyFont="1" applyFill="1" applyBorder="1" applyAlignment="1">
      <alignment horizontal="right" vertical="center" shrinkToFit="1"/>
    </xf>
    <xf numFmtId="0" fontId="29" fillId="33" borderId="43" xfId="0" applyFont="1" applyFill="1" applyBorder="1" applyAlignment="1">
      <alignment horizontal="right" vertical="center" shrinkToFit="1"/>
    </xf>
    <xf numFmtId="177" fontId="25" fillId="32" borderId="11" xfId="0" applyNumberFormat="1" applyFont="1" applyFill="1" applyBorder="1" applyAlignment="1">
      <alignment horizontal="center" vertical="center"/>
    </xf>
    <xf numFmtId="0" fontId="23" fillId="0" borderId="0" xfId="0" applyFont="1" applyAlignment="1">
      <alignment horizontal="right" vertical="center"/>
    </xf>
    <xf numFmtId="0" fontId="22" fillId="0" borderId="0" xfId="0" applyFont="1" applyAlignment="1">
      <alignment horizontal="right" vertical="center"/>
    </xf>
    <xf numFmtId="176" fontId="22" fillId="0" borderId="0" xfId="0" applyNumberFormat="1" applyFont="1" applyAlignment="1">
      <alignment horizontal="right" vertical="center"/>
    </xf>
    <xf numFmtId="0" fontId="22" fillId="35" borderId="0" xfId="0" applyFont="1" applyFill="1">
      <alignment vertical="center"/>
    </xf>
    <xf numFmtId="176" fontId="22" fillId="35" borderId="0" xfId="0" applyNumberFormat="1" applyFont="1" applyFill="1">
      <alignment vertical="center"/>
    </xf>
    <xf numFmtId="0" fontId="26" fillId="34" borderId="12" xfId="0" applyFont="1" applyFill="1" applyBorder="1" applyAlignment="1">
      <alignment horizontal="center" vertical="center" shrinkToFit="1"/>
    </xf>
    <xf numFmtId="0" fontId="26" fillId="34" borderId="34" xfId="0" applyFont="1" applyFill="1" applyBorder="1" applyAlignment="1">
      <alignment horizontal="center" vertical="center" shrinkToFit="1"/>
    </xf>
    <xf numFmtId="178" fontId="26" fillId="32" borderId="13" xfId="0" applyNumberFormat="1" applyFont="1" applyFill="1" applyBorder="1" applyAlignment="1">
      <alignment horizontal="right" vertical="center"/>
    </xf>
    <xf numFmtId="178" fontId="22" fillId="0" borderId="15" xfId="0" applyNumberFormat="1" applyFont="1" applyBorder="1" applyAlignment="1">
      <alignment horizontal="right" vertical="center"/>
    </xf>
    <xf numFmtId="178" fontId="22" fillId="0" borderId="22" xfId="0" applyNumberFormat="1" applyFont="1" applyBorder="1" applyAlignment="1">
      <alignment horizontal="right" vertical="center"/>
    </xf>
    <xf numFmtId="178" fontId="22" fillId="0" borderId="18" xfId="0" applyNumberFormat="1" applyFont="1" applyBorder="1" applyAlignment="1">
      <alignment horizontal="right" vertical="center"/>
    </xf>
    <xf numFmtId="178" fontId="26" fillId="32" borderId="11" xfId="0" applyNumberFormat="1" applyFont="1" applyFill="1" applyBorder="1" applyAlignment="1">
      <alignment horizontal="right" vertical="center"/>
    </xf>
    <xf numFmtId="178" fontId="22" fillId="34" borderId="48" xfId="0" applyNumberFormat="1" applyFont="1" applyFill="1" applyBorder="1" applyAlignment="1">
      <alignment horizontal="right" vertical="center"/>
    </xf>
    <xf numFmtId="178" fontId="22" fillId="34" borderId="27" xfId="0" applyNumberFormat="1" applyFont="1" applyFill="1" applyBorder="1" applyAlignment="1">
      <alignment horizontal="right" vertical="center"/>
    </xf>
    <xf numFmtId="178" fontId="22" fillId="0" borderId="20" xfId="0" applyNumberFormat="1" applyFont="1" applyBorder="1" applyAlignment="1">
      <alignment horizontal="right" vertical="center"/>
    </xf>
    <xf numFmtId="178" fontId="22" fillId="34" borderId="10" xfId="0" applyNumberFormat="1" applyFont="1" applyFill="1" applyBorder="1" applyAlignment="1">
      <alignment horizontal="right" vertical="center"/>
    </xf>
    <xf numFmtId="178" fontId="22" fillId="0" borderId="25" xfId="0" applyNumberFormat="1" applyFont="1" applyBorder="1" applyAlignment="1">
      <alignment horizontal="right" vertical="center"/>
    </xf>
    <xf numFmtId="178" fontId="25" fillId="32" borderId="11" xfId="0" applyNumberFormat="1" applyFont="1" applyFill="1" applyBorder="1" applyAlignment="1">
      <alignment horizontal="right" vertical="center"/>
    </xf>
    <xf numFmtId="178" fontId="26" fillId="32" borderId="48" xfId="0" applyNumberFormat="1" applyFont="1" applyFill="1" applyBorder="1" applyAlignment="1">
      <alignment horizontal="right" vertical="center"/>
    </xf>
    <xf numFmtId="0" fontId="26" fillId="32" borderId="52" xfId="0" applyFont="1" applyFill="1" applyBorder="1" applyAlignment="1">
      <alignment horizontal="center" vertical="center"/>
    </xf>
    <xf numFmtId="0" fontId="26" fillId="32" borderId="52" xfId="0" applyFont="1" applyFill="1" applyBorder="1" applyAlignment="1">
      <alignment horizontal="right" vertical="center"/>
    </xf>
    <xf numFmtId="0" fontId="26" fillId="32" borderId="52" xfId="0" applyFont="1" applyFill="1" applyBorder="1" applyAlignment="1">
      <alignment horizontal="center" vertical="center" wrapText="1"/>
    </xf>
    <xf numFmtId="0" fontId="22" fillId="0" borderId="0" xfId="0" applyFont="1" applyAlignment="1">
      <alignment horizontal="left" vertical="top"/>
    </xf>
    <xf numFmtId="0" fontId="25" fillId="0" borderId="0" xfId="0" applyFont="1" applyAlignment="1">
      <alignment horizontal="center" vertical="center"/>
    </xf>
    <xf numFmtId="0" fontId="22" fillId="0" borderId="20" xfId="0" applyFont="1" applyBorder="1" applyAlignment="1">
      <alignment horizontal="center" vertical="center" shrinkToFit="1"/>
    </xf>
    <xf numFmtId="177" fontId="27" fillId="32" borderId="48" xfId="0" applyNumberFormat="1" applyFont="1" applyFill="1" applyBorder="1" applyAlignment="1">
      <alignment horizontal="center" vertical="center" wrapText="1"/>
    </xf>
    <xf numFmtId="177" fontId="27" fillId="32" borderId="11" xfId="0" applyNumberFormat="1" applyFont="1" applyFill="1" applyBorder="1" applyAlignment="1">
      <alignment horizontal="center" vertical="center" wrapText="1"/>
    </xf>
    <xf numFmtId="177" fontId="22" fillId="34" borderId="48" xfId="0" applyNumberFormat="1" applyFont="1" applyFill="1" applyBorder="1" applyAlignment="1">
      <alignment horizontal="center" vertical="center"/>
    </xf>
    <xf numFmtId="177" fontId="22" fillId="34" borderId="10" xfId="0" applyNumberFormat="1" applyFont="1" applyFill="1" applyBorder="1" applyAlignment="1">
      <alignment horizontal="center" vertical="center"/>
    </xf>
    <xf numFmtId="0" fontId="22" fillId="0" borderId="16" xfId="0" applyFont="1" applyBorder="1" applyAlignment="1">
      <alignment horizontal="left" vertical="center"/>
    </xf>
    <xf numFmtId="0" fontId="22" fillId="0" borderId="21" xfId="0" applyFont="1" applyBorder="1" applyAlignment="1">
      <alignment horizontal="left" vertical="center"/>
    </xf>
    <xf numFmtId="0" fontId="26" fillId="32" borderId="48" xfId="0" applyFont="1" applyFill="1" applyBorder="1" applyAlignment="1">
      <alignment horizontal="center" vertical="center" shrinkToFit="1"/>
    </xf>
    <xf numFmtId="0" fontId="26" fillId="32" borderId="13" xfId="0" applyFont="1" applyFill="1" applyBorder="1" applyAlignment="1">
      <alignment horizontal="center" vertical="center" shrinkToFit="1"/>
    </xf>
    <xf numFmtId="0" fontId="22" fillId="0" borderId="15" xfId="0" applyFont="1" applyBorder="1" applyAlignment="1">
      <alignment horizontal="center" vertical="center" shrinkToFit="1"/>
    </xf>
    <xf numFmtId="0" fontId="22" fillId="0" borderId="22" xfId="0" applyFont="1" applyBorder="1" applyAlignment="1">
      <alignment horizontal="center" vertical="center" shrinkToFit="1"/>
    </xf>
    <xf numFmtId="0" fontId="22" fillId="0" borderId="18" xfId="0" applyFont="1" applyBorder="1" applyAlignment="1">
      <alignment horizontal="center" vertical="center" shrinkToFit="1"/>
    </xf>
    <xf numFmtId="0" fontId="26" fillId="32" borderId="11" xfId="0" applyFont="1" applyFill="1" applyBorder="1" applyAlignment="1">
      <alignment horizontal="center" vertical="center" shrinkToFit="1"/>
    </xf>
    <xf numFmtId="0" fontId="22" fillId="34" borderId="48" xfId="0" applyFont="1" applyFill="1" applyBorder="1" applyAlignment="1">
      <alignment horizontal="center" vertical="center" shrinkToFit="1"/>
    </xf>
    <xf numFmtId="0" fontId="22" fillId="34" borderId="10" xfId="0" applyFont="1" applyFill="1" applyBorder="1" applyAlignment="1">
      <alignment horizontal="center" vertical="center" shrinkToFit="1"/>
    </xf>
    <xf numFmtId="0" fontId="22" fillId="0" borderId="25" xfId="0" applyFont="1" applyBorder="1" applyAlignment="1">
      <alignment horizontal="center" vertical="center" shrinkToFit="1"/>
    </xf>
    <xf numFmtId="0" fontId="25" fillId="32" borderId="11" xfId="0" applyFont="1" applyFill="1" applyBorder="1" applyAlignment="1">
      <alignment horizontal="center" vertical="center" shrinkToFit="1"/>
    </xf>
    <xf numFmtId="0" fontId="35" fillId="0" borderId="42" xfId="43" applyFont="1" applyBorder="1" applyAlignment="1">
      <alignment vertical="center" wrapText="1"/>
    </xf>
    <xf numFmtId="0" fontId="35" fillId="0" borderId="55" xfId="43" applyFont="1" applyBorder="1" applyAlignment="1">
      <alignment vertical="center" wrapText="1"/>
    </xf>
    <xf numFmtId="0" fontId="35" fillId="36" borderId="45" xfId="43" applyFont="1" applyFill="1" applyBorder="1" applyAlignment="1">
      <alignment vertical="center" wrapText="1"/>
    </xf>
    <xf numFmtId="0" fontId="38" fillId="0" borderId="0" xfId="43" applyFont="1">
      <alignment vertical="center"/>
    </xf>
    <xf numFmtId="0" fontId="23" fillId="0" borderId="0" xfId="42" applyFont="1" applyAlignment="1">
      <alignment horizontal="center" vertical="center"/>
    </xf>
    <xf numFmtId="0" fontId="22" fillId="0" borderId="0" xfId="42" applyAlignment="1">
      <alignment horizontal="center" vertical="center"/>
    </xf>
    <xf numFmtId="0" fontId="22" fillId="0" borderId="0" xfId="42">
      <alignment vertical="center"/>
    </xf>
    <xf numFmtId="0" fontId="23" fillId="0" borderId="0" xfId="42" applyFont="1" applyAlignment="1" applyProtection="1">
      <alignment horizontal="center" vertical="center"/>
      <protection locked="0"/>
    </xf>
    <xf numFmtId="0" fontId="29" fillId="0" borderId="0" xfId="42" applyFont="1" applyAlignment="1" applyProtection="1">
      <alignment horizontal="center" vertical="center"/>
      <protection locked="0"/>
    </xf>
    <xf numFmtId="0" fontId="22" fillId="0" borderId="0" xfId="42" applyAlignment="1">
      <alignment horizontal="right" vertical="center"/>
    </xf>
    <xf numFmtId="0" fontId="41" fillId="0" borderId="57" xfId="42" applyFont="1" applyBorder="1" applyAlignment="1">
      <alignment horizontal="center" vertical="center" wrapText="1"/>
    </xf>
    <xf numFmtId="38" fontId="42" fillId="0" borderId="57" xfId="44" applyFont="1" applyBorder="1" applyAlignment="1">
      <alignment horizontal="right" vertical="center" wrapText="1"/>
    </xf>
    <xf numFmtId="179" fontId="22" fillId="0" borderId="0" xfId="42" applyNumberFormat="1">
      <alignment vertical="center"/>
    </xf>
    <xf numFmtId="38" fontId="41" fillId="37" borderId="57" xfId="44" applyFont="1" applyFill="1" applyBorder="1" applyAlignment="1">
      <alignment horizontal="right" vertical="center" wrapText="1"/>
    </xf>
    <xf numFmtId="0" fontId="41" fillId="0" borderId="61" xfId="42" applyFont="1" applyBorder="1" applyAlignment="1">
      <alignment horizontal="center" vertical="center"/>
    </xf>
    <xf numFmtId="0" fontId="41" fillId="0" borderId="62" xfId="42" applyFont="1" applyBorder="1" applyAlignment="1">
      <alignment horizontal="center" vertical="center"/>
    </xf>
    <xf numFmtId="0" fontId="41" fillId="0" borderId="57" xfId="42" applyFont="1" applyBorder="1" applyAlignment="1">
      <alignment horizontal="center" vertical="center" shrinkToFit="1"/>
    </xf>
    <xf numFmtId="38" fontId="42" fillId="0" borderId="65" xfId="44" applyFont="1" applyBorder="1" applyAlignment="1">
      <alignment vertical="center" wrapText="1"/>
    </xf>
    <xf numFmtId="0" fontId="41" fillId="0" borderId="63" xfId="42" applyFont="1" applyBorder="1">
      <alignment vertical="center"/>
    </xf>
    <xf numFmtId="0" fontId="41" fillId="0" borderId="66" xfId="42" applyFont="1" applyBorder="1" applyAlignment="1">
      <alignment vertical="center" shrinkToFit="1"/>
    </xf>
    <xf numFmtId="38" fontId="41" fillId="33" borderId="67" xfId="44" applyFont="1" applyFill="1" applyBorder="1" applyAlignment="1">
      <alignment horizontal="right" vertical="center" wrapText="1"/>
    </xf>
    <xf numFmtId="0" fontId="41" fillId="0" borderId="68" xfId="42" applyFont="1" applyBorder="1">
      <alignment vertical="center"/>
    </xf>
    <xf numFmtId="178" fontId="42" fillId="0" borderId="70" xfId="44" applyNumberFormat="1" applyFont="1" applyBorder="1" applyAlignment="1">
      <alignment horizontal="right" vertical="center" wrapText="1"/>
    </xf>
    <xf numFmtId="38" fontId="41" fillId="0" borderId="70" xfId="44" applyFont="1" applyBorder="1" applyAlignment="1">
      <alignment horizontal="right" vertical="center" wrapText="1"/>
    </xf>
    <xf numFmtId="0" fontId="41" fillId="0" borderId="74" xfId="42" applyFont="1" applyBorder="1">
      <alignment vertical="center"/>
    </xf>
    <xf numFmtId="38" fontId="41" fillId="0" borderId="75" xfId="44" applyFont="1" applyBorder="1" applyAlignment="1">
      <alignment horizontal="right" vertical="center" wrapText="1"/>
    </xf>
    <xf numFmtId="178" fontId="41" fillId="37" borderId="57" xfId="44" applyNumberFormat="1" applyFont="1" applyFill="1" applyBorder="1" applyAlignment="1">
      <alignment horizontal="right" vertical="center" wrapText="1"/>
    </xf>
    <xf numFmtId="0" fontId="41" fillId="0" borderId="0" xfId="42" applyFont="1" applyAlignment="1">
      <alignment horizontal="justify" vertical="center" wrapText="1"/>
    </xf>
    <xf numFmtId="0" fontId="41" fillId="37" borderId="0" xfId="42" applyFont="1" applyFill="1" applyAlignment="1">
      <alignment horizontal="justify" vertical="center" wrapText="1"/>
    </xf>
    <xf numFmtId="0" fontId="41" fillId="0" borderId="0" xfId="42" applyFont="1" applyAlignment="1">
      <alignment horizontal="center" vertical="center" wrapText="1"/>
    </xf>
    <xf numFmtId="38" fontId="41" fillId="0" borderId="57" xfId="44" applyFont="1" applyBorder="1" applyAlignment="1">
      <alignment horizontal="right" vertical="center" wrapText="1"/>
    </xf>
    <xf numFmtId="178" fontId="41" fillId="33" borderId="57" xfId="44" applyNumberFormat="1" applyFont="1" applyFill="1" applyBorder="1" applyAlignment="1">
      <alignment horizontal="right" vertical="center" wrapText="1"/>
    </xf>
    <xf numFmtId="0" fontId="22" fillId="0" borderId="0" xfId="42" applyAlignment="1">
      <alignment horizontal="justify" vertical="center" wrapText="1"/>
    </xf>
    <xf numFmtId="0" fontId="43" fillId="0" borderId="0" xfId="42" applyFont="1" applyAlignment="1">
      <alignment horizontal="justify" vertical="center" wrapText="1"/>
    </xf>
    <xf numFmtId="178" fontId="41" fillId="33" borderId="67" xfId="44" applyNumberFormat="1" applyFont="1" applyFill="1" applyBorder="1" applyAlignment="1">
      <alignment horizontal="right" vertical="center" wrapText="1"/>
    </xf>
    <xf numFmtId="178" fontId="41" fillId="33" borderId="70" xfId="44" applyNumberFormat="1" applyFont="1" applyFill="1" applyBorder="1" applyAlignment="1">
      <alignment horizontal="right" vertical="center" wrapText="1"/>
    </xf>
    <xf numFmtId="180" fontId="41" fillId="37" borderId="57" xfId="45" applyNumberFormat="1" applyFont="1" applyFill="1" applyBorder="1" applyAlignment="1">
      <alignment horizontal="justify" vertical="center" wrapText="1"/>
    </xf>
    <xf numFmtId="0" fontId="29" fillId="0" borderId="0" xfId="42" applyFont="1">
      <alignment vertical="center"/>
    </xf>
    <xf numFmtId="0" fontId="29" fillId="0" borderId="53" xfId="42" applyFont="1" applyBorder="1" applyAlignment="1">
      <alignment horizontal="center" vertical="center"/>
    </xf>
    <xf numFmtId="0" fontId="22" fillId="0" borderId="16" xfId="0" applyFont="1" applyBorder="1" applyAlignment="1">
      <alignment horizontal="left" vertical="center" wrapText="1"/>
    </xf>
    <xf numFmtId="0" fontId="22" fillId="0" borderId="23" xfId="0" applyFont="1" applyBorder="1" applyAlignment="1">
      <alignment horizontal="center" vertical="center"/>
    </xf>
    <xf numFmtId="0" fontId="22" fillId="0" borderId="20" xfId="0" applyFont="1" applyBorder="1" applyAlignment="1">
      <alignment horizontal="left" vertical="center" shrinkToFit="1"/>
    </xf>
    <xf numFmtId="0" fontId="22" fillId="0" borderId="0" xfId="42" applyAlignment="1">
      <alignment vertical="center" wrapText="1"/>
    </xf>
    <xf numFmtId="38" fontId="41" fillId="0" borderId="57" xfId="44" applyFont="1" applyBorder="1" applyAlignment="1">
      <alignment vertical="center" wrapText="1"/>
    </xf>
    <xf numFmtId="178" fontId="41" fillId="33" borderId="57" xfId="44" applyNumberFormat="1" applyFont="1" applyFill="1" applyBorder="1" applyAlignment="1">
      <alignment vertical="center" wrapText="1"/>
    </xf>
    <xf numFmtId="0" fontId="34" fillId="36" borderId="43" xfId="43" applyFont="1" applyFill="1" applyBorder="1" applyAlignment="1">
      <alignment horizontal="justify" vertical="center" wrapText="1"/>
    </xf>
    <xf numFmtId="0" fontId="35" fillId="0" borderId="28" xfId="43" applyFont="1" applyBorder="1" applyAlignment="1">
      <alignment vertical="center" wrapText="1"/>
    </xf>
    <xf numFmtId="0" fontId="35" fillId="0" borderId="43" xfId="43" applyFont="1" applyBorder="1" applyAlignment="1">
      <alignment vertical="center" wrapText="1"/>
    </xf>
    <xf numFmtId="0" fontId="35" fillId="0" borderId="45" xfId="43" applyFont="1" applyBorder="1" applyAlignment="1">
      <alignment vertical="center" wrapText="1"/>
    </xf>
    <xf numFmtId="178" fontId="22" fillId="0" borderId="0" xfId="42" applyNumberFormat="1">
      <alignment vertical="center"/>
    </xf>
    <xf numFmtId="0" fontId="22" fillId="0" borderId="0" xfId="42" applyProtection="1">
      <alignment vertical="center"/>
      <protection locked="0"/>
    </xf>
    <xf numFmtId="0" fontId="22" fillId="0" borderId="69" xfId="42" applyBorder="1" applyAlignment="1">
      <alignment vertical="center" shrinkToFit="1"/>
    </xf>
    <xf numFmtId="0" fontId="22" fillId="0" borderId="73" xfId="42" applyBorder="1" applyAlignment="1">
      <alignment vertical="center" shrinkToFit="1"/>
    </xf>
    <xf numFmtId="0" fontId="24" fillId="32" borderId="79" xfId="0" applyFont="1" applyFill="1" applyBorder="1" applyAlignment="1">
      <alignment horizontal="center" vertical="center"/>
    </xf>
    <xf numFmtId="0" fontId="22" fillId="0" borderId="23" xfId="0" applyFont="1" applyBorder="1" applyAlignment="1">
      <alignment horizontal="left" vertical="center" wrapText="1"/>
    </xf>
    <xf numFmtId="0" fontId="22" fillId="0" borderId="80" xfId="0" applyFont="1" applyBorder="1" applyAlignment="1">
      <alignment horizontal="left" vertical="center"/>
    </xf>
    <xf numFmtId="0" fontId="22" fillId="0" borderId="81" xfId="0" applyFont="1" applyBorder="1" applyAlignment="1">
      <alignment horizontal="left" vertical="center"/>
    </xf>
    <xf numFmtId="0" fontId="24" fillId="32" borderId="82" xfId="0" applyFont="1" applyFill="1" applyBorder="1" applyAlignment="1">
      <alignment horizontal="left" vertical="center"/>
    </xf>
    <xf numFmtId="0" fontId="22" fillId="0" borderId="23" xfId="0" applyFont="1" applyBorder="1" applyAlignment="1">
      <alignment horizontal="left" vertical="center"/>
    </xf>
    <xf numFmtId="0" fontId="24" fillId="32" borderId="83" xfId="0" applyFont="1" applyFill="1" applyBorder="1" applyAlignment="1">
      <alignment horizontal="left" vertical="center"/>
    </xf>
    <xf numFmtId="0" fontId="24" fillId="34" borderId="79" xfId="0" applyFont="1" applyFill="1" applyBorder="1" applyAlignment="1">
      <alignment horizontal="left" vertical="center"/>
    </xf>
    <xf numFmtId="0" fontId="22" fillId="0" borderId="84" xfId="0" applyFont="1" applyBorder="1" applyAlignment="1">
      <alignment horizontal="left" vertical="center"/>
    </xf>
    <xf numFmtId="0" fontId="24" fillId="34" borderId="85" xfId="0" applyFont="1" applyFill="1" applyBorder="1" applyAlignment="1">
      <alignment horizontal="left" vertical="center"/>
    </xf>
    <xf numFmtId="0" fontId="22" fillId="0" borderId="20" xfId="42" applyBorder="1" applyAlignment="1">
      <alignment horizontal="left" vertical="center" shrinkToFit="1"/>
    </xf>
    <xf numFmtId="0" fontId="22" fillId="0" borderId="86" xfId="0" applyFont="1" applyBorder="1" applyAlignment="1">
      <alignment horizontal="left" vertical="center"/>
    </xf>
    <xf numFmtId="0" fontId="26" fillId="34" borderId="46" xfId="0" applyFont="1" applyFill="1" applyBorder="1" applyAlignment="1">
      <alignment horizontal="center" vertical="center" shrinkToFit="1"/>
    </xf>
    <xf numFmtId="177" fontId="22" fillId="34" borderId="17" xfId="0" applyNumberFormat="1" applyFont="1" applyFill="1" applyBorder="1" applyAlignment="1">
      <alignment horizontal="center" vertical="center" shrinkToFit="1"/>
    </xf>
    <xf numFmtId="177" fontId="22" fillId="0" borderId="18" xfId="0" applyNumberFormat="1" applyFont="1" applyBorder="1" applyAlignment="1">
      <alignment horizontal="center" vertical="center" shrinkToFit="1"/>
    </xf>
    <xf numFmtId="178" fontId="22" fillId="0" borderId="18" xfId="0" applyNumberFormat="1" applyFont="1" applyBorder="1" applyAlignment="1">
      <alignment horizontal="right" vertical="center" shrinkToFit="1"/>
    </xf>
    <xf numFmtId="176" fontId="22" fillId="0" borderId="18" xfId="0" applyNumberFormat="1" applyFont="1" applyBorder="1" applyAlignment="1">
      <alignment horizontal="left" vertical="center" shrinkToFit="1"/>
    </xf>
    <xf numFmtId="0" fontId="22" fillId="0" borderId="18" xfId="0" applyFont="1" applyBorder="1" applyAlignment="1">
      <alignment horizontal="left" vertical="center" shrinkToFit="1"/>
    </xf>
    <xf numFmtId="0" fontId="24" fillId="0" borderId="81" xfId="0" applyFont="1" applyBorder="1" applyAlignment="1">
      <alignment horizontal="left" vertical="center" shrinkToFit="1"/>
    </xf>
    <xf numFmtId="0" fontId="25" fillId="33" borderId="52" xfId="0" applyFont="1" applyFill="1" applyBorder="1" applyAlignment="1">
      <alignment horizontal="center" vertical="center"/>
    </xf>
    <xf numFmtId="0" fontId="22" fillId="35" borderId="22" xfId="0" applyFont="1" applyFill="1" applyBorder="1">
      <alignment vertical="center"/>
    </xf>
    <xf numFmtId="0" fontId="25" fillId="33" borderId="87" xfId="0" applyFont="1" applyFill="1" applyBorder="1" applyAlignment="1">
      <alignment horizontal="center" vertical="center"/>
    </xf>
    <xf numFmtId="0" fontId="26" fillId="32" borderId="52" xfId="0" applyFont="1" applyFill="1" applyBorder="1" applyAlignment="1">
      <alignment horizontal="center" vertical="center" shrinkToFit="1"/>
    </xf>
    <xf numFmtId="0" fontId="27" fillId="32" borderId="48" xfId="0" applyFont="1" applyFill="1" applyBorder="1" applyAlignment="1">
      <alignment horizontal="left" vertical="center" shrinkToFit="1"/>
    </xf>
    <xf numFmtId="0" fontId="22" fillId="0" borderId="15" xfId="0" applyFont="1" applyBorder="1" applyAlignment="1">
      <alignment horizontal="left" vertical="center" shrinkToFit="1"/>
    </xf>
    <xf numFmtId="0" fontId="22" fillId="0" borderId="22" xfId="0" applyFont="1" applyBorder="1" applyAlignment="1">
      <alignment horizontal="left" vertical="center" shrinkToFit="1"/>
    </xf>
    <xf numFmtId="0" fontId="27" fillId="32" borderId="13" xfId="0" applyFont="1" applyFill="1" applyBorder="1" applyAlignment="1">
      <alignment horizontal="left" vertical="center" shrinkToFit="1"/>
    </xf>
    <xf numFmtId="0" fontId="27" fillId="32" borderId="11" xfId="0" applyFont="1" applyFill="1" applyBorder="1" applyAlignment="1">
      <alignment horizontal="left" vertical="center" shrinkToFit="1"/>
    </xf>
    <xf numFmtId="176" fontId="22" fillId="34" borderId="48" xfId="0" applyNumberFormat="1" applyFont="1" applyFill="1" applyBorder="1" applyAlignment="1">
      <alignment horizontal="left" vertical="center" shrinkToFit="1"/>
    </xf>
    <xf numFmtId="176" fontId="22" fillId="34" borderId="10" xfId="0" applyNumberFormat="1" applyFont="1" applyFill="1" applyBorder="1" applyAlignment="1">
      <alignment horizontal="left" vertical="center" shrinkToFit="1"/>
    </xf>
    <xf numFmtId="0" fontId="22" fillId="0" borderId="26" xfId="0" applyFont="1" applyBorder="1" applyAlignment="1">
      <alignment horizontal="left" vertical="center" shrinkToFit="1"/>
    </xf>
    <xf numFmtId="0" fontId="22" fillId="0" borderId="24" xfId="0" applyFont="1" applyBorder="1" applyAlignment="1">
      <alignment horizontal="left" vertical="center" shrinkToFit="1"/>
    </xf>
    <xf numFmtId="0" fontId="22" fillId="0" borderId="25" xfId="0" applyFont="1" applyBorder="1" applyAlignment="1">
      <alignment horizontal="left" vertical="center" shrinkToFit="1"/>
    </xf>
    <xf numFmtId="176" fontId="25" fillId="32" borderId="11" xfId="0" applyNumberFormat="1" applyFont="1" applyFill="1" applyBorder="1" applyAlignment="1">
      <alignment horizontal="left" vertical="center" shrinkToFit="1"/>
    </xf>
    <xf numFmtId="0" fontId="23" fillId="0" borderId="0" xfId="0" applyFont="1" applyAlignment="1">
      <alignment horizontal="center" vertical="center" shrinkToFit="1"/>
    </xf>
    <xf numFmtId="0" fontId="25" fillId="0" borderId="0" xfId="0" applyFont="1" applyAlignment="1">
      <alignment horizontal="right" vertical="center" shrinkToFit="1"/>
    </xf>
    <xf numFmtId="0" fontId="26" fillId="32" borderId="48" xfId="0" applyFont="1" applyFill="1" applyBorder="1" applyAlignment="1">
      <alignment horizontal="left" vertical="center" shrinkToFit="1"/>
    </xf>
    <xf numFmtId="0" fontId="26" fillId="32" borderId="13" xfId="0" applyFont="1" applyFill="1" applyBorder="1" applyAlignment="1">
      <alignment horizontal="left" vertical="center" shrinkToFit="1"/>
    </xf>
    <xf numFmtId="0" fontId="26" fillId="32" borderId="11" xfId="0" applyFont="1" applyFill="1" applyBorder="1" applyAlignment="1">
      <alignment horizontal="left" vertical="center" shrinkToFit="1"/>
    </xf>
    <xf numFmtId="0" fontId="22" fillId="34" borderId="48" xfId="0" applyFont="1" applyFill="1" applyBorder="1" applyAlignment="1">
      <alignment horizontal="left" vertical="center" shrinkToFit="1"/>
    </xf>
    <xf numFmtId="0" fontId="22" fillId="34" borderId="10" xfId="0" applyFont="1" applyFill="1" applyBorder="1" applyAlignment="1">
      <alignment horizontal="left" vertical="center" shrinkToFit="1"/>
    </xf>
    <xf numFmtId="0" fontId="25" fillId="32" borderId="11" xfId="0" applyFont="1" applyFill="1" applyBorder="1" applyAlignment="1">
      <alignment horizontal="left" vertical="center" shrinkToFit="1"/>
    </xf>
    <xf numFmtId="0" fontId="22" fillId="0" borderId="0" xfId="0" applyFont="1" applyAlignment="1">
      <alignment vertical="center" shrinkToFit="1"/>
    </xf>
    <xf numFmtId="0" fontId="24" fillId="0" borderId="0" xfId="0" applyFont="1" applyAlignment="1">
      <alignment horizontal="center" vertical="center" wrapText="1"/>
    </xf>
    <xf numFmtId="0" fontId="25" fillId="0" borderId="0" xfId="0" applyFont="1" applyAlignment="1">
      <alignment horizontal="right" vertical="center" wrapText="1"/>
    </xf>
    <xf numFmtId="0" fontId="25" fillId="33" borderId="52" xfId="0" applyFont="1" applyFill="1" applyBorder="1" applyAlignment="1">
      <alignment horizontal="center" vertical="center" wrapText="1"/>
    </xf>
    <xf numFmtId="0" fontId="24" fillId="32" borderId="79" xfId="0" applyFont="1" applyFill="1" applyBorder="1" applyAlignment="1">
      <alignment horizontal="center" vertical="center" wrapText="1"/>
    </xf>
    <xf numFmtId="0" fontId="22" fillId="0" borderId="80" xfId="0" applyFont="1" applyBorder="1" applyAlignment="1">
      <alignment horizontal="left" vertical="center" wrapText="1"/>
    </xf>
    <xf numFmtId="0" fontId="22" fillId="0" borderId="81" xfId="0" applyFont="1" applyBorder="1" applyAlignment="1">
      <alignment horizontal="left" vertical="center" wrapText="1"/>
    </xf>
    <xf numFmtId="0" fontId="24" fillId="32" borderId="82" xfId="0" applyFont="1" applyFill="1" applyBorder="1" applyAlignment="1">
      <alignment horizontal="left" vertical="center" wrapText="1"/>
    </xf>
    <xf numFmtId="0" fontId="24" fillId="32" borderId="83" xfId="0" applyFont="1" applyFill="1" applyBorder="1" applyAlignment="1">
      <alignment horizontal="left" vertical="center" wrapText="1"/>
    </xf>
    <xf numFmtId="0" fontId="24" fillId="34" borderId="79" xfId="0" applyFont="1" applyFill="1" applyBorder="1" applyAlignment="1">
      <alignment horizontal="left" vertical="center" wrapText="1"/>
    </xf>
    <xf numFmtId="0" fontId="22" fillId="0" borderId="84" xfId="0" applyFont="1" applyBorder="1" applyAlignment="1">
      <alignment horizontal="left" vertical="center" wrapText="1"/>
    </xf>
    <xf numFmtId="0" fontId="24" fillId="34" borderId="85" xfId="0" applyFont="1" applyFill="1" applyBorder="1" applyAlignment="1">
      <alignment horizontal="left" vertical="center" wrapText="1"/>
    </xf>
    <xf numFmtId="0" fontId="22" fillId="0" borderId="86" xfId="0" applyFont="1" applyBorder="1" applyAlignment="1">
      <alignment horizontal="left" vertical="center" wrapText="1"/>
    </xf>
    <xf numFmtId="0" fontId="24" fillId="0" borderId="81" xfId="0" applyFont="1" applyBorder="1" applyAlignment="1">
      <alignment horizontal="left" vertical="center" wrapText="1" shrinkToFit="1"/>
    </xf>
    <xf numFmtId="0" fontId="22" fillId="0" borderId="21" xfId="0" applyFont="1" applyBorder="1" applyAlignment="1">
      <alignment horizontal="left" vertical="center" wrapText="1"/>
    </xf>
    <xf numFmtId="0" fontId="22" fillId="0" borderId="0" xfId="0" applyFont="1" applyAlignment="1">
      <alignment horizontal="center" vertical="center" shrinkToFit="1"/>
    </xf>
    <xf numFmtId="0" fontId="27" fillId="32" borderId="47" xfId="0" applyFont="1" applyFill="1" applyBorder="1" applyAlignment="1">
      <alignment vertical="center" shrinkToFit="1"/>
    </xf>
    <xf numFmtId="0" fontId="27" fillId="32" borderId="29" xfId="0" applyFont="1" applyFill="1" applyBorder="1" applyAlignment="1">
      <alignment vertical="center" shrinkToFit="1"/>
    </xf>
    <xf numFmtId="0" fontId="22" fillId="33" borderId="42" xfId="0" applyFont="1" applyFill="1" applyBorder="1" applyAlignment="1">
      <alignment vertical="center" shrinkToFit="1"/>
    </xf>
    <xf numFmtId="0" fontId="22" fillId="34" borderId="14" xfId="0" applyFont="1" applyFill="1" applyBorder="1" applyAlignment="1">
      <alignment horizontal="center" vertical="center" shrinkToFit="1"/>
    </xf>
    <xf numFmtId="0" fontId="22" fillId="33" borderId="43" xfId="0" applyFont="1" applyFill="1" applyBorder="1" applyAlignment="1">
      <alignment horizontal="center" vertical="center" shrinkToFit="1"/>
    </xf>
    <xf numFmtId="0" fontId="22" fillId="34" borderId="19" xfId="0" applyFont="1" applyFill="1" applyBorder="1" applyAlignment="1">
      <alignment horizontal="center" vertical="center" shrinkToFit="1"/>
    </xf>
    <xf numFmtId="0" fontId="22" fillId="34" borderId="17" xfId="0" applyFont="1" applyFill="1" applyBorder="1" applyAlignment="1">
      <alignment horizontal="center" vertical="center" shrinkToFit="1"/>
    </xf>
    <xf numFmtId="0" fontId="22" fillId="34" borderId="31" xfId="0" applyFont="1" applyFill="1" applyBorder="1" applyAlignment="1">
      <alignment horizontal="center" vertical="center" shrinkToFit="1"/>
    </xf>
    <xf numFmtId="0" fontId="22" fillId="33" borderId="44" xfId="0" applyFont="1" applyFill="1" applyBorder="1" applyAlignment="1">
      <alignment horizontal="center" vertical="center" shrinkToFit="1"/>
    </xf>
    <xf numFmtId="0" fontId="22" fillId="34" borderId="36" xfId="0" applyFont="1" applyFill="1" applyBorder="1" applyAlignment="1">
      <alignment horizontal="center" vertical="center" shrinkToFit="1"/>
    </xf>
    <xf numFmtId="0" fontId="22" fillId="34" borderId="32" xfId="0" applyFont="1" applyFill="1" applyBorder="1" applyAlignment="1">
      <alignment horizontal="center" vertical="center" shrinkToFit="1"/>
    </xf>
    <xf numFmtId="0" fontId="22" fillId="34" borderId="33" xfId="0" applyFont="1" applyFill="1" applyBorder="1" applyAlignment="1">
      <alignment horizontal="center" vertical="center" shrinkToFit="1"/>
    </xf>
    <xf numFmtId="0" fontId="22" fillId="34" borderId="35" xfId="0" applyFont="1" applyFill="1" applyBorder="1" applyAlignment="1">
      <alignment horizontal="center" vertical="center" shrinkToFit="1"/>
    </xf>
    <xf numFmtId="0" fontId="22" fillId="33" borderId="45" xfId="0" applyFont="1" applyFill="1" applyBorder="1" applyAlignment="1">
      <alignment horizontal="center" vertical="center" shrinkToFit="1"/>
    </xf>
    <xf numFmtId="0" fontId="24" fillId="0" borderId="53" xfId="0" applyFont="1" applyBorder="1" applyAlignment="1">
      <alignment horizontal="center" vertical="center" wrapText="1"/>
    </xf>
    <xf numFmtId="0" fontId="22" fillId="0" borderId="0" xfId="42" applyAlignment="1">
      <alignment horizontal="left" vertical="center"/>
    </xf>
    <xf numFmtId="0" fontId="22" fillId="0" borderId="20" xfId="42" applyBorder="1" applyAlignment="1">
      <alignment horizontal="left" vertical="center" wrapText="1" shrinkToFit="1"/>
    </xf>
    <xf numFmtId="0" fontId="22" fillId="0" borderId="23" xfId="0" applyFont="1" applyBorder="1" applyAlignment="1">
      <alignment horizontal="center" vertical="center" wrapText="1"/>
    </xf>
    <xf numFmtId="0" fontId="22" fillId="0" borderId="80" xfId="0" applyFont="1" applyBorder="1" applyAlignment="1">
      <alignment horizontal="center" vertical="center"/>
    </xf>
    <xf numFmtId="0" fontId="22" fillId="0" borderId="81" xfId="0" applyFont="1" applyBorder="1" applyAlignment="1">
      <alignment horizontal="center" vertical="center"/>
    </xf>
    <xf numFmtId="0" fontId="24" fillId="32" borderId="82" xfId="0" applyFont="1" applyFill="1" applyBorder="1" applyAlignment="1">
      <alignment horizontal="center" vertical="center"/>
    </xf>
    <xf numFmtId="0" fontId="24" fillId="32" borderId="83" xfId="0" applyFont="1" applyFill="1" applyBorder="1" applyAlignment="1">
      <alignment horizontal="center" vertical="center"/>
    </xf>
    <xf numFmtId="0" fontId="24" fillId="34" borderId="79" xfId="0" applyFont="1" applyFill="1" applyBorder="1" applyAlignment="1">
      <alignment horizontal="center" vertical="center"/>
    </xf>
    <xf numFmtId="0" fontId="22" fillId="0" borderId="84" xfId="0" applyFont="1" applyBorder="1" applyAlignment="1">
      <alignment horizontal="center" vertical="center"/>
    </xf>
    <xf numFmtId="0" fontId="24" fillId="34" borderId="85" xfId="0" applyFont="1" applyFill="1" applyBorder="1" applyAlignment="1">
      <alignment horizontal="center" vertical="center"/>
    </xf>
    <xf numFmtId="0" fontId="22" fillId="0" borderId="20" xfId="42" applyBorder="1" applyAlignment="1">
      <alignment horizontal="center" vertical="center" shrinkToFit="1"/>
    </xf>
    <xf numFmtId="0" fontId="22" fillId="0" borderId="16" xfId="0" applyFont="1" applyBorder="1" applyAlignment="1">
      <alignment horizontal="center" vertical="center"/>
    </xf>
    <xf numFmtId="0" fontId="22" fillId="0" borderId="86" xfId="0" applyFont="1" applyBorder="1" applyAlignment="1">
      <alignment horizontal="center" vertical="center"/>
    </xf>
    <xf numFmtId="0" fontId="24" fillId="0" borderId="81" xfId="0" applyFont="1" applyBorder="1" applyAlignment="1">
      <alignment horizontal="center" vertical="center" shrinkToFit="1"/>
    </xf>
    <xf numFmtId="0" fontId="22" fillId="0" borderId="21" xfId="0" applyFont="1" applyBorder="1" applyAlignment="1">
      <alignment horizontal="center" vertical="center"/>
    </xf>
    <xf numFmtId="0" fontId="22" fillId="0" borderId="0" xfId="0" applyFont="1" applyAlignment="1">
      <alignment vertical="center" wrapText="1"/>
    </xf>
    <xf numFmtId="0" fontId="35" fillId="0" borderId="88" xfId="43" applyFont="1" applyBorder="1" applyAlignment="1">
      <alignment vertical="center" wrapText="1"/>
    </xf>
    <xf numFmtId="0" fontId="50" fillId="0" borderId="55" xfId="43" applyFont="1" applyBorder="1" applyAlignment="1">
      <alignment vertical="center" wrapText="1"/>
    </xf>
    <xf numFmtId="0" fontId="34" fillId="35" borderId="53" xfId="43" applyFont="1" applyFill="1" applyBorder="1" applyAlignment="1">
      <alignment horizontal="center" vertical="center" wrapText="1"/>
    </xf>
    <xf numFmtId="0" fontId="34" fillId="35" borderId="54" xfId="43" applyFont="1" applyFill="1" applyBorder="1" applyAlignment="1">
      <alignment horizontal="center" vertical="center" wrapText="1"/>
    </xf>
    <xf numFmtId="0" fontId="38" fillId="0" borderId="0" xfId="43" applyFont="1" applyAlignment="1">
      <alignment horizontal="left" vertical="center"/>
    </xf>
    <xf numFmtId="0" fontId="51" fillId="0" borderId="42" xfId="43" applyFont="1" applyBorder="1" applyAlignment="1">
      <alignment vertical="center" wrapText="1"/>
    </xf>
    <xf numFmtId="0" fontId="51" fillId="0" borderId="45" xfId="43" applyFont="1" applyBorder="1" applyAlignment="1">
      <alignment vertical="center" wrapText="1"/>
    </xf>
    <xf numFmtId="0" fontId="50" fillId="0" borderId="42" xfId="43" applyFont="1" applyBorder="1" applyAlignment="1">
      <alignment vertical="center" wrapText="1"/>
    </xf>
    <xf numFmtId="0" fontId="53" fillId="0" borderId="43" xfId="43" applyFont="1" applyBorder="1">
      <alignment vertical="center"/>
    </xf>
    <xf numFmtId="38" fontId="42" fillId="0" borderId="65" xfId="44" applyFont="1" applyFill="1" applyBorder="1" applyAlignment="1">
      <alignment vertical="center" wrapText="1"/>
    </xf>
    <xf numFmtId="38" fontId="42" fillId="0" borderId="57" xfId="44" applyFont="1" applyFill="1" applyBorder="1" applyAlignment="1">
      <alignment horizontal="right" vertical="center" wrapText="1"/>
    </xf>
    <xf numFmtId="0" fontId="54" fillId="0" borderId="15" xfId="0" applyFont="1" applyBorder="1" applyAlignment="1">
      <alignment horizontal="center" vertical="center"/>
    </xf>
    <xf numFmtId="178" fontId="54" fillId="0" borderId="15" xfId="0" applyNumberFormat="1" applyFont="1" applyBorder="1" applyAlignment="1">
      <alignment horizontal="right" vertical="center"/>
    </xf>
    <xf numFmtId="0" fontId="54" fillId="0" borderId="15" xfId="0" applyFont="1" applyBorder="1" applyAlignment="1">
      <alignment horizontal="center" vertical="center" shrinkToFit="1"/>
    </xf>
    <xf numFmtId="0" fontId="54" fillId="0" borderId="23" xfId="0" applyFont="1" applyBorder="1" applyAlignment="1">
      <alignment horizontal="left" vertical="center" wrapText="1"/>
    </xf>
    <xf numFmtId="0" fontId="54" fillId="0" borderId="22" xfId="0" applyFont="1" applyBorder="1" applyAlignment="1">
      <alignment horizontal="center" vertical="center"/>
    </xf>
    <xf numFmtId="178" fontId="54" fillId="0" borderId="22" xfId="0" applyNumberFormat="1" applyFont="1" applyBorder="1" applyAlignment="1">
      <alignment horizontal="right" vertical="center"/>
    </xf>
    <xf numFmtId="0" fontId="54" fillId="0" borderId="22" xfId="0" applyFont="1" applyBorder="1" applyAlignment="1">
      <alignment horizontal="center" vertical="center" shrinkToFit="1"/>
    </xf>
    <xf numFmtId="0" fontId="54" fillId="0" borderId="18" xfId="0" applyFont="1" applyBorder="1" applyAlignment="1">
      <alignment horizontal="center" vertical="center"/>
    </xf>
    <xf numFmtId="178" fontId="54" fillId="0" borderId="18" xfId="0" applyNumberFormat="1" applyFont="1" applyBorder="1" applyAlignment="1">
      <alignment horizontal="right" vertical="center"/>
    </xf>
    <xf numFmtId="0" fontId="54" fillId="0" borderId="18" xfId="0" applyFont="1" applyBorder="1" applyAlignment="1">
      <alignment horizontal="center" vertical="center" shrinkToFit="1"/>
    </xf>
    <xf numFmtId="0" fontId="54" fillId="0" borderId="20" xfId="0" applyFont="1" applyBorder="1" applyAlignment="1">
      <alignment horizontal="center" vertical="center" shrinkToFit="1"/>
    </xf>
    <xf numFmtId="0" fontId="54" fillId="0" borderId="23" xfId="0" applyFont="1" applyBorder="1" applyAlignment="1">
      <alignment horizontal="center" vertical="center"/>
    </xf>
    <xf numFmtId="0" fontId="54" fillId="0" borderId="20" xfId="0" applyFont="1" applyBorder="1" applyAlignment="1">
      <alignment horizontal="center" vertical="center"/>
    </xf>
    <xf numFmtId="178" fontId="54" fillId="0" borderId="20" xfId="0" applyNumberFormat="1" applyFont="1" applyBorder="1" applyAlignment="1">
      <alignment horizontal="right" vertical="center"/>
    </xf>
    <xf numFmtId="0" fontId="54" fillId="0" borderId="25" xfId="0" applyFont="1" applyBorder="1" applyAlignment="1">
      <alignment horizontal="center" vertical="center"/>
    </xf>
    <xf numFmtId="178" fontId="54" fillId="0" borderId="25" xfId="0" applyNumberFormat="1" applyFont="1" applyBorder="1" applyAlignment="1">
      <alignment horizontal="right" vertical="center"/>
    </xf>
    <xf numFmtId="0" fontId="54" fillId="0" borderId="25" xfId="0" applyFont="1" applyBorder="1" applyAlignment="1">
      <alignment horizontal="center" vertical="center" shrinkToFit="1"/>
    </xf>
    <xf numFmtId="0" fontId="54" fillId="0" borderId="15" xfId="0" applyFont="1" applyBorder="1" applyAlignment="1">
      <alignment horizontal="left" vertical="center" shrinkToFit="1"/>
    </xf>
    <xf numFmtId="0" fontId="54" fillId="0" borderId="22" xfId="0" applyFont="1" applyBorder="1" applyAlignment="1">
      <alignment horizontal="left" vertical="center" shrinkToFit="1"/>
    </xf>
    <xf numFmtId="0" fontId="54" fillId="0" borderId="80" xfId="0" applyFont="1" applyBorder="1" applyAlignment="1">
      <alignment horizontal="left" vertical="center" wrapText="1"/>
    </xf>
    <xf numFmtId="0" fontId="54" fillId="0" borderId="18" xfId="0" applyFont="1" applyBorder="1" applyAlignment="1">
      <alignment horizontal="left" vertical="center" shrinkToFit="1"/>
    </xf>
    <xf numFmtId="0" fontId="54" fillId="0" borderId="81" xfId="0" applyFont="1" applyBorder="1" applyAlignment="1">
      <alignment horizontal="left" vertical="center" wrapText="1"/>
    </xf>
    <xf numFmtId="0" fontId="54" fillId="0" borderId="15" xfId="0" applyFont="1" applyBorder="1" applyAlignment="1">
      <alignment horizontal="center" vertical="center" wrapText="1" shrinkToFit="1"/>
    </xf>
    <xf numFmtId="0" fontId="54" fillId="0" borderId="20" xfId="0" applyFont="1" applyBorder="1" applyAlignment="1">
      <alignment horizontal="left" vertical="center" shrinkToFit="1"/>
    </xf>
    <xf numFmtId="0" fontId="54" fillId="0" borderId="84" xfId="0" applyFont="1" applyBorder="1" applyAlignment="1">
      <alignment horizontal="left" vertical="center" wrapText="1"/>
    </xf>
    <xf numFmtId="0" fontId="54" fillId="0" borderId="26" xfId="0" applyFont="1" applyBorder="1" applyAlignment="1">
      <alignment horizontal="left" vertical="center" shrinkToFit="1"/>
    </xf>
    <xf numFmtId="0" fontId="54" fillId="0" borderId="20" xfId="42" applyFont="1" applyBorder="1" applyAlignment="1">
      <alignment horizontal="left" vertical="center" wrapText="1" shrinkToFit="1"/>
    </xf>
    <xf numFmtId="0" fontId="54" fillId="0" borderId="24" xfId="0" applyFont="1" applyBorder="1" applyAlignment="1">
      <alignment horizontal="left" vertical="center" shrinkToFit="1"/>
    </xf>
    <xf numFmtId="0" fontId="54" fillId="0" borderId="16" xfId="0" applyFont="1" applyBorder="1" applyAlignment="1">
      <alignment horizontal="left" vertical="center" wrapText="1"/>
    </xf>
    <xf numFmtId="0" fontId="54" fillId="0" borderId="25" xfId="0" applyFont="1" applyBorder="1" applyAlignment="1">
      <alignment horizontal="left" vertical="center" shrinkToFit="1"/>
    </xf>
    <xf numFmtId="0" fontId="54" fillId="0" borderId="86" xfId="0" applyFont="1" applyBorder="1" applyAlignment="1">
      <alignment horizontal="left" vertical="center" wrapText="1"/>
    </xf>
    <xf numFmtId="177" fontId="54" fillId="0" borderId="18" xfId="0" applyNumberFormat="1" applyFont="1" applyBorder="1" applyAlignment="1">
      <alignment horizontal="center" vertical="center" shrinkToFit="1"/>
    </xf>
    <xf numFmtId="178" fontId="54" fillId="0" borderId="18" xfId="0" applyNumberFormat="1" applyFont="1" applyBorder="1" applyAlignment="1">
      <alignment horizontal="right" vertical="center" shrinkToFit="1"/>
    </xf>
    <xf numFmtId="176" fontId="54" fillId="0" borderId="18" xfId="0" applyNumberFormat="1" applyFont="1" applyBorder="1" applyAlignment="1">
      <alignment horizontal="left" vertical="center" shrinkToFit="1"/>
    </xf>
    <xf numFmtId="0" fontId="55" fillId="0" borderId="81" xfId="0" applyFont="1" applyBorder="1" applyAlignment="1">
      <alignment horizontal="left" vertical="center" wrapText="1" shrinkToFit="1"/>
    </xf>
    <xf numFmtId="0" fontId="22" fillId="38" borderId="0" xfId="0" applyFont="1" applyFill="1">
      <alignment vertical="center"/>
    </xf>
    <xf numFmtId="38" fontId="42" fillId="0" borderId="57" xfId="44" applyFont="1" applyBorder="1" applyAlignment="1">
      <alignment vertical="center" wrapText="1"/>
    </xf>
    <xf numFmtId="38" fontId="42" fillId="0" borderId="70" xfId="44" applyFont="1" applyBorder="1" applyAlignment="1">
      <alignment horizontal="right" vertical="center" wrapText="1"/>
    </xf>
    <xf numFmtId="0" fontId="41" fillId="37" borderId="57" xfId="42" applyFont="1" applyFill="1" applyBorder="1" applyAlignment="1">
      <alignment horizontal="center" vertical="center"/>
    </xf>
    <xf numFmtId="0" fontId="41" fillId="0" borderId="58" xfId="42" applyFont="1" applyBorder="1" applyAlignment="1">
      <alignment horizontal="left" vertical="center"/>
    </xf>
    <xf numFmtId="0" fontId="41" fillId="0" borderId="60" xfId="42" applyFont="1" applyBorder="1" applyAlignment="1">
      <alignment horizontal="left" vertical="center"/>
    </xf>
    <xf numFmtId="0" fontId="41" fillId="0" borderId="58" xfId="42" applyFont="1" applyBorder="1" applyAlignment="1">
      <alignment horizontal="center" vertical="center" wrapText="1"/>
    </xf>
    <xf numFmtId="0" fontId="41" fillId="0" borderId="60" xfId="42" applyFont="1" applyBorder="1" applyAlignment="1">
      <alignment horizontal="center" vertical="center" wrapText="1"/>
    </xf>
    <xf numFmtId="178" fontId="41" fillId="37" borderId="58" xfId="44" applyNumberFormat="1" applyFont="1" applyFill="1" applyBorder="1" applyAlignment="1">
      <alignment horizontal="center" vertical="center" wrapText="1"/>
    </xf>
    <xf numFmtId="178" fontId="41" fillId="37" borderId="60" xfId="44" applyNumberFormat="1" applyFont="1" applyFill="1" applyBorder="1" applyAlignment="1">
      <alignment horizontal="center" vertical="center" wrapText="1"/>
    </xf>
    <xf numFmtId="0" fontId="41" fillId="0" borderId="57" xfId="42" applyFont="1" applyBorder="1" applyAlignment="1">
      <alignment horizontal="left" vertical="center"/>
    </xf>
    <xf numFmtId="178" fontId="41" fillId="0" borderId="63" xfId="44" applyNumberFormat="1" applyFont="1" applyBorder="1" applyAlignment="1">
      <alignment horizontal="center" vertical="center" wrapText="1"/>
    </xf>
    <xf numFmtId="178" fontId="41" fillId="0" borderId="64" xfId="44" applyNumberFormat="1" applyFont="1" applyBorder="1" applyAlignment="1">
      <alignment horizontal="center" vertical="center" wrapText="1"/>
    </xf>
    <xf numFmtId="178" fontId="41" fillId="0" borderId="71" xfId="44" applyNumberFormat="1" applyFont="1" applyBorder="1" applyAlignment="1">
      <alignment horizontal="center" vertical="center" wrapText="1"/>
    </xf>
    <xf numFmtId="178" fontId="41" fillId="0" borderId="72" xfId="44" applyNumberFormat="1" applyFont="1" applyBorder="1" applyAlignment="1">
      <alignment horizontal="center" vertical="center" wrapText="1"/>
    </xf>
    <xf numFmtId="178" fontId="41" fillId="0" borderId="76" xfId="44" applyNumberFormat="1" applyFont="1" applyBorder="1" applyAlignment="1">
      <alignment horizontal="center" vertical="center" wrapText="1"/>
    </xf>
    <xf numFmtId="178" fontId="41" fillId="0" borderId="78" xfId="44" applyNumberFormat="1" applyFont="1" applyBorder="1" applyAlignment="1">
      <alignment horizontal="center" vertical="center" wrapText="1"/>
    </xf>
    <xf numFmtId="0" fontId="41" fillId="0" borderId="57" xfId="42" applyFont="1" applyBorder="1" applyAlignment="1">
      <alignment horizontal="justify" vertical="center"/>
    </xf>
    <xf numFmtId="0" fontId="44" fillId="0" borderId="0" xfId="42" applyFont="1" applyAlignment="1" applyProtection="1">
      <alignment horizontal="center" vertical="center"/>
      <protection locked="0"/>
    </xf>
    <xf numFmtId="0" fontId="45" fillId="0" borderId="77" xfId="42" applyFont="1" applyBorder="1" applyAlignment="1" applyProtection="1">
      <alignment horizontal="left" vertical="center" shrinkToFit="1"/>
      <protection locked="0"/>
    </xf>
    <xf numFmtId="0" fontId="41" fillId="0" borderId="57" xfId="42" applyFont="1" applyBorder="1" applyAlignment="1">
      <alignment horizontal="center" vertical="center"/>
    </xf>
    <xf numFmtId="0" fontId="41" fillId="0" borderId="58" xfId="42" applyFont="1" applyBorder="1" applyAlignment="1">
      <alignment horizontal="left" vertical="center" wrapText="1"/>
    </xf>
    <xf numFmtId="0" fontId="41" fillId="0" borderId="60" xfId="42" applyFont="1" applyBorder="1" applyAlignment="1">
      <alignment horizontal="left" vertical="center" wrapText="1"/>
    </xf>
    <xf numFmtId="0" fontId="46" fillId="0" borderId="77" xfId="42" applyFont="1" applyBorder="1" applyAlignment="1" applyProtection="1">
      <alignment horizontal="left" vertical="center" shrinkToFit="1"/>
      <protection locked="0"/>
    </xf>
    <xf numFmtId="0" fontId="41" fillId="0" borderId="59" xfId="42" applyFont="1" applyBorder="1" applyAlignment="1">
      <alignment horizontal="left" vertical="center" wrapText="1"/>
    </xf>
    <xf numFmtId="0" fontId="27" fillId="33" borderId="40" xfId="0" applyFont="1" applyFill="1" applyBorder="1" applyAlignment="1">
      <alignment horizontal="center" vertical="center" shrinkToFit="1"/>
    </xf>
    <xf numFmtId="0" fontId="27" fillId="33" borderId="30" xfId="0" applyFont="1" applyFill="1" applyBorder="1" applyAlignment="1">
      <alignment horizontal="center" vertical="center" shrinkToFit="1"/>
    </xf>
    <xf numFmtId="0" fontId="31" fillId="0" borderId="0" xfId="0" applyFont="1" applyAlignment="1">
      <alignment horizontal="center" vertical="center"/>
    </xf>
    <xf numFmtId="0" fontId="22" fillId="35" borderId="0" xfId="0" applyFont="1" applyFill="1" applyAlignment="1">
      <alignment horizontal="center" vertical="center" wrapText="1"/>
    </xf>
    <xf numFmtId="0" fontId="26" fillId="32" borderId="50" xfId="0" applyFont="1" applyFill="1" applyBorder="1" applyAlignment="1">
      <alignment horizontal="center" vertical="center" shrinkToFit="1"/>
    </xf>
    <xf numFmtId="0" fontId="26" fillId="32" borderId="51" xfId="0" applyFont="1" applyFill="1" applyBorder="1" applyAlignment="1">
      <alignment horizontal="center" vertical="center" shrinkToFit="1"/>
    </xf>
    <xf numFmtId="0" fontId="27" fillId="32" borderId="49" xfId="0" applyFont="1" applyFill="1" applyBorder="1" applyAlignment="1">
      <alignment horizontal="center" vertical="center" shrinkToFit="1"/>
    </xf>
    <xf numFmtId="0" fontId="27" fillId="32" borderId="46" xfId="0" applyFont="1" applyFill="1" applyBorder="1" applyAlignment="1">
      <alignment horizontal="center" vertical="center" shrinkToFit="1"/>
    </xf>
    <xf numFmtId="0" fontId="22" fillId="33" borderId="39" xfId="0" applyFont="1" applyFill="1" applyBorder="1" applyAlignment="1">
      <alignment horizontal="center" vertical="center" shrinkToFit="1"/>
    </xf>
    <xf numFmtId="0" fontId="22" fillId="33" borderId="31" xfId="0" applyFont="1" applyFill="1" applyBorder="1" applyAlignment="1">
      <alignment horizontal="center" vertical="center" shrinkToFit="1"/>
    </xf>
    <xf numFmtId="0" fontId="22" fillId="33" borderId="38" xfId="0" applyFont="1" applyFill="1" applyBorder="1" applyAlignment="1">
      <alignment horizontal="center" vertical="center" shrinkToFit="1"/>
    </xf>
    <xf numFmtId="0" fontId="22" fillId="33" borderId="36" xfId="0" applyFont="1" applyFill="1" applyBorder="1" applyAlignment="1">
      <alignment horizontal="center" vertical="center" shrinkToFit="1"/>
    </xf>
    <xf numFmtId="0" fontId="22" fillId="33" borderId="37" xfId="0" applyFont="1" applyFill="1" applyBorder="1" applyAlignment="1">
      <alignment horizontal="center" vertical="center" shrinkToFit="1"/>
    </xf>
    <xf numFmtId="0" fontId="22" fillId="33" borderId="33" xfId="0" applyFont="1" applyFill="1" applyBorder="1" applyAlignment="1">
      <alignment horizontal="center" vertical="center" shrinkToFit="1"/>
    </xf>
    <xf numFmtId="0" fontId="25" fillId="32" borderId="41" xfId="0" applyFont="1" applyFill="1" applyBorder="1" applyAlignment="1">
      <alignment horizontal="center" vertical="center" shrinkToFit="1"/>
    </xf>
    <xf numFmtId="0" fontId="25" fillId="32" borderId="29" xfId="0" applyFont="1" applyFill="1" applyBorder="1" applyAlignment="1">
      <alignment horizontal="center" vertical="center" shrinkToFit="1"/>
    </xf>
    <xf numFmtId="0" fontId="42" fillId="0" borderId="58" xfId="42" applyFont="1" applyBorder="1" applyAlignment="1">
      <alignment horizontal="left" vertical="center" wrapText="1"/>
    </xf>
    <xf numFmtId="0" fontId="42" fillId="0" borderId="60" xfId="42" applyFont="1" applyBorder="1" applyAlignment="1">
      <alignment horizontal="left" vertical="center" wrapText="1"/>
    </xf>
    <xf numFmtId="0" fontId="35" fillId="0" borderId="28" xfId="43" applyFont="1" applyBorder="1" applyAlignment="1">
      <alignment horizontal="left" vertical="center" wrapText="1"/>
    </xf>
    <xf numFmtId="0" fontId="35" fillId="0" borderId="43" xfId="43" applyFont="1" applyBorder="1" applyAlignment="1">
      <alignment horizontal="left" vertical="center" wrapText="1"/>
    </xf>
    <xf numFmtId="0" fontId="35" fillId="0" borderId="45" xfId="43" applyFont="1" applyBorder="1" applyAlignment="1">
      <alignment horizontal="left" vertical="center" wrapText="1"/>
    </xf>
    <xf numFmtId="0" fontId="50" fillId="0" borderId="58" xfId="43" applyFont="1" applyBorder="1" applyAlignment="1">
      <alignment horizontal="left" vertical="center" wrapText="1"/>
    </xf>
    <xf numFmtId="0" fontId="50" fillId="0" borderId="59" xfId="43" applyFont="1" applyBorder="1" applyAlignment="1">
      <alignment horizontal="left" vertical="center" wrapText="1"/>
    </xf>
    <xf numFmtId="0" fontId="50" fillId="0" borderId="60" xfId="43" applyFont="1" applyBorder="1" applyAlignment="1">
      <alignment horizontal="left" vertical="center" wrapText="1"/>
    </xf>
    <xf numFmtId="0" fontId="34" fillId="0" borderId="0" xfId="43" applyFont="1" applyAlignment="1">
      <alignment horizontal="left" vertical="center" wrapText="1"/>
    </xf>
    <xf numFmtId="0" fontId="34" fillId="0" borderId="0" xfId="43" applyFont="1" applyAlignment="1">
      <alignment horizontal="left" vertical="center"/>
    </xf>
    <xf numFmtId="0" fontId="34" fillId="36" borderId="28" xfId="43" applyFont="1" applyFill="1" applyBorder="1" applyAlignment="1">
      <alignment horizontal="justify" vertical="center" wrapText="1"/>
    </xf>
    <xf numFmtId="0" fontId="34" fillId="36" borderId="43" xfId="43" applyFont="1" applyFill="1" applyBorder="1" applyAlignment="1">
      <alignment horizontal="justify" vertical="center" wrapText="1"/>
    </xf>
    <xf numFmtId="0" fontId="35" fillId="0" borderId="28" xfId="43" applyFont="1" applyBorder="1" applyAlignment="1">
      <alignment vertical="center" wrapText="1"/>
    </xf>
    <xf numFmtId="0" fontId="35" fillId="0" borderId="43" xfId="43" applyFont="1" applyBorder="1" applyAlignment="1">
      <alignment vertical="center" wrapText="1"/>
    </xf>
    <xf numFmtId="0" fontId="34" fillId="36" borderId="45" xfId="43" applyFont="1" applyFill="1" applyBorder="1" applyAlignment="1">
      <alignment horizontal="justify" vertical="center" wrapText="1"/>
    </xf>
    <xf numFmtId="0" fontId="35" fillId="0" borderId="45" xfId="43" applyFont="1" applyBorder="1" applyAlignment="1">
      <alignment vertical="center" wrapText="1"/>
    </xf>
    <xf numFmtId="0" fontId="35" fillId="36" borderId="28" xfId="43" applyFont="1" applyFill="1" applyBorder="1" applyAlignment="1">
      <alignment vertical="center" wrapText="1"/>
    </xf>
    <xf numFmtId="0" fontId="35" fillId="36" borderId="43" xfId="43" applyFont="1" applyFill="1" applyBorder="1" applyAlignment="1">
      <alignment vertical="center" wrapText="1"/>
    </xf>
    <xf numFmtId="0" fontId="35" fillId="36" borderId="45" xfId="43" applyFont="1" applyFill="1" applyBorder="1" applyAlignment="1">
      <alignment vertical="center" wrapText="1"/>
    </xf>
    <xf numFmtId="0" fontId="34" fillId="36" borderId="41" xfId="43" applyFont="1" applyFill="1" applyBorder="1" applyAlignment="1">
      <alignment vertical="center" wrapText="1"/>
    </xf>
    <xf numFmtId="0" fontId="34" fillId="36" borderId="56" xfId="43" applyFont="1" applyFill="1" applyBorder="1" applyAlignment="1">
      <alignment vertical="center" wrapText="1"/>
    </xf>
    <xf numFmtId="0" fontId="34" fillId="36" borderId="54" xfId="43" applyFont="1" applyFill="1" applyBorder="1" applyAlignment="1">
      <alignment vertical="center" wrapText="1"/>
    </xf>
    <xf numFmtId="0" fontId="35" fillId="0" borderId="57" xfId="43" applyFont="1" applyBorder="1" applyAlignment="1">
      <alignment horizontal="left" vertical="center" wrapText="1"/>
    </xf>
    <xf numFmtId="0" fontId="37" fillId="35" borderId="0" xfId="43" applyFont="1" applyFill="1" applyAlignment="1">
      <alignment horizontal="center" vertical="center"/>
    </xf>
    <xf numFmtId="0" fontId="22" fillId="0" borderId="0" xfId="0" applyFont="1" applyFill="1">
      <alignment vertical="center"/>
    </xf>
  </cellXfs>
  <cellStyles count="4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45" builtinId="5"/>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44" builtinId="6"/>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2" xr:uid="{00000000-0005-0000-0000-00002A000000}"/>
    <cellStyle name="標準 3" xfId="43" xr:uid="{00000000-0005-0000-0000-00002B000000}"/>
    <cellStyle name="良い" xfId="41" builtinId="26" customBuiltin="1"/>
  </cellStyles>
  <dxfs count="0"/>
  <tableStyles count="0" defaultTableStyle="TableStyleMedium2" defaultPivotStyle="PivotStyleLight16"/>
  <colors>
    <mruColors>
      <color rgb="FFFFFFF0"/>
      <color rgb="FFE7FFFF"/>
      <color rgb="FFFFFFF5"/>
      <color rgb="FFFFFFDD"/>
      <color rgb="FFCCFFFF"/>
      <color rgb="FFFFFF9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6.xml.rels><?xml version="1.0" encoding="UTF-8" standalone="yes"?>
<Relationships xmlns="http://schemas.openxmlformats.org/package/2006/relationships"><Relationship Id="rId2" Type="http://schemas.openxmlformats.org/officeDocument/2006/relationships/hyperlink" Target="#&#38936;&#21454;&#26360;&#12452;&#12513;&#12540;&#12472;!A138"/><Relationship Id="rId1" Type="http://schemas.openxmlformats.org/officeDocument/2006/relationships/hyperlink" Target="#&#38936;&#21454;&#26360;&#12452;&#12513;&#12540;&#12472;!A1"/></Relationships>
</file>

<file path=xl/drawings/_rels/drawing7.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oneCellAnchor>
    <xdr:from>
      <xdr:col>9</xdr:col>
      <xdr:colOff>536434</xdr:colOff>
      <xdr:row>29</xdr:row>
      <xdr:rowOff>255446</xdr:rowOff>
    </xdr:from>
    <xdr:ext cx="434790" cy="785852"/>
    <xdr:cxnSp macro="">
      <xdr:nvCxnSpPr>
        <xdr:cNvPr id="24" name="直線矢印コネクタ 23">
          <a:extLst>
            <a:ext uri="{FF2B5EF4-FFF2-40B4-BE49-F238E27FC236}">
              <a16:creationId xmlns:a16="http://schemas.microsoft.com/office/drawing/2014/main" id="{9A6327E5-DBFC-9FD2-D9E9-E4E552D7BFD8}"/>
            </a:ext>
          </a:extLst>
        </xdr:cNvPr>
        <xdr:cNvCxnSpPr/>
      </xdr:nvCxnSpPr>
      <xdr:spPr>
        <a:xfrm flipH="1">
          <a:off x="8167640" y="9085681"/>
          <a:ext cx="434790" cy="785852"/>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oneCellAnchor>
  <xdr:oneCellAnchor>
    <xdr:from>
      <xdr:col>9</xdr:col>
      <xdr:colOff>528847</xdr:colOff>
      <xdr:row>5</xdr:row>
      <xdr:rowOff>68779</xdr:rowOff>
    </xdr:from>
    <xdr:ext cx="412680" cy="282779"/>
    <xdr:cxnSp macro="">
      <xdr:nvCxnSpPr>
        <xdr:cNvPr id="25" name="直線矢印コネクタ 24">
          <a:extLst>
            <a:ext uri="{FF2B5EF4-FFF2-40B4-BE49-F238E27FC236}">
              <a16:creationId xmlns:a16="http://schemas.microsoft.com/office/drawing/2014/main" id="{2E2A99DC-8FB7-75A6-D5AF-BD63E6BDA023}"/>
            </a:ext>
          </a:extLst>
        </xdr:cNvPr>
        <xdr:cNvCxnSpPr/>
      </xdr:nvCxnSpPr>
      <xdr:spPr>
        <a:xfrm flipH="1">
          <a:off x="8160053" y="1368661"/>
          <a:ext cx="412680" cy="282779"/>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oneCellAnchor>
  <xdr:oneCellAnchor>
    <xdr:from>
      <xdr:col>2</xdr:col>
      <xdr:colOff>459984</xdr:colOff>
      <xdr:row>24</xdr:row>
      <xdr:rowOff>162328</xdr:rowOff>
    </xdr:from>
    <xdr:ext cx="681360" cy="582864"/>
    <xdr:cxnSp macro="">
      <xdr:nvCxnSpPr>
        <xdr:cNvPr id="26" name="直線矢印コネクタ 25">
          <a:extLst>
            <a:ext uri="{FF2B5EF4-FFF2-40B4-BE49-F238E27FC236}">
              <a16:creationId xmlns:a16="http://schemas.microsoft.com/office/drawing/2014/main" id="{F64032BE-F5AE-7557-878E-93C58E4D921A}"/>
            </a:ext>
          </a:extLst>
        </xdr:cNvPr>
        <xdr:cNvCxnSpPr>
          <a:endCxn id="28" idx="1"/>
        </xdr:cNvCxnSpPr>
      </xdr:nvCxnSpPr>
      <xdr:spPr>
        <a:xfrm>
          <a:off x="1827102" y="7423740"/>
          <a:ext cx="681360" cy="582864"/>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oneCellAnchor>
  <xdr:oneCellAnchor>
    <xdr:from>
      <xdr:col>0</xdr:col>
      <xdr:colOff>302232</xdr:colOff>
      <xdr:row>23</xdr:row>
      <xdr:rowOff>190144</xdr:rowOff>
    </xdr:from>
    <xdr:ext cx="2076727" cy="558102"/>
    <xdr:sp macro="" textlink="">
      <xdr:nvSpPr>
        <xdr:cNvPr id="27" name="テキスト ボックス 26">
          <a:extLst>
            <a:ext uri="{FF2B5EF4-FFF2-40B4-BE49-F238E27FC236}">
              <a16:creationId xmlns:a16="http://schemas.microsoft.com/office/drawing/2014/main" id="{23C62493-EB3F-4816-4188-04867D751B83}"/>
            </a:ext>
          </a:extLst>
        </xdr:cNvPr>
        <xdr:cNvSpPr txBox="1"/>
      </xdr:nvSpPr>
      <xdr:spPr>
        <a:xfrm>
          <a:off x="302232" y="7137791"/>
          <a:ext cx="2076727" cy="558102"/>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solidFill>
                <a:srgbClr val="FF0000"/>
              </a:solidFill>
              <a:latin typeface="Meiryo UI" panose="020B0604030504040204" pitchFamily="50" charset="-128"/>
              <a:ea typeface="Meiryo UI" panose="020B0604030504040204" pitchFamily="50" charset="-128"/>
            </a:rPr>
            <a:t>経費項目は適宜変更ください。</a:t>
          </a:r>
          <a:endParaRPr kumimoji="1" lang="en-US" altLang="ja-JP" sz="1100">
            <a:solidFill>
              <a:srgbClr val="FF0000"/>
            </a:solidFill>
            <a:latin typeface="Meiryo UI" panose="020B0604030504040204" pitchFamily="50" charset="-128"/>
            <a:ea typeface="Meiryo UI" panose="020B0604030504040204" pitchFamily="50" charset="-128"/>
          </a:endParaRPr>
        </a:p>
        <a:p>
          <a:r>
            <a:rPr kumimoji="1" lang="ja-JP" altLang="en-US" sz="1100">
              <a:solidFill>
                <a:srgbClr val="FF0000"/>
              </a:solidFill>
              <a:latin typeface="Meiryo UI" panose="020B0604030504040204" pitchFamily="50" charset="-128"/>
              <a:ea typeface="Meiryo UI" panose="020B0604030504040204" pitchFamily="50" charset="-128"/>
            </a:rPr>
            <a:t>プルダウンから選択ください。</a:t>
          </a:r>
          <a:endParaRPr kumimoji="1" lang="en-US" altLang="ja-JP" sz="1100">
            <a:solidFill>
              <a:srgbClr val="FF0000"/>
            </a:solidFill>
            <a:latin typeface="Meiryo UI" panose="020B0604030504040204" pitchFamily="50" charset="-128"/>
            <a:ea typeface="Meiryo UI" panose="020B0604030504040204" pitchFamily="50" charset="-128"/>
          </a:endParaRPr>
        </a:p>
      </xdr:txBody>
    </xdr:sp>
    <xdr:clientData/>
  </xdr:oneCellAnchor>
  <xdr:oneCellAnchor>
    <xdr:from>
      <xdr:col>3</xdr:col>
      <xdr:colOff>457786</xdr:colOff>
      <xdr:row>20</xdr:row>
      <xdr:rowOff>268942</xdr:rowOff>
    </xdr:from>
    <xdr:ext cx="315420" cy="3462618"/>
    <xdr:sp macro="" textlink="">
      <xdr:nvSpPr>
        <xdr:cNvPr id="28" name="左中かっこ 27">
          <a:extLst>
            <a:ext uri="{FF2B5EF4-FFF2-40B4-BE49-F238E27FC236}">
              <a16:creationId xmlns:a16="http://schemas.microsoft.com/office/drawing/2014/main" id="{505F9002-098E-91EE-6CA0-B05D2A213ABA}"/>
            </a:ext>
          </a:extLst>
        </xdr:cNvPr>
        <xdr:cNvSpPr/>
      </xdr:nvSpPr>
      <xdr:spPr>
        <a:xfrm>
          <a:off x="2508462" y="6275295"/>
          <a:ext cx="315420" cy="3462618"/>
        </a:xfrm>
        <a:prstGeom prst="lef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wrap="square" rtlCol="0" anchor="t">
          <a:spAutoFit/>
        </a:bodyPr>
        <a:lstStyle/>
        <a:p>
          <a:pPr algn="l"/>
          <a:endParaRPr kumimoji="1" lang="ja-JP" altLang="en-US" sz="1100"/>
        </a:p>
      </xdr:txBody>
    </xdr:sp>
    <xdr:clientData/>
  </xdr:oneCellAnchor>
  <xdr:oneCellAnchor>
    <xdr:from>
      <xdr:col>2</xdr:col>
      <xdr:colOff>554557</xdr:colOff>
      <xdr:row>29</xdr:row>
      <xdr:rowOff>225532</xdr:rowOff>
    </xdr:from>
    <xdr:ext cx="902207" cy="682146"/>
    <xdr:cxnSp macro="">
      <xdr:nvCxnSpPr>
        <xdr:cNvPr id="29" name="直線矢印コネクタ 28">
          <a:extLst>
            <a:ext uri="{FF2B5EF4-FFF2-40B4-BE49-F238E27FC236}">
              <a16:creationId xmlns:a16="http://schemas.microsoft.com/office/drawing/2014/main" id="{C5E820FC-CF3C-2CD5-5F2A-15B10A91365D}"/>
            </a:ext>
          </a:extLst>
        </xdr:cNvPr>
        <xdr:cNvCxnSpPr>
          <a:endCxn id="28" idx="2"/>
        </xdr:cNvCxnSpPr>
      </xdr:nvCxnSpPr>
      <xdr:spPr>
        <a:xfrm>
          <a:off x="1921675" y="9055767"/>
          <a:ext cx="902207" cy="682146"/>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oneCellAnchor>
  <xdr:oneCellAnchor>
    <xdr:from>
      <xdr:col>0</xdr:col>
      <xdr:colOff>200025</xdr:colOff>
      <xdr:row>28</xdr:row>
      <xdr:rowOff>198926</xdr:rowOff>
    </xdr:from>
    <xdr:ext cx="2076727" cy="558102"/>
    <xdr:sp macro="" textlink="">
      <xdr:nvSpPr>
        <xdr:cNvPr id="30" name="テキスト ボックス 29">
          <a:extLst>
            <a:ext uri="{FF2B5EF4-FFF2-40B4-BE49-F238E27FC236}">
              <a16:creationId xmlns:a16="http://schemas.microsoft.com/office/drawing/2014/main" id="{C8060041-249D-9233-7775-8A4D000F84A2}"/>
            </a:ext>
          </a:extLst>
        </xdr:cNvPr>
        <xdr:cNvSpPr txBox="1"/>
      </xdr:nvSpPr>
      <xdr:spPr>
        <a:xfrm>
          <a:off x="200025" y="8715397"/>
          <a:ext cx="2076727" cy="558102"/>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solidFill>
                <a:srgbClr val="FF0000"/>
              </a:solidFill>
              <a:latin typeface="Meiryo UI" panose="020B0604030504040204" pitchFamily="50" charset="-128"/>
              <a:ea typeface="Meiryo UI" panose="020B0604030504040204" pitchFamily="50" charset="-128"/>
            </a:rPr>
            <a:t>行が足りない場合は適宜行の追加をして記入するようにしてください。</a:t>
          </a:r>
        </a:p>
      </xdr:txBody>
    </xdr:sp>
    <xdr:clientData/>
  </xdr:oneCellAnchor>
  <xdr:oneCellAnchor>
    <xdr:from>
      <xdr:col>2</xdr:col>
      <xdr:colOff>391376</xdr:colOff>
      <xdr:row>19</xdr:row>
      <xdr:rowOff>38771</xdr:rowOff>
    </xdr:from>
    <xdr:ext cx="2308914" cy="628663"/>
    <xdr:cxnSp macro="">
      <xdr:nvCxnSpPr>
        <xdr:cNvPr id="31" name="直線矢印コネクタ 30">
          <a:extLst>
            <a:ext uri="{FF2B5EF4-FFF2-40B4-BE49-F238E27FC236}">
              <a16:creationId xmlns:a16="http://schemas.microsoft.com/office/drawing/2014/main" id="{3061AA5A-FAF9-8EBC-748C-141FC0D76735}"/>
            </a:ext>
          </a:extLst>
        </xdr:cNvPr>
        <xdr:cNvCxnSpPr/>
      </xdr:nvCxnSpPr>
      <xdr:spPr>
        <a:xfrm>
          <a:off x="1758494" y="5731359"/>
          <a:ext cx="2308914" cy="628663"/>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oneCellAnchor>
  <xdr:oneCellAnchor>
    <xdr:from>
      <xdr:col>0</xdr:col>
      <xdr:colOff>522170</xdr:colOff>
      <xdr:row>18</xdr:row>
      <xdr:rowOff>170109</xdr:rowOff>
    </xdr:from>
    <xdr:ext cx="1342932" cy="558102"/>
    <xdr:sp macro="" textlink="">
      <xdr:nvSpPr>
        <xdr:cNvPr id="32" name="テキスト ボックス 31">
          <a:extLst>
            <a:ext uri="{FF2B5EF4-FFF2-40B4-BE49-F238E27FC236}">
              <a16:creationId xmlns:a16="http://schemas.microsoft.com/office/drawing/2014/main" id="{49C4B78E-601B-6B54-4DF8-DA2AE01EB466}"/>
            </a:ext>
          </a:extLst>
        </xdr:cNvPr>
        <xdr:cNvSpPr txBox="1"/>
      </xdr:nvSpPr>
      <xdr:spPr>
        <a:xfrm>
          <a:off x="522170" y="5548933"/>
          <a:ext cx="1342932" cy="558102"/>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solidFill>
                <a:srgbClr val="FF0000"/>
              </a:solidFill>
              <a:latin typeface="Meiryo UI" panose="020B0604030504040204" pitchFamily="50" charset="-128"/>
              <a:ea typeface="Meiryo UI" panose="020B0604030504040204" pitchFamily="50" charset="-128"/>
            </a:rPr>
            <a:t>灰色背景は自動計算されます。</a:t>
          </a:r>
          <a:endParaRPr kumimoji="1" lang="en-US" altLang="ja-JP" sz="1100">
            <a:solidFill>
              <a:srgbClr val="FF0000"/>
            </a:solidFill>
            <a:latin typeface="Meiryo UI" panose="020B0604030504040204" pitchFamily="50" charset="-128"/>
            <a:ea typeface="Meiryo UI" panose="020B0604030504040204" pitchFamily="50" charset="-128"/>
          </a:endParaRPr>
        </a:p>
      </xdr:txBody>
    </xdr:sp>
    <xdr:clientData/>
  </xdr:oneCellAnchor>
  <xdr:oneCellAnchor>
    <xdr:from>
      <xdr:col>8</xdr:col>
      <xdr:colOff>56028</xdr:colOff>
      <xdr:row>16</xdr:row>
      <xdr:rowOff>112059</xdr:rowOff>
    </xdr:from>
    <xdr:ext cx="178966" cy="5132294"/>
    <xdr:sp macro="" textlink="">
      <xdr:nvSpPr>
        <xdr:cNvPr id="33" name="左中かっこ 32">
          <a:extLst>
            <a:ext uri="{FF2B5EF4-FFF2-40B4-BE49-F238E27FC236}">
              <a16:creationId xmlns:a16="http://schemas.microsoft.com/office/drawing/2014/main" id="{DA6EA2E6-FA93-659F-207A-7C6C262A5A2E}"/>
            </a:ext>
          </a:extLst>
        </xdr:cNvPr>
        <xdr:cNvSpPr/>
      </xdr:nvSpPr>
      <xdr:spPr>
        <a:xfrm rot="10800000">
          <a:off x="5031440" y="4863353"/>
          <a:ext cx="178966" cy="5132294"/>
        </a:xfrm>
        <a:prstGeom prst="leftBrace">
          <a:avLst>
            <a:gd name="adj1" fmla="val 8333"/>
            <a:gd name="adj2" fmla="val 71037"/>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wrap="square" rtlCol="0" anchor="t">
          <a:spAutoFit/>
        </a:bodyPr>
        <a:lstStyle/>
        <a:p>
          <a:pPr algn="l"/>
          <a:endParaRPr kumimoji="1" lang="ja-JP" altLang="en-US" sz="1100"/>
        </a:p>
      </xdr:txBody>
    </xdr:sp>
    <xdr:clientData/>
  </xdr:oneCellAnchor>
  <xdr:oneCellAnchor>
    <xdr:from>
      <xdr:col>8</xdr:col>
      <xdr:colOff>351916</xdr:colOff>
      <xdr:row>20</xdr:row>
      <xdr:rowOff>44123</xdr:rowOff>
    </xdr:from>
    <xdr:ext cx="2159322" cy="558102"/>
    <xdr:sp macro="" textlink="">
      <xdr:nvSpPr>
        <xdr:cNvPr id="34" name="テキスト ボックス 33">
          <a:extLst>
            <a:ext uri="{FF2B5EF4-FFF2-40B4-BE49-F238E27FC236}">
              <a16:creationId xmlns:a16="http://schemas.microsoft.com/office/drawing/2014/main" id="{886C77F9-343D-3F8F-BDCB-5CE294C0C2FC}"/>
            </a:ext>
          </a:extLst>
        </xdr:cNvPr>
        <xdr:cNvSpPr txBox="1"/>
      </xdr:nvSpPr>
      <xdr:spPr>
        <a:xfrm>
          <a:off x="5327328" y="6050476"/>
          <a:ext cx="2159322" cy="558102"/>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solidFill>
                <a:srgbClr val="FF0000"/>
              </a:solidFill>
              <a:latin typeface="Meiryo UI" panose="020B0604030504040204" pitchFamily="50" charset="-128"/>
              <a:ea typeface="Meiryo UI" panose="020B0604030504040204" pitchFamily="50" charset="-128"/>
            </a:rPr>
            <a:t>積算内訳書（様式</a:t>
          </a:r>
          <a:r>
            <a:rPr kumimoji="1" lang="en-US" altLang="ja-JP" sz="1100">
              <a:solidFill>
                <a:srgbClr val="FF0000"/>
              </a:solidFill>
              <a:latin typeface="Meiryo UI" panose="020B0604030504040204" pitchFamily="50" charset="-128"/>
              <a:ea typeface="Meiryo UI" panose="020B0604030504040204" pitchFamily="50" charset="-128"/>
            </a:rPr>
            <a:t>2-2</a:t>
          </a:r>
          <a:r>
            <a:rPr kumimoji="1" lang="ja-JP" altLang="en-US" sz="1100">
              <a:solidFill>
                <a:srgbClr val="FF0000"/>
              </a:solidFill>
              <a:latin typeface="Meiryo UI" panose="020B0604030504040204" pitchFamily="50" charset="-128"/>
              <a:ea typeface="Meiryo UI" panose="020B0604030504040204" pitchFamily="50" charset="-128"/>
            </a:rPr>
            <a:t>）と同じ金額であることを確認ください。</a:t>
          </a:r>
          <a:endParaRPr kumimoji="1" lang="en-US" altLang="ja-JP" sz="1100">
            <a:solidFill>
              <a:srgbClr val="FF0000"/>
            </a:solidFill>
            <a:latin typeface="Meiryo UI" panose="020B0604030504040204" pitchFamily="50" charset="-128"/>
            <a:ea typeface="Meiryo UI" panose="020B0604030504040204" pitchFamily="50" charset="-128"/>
          </a:endParaRPr>
        </a:p>
      </xdr:txBody>
    </xdr:sp>
    <xdr:clientData/>
  </xdr:oneCellAnchor>
  <xdr:oneCellAnchor>
    <xdr:from>
      <xdr:col>8</xdr:col>
      <xdr:colOff>2095500</xdr:colOff>
      <xdr:row>10</xdr:row>
      <xdr:rowOff>92162</xdr:rowOff>
    </xdr:from>
    <xdr:ext cx="918556" cy="255220"/>
    <xdr:cxnSp macro="">
      <xdr:nvCxnSpPr>
        <xdr:cNvPr id="35" name="直線矢印コネクタ 34">
          <a:extLst>
            <a:ext uri="{FF2B5EF4-FFF2-40B4-BE49-F238E27FC236}">
              <a16:creationId xmlns:a16="http://schemas.microsoft.com/office/drawing/2014/main" id="{E5BE0F74-4AEC-65D8-018F-F1F2291FDF33}"/>
            </a:ext>
          </a:extLst>
        </xdr:cNvPr>
        <xdr:cNvCxnSpPr/>
      </xdr:nvCxnSpPr>
      <xdr:spPr>
        <a:xfrm flipH="1">
          <a:off x="7070912" y="2960868"/>
          <a:ext cx="918556" cy="25522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oneCellAnchor>
  <xdr:oneCellAnchor>
    <xdr:from>
      <xdr:col>8</xdr:col>
      <xdr:colOff>1837763</xdr:colOff>
      <xdr:row>9</xdr:row>
      <xdr:rowOff>291353</xdr:rowOff>
    </xdr:from>
    <xdr:ext cx="120417" cy="690498"/>
    <xdr:sp macro="" textlink="">
      <xdr:nvSpPr>
        <xdr:cNvPr id="36" name="左中かっこ 35">
          <a:extLst>
            <a:ext uri="{FF2B5EF4-FFF2-40B4-BE49-F238E27FC236}">
              <a16:creationId xmlns:a16="http://schemas.microsoft.com/office/drawing/2014/main" id="{8E6F0096-BC03-D1CA-EC7A-1445A0C47EA9}"/>
            </a:ext>
          </a:extLst>
        </xdr:cNvPr>
        <xdr:cNvSpPr/>
      </xdr:nvSpPr>
      <xdr:spPr>
        <a:xfrm rot="10800000">
          <a:off x="6813175" y="2846294"/>
          <a:ext cx="120417" cy="690498"/>
        </a:xfrm>
        <a:prstGeom prst="lef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wrap="square" rtlCol="0" anchor="t">
          <a:spAutoFit/>
        </a:bodyPr>
        <a:lstStyle/>
        <a:p>
          <a:pPr algn="l"/>
          <a:endParaRPr kumimoji="1" lang="ja-JP" altLang="en-US" sz="1100"/>
        </a:p>
      </xdr:txBody>
    </xdr:sp>
    <xdr:clientData/>
  </xdr:oneCellAnchor>
  <xdr:oneCellAnchor>
    <xdr:from>
      <xdr:col>9</xdr:col>
      <xdr:colOff>154243</xdr:colOff>
      <xdr:row>9</xdr:row>
      <xdr:rowOff>160735</xdr:rowOff>
    </xdr:from>
    <xdr:ext cx="2097451" cy="325217"/>
    <xdr:sp macro="" textlink="">
      <xdr:nvSpPr>
        <xdr:cNvPr id="37" name="テキスト ボックス 36">
          <a:extLst>
            <a:ext uri="{FF2B5EF4-FFF2-40B4-BE49-F238E27FC236}">
              <a16:creationId xmlns:a16="http://schemas.microsoft.com/office/drawing/2014/main" id="{928025BE-34CA-C2E1-4264-DD6792A6902B}"/>
            </a:ext>
          </a:extLst>
        </xdr:cNvPr>
        <xdr:cNvSpPr txBox="1"/>
      </xdr:nvSpPr>
      <xdr:spPr>
        <a:xfrm>
          <a:off x="7785449" y="2715676"/>
          <a:ext cx="2097451" cy="325217"/>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solidFill>
                <a:srgbClr val="FF0000"/>
              </a:solidFill>
              <a:latin typeface="Meiryo UI" panose="020B0604030504040204" pitchFamily="50" charset="-128"/>
              <a:ea typeface="Meiryo UI" panose="020B0604030504040204" pitchFamily="50" charset="-128"/>
            </a:rPr>
            <a:t>積算の根拠を記入してください。</a:t>
          </a:r>
          <a:endParaRPr kumimoji="1" lang="en-US" altLang="ja-JP" sz="1100">
            <a:solidFill>
              <a:srgbClr val="FF0000"/>
            </a:solidFill>
            <a:latin typeface="Meiryo UI" panose="020B0604030504040204" pitchFamily="50" charset="-128"/>
            <a:ea typeface="Meiryo UI" panose="020B0604030504040204" pitchFamily="50" charset="-128"/>
          </a:endParaRPr>
        </a:p>
      </xdr:txBody>
    </xdr:sp>
    <xdr:clientData/>
  </xdr:oneCellAnchor>
  <xdr:oneCellAnchor>
    <xdr:from>
      <xdr:col>2</xdr:col>
      <xdr:colOff>165116</xdr:colOff>
      <xdr:row>10</xdr:row>
      <xdr:rowOff>47309</xdr:rowOff>
    </xdr:from>
    <xdr:ext cx="2682429" cy="962293"/>
    <xdr:cxnSp macro="">
      <xdr:nvCxnSpPr>
        <xdr:cNvPr id="38" name="直線矢印コネクタ 37">
          <a:extLst>
            <a:ext uri="{FF2B5EF4-FFF2-40B4-BE49-F238E27FC236}">
              <a16:creationId xmlns:a16="http://schemas.microsoft.com/office/drawing/2014/main" id="{6278807A-02D6-2C92-067C-D04F0B634DBD}"/>
            </a:ext>
          </a:extLst>
        </xdr:cNvPr>
        <xdr:cNvCxnSpPr/>
      </xdr:nvCxnSpPr>
      <xdr:spPr>
        <a:xfrm>
          <a:off x="1532234" y="2916015"/>
          <a:ext cx="2682429" cy="962293"/>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oneCellAnchor>
  <xdr:oneCellAnchor>
    <xdr:from>
      <xdr:col>0</xdr:col>
      <xdr:colOff>466142</xdr:colOff>
      <xdr:row>9</xdr:row>
      <xdr:rowOff>37474</xdr:rowOff>
    </xdr:from>
    <xdr:ext cx="1342932" cy="558102"/>
    <xdr:sp macro="" textlink="">
      <xdr:nvSpPr>
        <xdr:cNvPr id="39" name="テキスト ボックス 38">
          <a:extLst>
            <a:ext uri="{FF2B5EF4-FFF2-40B4-BE49-F238E27FC236}">
              <a16:creationId xmlns:a16="http://schemas.microsoft.com/office/drawing/2014/main" id="{1D762241-A459-EF1C-1A0F-DB73D5AB35BF}"/>
            </a:ext>
          </a:extLst>
        </xdr:cNvPr>
        <xdr:cNvSpPr txBox="1"/>
      </xdr:nvSpPr>
      <xdr:spPr>
        <a:xfrm>
          <a:off x="466142" y="2592415"/>
          <a:ext cx="1342932" cy="558102"/>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solidFill>
                <a:srgbClr val="FF0000"/>
              </a:solidFill>
              <a:latin typeface="Meiryo UI" panose="020B0604030504040204" pitchFamily="50" charset="-128"/>
              <a:ea typeface="Meiryo UI" panose="020B0604030504040204" pitchFamily="50" charset="-128"/>
            </a:rPr>
            <a:t>灰色背景は自動計算されます。</a:t>
          </a:r>
          <a:endParaRPr kumimoji="1" lang="en-US" altLang="ja-JP" sz="1100">
            <a:solidFill>
              <a:srgbClr val="FF0000"/>
            </a:solidFill>
            <a:latin typeface="Meiryo UI" panose="020B0604030504040204" pitchFamily="50" charset="-128"/>
            <a:ea typeface="Meiryo UI" panose="020B0604030504040204" pitchFamily="50" charset="-128"/>
          </a:endParaRPr>
        </a:p>
      </xdr:txBody>
    </xdr:sp>
    <xdr:clientData/>
  </xdr:oneCellAnchor>
  <xdr:oneCellAnchor>
    <xdr:from>
      <xdr:col>5</xdr:col>
      <xdr:colOff>770965</xdr:colOff>
      <xdr:row>32</xdr:row>
      <xdr:rowOff>286871</xdr:rowOff>
    </xdr:from>
    <xdr:ext cx="2872189" cy="720310"/>
    <xdr:cxnSp macro="">
      <xdr:nvCxnSpPr>
        <xdr:cNvPr id="40" name="直線矢印コネクタ 39">
          <a:extLst>
            <a:ext uri="{FF2B5EF4-FFF2-40B4-BE49-F238E27FC236}">
              <a16:creationId xmlns:a16="http://schemas.microsoft.com/office/drawing/2014/main" id="{6911572B-16E6-A57D-4402-C8E7A3D8FB2F}"/>
            </a:ext>
          </a:extLst>
        </xdr:cNvPr>
        <xdr:cNvCxnSpPr>
          <a:stCxn id="41" idx="1"/>
        </xdr:cNvCxnSpPr>
      </xdr:nvCxnSpPr>
      <xdr:spPr>
        <a:xfrm flipH="1" flipV="1">
          <a:off x="4648200" y="10058400"/>
          <a:ext cx="2872189" cy="72031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oneCellAnchor>
  <xdr:oneCellAnchor>
    <xdr:from>
      <xdr:col>8</xdr:col>
      <xdr:colOff>2544977</xdr:colOff>
      <xdr:row>36</xdr:row>
      <xdr:rowOff>10953</xdr:rowOff>
    </xdr:from>
    <xdr:ext cx="1342933" cy="558102"/>
    <xdr:sp macro="" textlink="">
      <xdr:nvSpPr>
        <xdr:cNvPr id="41" name="テキスト ボックス 40">
          <a:extLst>
            <a:ext uri="{FF2B5EF4-FFF2-40B4-BE49-F238E27FC236}">
              <a16:creationId xmlns:a16="http://schemas.microsoft.com/office/drawing/2014/main" id="{6A8B3AA9-68A7-5456-0714-4DD344490B24}"/>
            </a:ext>
          </a:extLst>
        </xdr:cNvPr>
        <xdr:cNvSpPr txBox="1"/>
      </xdr:nvSpPr>
      <xdr:spPr>
        <a:xfrm>
          <a:off x="7520389" y="10499659"/>
          <a:ext cx="1342933" cy="558102"/>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solidFill>
                <a:srgbClr val="FF0000"/>
              </a:solidFill>
              <a:latin typeface="Meiryo UI" panose="020B0604030504040204" pitchFamily="50" charset="-128"/>
              <a:ea typeface="Meiryo UI" panose="020B0604030504040204" pitchFamily="50" charset="-128"/>
            </a:rPr>
            <a:t>灰色背景は自動計算されます。</a:t>
          </a:r>
          <a:endParaRPr kumimoji="1" lang="en-US" altLang="ja-JP" sz="1100">
            <a:solidFill>
              <a:srgbClr val="FF0000"/>
            </a:solidFill>
            <a:latin typeface="Meiryo UI" panose="020B0604030504040204" pitchFamily="50" charset="-128"/>
            <a:ea typeface="Meiryo UI" panose="020B0604030504040204" pitchFamily="50" charset="-128"/>
          </a:endParaRPr>
        </a:p>
      </xdr:txBody>
    </xdr:sp>
    <xdr:clientData/>
  </xdr:oneCellAnchor>
  <xdr:oneCellAnchor>
    <xdr:from>
      <xdr:col>9</xdr:col>
      <xdr:colOff>657484</xdr:colOff>
      <xdr:row>4</xdr:row>
      <xdr:rowOff>38100</xdr:rowOff>
    </xdr:from>
    <xdr:ext cx="2217454" cy="325217"/>
    <xdr:sp macro="" textlink="">
      <xdr:nvSpPr>
        <xdr:cNvPr id="42" name="テキスト ボックス 41">
          <a:extLst>
            <a:ext uri="{FF2B5EF4-FFF2-40B4-BE49-F238E27FC236}">
              <a16:creationId xmlns:a16="http://schemas.microsoft.com/office/drawing/2014/main" id="{05FF3EE9-D3CA-0083-BF94-7F8805745015}"/>
            </a:ext>
          </a:extLst>
        </xdr:cNvPr>
        <xdr:cNvSpPr txBox="1"/>
      </xdr:nvSpPr>
      <xdr:spPr>
        <a:xfrm>
          <a:off x="8288690" y="1181100"/>
          <a:ext cx="2217454" cy="325217"/>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solidFill>
                <a:srgbClr val="FF0000"/>
              </a:solidFill>
              <a:latin typeface="Meiryo UI" panose="020B0604030504040204" pitchFamily="50" charset="-128"/>
              <a:ea typeface="Meiryo UI" panose="020B0604030504040204" pitchFamily="50" charset="-128"/>
            </a:rPr>
            <a:t>数値は</a:t>
          </a:r>
          <a:r>
            <a:rPr kumimoji="1" lang="en-US" altLang="ja-JP" sz="1100">
              <a:solidFill>
                <a:srgbClr val="FF0000"/>
              </a:solidFill>
              <a:latin typeface="Meiryo UI" panose="020B0604030504040204" pitchFamily="50" charset="-128"/>
              <a:ea typeface="Meiryo UI" panose="020B0604030504040204" pitchFamily="50" charset="-128"/>
            </a:rPr>
            <a:t>"</a:t>
          </a:r>
          <a:r>
            <a:rPr kumimoji="1" lang="ja-JP" altLang="en-US" sz="1100">
              <a:solidFill>
                <a:srgbClr val="FF0000"/>
              </a:solidFill>
              <a:latin typeface="Meiryo UI" panose="020B0604030504040204" pitchFamily="50" charset="-128"/>
              <a:ea typeface="Meiryo UI" panose="020B0604030504040204" pitchFamily="50" charset="-128"/>
            </a:rPr>
            <a:t>円”単位で記入してください。</a:t>
          </a:r>
          <a:endParaRPr kumimoji="1" lang="en-US" altLang="ja-JP" sz="1100">
            <a:solidFill>
              <a:srgbClr val="FF0000"/>
            </a:solidFill>
            <a:latin typeface="Meiryo UI" panose="020B0604030504040204" pitchFamily="50" charset="-128"/>
            <a:ea typeface="Meiryo UI" panose="020B0604030504040204" pitchFamily="50" charset="-128"/>
          </a:endParaRPr>
        </a:p>
      </xdr:txBody>
    </xdr:sp>
    <xdr:clientData/>
  </xdr:oneCellAnchor>
  <xdr:oneCellAnchor>
    <xdr:from>
      <xdr:col>9</xdr:col>
      <xdr:colOff>449668</xdr:colOff>
      <xdr:row>27</xdr:row>
      <xdr:rowOff>248059</xdr:rowOff>
    </xdr:from>
    <xdr:ext cx="3243846" cy="790986"/>
    <xdr:sp macro="" textlink="">
      <xdr:nvSpPr>
        <xdr:cNvPr id="43" name="テキスト ボックス 42">
          <a:extLst>
            <a:ext uri="{FF2B5EF4-FFF2-40B4-BE49-F238E27FC236}">
              <a16:creationId xmlns:a16="http://schemas.microsoft.com/office/drawing/2014/main" id="{BE67DF67-D942-A8E0-9CBE-8233DAF1FB61}"/>
            </a:ext>
          </a:extLst>
        </xdr:cNvPr>
        <xdr:cNvSpPr txBox="1"/>
      </xdr:nvSpPr>
      <xdr:spPr>
        <a:xfrm>
          <a:off x="8080874" y="8450765"/>
          <a:ext cx="3243846" cy="790986"/>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solidFill>
                <a:srgbClr val="FF0000"/>
              </a:solidFill>
              <a:latin typeface="Meiryo UI" panose="020B0604030504040204" pitchFamily="50" charset="-128"/>
              <a:ea typeface="Meiryo UI" panose="020B0604030504040204" pitchFamily="50" charset="-128"/>
            </a:rPr>
            <a:t>補助率</a:t>
          </a:r>
          <a:r>
            <a:rPr kumimoji="1" lang="en-US" altLang="ja-JP" sz="1100">
              <a:solidFill>
                <a:srgbClr val="FF0000"/>
              </a:solidFill>
              <a:latin typeface="Meiryo UI" panose="020B0604030504040204" pitchFamily="50" charset="-128"/>
              <a:ea typeface="Meiryo UI" panose="020B0604030504040204" pitchFamily="50" charset="-128"/>
            </a:rPr>
            <a:t>(</a:t>
          </a:r>
          <a:r>
            <a:rPr kumimoji="1" lang="ja-JP" altLang="en-US" sz="1100">
              <a:solidFill>
                <a:srgbClr val="FF0000"/>
              </a:solidFill>
              <a:latin typeface="Meiryo UI" panose="020B0604030504040204" pitchFamily="50" charset="-128"/>
              <a:ea typeface="Meiryo UI" panose="020B0604030504040204" pitchFamily="50" charset="-128"/>
            </a:rPr>
            <a:t>事業費</a:t>
          </a:r>
          <a:r>
            <a:rPr kumimoji="1" lang="en-US" altLang="ja-JP" sz="1100">
              <a:solidFill>
                <a:srgbClr val="FF0000"/>
              </a:solidFill>
              <a:latin typeface="Meiryo UI" panose="020B0604030504040204" pitchFamily="50" charset="-128"/>
              <a:ea typeface="Meiryo UI" panose="020B0604030504040204" pitchFamily="50" charset="-128"/>
            </a:rPr>
            <a:t>/</a:t>
          </a:r>
          <a:r>
            <a:rPr kumimoji="1" lang="ja-JP" altLang="en-US" sz="1100">
              <a:solidFill>
                <a:srgbClr val="FF0000"/>
              </a:solidFill>
              <a:latin typeface="Meiryo UI" panose="020B0604030504040204" pitchFamily="50" charset="-128"/>
              <a:ea typeface="Meiryo UI" panose="020B0604030504040204" pitchFamily="50" charset="-128"/>
            </a:rPr>
            <a:t>補助金額）が制限内になっていることを確認してください。</a:t>
          </a:r>
          <a:endParaRPr kumimoji="1" lang="en-US" altLang="ja-JP" sz="1100">
            <a:solidFill>
              <a:srgbClr val="FF0000"/>
            </a:solidFill>
            <a:latin typeface="Meiryo UI" panose="020B0604030504040204" pitchFamily="50" charset="-128"/>
            <a:ea typeface="Meiryo UI" panose="020B0604030504040204" pitchFamily="50" charset="-128"/>
          </a:endParaRPr>
        </a:p>
        <a:p>
          <a:r>
            <a:rPr kumimoji="1" lang="ja-JP" altLang="en-US" sz="1100">
              <a:solidFill>
                <a:srgbClr val="FF0000"/>
              </a:solidFill>
              <a:latin typeface="Meiryo UI" panose="020B0604030504040204" pitchFamily="50" charset="-128"/>
              <a:ea typeface="Meiryo UI" panose="020B0604030504040204" pitchFamily="50" charset="-128"/>
            </a:rPr>
            <a:t>　</a:t>
          </a:r>
          <a:r>
            <a:rPr kumimoji="1" lang="en-US" altLang="ja-JP" sz="1100">
              <a:solidFill>
                <a:srgbClr val="FF0000"/>
              </a:solidFill>
              <a:latin typeface="Meiryo UI" panose="020B0604030504040204" pitchFamily="50" charset="-128"/>
              <a:ea typeface="Meiryo UI" panose="020B0604030504040204" pitchFamily="50" charset="-128"/>
            </a:rPr>
            <a:t>※</a:t>
          </a:r>
          <a:r>
            <a:rPr kumimoji="1" lang="ja-JP" altLang="en-US" sz="1100">
              <a:solidFill>
                <a:srgbClr val="FF0000"/>
              </a:solidFill>
              <a:latin typeface="Meiryo UI" panose="020B0604030504040204" pitchFamily="50" charset="-128"/>
              <a:ea typeface="Meiryo UI" panose="020B0604030504040204" pitchFamily="50" charset="-128"/>
            </a:rPr>
            <a:t>補助率については「募集要項」に記載されています</a:t>
          </a:r>
          <a:endParaRPr kumimoji="1" lang="en-US" altLang="ja-JP" sz="1100">
            <a:solidFill>
              <a:srgbClr val="FF0000"/>
            </a:solidFill>
            <a:latin typeface="Meiryo UI" panose="020B0604030504040204" pitchFamily="50" charset="-128"/>
            <a:ea typeface="Meiryo UI" panose="020B0604030504040204" pitchFamily="50" charset="-128"/>
          </a:endParaRP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8</xdr:col>
      <xdr:colOff>1361411</xdr:colOff>
      <xdr:row>29</xdr:row>
      <xdr:rowOff>289351</xdr:rowOff>
    </xdr:from>
    <xdr:ext cx="1362326" cy="620908"/>
    <xdr:cxnSp macro="">
      <xdr:nvCxnSpPr>
        <xdr:cNvPr id="3" name="直線矢印コネクタ 2">
          <a:extLst>
            <a:ext uri="{FF2B5EF4-FFF2-40B4-BE49-F238E27FC236}">
              <a16:creationId xmlns:a16="http://schemas.microsoft.com/office/drawing/2014/main" id="{1310760D-9400-B2F8-54A8-A73C3DCEAA92}"/>
            </a:ext>
          </a:extLst>
        </xdr:cNvPr>
        <xdr:cNvCxnSpPr>
          <a:stCxn id="22" idx="2"/>
        </xdr:cNvCxnSpPr>
      </xdr:nvCxnSpPr>
      <xdr:spPr>
        <a:xfrm>
          <a:off x="8534150" y="9151742"/>
          <a:ext cx="1362326" cy="620908"/>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oneCellAnchor>
  <xdr:oneCellAnchor>
    <xdr:from>
      <xdr:col>8</xdr:col>
      <xdr:colOff>2554857</xdr:colOff>
      <xdr:row>5</xdr:row>
      <xdr:rowOff>60009</xdr:rowOff>
    </xdr:from>
    <xdr:ext cx="493948" cy="282779"/>
    <xdr:cxnSp macro="">
      <xdr:nvCxnSpPr>
        <xdr:cNvPr id="4" name="直線矢印コネクタ 3">
          <a:extLst>
            <a:ext uri="{FF2B5EF4-FFF2-40B4-BE49-F238E27FC236}">
              <a16:creationId xmlns:a16="http://schemas.microsoft.com/office/drawing/2014/main" id="{7453AB04-6ACB-0901-88CD-4C94B21EC2DD}"/>
            </a:ext>
          </a:extLst>
        </xdr:cNvPr>
        <xdr:cNvCxnSpPr/>
      </xdr:nvCxnSpPr>
      <xdr:spPr>
        <a:xfrm flipH="1">
          <a:off x="9727596" y="1368661"/>
          <a:ext cx="493948" cy="282779"/>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oneCellAnchor>
  <xdr:oneCellAnchor>
    <xdr:from>
      <xdr:col>2</xdr:col>
      <xdr:colOff>537280</xdr:colOff>
      <xdr:row>22</xdr:row>
      <xdr:rowOff>33131</xdr:rowOff>
    </xdr:from>
    <xdr:ext cx="920458" cy="440039"/>
    <xdr:cxnSp macro="">
      <xdr:nvCxnSpPr>
        <xdr:cNvPr id="5" name="直線矢印コネクタ 4">
          <a:extLst>
            <a:ext uri="{FF2B5EF4-FFF2-40B4-BE49-F238E27FC236}">
              <a16:creationId xmlns:a16="http://schemas.microsoft.com/office/drawing/2014/main" id="{8BA749E7-6E38-CF37-9051-B2B328B7ACE2}"/>
            </a:ext>
          </a:extLst>
        </xdr:cNvPr>
        <xdr:cNvCxnSpPr/>
      </xdr:nvCxnSpPr>
      <xdr:spPr>
        <a:xfrm flipV="1">
          <a:off x="1912193" y="6692348"/>
          <a:ext cx="920458" cy="440039"/>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oneCellAnchor>
  <xdr:oneCellAnchor>
    <xdr:from>
      <xdr:col>0</xdr:col>
      <xdr:colOff>199095</xdr:colOff>
      <xdr:row>22</xdr:row>
      <xdr:rowOff>310486</xdr:rowOff>
    </xdr:from>
    <xdr:ext cx="2485690" cy="558102"/>
    <xdr:sp macro="" textlink="">
      <xdr:nvSpPr>
        <xdr:cNvPr id="6" name="テキスト ボックス 5">
          <a:extLst>
            <a:ext uri="{FF2B5EF4-FFF2-40B4-BE49-F238E27FC236}">
              <a16:creationId xmlns:a16="http://schemas.microsoft.com/office/drawing/2014/main" id="{CE0F1EDF-409D-A8C2-1AA5-CF34A10EC7FF}"/>
            </a:ext>
          </a:extLst>
        </xdr:cNvPr>
        <xdr:cNvSpPr txBox="1"/>
      </xdr:nvSpPr>
      <xdr:spPr>
        <a:xfrm>
          <a:off x="199095" y="6969703"/>
          <a:ext cx="2485690" cy="558102"/>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solidFill>
                <a:srgbClr val="FF0000"/>
              </a:solidFill>
              <a:latin typeface="Meiryo UI" panose="020B0604030504040204" pitchFamily="50" charset="-128"/>
              <a:ea typeface="Meiryo UI" panose="020B0604030504040204" pitchFamily="50" charset="-128"/>
            </a:rPr>
            <a:t>経費項目は適宜変更ください。</a:t>
          </a:r>
          <a:endParaRPr kumimoji="1" lang="en-US" altLang="ja-JP" sz="1100">
            <a:solidFill>
              <a:srgbClr val="FF0000"/>
            </a:solidFill>
            <a:latin typeface="Meiryo UI" panose="020B0604030504040204" pitchFamily="50" charset="-128"/>
            <a:ea typeface="Meiryo UI" panose="020B0604030504040204" pitchFamily="50" charset="-128"/>
          </a:endParaRPr>
        </a:p>
        <a:p>
          <a:r>
            <a:rPr kumimoji="1" lang="ja-JP" altLang="en-US" sz="1100">
              <a:solidFill>
                <a:srgbClr val="FF0000"/>
              </a:solidFill>
              <a:latin typeface="Meiryo UI" panose="020B0604030504040204" pitchFamily="50" charset="-128"/>
              <a:ea typeface="Meiryo UI" panose="020B0604030504040204" pitchFamily="50" charset="-128"/>
            </a:rPr>
            <a:t>プルダウンから選択ください。</a:t>
          </a:r>
          <a:endParaRPr kumimoji="1" lang="en-US" altLang="ja-JP" sz="1100">
            <a:solidFill>
              <a:srgbClr val="FF0000"/>
            </a:solidFill>
            <a:latin typeface="Meiryo UI" panose="020B0604030504040204" pitchFamily="50" charset="-128"/>
            <a:ea typeface="Meiryo UI" panose="020B0604030504040204" pitchFamily="50" charset="-128"/>
          </a:endParaRPr>
        </a:p>
      </xdr:txBody>
    </xdr:sp>
    <xdr:clientData/>
  </xdr:oneCellAnchor>
  <xdr:oneCellAnchor>
    <xdr:from>
      <xdr:col>3</xdr:col>
      <xdr:colOff>198344</xdr:colOff>
      <xdr:row>29</xdr:row>
      <xdr:rowOff>193376</xdr:rowOff>
    </xdr:from>
    <xdr:ext cx="489112" cy="543776"/>
    <xdr:cxnSp macro="">
      <xdr:nvCxnSpPr>
        <xdr:cNvPr id="8" name="直線矢印コネクタ 7">
          <a:extLst>
            <a:ext uri="{FF2B5EF4-FFF2-40B4-BE49-F238E27FC236}">
              <a16:creationId xmlns:a16="http://schemas.microsoft.com/office/drawing/2014/main" id="{1E57D97C-8E0C-A902-7A40-ECFDA33F649F}"/>
            </a:ext>
          </a:extLst>
        </xdr:cNvPr>
        <xdr:cNvCxnSpPr>
          <a:cxnSpLocks/>
        </xdr:cNvCxnSpPr>
      </xdr:nvCxnSpPr>
      <xdr:spPr>
        <a:xfrm>
          <a:off x="2260714" y="9055767"/>
          <a:ext cx="489112" cy="543776"/>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oneCellAnchor>
  <xdr:oneCellAnchor>
    <xdr:from>
      <xdr:col>0</xdr:col>
      <xdr:colOff>200026</xdr:colOff>
      <xdr:row>28</xdr:row>
      <xdr:rowOff>167745</xdr:rowOff>
    </xdr:from>
    <xdr:ext cx="2485690" cy="558102"/>
    <xdr:sp macro="" textlink="">
      <xdr:nvSpPr>
        <xdr:cNvPr id="9" name="テキスト ボックス 8">
          <a:extLst>
            <a:ext uri="{FF2B5EF4-FFF2-40B4-BE49-F238E27FC236}">
              <a16:creationId xmlns:a16="http://schemas.microsoft.com/office/drawing/2014/main" id="{C87DB540-DEC1-2932-AC7A-A9F40316602B}"/>
            </a:ext>
          </a:extLst>
        </xdr:cNvPr>
        <xdr:cNvSpPr txBox="1"/>
      </xdr:nvSpPr>
      <xdr:spPr>
        <a:xfrm>
          <a:off x="200026" y="8715397"/>
          <a:ext cx="2485690" cy="558102"/>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solidFill>
                <a:srgbClr val="FF0000"/>
              </a:solidFill>
              <a:latin typeface="Meiryo UI" panose="020B0604030504040204" pitchFamily="50" charset="-128"/>
              <a:ea typeface="Meiryo UI" panose="020B0604030504040204" pitchFamily="50" charset="-128"/>
            </a:rPr>
            <a:t>行が足りない場合は適宜行の追加をして記入するようにしてください。</a:t>
          </a:r>
        </a:p>
      </xdr:txBody>
    </xdr:sp>
    <xdr:clientData/>
  </xdr:oneCellAnchor>
  <xdr:oneCellAnchor>
    <xdr:from>
      <xdr:col>3</xdr:col>
      <xdr:colOff>130632</xdr:colOff>
      <xdr:row>19</xdr:row>
      <xdr:rowOff>112984</xdr:rowOff>
    </xdr:from>
    <xdr:ext cx="2009205" cy="324045"/>
    <xdr:cxnSp macro="">
      <xdr:nvCxnSpPr>
        <xdr:cNvPr id="10" name="直線矢印コネクタ 9">
          <a:extLst>
            <a:ext uri="{FF2B5EF4-FFF2-40B4-BE49-F238E27FC236}">
              <a16:creationId xmlns:a16="http://schemas.microsoft.com/office/drawing/2014/main" id="{C796692D-EB41-0D63-9F93-604EC6EBD960}"/>
            </a:ext>
          </a:extLst>
        </xdr:cNvPr>
        <xdr:cNvCxnSpPr>
          <a:stCxn id="11" idx="3"/>
        </xdr:cNvCxnSpPr>
      </xdr:nvCxnSpPr>
      <xdr:spPr>
        <a:xfrm>
          <a:off x="2193002" y="5827984"/>
          <a:ext cx="2009205" cy="324045"/>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oneCellAnchor>
  <xdr:oneCellAnchor>
    <xdr:from>
      <xdr:col>0</xdr:col>
      <xdr:colOff>585610</xdr:colOff>
      <xdr:row>18</xdr:row>
      <xdr:rowOff>148672</xdr:rowOff>
    </xdr:from>
    <xdr:ext cx="1607392" cy="558102"/>
    <xdr:sp macro="" textlink="">
      <xdr:nvSpPr>
        <xdr:cNvPr id="11" name="テキスト ボックス 10">
          <a:extLst>
            <a:ext uri="{FF2B5EF4-FFF2-40B4-BE49-F238E27FC236}">
              <a16:creationId xmlns:a16="http://schemas.microsoft.com/office/drawing/2014/main" id="{65B0798E-FA94-8A81-F303-5242F660B49A}"/>
            </a:ext>
          </a:extLst>
        </xdr:cNvPr>
        <xdr:cNvSpPr txBox="1"/>
      </xdr:nvSpPr>
      <xdr:spPr>
        <a:xfrm>
          <a:off x="585610" y="5548933"/>
          <a:ext cx="1607392" cy="558102"/>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solidFill>
                <a:srgbClr val="FF0000"/>
              </a:solidFill>
              <a:latin typeface="Meiryo UI" panose="020B0604030504040204" pitchFamily="50" charset="-128"/>
              <a:ea typeface="Meiryo UI" panose="020B0604030504040204" pitchFamily="50" charset="-128"/>
            </a:rPr>
            <a:t>灰色背景は自動計算されます。</a:t>
          </a:r>
          <a:endParaRPr kumimoji="1" lang="en-US" altLang="ja-JP" sz="1100">
            <a:solidFill>
              <a:srgbClr val="FF0000"/>
            </a:solidFill>
            <a:latin typeface="Meiryo UI" panose="020B0604030504040204" pitchFamily="50" charset="-128"/>
            <a:ea typeface="Meiryo UI" panose="020B0604030504040204" pitchFamily="50" charset="-128"/>
          </a:endParaRPr>
        </a:p>
      </xdr:txBody>
    </xdr:sp>
    <xdr:clientData/>
  </xdr:oneCellAnchor>
  <xdr:oneCellAnchor>
    <xdr:from>
      <xdr:col>6</xdr:col>
      <xdr:colOff>1085754</xdr:colOff>
      <xdr:row>16</xdr:row>
      <xdr:rowOff>132521</xdr:rowOff>
    </xdr:from>
    <xdr:ext cx="189768" cy="5052391"/>
    <xdr:sp macro="" textlink="">
      <xdr:nvSpPr>
        <xdr:cNvPr id="12" name="左中かっこ 11">
          <a:extLst>
            <a:ext uri="{FF2B5EF4-FFF2-40B4-BE49-F238E27FC236}">
              <a16:creationId xmlns:a16="http://schemas.microsoft.com/office/drawing/2014/main" id="{7489C3F9-CCB6-A4BA-1351-2A0F6DC90DE3}"/>
            </a:ext>
          </a:extLst>
        </xdr:cNvPr>
        <xdr:cNvSpPr/>
      </xdr:nvSpPr>
      <xdr:spPr>
        <a:xfrm rot="10800000">
          <a:off x="6071884" y="4903304"/>
          <a:ext cx="189768" cy="5052391"/>
        </a:xfrm>
        <a:prstGeom prst="leftBrace">
          <a:avLst>
            <a:gd name="adj1" fmla="val 8333"/>
            <a:gd name="adj2" fmla="val 71037"/>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wrap="square" rtlCol="0" anchor="t">
          <a:noAutofit/>
        </a:bodyPr>
        <a:lstStyle/>
        <a:p>
          <a:pPr algn="l"/>
          <a:endParaRPr kumimoji="1" lang="ja-JP" altLang="en-US" sz="1100"/>
        </a:p>
      </xdr:txBody>
    </xdr:sp>
    <xdr:clientData/>
  </xdr:oneCellAnchor>
  <xdr:oneCellAnchor>
    <xdr:from>
      <xdr:col>7</xdr:col>
      <xdr:colOff>257597</xdr:colOff>
      <xdr:row>20</xdr:row>
      <xdr:rowOff>20737</xdr:rowOff>
    </xdr:from>
    <xdr:ext cx="2584551" cy="558102"/>
    <xdr:sp macro="" textlink="">
      <xdr:nvSpPr>
        <xdr:cNvPr id="13" name="テキスト ボックス 12">
          <a:extLst>
            <a:ext uri="{FF2B5EF4-FFF2-40B4-BE49-F238E27FC236}">
              <a16:creationId xmlns:a16="http://schemas.microsoft.com/office/drawing/2014/main" id="{69860004-956D-4FF7-08B3-3A9A4CA47747}"/>
            </a:ext>
          </a:extLst>
        </xdr:cNvPr>
        <xdr:cNvSpPr txBox="1"/>
      </xdr:nvSpPr>
      <xdr:spPr>
        <a:xfrm>
          <a:off x="6337032" y="6050476"/>
          <a:ext cx="2584551" cy="558102"/>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solidFill>
                <a:srgbClr val="FF0000"/>
              </a:solidFill>
              <a:latin typeface="Meiryo UI" panose="020B0604030504040204" pitchFamily="50" charset="-128"/>
              <a:ea typeface="Meiryo UI" panose="020B0604030504040204" pitchFamily="50" charset="-128"/>
            </a:rPr>
            <a:t>積算内訳書（様式</a:t>
          </a:r>
          <a:r>
            <a:rPr kumimoji="1" lang="en-US" altLang="ja-JP" sz="1100">
              <a:solidFill>
                <a:srgbClr val="FF0000"/>
              </a:solidFill>
              <a:latin typeface="Meiryo UI" panose="020B0604030504040204" pitchFamily="50" charset="-128"/>
              <a:ea typeface="Meiryo UI" panose="020B0604030504040204" pitchFamily="50" charset="-128"/>
            </a:rPr>
            <a:t>2-2</a:t>
          </a:r>
          <a:r>
            <a:rPr kumimoji="1" lang="ja-JP" altLang="en-US" sz="1100">
              <a:solidFill>
                <a:srgbClr val="FF0000"/>
              </a:solidFill>
              <a:latin typeface="Meiryo UI" panose="020B0604030504040204" pitchFamily="50" charset="-128"/>
              <a:ea typeface="Meiryo UI" panose="020B0604030504040204" pitchFamily="50" charset="-128"/>
            </a:rPr>
            <a:t>）と同じ金額であることを確認ください。</a:t>
          </a:r>
          <a:endParaRPr kumimoji="1" lang="en-US" altLang="ja-JP" sz="1100">
            <a:solidFill>
              <a:srgbClr val="FF0000"/>
            </a:solidFill>
            <a:latin typeface="Meiryo UI" panose="020B0604030504040204" pitchFamily="50" charset="-128"/>
            <a:ea typeface="Meiryo UI" panose="020B0604030504040204" pitchFamily="50" charset="-128"/>
          </a:endParaRPr>
        </a:p>
      </xdr:txBody>
    </xdr:sp>
    <xdr:clientData/>
  </xdr:oneCellAnchor>
  <xdr:oneCellAnchor>
    <xdr:from>
      <xdr:col>8</xdr:col>
      <xdr:colOff>1846703</xdr:colOff>
      <xdr:row>10</xdr:row>
      <xdr:rowOff>2029</xdr:rowOff>
    </xdr:from>
    <xdr:ext cx="159641" cy="632545"/>
    <xdr:sp macro="" textlink="">
      <xdr:nvSpPr>
        <xdr:cNvPr id="15" name="左中かっこ 14">
          <a:extLst>
            <a:ext uri="{FF2B5EF4-FFF2-40B4-BE49-F238E27FC236}">
              <a16:creationId xmlns:a16="http://schemas.microsoft.com/office/drawing/2014/main" id="{D74C8AA4-BBEE-2155-5EAF-C23DAC9B5454}"/>
            </a:ext>
          </a:extLst>
        </xdr:cNvPr>
        <xdr:cNvSpPr/>
      </xdr:nvSpPr>
      <xdr:spPr>
        <a:xfrm rot="10800000">
          <a:off x="9019442" y="2884377"/>
          <a:ext cx="159641" cy="632545"/>
        </a:xfrm>
        <a:prstGeom prst="lef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wrap="square" rtlCol="0" anchor="t">
          <a:spAutoFit/>
        </a:bodyPr>
        <a:lstStyle/>
        <a:p>
          <a:pPr algn="l"/>
          <a:endParaRPr kumimoji="1" lang="ja-JP" altLang="en-US" sz="1100"/>
        </a:p>
      </xdr:txBody>
    </xdr:sp>
    <xdr:clientData/>
  </xdr:oneCellAnchor>
  <xdr:oneCellAnchor>
    <xdr:from>
      <xdr:col>8</xdr:col>
      <xdr:colOff>2038343</xdr:colOff>
      <xdr:row>10</xdr:row>
      <xdr:rowOff>152049</xdr:rowOff>
    </xdr:from>
    <xdr:ext cx="2510495" cy="325217"/>
    <xdr:sp macro="" textlink="">
      <xdr:nvSpPr>
        <xdr:cNvPr id="16" name="テキスト ボックス 15">
          <a:extLst>
            <a:ext uri="{FF2B5EF4-FFF2-40B4-BE49-F238E27FC236}">
              <a16:creationId xmlns:a16="http://schemas.microsoft.com/office/drawing/2014/main" id="{10262622-7FC2-A7E5-259B-025F72A87C41}"/>
            </a:ext>
          </a:extLst>
        </xdr:cNvPr>
        <xdr:cNvSpPr txBox="1"/>
      </xdr:nvSpPr>
      <xdr:spPr>
        <a:xfrm>
          <a:off x="9211082" y="3034397"/>
          <a:ext cx="2510495" cy="325217"/>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solidFill>
                <a:srgbClr val="FF0000"/>
              </a:solidFill>
              <a:latin typeface="Meiryo UI" panose="020B0604030504040204" pitchFamily="50" charset="-128"/>
              <a:ea typeface="Meiryo UI" panose="020B0604030504040204" pitchFamily="50" charset="-128"/>
            </a:rPr>
            <a:t>積算の根拠を記入してください。</a:t>
          </a:r>
          <a:endParaRPr kumimoji="1" lang="en-US" altLang="ja-JP" sz="1100">
            <a:solidFill>
              <a:srgbClr val="FF0000"/>
            </a:solidFill>
            <a:latin typeface="Meiryo UI" panose="020B0604030504040204" pitchFamily="50" charset="-128"/>
            <a:ea typeface="Meiryo UI" panose="020B0604030504040204" pitchFamily="50" charset="-128"/>
          </a:endParaRPr>
        </a:p>
      </xdr:txBody>
    </xdr:sp>
    <xdr:clientData/>
  </xdr:oneCellAnchor>
  <xdr:oneCellAnchor>
    <xdr:from>
      <xdr:col>2</xdr:col>
      <xdr:colOff>586118</xdr:colOff>
      <xdr:row>10</xdr:row>
      <xdr:rowOff>8770</xdr:rowOff>
    </xdr:from>
    <xdr:ext cx="2214989" cy="550161"/>
    <xdr:cxnSp macro="">
      <xdr:nvCxnSpPr>
        <xdr:cNvPr id="17" name="直線矢印コネクタ 16">
          <a:extLst>
            <a:ext uri="{FF2B5EF4-FFF2-40B4-BE49-F238E27FC236}">
              <a16:creationId xmlns:a16="http://schemas.microsoft.com/office/drawing/2014/main" id="{6CF2D486-9DFC-78EA-B69A-309E04C162C1}"/>
            </a:ext>
          </a:extLst>
        </xdr:cNvPr>
        <xdr:cNvCxnSpPr/>
      </xdr:nvCxnSpPr>
      <xdr:spPr>
        <a:xfrm>
          <a:off x="1961031" y="2891118"/>
          <a:ext cx="2214989" cy="550161"/>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oneCellAnchor>
  <xdr:oneCellAnchor>
    <xdr:from>
      <xdr:col>0</xdr:col>
      <xdr:colOff>428902</xdr:colOff>
      <xdr:row>9</xdr:row>
      <xdr:rowOff>24806</xdr:rowOff>
    </xdr:from>
    <xdr:ext cx="1607392" cy="558102"/>
    <xdr:sp macro="" textlink="">
      <xdr:nvSpPr>
        <xdr:cNvPr id="18" name="テキスト ボックス 17">
          <a:extLst>
            <a:ext uri="{FF2B5EF4-FFF2-40B4-BE49-F238E27FC236}">
              <a16:creationId xmlns:a16="http://schemas.microsoft.com/office/drawing/2014/main" id="{EE8D5042-A8CA-2869-2EE0-0495234DD8C1}"/>
            </a:ext>
          </a:extLst>
        </xdr:cNvPr>
        <xdr:cNvSpPr txBox="1"/>
      </xdr:nvSpPr>
      <xdr:spPr>
        <a:xfrm>
          <a:off x="428902" y="2592415"/>
          <a:ext cx="1607392" cy="558102"/>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solidFill>
                <a:srgbClr val="FF0000"/>
              </a:solidFill>
              <a:latin typeface="Meiryo UI" panose="020B0604030504040204" pitchFamily="50" charset="-128"/>
              <a:ea typeface="Meiryo UI" panose="020B0604030504040204" pitchFamily="50" charset="-128"/>
            </a:rPr>
            <a:t>灰色背景は自動計算されます。</a:t>
          </a:r>
          <a:endParaRPr kumimoji="1" lang="en-US" altLang="ja-JP" sz="1100">
            <a:solidFill>
              <a:srgbClr val="FF0000"/>
            </a:solidFill>
            <a:latin typeface="Meiryo UI" panose="020B0604030504040204" pitchFamily="50" charset="-128"/>
            <a:ea typeface="Meiryo UI" panose="020B0604030504040204" pitchFamily="50" charset="-128"/>
          </a:endParaRPr>
        </a:p>
      </xdr:txBody>
    </xdr:sp>
    <xdr:clientData/>
  </xdr:oneCellAnchor>
  <xdr:oneCellAnchor>
    <xdr:from>
      <xdr:col>6</xdr:col>
      <xdr:colOff>538036</xdr:colOff>
      <xdr:row>32</xdr:row>
      <xdr:rowOff>251791</xdr:rowOff>
    </xdr:from>
    <xdr:ext cx="3437800" cy="720310"/>
    <xdr:cxnSp macro="">
      <xdr:nvCxnSpPr>
        <xdr:cNvPr id="19" name="直線矢印コネクタ 18">
          <a:extLst>
            <a:ext uri="{FF2B5EF4-FFF2-40B4-BE49-F238E27FC236}">
              <a16:creationId xmlns:a16="http://schemas.microsoft.com/office/drawing/2014/main" id="{0B38F098-325F-1D2D-5DD6-AF37560E984C}"/>
            </a:ext>
          </a:extLst>
        </xdr:cNvPr>
        <xdr:cNvCxnSpPr>
          <a:stCxn id="20" idx="1"/>
        </xdr:cNvCxnSpPr>
      </xdr:nvCxnSpPr>
      <xdr:spPr>
        <a:xfrm flipH="1" flipV="1">
          <a:off x="5524166" y="10058400"/>
          <a:ext cx="3437800" cy="72031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oneCellAnchor>
  <xdr:oneCellAnchor>
    <xdr:from>
      <xdr:col>8</xdr:col>
      <xdr:colOff>1789226</xdr:colOff>
      <xdr:row>35</xdr:row>
      <xdr:rowOff>179529</xdr:rowOff>
    </xdr:from>
    <xdr:ext cx="1607393" cy="558102"/>
    <xdr:sp macro="" textlink="">
      <xdr:nvSpPr>
        <xdr:cNvPr id="20" name="テキスト ボックス 19">
          <a:extLst>
            <a:ext uri="{FF2B5EF4-FFF2-40B4-BE49-F238E27FC236}">
              <a16:creationId xmlns:a16="http://schemas.microsoft.com/office/drawing/2014/main" id="{755E52A3-1D79-CFEA-7648-F102CB1FA730}"/>
            </a:ext>
          </a:extLst>
        </xdr:cNvPr>
        <xdr:cNvSpPr txBox="1"/>
      </xdr:nvSpPr>
      <xdr:spPr>
        <a:xfrm>
          <a:off x="8961965" y="10499659"/>
          <a:ext cx="1607393" cy="558102"/>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solidFill>
                <a:srgbClr val="FF0000"/>
              </a:solidFill>
              <a:latin typeface="Meiryo UI" panose="020B0604030504040204" pitchFamily="50" charset="-128"/>
              <a:ea typeface="Meiryo UI" panose="020B0604030504040204" pitchFamily="50" charset="-128"/>
            </a:rPr>
            <a:t>灰色背景は自動計算されます。</a:t>
          </a:r>
          <a:endParaRPr kumimoji="1" lang="en-US" altLang="ja-JP" sz="1100">
            <a:solidFill>
              <a:srgbClr val="FF0000"/>
            </a:solidFill>
            <a:latin typeface="Meiryo UI" panose="020B0604030504040204" pitchFamily="50" charset="-128"/>
            <a:ea typeface="Meiryo UI" panose="020B0604030504040204" pitchFamily="50" charset="-128"/>
          </a:endParaRPr>
        </a:p>
      </xdr:txBody>
    </xdr:sp>
    <xdr:clientData/>
  </xdr:oneCellAnchor>
  <xdr:oneCellAnchor>
    <xdr:from>
      <xdr:col>9</xdr:col>
      <xdr:colOff>50109</xdr:colOff>
      <xdr:row>4</xdr:row>
      <xdr:rowOff>38100</xdr:rowOff>
    </xdr:from>
    <xdr:ext cx="2654130" cy="325217"/>
    <xdr:sp macro="" textlink="">
      <xdr:nvSpPr>
        <xdr:cNvPr id="21" name="テキスト ボックス 20">
          <a:extLst>
            <a:ext uri="{FF2B5EF4-FFF2-40B4-BE49-F238E27FC236}">
              <a16:creationId xmlns:a16="http://schemas.microsoft.com/office/drawing/2014/main" id="{57E9747E-120B-F4BE-5A2A-38060443FA3E}"/>
            </a:ext>
          </a:extLst>
        </xdr:cNvPr>
        <xdr:cNvSpPr txBox="1"/>
      </xdr:nvSpPr>
      <xdr:spPr>
        <a:xfrm>
          <a:off x="9881566" y="1181100"/>
          <a:ext cx="2654130" cy="325217"/>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solidFill>
                <a:srgbClr val="FF0000"/>
              </a:solidFill>
              <a:latin typeface="Meiryo UI" panose="020B0604030504040204" pitchFamily="50" charset="-128"/>
              <a:ea typeface="Meiryo UI" panose="020B0604030504040204" pitchFamily="50" charset="-128"/>
            </a:rPr>
            <a:t>数値は</a:t>
          </a:r>
          <a:r>
            <a:rPr kumimoji="1" lang="en-US" altLang="ja-JP" sz="1100">
              <a:solidFill>
                <a:srgbClr val="FF0000"/>
              </a:solidFill>
              <a:latin typeface="Meiryo UI" panose="020B0604030504040204" pitchFamily="50" charset="-128"/>
              <a:ea typeface="Meiryo UI" panose="020B0604030504040204" pitchFamily="50" charset="-128"/>
            </a:rPr>
            <a:t>"</a:t>
          </a:r>
          <a:r>
            <a:rPr kumimoji="1" lang="ja-JP" altLang="en-US" sz="1100">
              <a:solidFill>
                <a:srgbClr val="FF0000"/>
              </a:solidFill>
              <a:latin typeface="Meiryo UI" panose="020B0604030504040204" pitchFamily="50" charset="-128"/>
              <a:ea typeface="Meiryo UI" panose="020B0604030504040204" pitchFamily="50" charset="-128"/>
            </a:rPr>
            <a:t>円”単位で記入してください。</a:t>
          </a:r>
          <a:endParaRPr kumimoji="1" lang="en-US" altLang="ja-JP" sz="1100">
            <a:solidFill>
              <a:srgbClr val="FF0000"/>
            </a:solidFill>
            <a:latin typeface="Meiryo UI" panose="020B0604030504040204" pitchFamily="50" charset="-128"/>
            <a:ea typeface="Meiryo UI" panose="020B0604030504040204" pitchFamily="50" charset="-128"/>
          </a:endParaRPr>
        </a:p>
      </xdr:txBody>
    </xdr:sp>
    <xdr:clientData/>
  </xdr:oneCellAnchor>
  <xdr:oneCellAnchor>
    <xdr:from>
      <xdr:col>7</xdr:col>
      <xdr:colOff>292791</xdr:colOff>
      <xdr:row>28</xdr:row>
      <xdr:rowOff>45988</xdr:rowOff>
    </xdr:from>
    <xdr:ext cx="4323846" cy="558102"/>
    <xdr:sp macro="" textlink="">
      <xdr:nvSpPr>
        <xdr:cNvPr id="22" name="テキスト ボックス 21">
          <a:extLst>
            <a:ext uri="{FF2B5EF4-FFF2-40B4-BE49-F238E27FC236}">
              <a16:creationId xmlns:a16="http://schemas.microsoft.com/office/drawing/2014/main" id="{7228E91B-5621-AD16-D4BB-1A044B242D5E}"/>
            </a:ext>
          </a:extLst>
        </xdr:cNvPr>
        <xdr:cNvSpPr txBox="1"/>
      </xdr:nvSpPr>
      <xdr:spPr>
        <a:xfrm>
          <a:off x="6372226" y="8593640"/>
          <a:ext cx="4323846" cy="558102"/>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solidFill>
                <a:srgbClr val="FF0000"/>
              </a:solidFill>
              <a:latin typeface="Meiryo UI" panose="020B0604030504040204" pitchFamily="50" charset="-128"/>
              <a:ea typeface="Meiryo UI" panose="020B0604030504040204" pitchFamily="50" charset="-128"/>
            </a:rPr>
            <a:t>補助率</a:t>
          </a:r>
          <a:r>
            <a:rPr kumimoji="1" lang="en-US" altLang="ja-JP" sz="1100">
              <a:solidFill>
                <a:srgbClr val="FF0000"/>
              </a:solidFill>
              <a:latin typeface="Meiryo UI" panose="020B0604030504040204" pitchFamily="50" charset="-128"/>
              <a:ea typeface="Meiryo UI" panose="020B0604030504040204" pitchFamily="50" charset="-128"/>
            </a:rPr>
            <a:t>(</a:t>
          </a:r>
          <a:r>
            <a:rPr kumimoji="1" lang="ja-JP" altLang="en-US" sz="1100">
              <a:solidFill>
                <a:srgbClr val="FF0000"/>
              </a:solidFill>
              <a:latin typeface="Meiryo UI" panose="020B0604030504040204" pitchFamily="50" charset="-128"/>
              <a:ea typeface="Meiryo UI" panose="020B0604030504040204" pitchFamily="50" charset="-128"/>
            </a:rPr>
            <a:t>事業費</a:t>
          </a:r>
          <a:r>
            <a:rPr kumimoji="1" lang="en-US" altLang="ja-JP" sz="1100">
              <a:solidFill>
                <a:srgbClr val="FF0000"/>
              </a:solidFill>
              <a:latin typeface="Meiryo UI" panose="020B0604030504040204" pitchFamily="50" charset="-128"/>
              <a:ea typeface="Meiryo UI" panose="020B0604030504040204" pitchFamily="50" charset="-128"/>
            </a:rPr>
            <a:t>/</a:t>
          </a:r>
          <a:r>
            <a:rPr kumimoji="1" lang="ja-JP" altLang="en-US" sz="1100">
              <a:solidFill>
                <a:srgbClr val="FF0000"/>
              </a:solidFill>
              <a:latin typeface="Meiryo UI" panose="020B0604030504040204" pitchFamily="50" charset="-128"/>
              <a:ea typeface="Meiryo UI" panose="020B0604030504040204" pitchFamily="50" charset="-128"/>
            </a:rPr>
            <a:t>補助金額）が制限内になっていることを確認してください。</a:t>
          </a:r>
          <a:endParaRPr kumimoji="1" lang="en-US" altLang="ja-JP" sz="1100">
            <a:solidFill>
              <a:srgbClr val="FF0000"/>
            </a:solidFill>
            <a:latin typeface="Meiryo UI" panose="020B0604030504040204" pitchFamily="50" charset="-128"/>
            <a:ea typeface="Meiryo UI" panose="020B0604030504040204" pitchFamily="50" charset="-128"/>
          </a:endParaRPr>
        </a:p>
        <a:p>
          <a:r>
            <a:rPr kumimoji="1" lang="ja-JP" altLang="en-US" sz="1100">
              <a:solidFill>
                <a:srgbClr val="FF0000"/>
              </a:solidFill>
              <a:latin typeface="Meiryo UI" panose="020B0604030504040204" pitchFamily="50" charset="-128"/>
              <a:ea typeface="Meiryo UI" panose="020B0604030504040204" pitchFamily="50" charset="-128"/>
            </a:rPr>
            <a:t>　</a:t>
          </a:r>
          <a:r>
            <a:rPr kumimoji="1" lang="en-US" altLang="ja-JP" sz="1100">
              <a:solidFill>
                <a:srgbClr val="FF0000"/>
              </a:solidFill>
              <a:latin typeface="Meiryo UI" panose="020B0604030504040204" pitchFamily="50" charset="-128"/>
              <a:ea typeface="Meiryo UI" panose="020B0604030504040204" pitchFamily="50" charset="-128"/>
            </a:rPr>
            <a:t>※</a:t>
          </a:r>
          <a:r>
            <a:rPr kumimoji="1" lang="ja-JP" altLang="en-US" sz="1100">
              <a:solidFill>
                <a:srgbClr val="FF0000"/>
              </a:solidFill>
              <a:latin typeface="Meiryo UI" panose="020B0604030504040204" pitchFamily="50" charset="-128"/>
              <a:ea typeface="Meiryo UI" panose="020B0604030504040204" pitchFamily="50" charset="-128"/>
            </a:rPr>
            <a:t>補助率については「募集要項」に記載されています</a:t>
          </a:r>
          <a:endParaRPr kumimoji="1" lang="en-US" altLang="ja-JP" sz="1100">
            <a:solidFill>
              <a:srgbClr val="FF0000"/>
            </a:solidFill>
            <a:latin typeface="Meiryo UI" panose="020B0604030504040204" pitchFamily="50" charset="-128"/>
            <a:ea typeface="Meiryo UI" panose="020B0604030504040204" pitchFamily="50" charset="-128"/>
          </a:endParaRPr>
        </a:p>
      </xdr:txBody>
    </xdr:sp>
    <xdr:clientData/>
  </xdr:oneCellAnchor>
  <xdr:oneCellAnchor>
    <xdr:from>
      <xdr:col>2</xdr:col>
      <xdr:colOff>570991</xdr:colOff>
      <xdr:row>15</xdr:row>
      <xdr:rowOff>183192</xdr:rowOff>
    </xdr:from>
    <xdr:ext cx="2110626" cy="164553"/>
    <xdr:cxnSp macro="">
      <xdr:nvCxnSpPr>
        <xdr:cNvPr id="51" name="直線矢印コネクタ 50">
          <a:extLst>
            <a:ext uri="{FF2B5EF4-FFF2-40B4-BE49-F238E27FC236}">
              <a16:creationId xmlns:a16="http://schemas.microsoft.com/office/drawing/2014/main" id="{8B06A088-0D5F-2ECC-3C21-CFA85F4B2670}"/>
            </a:ext>
          </a:extLst>
        </xdr:cNvPr>
        <xdr:cNvCxnSpPr/>
      </xdr:nvCxnSpPr>
      <xdr:spPr>
        <a:xfrm flipV="1">
          <a:off x="1945904" y="4639235"/>
          <a:ext cx="2110626" cy="164553"/>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oneCellAnchor>
  <xdr:oneCellAnchor>
    <xdr:from>
      <xdr:col>4</xdr:col>
      <xdr:colOff>786848</xdr:colOff>
      <xdr:row>7</xdr:row>
      <xdr:rowOff>40138</xdr:rowOff>
    </xdr:from>
    <xdr:ext cx="373673" cy="8103578"/>
    <xdr:sp macro="" textlink="">
      <xdr:nvSpPr>
        <xdr:cNvPr id="59" name="左中かっこ 58">
          <a:extLst>
            <a:ext uri="{FF2B5EF4-FFF2-40B4-BE49-F238E27FC236}">
              <a16:creationId xmlns:a16="http://schemas.microsoft.com/office/drawing/2014/main" id="{BD8AA04D-9A4E-8E6F-B0E0-9DBD34A51DCB}"/>
            </a:ext>
          </a:extLst>
        </xdr:cNvPr>
        <xdr:cNvSpPr/>
      </xdr:nvSpPr>
      <xdr:spPr>
        <a:xfrm rot="10800000" flipH="1">
          <a:off x="3619500" y="1978268"/>
          <a:ext cx="373673" cy="8103578"/>
        </a:xfrm>
        <a:prstGeom prst="leftBrace">
          <a:avLst>
            <a:gd name="adj1" fmla="val 8333"/>
            <a:gd name="adj2" fmla="val 74111"/>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wrap="square" rtlCol="0" anchor="t">
          <a:noAutofit/>
        </a:bodyPr>
        <a:lstStyle/>
        <a:p>
          <a:pPr algn="l"/>
          <a:endParaRPr kumimoji="1" lang="ja-JP" altLang="en-US" sz="1100"/>
        </a:p>
      </xdr:txBody>
    </xdr:sp>
    <xdr:clientData/>
  </xdr:oneCellAnchor>
  <xdr:oneCellAnchor>
    <xdr:from>
      <xdr:col>0</xdr:col>
      <xdr:colOff>231444</xdr:colOff>
      <xdr:row>12</xdr:row>
      <xdr:rowOff>218516</xdr:rowOff>
    </xdr:from>
    <xdr:ext cx="3380728" cy="558102"/>
    <xdr:sp macro="" textlink="">
      <xdr:nvSpPr>
        <xdr:cNvPr id="28" name="テキスト ボックス 27">
          <a:extLst>
            <a:ext uri="{FF2B5EF4-FFF2-40B4-BE49-F238E27FC236}">
              <a16:creationId xmlns:a16="http://schemas.microsoft.com/office/drawing/2014/main" id="{B08DC948-F1C7-4778-13CA-3A1B180B236E}"/>
            </a:ext>
          </a:extLst>
        </xdr:cNvPr>
        <xdr:cNvSpPr txBox="1"/>
      </xdr:nvSpPr>
      <xdr:spPr>
        <a:xfrm>
          <a:off x="231444" y="3735439"/>
          <a:ext cx="3380728" cy="558102"/>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solidFill>
                <a:srgbClr val="FF0000"/>
              </a:solidFill>
              <a:latin typeface="Meiryo UI" panose="020B0604030504040204" pitchFamily="50" charset="-128"/>
              <a:ea typeface="Meiryo UI" panose="020B0604030504040204" pitchFamily="50" charset="-128"/>
            </a:rPr>
            <a:t>変更前の数値は交付決定時に提出した「県中様式</a:t>
          </a:r>
          <a:r>
            <a:rPr kumimoji="1" lang="en-US" altLang="ja-JP" sz="1100">
              <a:solidFill>
                <a:srgbClr val="FF0000"/>
              </a:solidFill>
              <a:latin typeface="Meiryo UI" panose="020B0604030504040204" pitchFamily="50" charset="-128"/>
              <a:ea typeface="Meiryo UI" panose="020B0604030504040204" pitchFamily="50" charset="-128"/>
            </a:rPr>
            <a:t>2</a:t>
          </a:r>
          <a:r>
            <a:rPr kumimoji="1" lang="ja-JP" altLang="en-US" sz="1100">
              <a:solidFill>
                <a:srgbClr val="FF0000"/>
              </a:solidFill>
              <a:latin typeface="Meiryo UI" panose="020B0604030504040204" pitchFamily="50" charset="-128"/>
              <a:ea typeface="Meiryo UI" panose="020B0604030504040204" pitchFamily="50" charset="-128"/>
            </a:rPr>
            <a:t>－１　収支予算書」と同じ数値を記入ください。</a:t>
          </a:r>
          <a:endParaRPr kumimoji="1" lang="en-US" altLang="ja-JP" sz="1100">
            <a:solidFill>
              <a:srgbClr val="FF0000"/>
            </a:solidFill>
            <a:latin typeface="Meiryo UI" panose="020B0604030504040204" pitchFamily="50" charset="-128"/>
            <a:ea typeface="Meiryo UI" panose="020B0604030504040204" pitchFamily="50" charset="-128"/>
          </a:endParaRP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12</xdr:col>
      <xdr:colOff>2299607</xdr:colOff>
      <xdr:row>6</xdr:row>
      <xdr:rowOff>312964</xdr:rowOff>
    </xdr:from>
    <xdr:ext cx="1560180" cy="354920"/>
    <xdr:cxnSp macro="">
      <xdr:nvCxnSpPr>
        <xdr:cNvPr id="31" name="直線矢印コネクタ 30">
          <a:extLst>
            <a:ext uri="{FF2B5EF4-FFF2-40B4-BE49-F238E27FC236}">
              <a16:creationId xmlns:a16="http://schemas.microsoft.com/office/drawing/2014/main" id="{93DE9543-1E0B-4E24-A280-3743BB17D963}"/>
            </a:ext>
          </a:extLst>
        </xdr:cNvPr>
        <xdr:cNvCxnSpPr>
          <a:stCxn id="32" idx="1"/>
        </xdr:cNvCxnSpPr>
      </xdr:nvCxnSpPr>
      <xdr:spPr>
        <a:xfrm flipH="1" flipV="1">
          <a:off x="11596007" y="2179864"/>
          <a:ext cx="1560180" cy="35492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oneCellAnchor>
  <xdr:oneCellAnchor>
    <xdr:from>
      <xdr:col>12</xdr:col>
      <xdr:colOff>3859787</xdr:colOff>
      <xdr:row>6</xdr:row>
      <xdr:rowOff>272391</xdr:rowOff>
    </xdr:from>
    <xdr:ext cx="3869872" cy="790986"/>
    <xdr:sp macro="" textlink="">
      <xdr:nvSpPr>
        <xdr:cNvPr id="32" name="テキスト ボックス 31">
          <a:extLst>
            <a:ext uri="{FF2B5EF4-FFF2-40B4-BE49-F238E27FC236}">
              <a16:creationId xmlns:a16="http://schemas.microsoft.com/office/drawing/2014/main" id="{5111CC97-67F0-426C-ACE1-AD55A7F4A8E0}"/>
            </a:ext>
          </a:extLst>
        </xdr:cNvPr>
        <xdr:cNvSpPr txBox="1"/>
      </xdr:nvSpPr>
      <xdr:spPr>
        <a:xfrm>
          <a:off x="13156187" y="2139291"/>
          <a:ext cx="3869872" cy="790986"/>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solidFill>
                <a:srgbClr val="FF0000"/>
              </a:solidFill>
              <a:latin typeface="Meiryo UI" panose="020B0604030504040204" pitchFamily="50" charset="-128"/>
              <a:ea typeface="Meiryo UI" panose="020B0604030504040204" pitchFamily="50" charset="-128"/>
            </a:rPr>
            <a:t>報償費は１団体あたり</a:t>
          </a:r>
          <a:r>
            <a:rPr kumimoji="1" lang="en-US" altLang="ja-JP" sz="1100">
              <a:solidFill>
                <a:srgbClr val="FF0000"/>
              </a:solidFill>
              <a:latin typeface="Meiryo UI" panose="020B0604030504040204" pitchFamily="50" charset="-128"/>
              <a:ea typeface="Meiryo UI" panose="020B0604030504040204" pitchFamily="50" charset="-128"/>
            </a:rPr>
            <a:t>100,000</a:t>
          </a:r>
          <a:r>
            <a:rPr kumimoji="1" lang="ja-JP" altLang="en-US" sz="1100">
              <a:solidFill>
                <a:srgbClr val="FF0000"/>
              </a:solidFill>
              <a:latin typeface="Meiryo UI" panose="020B0604030504040204" pitchFamily="50" charset="-128"/>
              <a:ea typeface="Meiryo UI" panose="020B0604030504040204" pitchFamily="50" charset="-128"/>
            </a:rPr>
            <a:t>円が上限になります。</a:t>
          </a:r>
          <a:endParaRPr kumimoji="1" lang="en-US" altLang="ja-JP" sz="1100">
            <a:solidFill>
              <a:srgbClr val="FF0000"/>
            </a:solidFill>
            <a:latin typeface="Meiryo UI" panose="020B0604030504040204" pitchFamily="50" charset="-128"/>
            <a:ea typeface="Meiryo UI" panose="020B0604030504040204" pitchFamily="50" charset="-128"/>
          </a:endParaRPr>
        </a:p>
        <a:p>
          <a:r>
            <a:rPr kumimoji="1" lang="en-US" altLang="ja-JP" sz="1100">
              <a:solidFill>
                <a:srgbClr val="FF0000"/>
              </a:solidFill>
              <a:latin typeface="Meiryo UI" panose="020B0604030504040204" pitchFamily="50" charset="-128"/>
              <a:ea typeface="Meiryo UI" panose="020B0604030504040204" pitchFamily="50" charset="-128"/>
            </a:rPr>
            <a:t>※</a:t>
          </a:r>
          <a:r>
            <a:rPr kumimoji="1" lang="ja-JP" altLang="en-US" sz="1100">
              <a:solidFill>
                <a:srgbClr val="FF0000"/>
              </a:solidFill>
              <a:latin typeface="Meiryo UI" panose="020B0604030504040204" pitchFamily="50" charset="-128"/>
              <a:ea typeface="Meiryo UI" panose="020B0604030504040204" pitchFamily="50" charset="-128"/>
            </a:rPr>
            <a:t>実際に</a:t>
          </a:r>
          <a:r>
            <a:rPr kumimoji="1" lang="en-US" altLang="ja-JP" sz="1100">
              <a:solidFill>
                <a:srgbClr val="FF0000"/>
              </a:solidFill>
              <a:latin typeface="Meiryo UI" panose="020B0604030504040204" pitchFamily="50" charset="-128"/>
              <a:ea typeface="Meiryo UI" panose="020B0604030504040204" pitchFamily="50" charset="-128"/>
            </a:rPr>
            <a:t>100,000</a:t>
          </a:r>
          <a:r>
            <a:rPr kumimoji="1" lang="ja-JP" altLang="en-US" sz="1100">
              <a:solidFill>
                <a:srgbClr val="FF0000"/>
              </a:solidFill>
              <a:latin typeface="Meiryo UI" panose="020B0604030504040204" pitchFamily="50" charset="-128"/>
              <a:ea typeface="Meiryo UI" panose="020B0604030504040204" pitchFamily="50" charset="-128"/>
            </a:rPr>
            <a:t>を超えてお支払いいただくことは問題ありませんが、補助金の申請額は</a:t>
          </a:r>
          <a:r>
            <a:rPr kumimoji="1" lang="en-US" altLang="ja-JP" sz="1100">
              <a:solidFill>
                <a:srgbClr val="FF0000"/>
              </a:solidFill>
              <a:latin typeface="Meiryo UI" panose="020B0604030504040204" pitchFamily="50" charset="-128"/>
              <a:ea typeface="Meiryo UI" panose="020B0604030504040204" pitchFamily="50" charset="-128"/>
            </a:rPr>
            <a:t>100,000</a:t>
          </a:r>
          <a:r>
            <a:rPr kumimoji="1" lang="ja-JP" altLang="en-US" sz="1100">
              <a:solidFill>
                <a:srgbClr val="FF0000"/>
              </a:solidFill>
              <a:latin typeface="Meiryo UI" panose="020B0604030504040204" pitchFamily="50" charset="-128"/>
              <a:ea typeface="Meiryo UI" panose="020B0604030504040204" pitchFamily="50" charset="-128"/>
            </a:rPr>
            <a:t>円以下としてください。</a:t>
          </a:r>
          <a:endParaRPr kumimoji="1" lang="en-US" altLang="ja-JP" sz="1100">
            <a:solidFill>
              <a:srgbClr val="FF0000"/>
            </a:solidFill>
            <a:latin typeface="Meiryo UI" panose="020B0604030504040204" pitchFamily="50" charset="-128"/>
            <a:ea typeface="Meiryo UI" panose="020B0604030504040204" pitchFamily="50" charset="-128"/>
          </a:endParaRPr>
        </a:p>
      </xdr:txBody>
    </xdr:sp>
    <xdr:clientData/>
  </xdr:oneCellAnchor>
  <xdr:oneCellAnchor>
    <xdr:from>
      <xdr:col>12</xdr:col>
      <xdr:colOff>3854343</xdr:colOff>
      <xdr:row>9</xdr:row>
      <xdr:rowOff>12356</xdr:rowOff>
    </xdr:from>
    <xdr:ext cx="3869872" cy="790986"/>
    <xdr:sp macro="" textlink="">
      <xdr:nvSpPr>
        <xdr:cNvPr id="33" name="テキスト ボックス 32">
          <a:extLst>
            <a:ext uri="{FF2B5EF4-FFF2-40B4-BE49-F238E27FC236}">
              <a16:creationId xmlns:a16="http://schemas.microsoft.com/office/drawing/2014/main" id="{F94DDA28-35AB-49F5-A4AA-C51FBD7B6B16}"/>
            </a:ext>
          </a:extLst>
        </xdr:cNvPr>
        <xdr:cNvSpPr txBox="1"/>
      </xdr:nvSpPr>
      <xdr:spPr>
        <a:xfrm>
          <a:off x="13150743" y="2984156"/>
          <a:ext cx="3869872" cy="790986"/>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solidFill>
                <a:srgbClr val="FF0000"/>
              </a:solidFill>
              <a:latin typeface="Meiryo UI" panose="020B0604030504040204" pitchFamily="50" charset="-128"/>
              <a:ea typeface="Meiryo UI" panose="020B0604030504040204" pitchFamily="50" charset="-128"/>
            </a:rPr>
            <a:t>出演料、謝礼金に旅費（交通費、宿泊費）を含ませることは可能です。この場合は旅費を含めて上限が</a:t>
          </a:r>
          <a:r>
            <a:rPr kumimoji="1" lang="en-US" altLang="ja-JP" sz="1100">
              <a:solidFill>
                <a:srgbClr val="FF0000"/>
              </a:solidFill>
              <a:latin typeface="Meiryo UI" panose="020B0604030504040204" pitchFamily="50" charset="-128"/>
              <a:ea typeface="Meiryo UI" panose="020B0604030504040204" pitchFamily="50" charset="-128"/>
            </a:rPr>
            <a:t>100,000</a:t>
          </a:r>
          <a:r>
            <a:rPr kumimoji="1" lang="ja-JP" altLang="en-US" sz="1100">
              <a:solidFill>
                <a:srgbClr val="FF0000"/>
              </a:solidFill>
              <a:latin typeface="Meiryo UI" panose="020B0604030504040204" pitchFamily="50" charset="-128"/>
              <a:ea typeface="Meiryo UI" panose="020B0604030504040204" pitchFamily="50" charset="-128"/>
            </a:rPr>
            <a:t>円以内となりますが、精算時の効率化になるため、ご検討ください。</a:t>
          </a:r>
          <a:endParaRPr kumimoji="1" lang="en-US" altLang="ja-JP" sz="1100">
            <a:solidFill>
              <a:srgbClr val="FF0000"/>
            </a:solidFill>
            <a:latin typeface="Meiryo UI" panose="020B0604030504040204" pitchFamily="50" charset="-128"/>
            <a:ea typeface="Meiryo UI" panose="020B0604030504040204" pitchFamily="50" charset="-128"/>
          </a:endParaRPr>
        </a:p>
      </xdr:txBody>
    </xdr:sp>
    <xdr:clientData/>
  </xdr:oneCellAnchor>
  <xdr:oneCellAnchor>
    <xdr:from>
      <xdr:col>12</xdr:col>
      <xdr:colOff>3283323</xdr:colOff>
      <xdr:row>23</xdr:row>
      <xdr:rowOff>75744</xdr:rowOff>
    </xdr:from>
    <xdr:ext cx="494019" cy="36315"/>
    <xdr:cxnSp macro="">
      <xdr:nvCxnSpPr>
        <xdr:cNvPr id="34" name="直線矢印コネクタ 33">
          <a:extLst>
            <a:ext uri="{FF2B5EF4-FFF2-40B4-BE49-F238E27FC236}">
              <a16:creationId xmlns:a16="http://schemas.microsoft.com/office/drawing/2014/main" id="{0C7DBB39-BBE8-4303-895D-0C1EBF2DCC3D}"/>
            </a:ext>
          </a:extLst>
        </xdr:cNvPr>
        <xdr:cNvCxnSpPr>
          <a:stCxn id="35" idx="1"/>
        </xdr:cNvCxnSpPr>
      </xdr:nvCxnSpPr>
      <xdr:spPr>
        <a:xfrm flipH="1">
          <a:off x="12579723" y="6933744"/>
          <a:ext cx="494019" cy="36315"/>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oneCellAnchor>
  <xdr:oneCellAnchor>
    <xdr:from>
      <xdr:col>12</xdr:col>
      <xdr:colOff>3777342</xdr:colOff>
      <xdr:row>22</xdr:row>
      <xdr:rowOff>63393</xdr:rowOff>
    </xdr:from>
    <xdr:ext cx="4183318" cy="558102"/>
    <xdr:sp macro="" textlink="">
      <xdr:nvSpPr>
        <xdr:cNvPr id="35" name="テキスト ボックス 34">
          <a:extLst>
            <a:ext uri="{FF2B5EF4-FFF2-40B4-BE49-F238E27FC236}">
              <a16:creationId xmlns:a16="http://schemas.microsoft.com/office/drawing/2014/main" id="{E1B6EFF1-8044-4C43-8280-D113DFB88A9C}"/>
            </a:ext>
          </a:extLst>
        </xdr:cNvPr>
        <xdr:cNvSpPr txBox="1"/>
      </xdr:nvSpPr>
      <xdr:spPr>
        <a:xfrm>
          <a:off x="13073742" y="6654693"/>
          <a:ext cx="4183318" cy="558102"/>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solidFill>
                <a:srgbClr val="FF0000"/>
              </a:solidFill>
              <a:latin typeface="Meiryo UI" panose="020B0604030504040204" pitchFamily="50" charset="-128"/>
              <a:ea typeface="Meiryo UI" panose="020B0604030504040204" pitchFamily="50" charset="-128"/>
            </a:rPr>
            <a:t>新幹線代については</a:t>
          </a:r>
          <a:r>
            <a:rPr kumimoji="1" lang="ja-JP" altLang="en-US" sz="1100" b="1" u="sng">
              <a:solidFill>
                <a:srgbClr val="FF0000"/>
              </a:solidFill>
              <a:latin typeface="Meiryo UI" panose="020B0604030504040204" pitchFamily="50" charset="-128"/>
              <a:ea typeface="Meiryo UI" panose="020B0604030504040204" pitchFamily="50" charset="-128"/>
            </a:rPr>
            <a:t>”指定席”までが経費対象</a:t>
          </a:r>
          <a:r>
            <a:rPr kumimoji="1" lang="ja-JP" altLang="en-US" sz="1100">
              <a:solidFill>
                <a:srgbClr val="FF0000"/>
              </a:solidFill>
              <a:latin typeface="Meiryo UI" panose="020B0604030504040204" pitchFamily="50" charset="-128"/>
              <a:ea typeface="Meiryo UI" panose="020B0604030504040204" pitchFamily="50" charset="-128"/>
            </a:rPr>
            <a:t>です。</a:t>
          </a:r>
          <a:endParaRPr kumimoji="1" lang="en-US" altLang="ja-JP" sz="1100">
            <a:solidFill>
              <a:srgbClr val="FF0000"/>
            </a:solidFill>
            <a:latin typeface="Meiryo UI" panose="020B0604030504040204" pitchFamily="50" charset="-128"/>
            <a:ea typeface="Meiryo UI" panose="020B0604030504040204" pitchFamily="50" charset="-128"/>
          </a:endParaRPr>
        </a:p>
        <a:p>
          <a:r>
            <a:rPr kumimoji="1" lang="ja-JP" altLang="en-US" sz="1100">
              <a:solidFill>
                <a:srgbClr val="FF0000"/>
              </a:solidFill>
              <a:latin typeface="Meiryo UI" panose="020B0604030504040204" pitchFamily="50" charset="-128"/>
              <a:ea typeface="Meiryo UI" panose="020B0604030504040204" pitchFamily="50" charset="-128"/>
            </a:rPr>
            <a:t>　</a:t>
          </a:r>
          <a:r>
            <a:rPr kumimoji="1" lang="en-US" altLang="ja-JP" sz="1100">
              <a:solidFill>
                <a:srgbClr val="FF0000"/>
              </a:solidFill>
              <a:latin typeface="Meiryo UI" panose="020B0604030504040204" pitchFamily="50" charset="-128"/>
              <a:ea typeface="Meiryo UI" panose="020B0604030504040204" pitchFamily="50" charset="-128"/>
            </a:rPr>
            <a:t>※</a:t>
          </a:r>
          <a:r>
            <a:rPr kumimoji="1" lang="ja-JP" altLang="en-US" sz="1100">
              <a:solidFill>
                <a:srgbClr val="FF0000"/>
              </a:solidFill>
              <a:latin typeface="Meiryo UI" panose="020B0604030504040204" pitchFamily="50" charset="-128"/>
              <a:ea typeface="Meiryo UI" panose="020B0604030504040204" pitchFamily="50" charset="-128"/>
            </a:rPr>
            <a:t>日時、区間、距離、利用目的、利用者等を明確にしてください。</a:t>
          </a:r>
          <a:endParaRPr kumimoji="1" lang="en-US" altLang="ja-JP" sz="1100">
            <a:solidFill>
              <a:srgbClr val="FF0000"/>
            </a:solidFill>
            <a:latin typeface="Meiryo UI" panose="020B0604030504040204" pitchFamily="50" charset="-128"/>
            <a:ea typeface="Meiryo UI" panose="020B0604030504040204" pitchFamily="50" charset="-128"/>
          </a:endParaRPr>
        </a:p>
      </xdr:txBody>
    </xdr:sp>
    <xdr:clientData/>
  </xdr:oneCellAnchor>
  <xdr:oneCellAnchor>
    <xdr:from>
      <xdr:col>12</xdr:col>
      <xdr:colOff>3766134</xdr:colOff>
      <xdr:row>23</xdr:row>
      <xdr:rowOff>344981</xdr:rowOff>
    </xdr:from>
    <xdr:ext cx="4216936" cy="790986"/>
    <xdr:sp macro="" textlink="">
      <xdr:nvSpPr>
        <xdr:cNvPr id="36" name="テキスト ボックス 35">
          <a:extLst>
            <a:ext uri="{FF2B5EF4-FFF2-40B4-BE49-F238E27FC236}">
              <a16:creationId xmlns:a16="http://schemas.microsoft.com/office/drawing/2014/main" id="{03CEDCD3-E81D-4306-ADF4-F9222B910E1E}"/>
            </a:ext>
          </a:extLst>
        </xdr:cNvPr>
        <xdr:cNvSpPr txBox="1"/>
      </xdr:nvSpPr>
      <xdr:spPr>
        <a:xfrm>
          <a:off x="13062534" y="7202981"/>
          <a:ext cx="4216936" cy="790986"/>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solidFill>
                <a:srgbClr val="FF0000"/>
              </a:solidFill>
              <a:latin typeface="Meiryo UI" panose="020B0604030504040204" pitchFamily="50" charset="-128"/>
              <a:ea typeface="Meiryo UI" panose="020B0604030504040204" pitchFamily="50" charset="-128"/>
            </a:rPr>
            <a:t>出演料、謝礼金に旅費（交通費、宿泊費）を含ませることは可能です。この場合は旅費を含めて上限が</a:t>
          </a:r>
          <a:r>
            <a:rPr kumimoji="1" lang="en-US" altLang="ja-JP" sz="1100">
              <a:solidFill>
                <a:srgbClr val="FF0000"/>
              </a:solidFill>
              <a:latin typeface="Meiryo UI" panose="020B0604030504040204" pitchFamily="50" charset="-128"/>
              <a:ea typeface="Meiryo UI" panose="020B0604030504040204" pitchFamily="50" charset="-128"/>
            </a:rPr>
            <a:t>100,000</a:t>
          </a:r>
          <a:r>
            <a:rPr kumimoji="1" lang="ja-JP" altLang="en-US" sz="1100">
              <a:solidFill>
                <a:srgbClr val="FF0000"/>
              </a:solidFill>
              <a:latin typeface="Meiryo UI" panose="020B0604030504040204" pitchFamily="50" charset="-128"/>
              <a:ea typeface="Meiryo UI" panose="020B0604030504040204" pitchFamily="50" charset="-128"/>
            </a:rPr>
            <a:t>円以内となりますが、精算時の効率化になるため、ご検討ください。</a:t>
          </a:r>
        </a:p>
      </xdr:txBody>
    </xdr:sp>
    <xdr:clientData/>
  </xdr:oneCellAnchor>
  <xdr:oneCellAnchor>
    <xdr:from>
      <xdr:col>11</xdr:col>
      <xdr:colOff>414618</xdr:colOff>
      <xdr:row>44</xdr:row>
      <xdr:rowOff>11206</xdr:rowOff>
    </xdr:from>
    <xdr:ext cx="2821639" cy="413582"/>
    <xdr:cxnSp macro="">
      <xdr:nvCxnSpPr>
        <xdr:cNvPr id="37" name="直線矢印コネクタ 36">
          <a:extLst>
            <a:ext uri="{FF2B5EF4-FFF2-40B4-BE49-F238E27FC236}">
              <a16:creationId xmlns:a16="http://schemas.microsoft.com/office/drawing/2014/main" id="{0C294322-F069-43CD-84D1-39089E6424E2}"/>
            </a:ext>
          </a:extLst>
        </xdr:cNvPr>
        <xdr:cNvCxnSpPr>
          <a:stCxn id="38" idx="1"/>
        </xdr:cNvCxnSpPr>
      </xdr:nvCxnSpPr>
      <xdr:spPr>
        <a:xfrm flipH="1" flipV="1">
          <a:off x="9139518" y="13079506"/>
          <a:ext cx="2821639" cy="413582"/>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oneCellAnchor>
  <xdr:oneCellAnchor>
    <xdr:from>
      <xdr:col>12</xdr:col>
      <xdr:colOff>2664757</xdr:colOff>
      <xdr:row>44</xdr:row>
      <xdr:rowOff>29295</xdr:rowOff>
    </xdr:from>
    <xdr:ext cx="3966243" cy="790986"/>
    <xdr:sp macro="" textlink="">
      <xdr:nvSpPr>
        <xdr:cNvPr id="38" name="テキスト ボックス 37">
          <a:extLst>
            <a:ext uri="{FF2B5EF4-FFF2-40B4-BE49-F238E27FC236}">
              <a16:creationId xmlns:a16="http://schemas.microsoft.com/office/drawing/2014/main" id="{A20E8383-F38E-4A12-A203-A83845FAB027}"/>
            </a:ext>
          </a:extLst>
        </xdr:cNvPr>
        <xdr:cNvSpPr txBox="1"/>
      </xdr:nvSpPr>
      <xdr:spPr>
        <a:xfrm>
          <a:off x="11961157" y="13097595"/>
          <a:ext cx="3966243" cy="790986"/>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b="0"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a:t>
          </a:r>
          <a:r>
            <a:rPr kumimoji="1" lang="ja-JP" altLang="en-US" sz="1100" b="1" i="0" u="sng"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１つの支払いで、支払額が１０万円以上の経費 」については２者以上の相見積書</a:t>
          </a:r>
          <a:r>
            <a:rPr kumimoji="1" lang="ja-JP" altLang="en-US" sz="1100" b="0"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が必要です。</a:t>
          </a:r>
          <a:r>
            <a:rPr kumimoji="1" lang="ja-JP" altLang="en-US" sz="1100" b="1" u="sng">
              <a:solidFill>
                <a:srgbClr val="FF0000"/>
              </a:solidFill>
              <a:latin typeface="Meiryo UI" panose="020B0604030504040204" pitchFamily="50" charset="-128"/>
              <a:ea typeface="Meiryo UI" panose="020B0604030504040204" pitchFamily="50" charset="-128"/>
            </a:rPr>
            <a:t>（性質的に相見積が難しい場合は理由書を添えてください）</a:t>
          </a:r>
        </a:p>
      </xdr:txBody>
    </xdr:sp>
    <xdr:clientData/>
  </xdr:oneCellAnchor>
  <xdr:oneCellAnchor>
    <xdr:from>
      <xdr:col>4</xdr:col>
      <xdr:colOff>436389</xdr:colOff>
      <xdr:row>6</xdr:row>
      <xdr:rowOff>353785</xdr:rowOff>
    </xdr:from>
    <xdr:ext cx="722940" cy="150564"/>
    <xdr:cxnSp macro="">
      <xdr:nvCxnSpPr>
        <xdr:cNvPr id="39" name="直線矢印コネクタ 38">
          <a:extLst>
            <a:ext uri="{FF2B5EF4-FFF2-40B4-BE49-F238E27FC236}">
              <a16:creationId xmlns:a16="http://schemas.microsoft.com/office/drawing/2014/main" id="{0C36DAB5-C4CB-4569-877C-A82172FE52B1}"/>
            </a:ext>
          </a:extLst>
        </xdr:cNvPr>
        <xdr:cNvCxnSpPr>
          <a:stCxn id="40" idx="3"/>
        </xdr:cNvCxnSpPr>
      </xdr:nvCxnSpPr>
      <xdr:spPr>
        <a:xfrm flipV="1">
          <a:off x="2722389" y="2220685"/>
          <a:ext cx="722940" cy="150564"/>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oneCellAnchor>
  <xdr:oneCellAnchor>
    <xdr:from>
      <xdr:col>0</xdr:col>
      <xdr:colOff>598714</xdr:colOff>
      <xdr:row>6</xdr:row>
      <xdr:rowOff>108856</xdr:rowOff>
    </xdr:from>
    <xdr:ext cx="2123675" cy="790986"/>
    <xdr:sp macro="" textlink="">
      <xdr:nvSpPr>
        <xdr:cNvPr id="40" name="テキスト ボックス 39">
          <a:extLst>
            <a:ext uri="{FF2B5EF4-FFF2-40B4-BE49-F238E27FC236}">
              <a16:creationId xmlns:a16="http://schemas.microsoft.com/office/drawing/2014/main" id="{B73DE20D-1ED4-4BDB-A327-2BD2F5A3A106}"/>
            </a:ext>
          </a:extLst>
        </xdr:cNvPr>
        <xdr:cNvSpPr txBox="1"/>
      </xdr:nvSpPr>
      <xdr:spPr>
        <a:xfrm>
          <a:off x="598714" y="1975756"/>
          <a:ext cx="2123675" cy="790986"/>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solidFill>
                <a:srgbClr val="FF0000"/>
              </a:solidFill>
              <a:latin typeface="Meiryo UI" panose="020B0604030504040204" pitchFamily="50" charset="-128"/>
              <a:ea typeface="Meiryo UI" panose="020B0604030504040204" pitchFamily="50" charset="-128"/>
            </a:rPr>
            <a:t>支払いの予定日を記載願います</a:t>
          </a:r>
          <a:endParaRPr kumimoji="1" lang="en-US" altLang="ja-JP" sz="1100">
            <a:solidFill>
              <a:srgbClr val="FF0000"/>
            </a:solidFill>
            <a:latin typeface="Meiryo UI" panose="020B0604030504040204" pitchFamily="50" charset="-128"/>
            <a:ea typeface="Meiryo UI" panose="020B0604030504040204" pitchFamily="50" charset="-128"/>
          </a:endParaRPr>
        </a:p>
        <a:p>
          <a:r>
            <a:rPr kumimoji="1" lang="en-US" altLang="ja-JP" sz="1100">
              <a:solidFill>
                <a:srgbClr val="FF0000"/>
              </a:solidFill>
              <a:latin typeface="Meiryo UI" panose="020B0604030504040204" pitchFamily="50" charset="-128"/>
              <a:ea typeface="Meiryo UI" panose="020B0604030504040204" pitchFamily="50" charset="-128"/>
            </a:rPr>
            <a:t>※</a:t>
          </a:r>
          <a:r>
            <a:rPr kumimoji="1" lang="ja-JP" altLang="en-US" sz="1100">
              <a:solidFill>
                <a:srgbClr val="FF0000"/>
              </a:solidFill>
              <a:latin typeface="Meiryo UI" panose="020B0604030504040204" pitchFamily="50" charset="-128"/>
              <a:ea typeface="Meiryo UI" panose="020B0604030504040204" pitchFamily="50" charset="-128"/>
            </a:rPr>
            <a:t>おおよそで結構です。月だけでもかまいません。</a:t>
          </a:r>
          <a:endParaRPr kumimoji="1" lang="en-US" altLang="ja-JP" sz="1100">
            <a:solidFill>
              <a:srgbClr val="FF0000"/>
            </a:solidFill>
            <a:latin typeface="Meiryo UI" panose="020B0604030504040204" pitchFamily="50" charset="-128"/>
            <a:ea typeface="Meiryo UI" panose="020B0604030504040204" pitchFamily="50" charset="-128"/>
          </a:endParaRPr>
        </a:p>
      </xdr:txBody>
    </xdr:sp>
    <xdr:clientData/>
  </xdr:oneCellAnchor>
  <xdr:oneCellAnchor>
    <xdr:from>
      <xdr:col>12</xdr:col>
      <xdr:colOff>2616094</xdr:colOff>
      <xdr:row>54</xdr:row>
      <xdr:rowOff>16171</xdr:rowOff>
    </xdr:from>
    <xdr:ext cx="2570468" cy="20969"/>
    <xdr:cxnSp macro="">
      <xdr:nvCxnSpPr>
        <xdr:cNvPr id="41" name="直線矢印コネクタ 40">
          <a:extLst>
            <a:ext uri="{FF2B5EF4-FFF2-40B4-BE49-F238E27FC236}">
              <a16:creationId xmlns:a16="http://schemas.microsoft.com/office/drawing/2014/main" id="{1EF4122B-7B9B-4710-8217-13BFC5AFABCA}"/>
            </a:ext>
          </a:extLst>
        </xdr:cNvPr>
        <xdr:cNvCxnSpPr/>
      </xdr:nvCxnSpPr>
      <xdr:spPr>
        <a:xfrm flipH="1">
          <a:off x="11860947" y="15211347"/>
          <a:ext cx="2574950" cy="20969"/>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oneCellAnchor>
  <xdr:oneCellAnchor>
    <xdr:from>
      <xdr:col>12</xdr:col>
      <xdr:colOff>3818162</xdr:colOff>
      <xdr:row>53</xdr:row>
      <xdr:rowOff>64193</xdr:rowOff>
    </xdr:from>
    <xdr:ext cx="3506801" cy="558102"/>
    <xdr:sp macro="" textlink="">
      <xdr:nvSpPr>
        <xdr:cNvPr id="42" name="テキスト ボックス 41">
          <a:extLst>
            <a:ext uri="{FF2B5EF4-FFF2-40B4-BE49-F238E27FC236}">
              <a16:creationId xmlns:a16="http://schemas.microsoft.com/office/drawing/2014/main" id="{BC31984D-2080-4856-9DAA-6C55C9B1E851}"/>
            </a:ext>
          </a:extLst>
        </xdr:cNvPr>
        <xdr:cNvSpPr txBox="1"/>
      </xdr:nvSpPr>
      <xdr:spPr>
        <a:xfrm>
          <a:off x="13063015" y="14990428"/>
          <a:ext cx="3506801" cy="558102"/>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solidFill>
                <a:srgbClr val="FF0000"/>
              </a:solidFill>
              <a:latin typeface="Meiryo UI" panose="020B0604030504040204" pitchFamily="50" charset="-128"/>
              <a:ea typeface="Meiryo UI" panose="020B0604030504040204" pitchFamily="50" charset="-128"/>
            </a:rPr>
            <a:t>弁当代については講師</a:t>
          </a:r>
          <a:r>
            <a:rPr kumimoji="1" lang="en-US" altLang="ja-JP" sz="1100">
              <a:solidFill>
                <a:srgbClr val="FF0000"/>
              </a:solidFill>
              <a:latin typeface="Meiryo UI" panose="020B0604030504040204" pitchFamily="50" charset="-128"/>
              <a:ea typeface="Meiryo UI" panose="020B0604030504040204" pitchFamily="50" charset="-128"/>
            </a:rPr>
            <a:t>1,000</a:t>
          </a:r>
          <a:r>
            <a:rPr kumimoji="1" lang="ja-JP" altLang="en-US" sz="1100">
              <a:solidFill>
                <a:srgbClr val="FF0000"/>
              </a:solidFill>
              <a:latin typeface="Meiryo UI" panose="020B0604030504040204" pitchFamily="50" charset="-128"/>
              <a:ea typeface="Meiryo UI" panose="020B0604030504040204" pitchFamily="50" charset="-128"/>
            </a:rPr>
            <a:t>円、スタッフ</a:t>
          </a:r>
          <a:r>
            <a:rPr kumimoji="1" lang="en-US" altLang="ja-JP" sz="1100">
              <a:solidFill>
                <a:srgbClr val="FF0000"/>
              </a:solidFill>
              <a:latin typeface="Meiryo UI" panose="020B0604030504040204" pitchFamily="50" charset="-128"/>
              <a:ea typeface="Meiryo UI" panose="020B0604030504040204" pitchFamily="50" charset="-128"/>
            </a:rPr>
            <a:t>700</a:t>
          </a:r>
          <a:r>
            <a:rPr kumimoji="1" lang="ja-JP" altLang="en-US" sz="1100">
              <a:solidFill>
                <a:srgbClr val="FF0000"/>
              </a:solidFill>
              <a:latin typeface="Meiryo UI" panose="020B0604030504040204" pitchFamily="50" charset="-128"/>
              <a:ea typeface="Meiryo UI" panose="020B0604030504040204" pitchFamily="50" charset="-128"/>
            </a:rPr>
            <a:t>円を目安とし、大幅に超えないようにしてください</a:t>
          </a:r>
          <a:endParaRPr kumimoji="1" lang="en-US" altLang="ja-JP" sz="1100" b="0">
            <a:solidFill>
              <a:srgbClr val="FF0000"/>
            </a:solidFill>
            <a:latin typeface="Meiryo UI" panose="020B0604030504040204" pitchFamily="50" charset="-128"/>
            <a:ea typeface="Meiryo UI" panose="020B0604030504040204" pitchFamily="50" charset="-128"/>
          </a:endParaRPr>
        </a:p>
      </xdr:txBody>
    </xdr:sp>
    <xdr:clientData/>
  </xdr:oneCellAnchor>
  <xdr:oneCellAnchor>
    <xdr:from>
      <xdr:col>2</xdr:col>
      <xdr:colOff>399410</xdr:colOff>
      <xdr:row>23</xdr:row>
      <xdr:rowOff>22412</xdr:rowOff>
    </xdr:from>
    <xdr:ext cx="907196" cy="993566"/>
    <xdr:cxnSp macro="">
      <xdr:nvCxnSpPr>
        <xdr:cNvPr id="43" name="直線矢印コネクタ 42">
          <a:extLst>
            <a:ext uri="{FF2B5EF4-FFF2-40B4-BE49-F238E27FC236}">
              <a16:creationId xmlns:a16="http://schemas.microsoft.com/office/drawing/2014/main" id="{763D628F-5187-41C9-8E98-A9AD2C43ABE6}"/>
            </a:ext>
          </a:extLst>
        </xdr:cNvPr>
        <xdr:cNvCxnSpPr>
          <a:stCxn id="50" idx="3"/>
        </xdr:cNvCxnSpPr>
      </xdr:nvCxnSpPr>
      <xdr:spPr>
        <a:xfrm flipV="1">
          <a:off x="1771010" y="6880412"/>
          <a:ext cx="907196" cy="993566"/>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oneCellAnchor>
  <xdr:oneCellAnchor>
    <xdr:from>
      <xdr:col>2</xdr:col>
      <xdr:colOff>399410</xdr:colOff>
      <xdr:row>25</xdr:row>
      <xdr:rowOff>177778</xdr:rowOff>
    </xdr:from>
    <xdr:ext cx="974431" cy="705246"/>
    <xdr:cxnSp macro="">
      <xdr:nvCxnSpPr>
        <xdr:cNvPr id="44" name="直線矢印コネクタ 43">
          <a:extLst>
            <a:ext uri="{FF2B5EF4-FFF2-40B4-BE49-F238E27FC236}">
              <a16:creationId xmlns:a16="http://schemas.microsoft.com/office/drawing/2014/main" id="{AFD6F441-7326-4CB5-BD76-78FFF71625A7}"/>
            </a:ext>
          </a:extLst>
        </xdr:cNvPr>
        <xdr:cNvCxnSpPr>
          <a:stCxn id="50" idx="3"/>
        </xdr:cNvCxnSpPr>
      </xdr:nvCxnSpPr>
      <xdr:spPr>
        <a:xfrm>
          <a:off x="1771010" y="7873978"/>
          <a:ext cx="974431" cy="705246"/>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oneCellAnchor>
  <xdr:oneCellAnchor>
    <xdr:from>
      <xdr:col>2</xdr:col>
      <xdr:colOff>399410</xdr:colOff>
      <xdr:row>25</xdr:row>
      <xdr:rowOff>177778</xdr:rowOff>
    </xdr:from>
    <xdr:ext cx="795137" cy="3405863"/>
    <xdr:cxnSp macro="">
      <xdr:nvCxnSpPr>
        <xdr:cNvPr id="45" name="直線矢印コネクタ 44">
          <a:extLst>
            <a:ext uri="{FF2B5EF4-FFF2-40B4-BE49-F238E27FC236}">
              <a16:creationId xmlns:a16="http://schemas.microsoft.com/office/drawing/2014/main" id="{979C0DD6-253C-4B89-9323-5553D2FEAC78}"/>
            </a:ext>
          </a:extLst>
        </xdr:cNvPr>
        <xdr:cNvCxnSpPr>
          <a:stCxn id="50" idx="3"/>
        </xdr:cNvCxnSpPr>
      </xdr:nvCxnSpPr>
      <xdr:spPr>
        <a:xfrm>
          <a:off x="1771010" y="7873978"/>
          <a:ext cx="795137" cy="3405863"/>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oneCellAnchor>
  <xdr:oneCellAnchor>
    <xdr:from>
      <xdr:col>2</xdr:col>
      <xdr:colOff>505866</xdr:colOff>
      <xdr:row>64</xdr:row>
      <xdr:rowOff>134236</xdr:rowOff>
    </xdr:from>
    <xdr:ext cx="1183661" cy="1514950"/>
    <xdr:cxnSp macro="">
      <xdr:nvCxnSpPr>
        <xdr:cNvPr id="46" name="直線矢印コネクタ 45">
          <a:extLst>
            <a:ext uri="{FF2B5EF4-FFF2-40B4-BE49-F238E27FC236}">
              <a16:creationId xmlns:a16="http://schemas.microsoft.com/office/drawing/2014/main" id="{72961B2B-A9F7-48A4-9340-98502D1EF76F}"/>
            </a:ext>
          </a:extLst>
        </xdr:cNvPr>
        <xdr:cNvCxnSpPr>
          <a:stCxn id="47" idx="3"/>
        </xdr:cNvCxnSpPr>
      </xdr:nvCxnSpPr>
      <xdr:spPr>
        <a:xfrm>
          <a:off x="1877466" y="18536536"/>
          <a:ext cx="1183661" cy="151495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oneCellAnchor>
  <xdr:oneCellAnchor>
    <xdr:from>
      <xdr:col>0</xdr:col>
      <xdr:colOff>241727</xdr:colOff>
      <xdr:row>63</xdr:row>
      <xdr:rowOff>5443</xdr:rowOff>
    </xdr:from>
    <xdr:ext cx="1635739" cy="790986"/>
    <xdr:sp macro="" textlink="">
      <xdr:nvSpPr>
        <xdr:cNvPr id="47" name="テキスト ボックス 46">
          <a:extLst>
            <a:ext uri="{FF2B5EF4-FFF2-40B4-BE49-F238E27FC236}">
              <a16:creationId xmlns:a16="http://schemas.microsoft.com/office/drawing/2014/main" id="{A0363B31-A9F1-4D2D-9BB3-672903AFD6B2}"/>
            </a:ext>
          </a:extLst>
        </xdr:cNvPr>
        <xdr:cNvSpPr txBox="1"/>
      </xdr:nvSpPr>
      <xdr:spPr>
        <a:xfrm>
          <a:off x="241727" y="18141043"/>
          <a:ext cx="1635739" cy="790986"/>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solidFill>
                <a:srgbClr val="FF0000"/>
              </a:solidFill>
              <a:latin typeface="Meiryo UI" panose="020B0604030504040204" pitchFamily="50" charset="-128"/>
              <a:ea typeface="Meiryo UI" panose="020B0604030504040204" pitchFamily="50" charset="-128"/>
            </a:rPr>
            <a:t>行が足りない場合は適宜行の追加をして記入するようにしてください。</a:t>
          </a:r>
        </a:p>
      </xdr:txBody>
    </xdr:sp>
    <xdr:clientData/>
  </xdr:oneCellAnchor>
  <xdr:oneCellAnchor>
    <xdr:from>
      <xdr:col>9</xdr:col>
      <xdr:colOff>78441</xdr:colOff>
      <xdr:row>74</xdr:row>
      <xdr:rowOff>208516</xdr:rowOff>
    </xdr:from>
    <xdr:ext cx="1568501" cy="714849"/>
    <xdr:cxnSp macro="">
      <xdr:nvCxnSpPr>
        <xdr:cNvPr id="48" name="直線矢印コネクタ 47">
          <a:extLst>
            <a:ext uri="{FF2B5EF4-FFF2-40B4-BE49-F238E27FC236}">
              <a16:creationId xmlns:a16="http://schemas.microsoft.com/office/drawing/2014/main" id="{79A4FFEB-4CF3-4A56-90BA-8428035DC640}"/>
            </a:ext>
          </a:extLst>
        </xdr:cNvPr>
        <xdr:cNvCxnSpPr>
          <a:stCxn id="49" idx="1"/>
        </xdr:cNvCxnSpPr>
      </xdr:nvCxnSpPr>
      <xdr:spPr>
        <a:xfrm flipH="1">
          <a:off x="5488641" y="21277816"/>
          <a:ext cx="1568501" cy="714849"/>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oneCellAnchor>
  <xdr:oneCellAnchor>
    <xdr:from>
      <xdr:col>10</xdr:col>
      <xdr:colOff>237242</xdr:colOff>
      <xdr:row>73</xdr:row>
      <xdr:rowOff>79723</xdr:rowOff>
    </xdr:from>
    <xdr:ext cx="2425273" cy="790986"/>
    <xdr:sp macro="" textlink="">
      <xdr:nvSpPr>
        <xdr:cNvPr id="49" name="テキスト ボックス 48">
          <a:extLst>
            <a:ext uri="{FF2B5EF4-FFF2-40B4-BE49-F238E27FC236}">
              <a16:creationId xmlns:a16="http://schemas.microsoft.com/office/drawing/2014/main" id="{3ADB98A1-5717-4E65-B51B-EC24CC1A2497}"/>
            </a:ext>
          </a:extLst>
        </xdr:cNvPr>
        <xdr:cNvSpPr txBox="1"/>
      </xdr:nvSpPr>
      <xdr:spPr>
        <a:xfrm>
          <a:off x="7057142" y="20882323"/>
          <a:ext cx="2425273" cy="790986"/>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solidFill>
                <a:srgbClr val="FF0000"/>
              </a:solidFill>
              <a:latin typeface="Meiryo UI" panose="020B0604030504040204" pitchFamily="50" charset="-128"/>
              <a:ea typeface="Meiryo UI" panose="020B0604030504040204" pitchFamily="50" charset="-128"/>
            </a:rPr>
            <a:t>収支予算書（様式</a:t>
          </a:r>
          <a:r>
            <a:rPr kumimoji="1" lang="en-US" altLang="ja-JP" sz="1100">
              <a:solidFill>
                <a:srgbClr val="FF0000"/>
              </a:solidFill>
              <a:latin typeface="Meiryo UI" panose="020B0604030504040204" pitchFamily="50" charset="-128"/>
              <a:ea typeface="Meiryo UI" panose="020B0604030504040204" pitchFamily="50" charset="-128"/>
            </a:rPr>
            <a:t>2-1</a:t>
          </a:r>
          <a:r>
            <a:rPr kumimoji="1" lang="ja-JP" altLang="en-US" sz="1100">
              <a:solidFill>
                <a:srgbClr val="FF0000"/>
              </a:solidFill>
              <a:latin typeface="Meiryo UI" panose="020B0604030504040204" pitchFamily="50" charset="-128"/>
              <a:ea typeface="Meiryo UI" panose="020B0604030504040204" pitchFamily="50" charset="-128"/>
            </a:rPr>
            <a:t>）の支出および収入の合計額と一致していることを確認してください。</a:t>
          </a:r>
          <a:endParaRPr kumimoji="1" lang="en-US" altLang="ja-JP" sz="1100">
            <a:solidFill>
              <a:srgbClr val="FF0000"/>
            </a:solidFill>
            <a:latin typeface="Meiryo UI" panose="020B0604030504040204" pitchFamily="50" charset="-128"/>
            <a:ea typeface="Meiryo UI" panose="020B0604030504040204" pitchFamily="50" charset="-128"/>
          </a:endParaRPr>
        </a:p>
      </xdr:txBody>
    </xdr:sp>
    <xdr:clientData/>
  </xdr:oneCellAnchor>
  <xdr:oneCellAnchor>
    <xdr:from>
      <xdr:col>0</xdr:col>
      <xdr:colOff>146477</xdr:colOff>
      <xdr:row>24</xdr:row>
      <xdr:rowOff>201385</xdr:rowOff>
    </xdr:from>
    <xdr:ext cx="1624533" cy="790986"/>
    <xdr:sp macro="" textlink="">
      <xdr:nvSpPr>
        <xdr:cNvPr id="50" name="テキスト ボックス 49">
          <a:extLst>
            <a:ext uri="{FF2B5EF4-FFF2-40B4-BE49-F238E27FC236}">
              <a16:creationId xmlns:a16="http://schemas.microsoft.com/office/drawing/2014/main" id="{DFA7B340-4F98-44C1-A3C5-203547E8C73B}"/>
            </a:ext>
          </a:extLst>
        </xdr:cNvPr>
        <xdr:cNvSpPr txBox="1"/>
      </xdr:nvSpPr>
      <xdr:spPr>
        <a:xfrm>
          <a:off x="146477" y="7478485"/>
          <a:ext cx="1624533" cy="790986"/>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solidFill>
                <a:srgbClr val="FF0000"/>
              </a:solidFill>
              <a:latin typeface="Meiryo UI" panose="020B0604030504040204" pitchFamily="50" charset="-128"/>
              <a:ea typeface="Meiryo UI" panose="020B0604030504040204" pitchFamily="50" charset="-128"/>
            </a:rPr>
            <a:t>経費項目は適宜変更ください。プルダウンから選択ください。</a:t>
          </a:r>
          <a:endParaRPr kumimoji="1" lang="en-US" altLang="ja-JP" sz="1100">
            <a:solidFill>
              <a:srgbClr val="FF0000"/>
            </a:solidFill>
            <a:latin typeface="Meiryo UI" panose="020B0604030504040204" pitchFamily="50" charset="-128"/>
            <a:ea typeface="Meiryo UI" panose="020B0604030504040204" pitchFamily="50" charset="-128"/>
          </a:endParaRPr>
        </a:p>
      </xdr:txBody>
    </xdr:sp>
    <xdr:clientData/>
  </xdr:oneCellAnchor>
  <xdr:oneCellAnchor>
    <xdr:from>
      <xdr:col>12</xdr:col>
      <xdr:colOff>3606213</xdr:colOff>
      <xdr:row>29</xdr:row>
      <xdr:rowOff>22092</xdr:rowOff>
    </xdr:from>
    <xdr:ext cx="214993" cy="446314"/>
    <xdr:cxnSp macro="">
      <xdr:nvCxnSpPr>
        <xdr:cNvPr id="51" name="直線矢印コネクタ 50">
          <a:extLst>
            <a:ext uri="{FF2B5EF4-FFF2-40B4-BE49-F238E27FC236}">
              <a16:creationId xmlns:a16="http://schemas.microsoft.com/office/drawing/2014/main" id="{F6190E5B-3EDB-40E5-8F46-6B785239C03C}"/>
            </a:ext>
          </a:extLst>
        </xdr:cNvPr>
        <xdr:cNvCxnSpPr/>
      </xdr:nvCxnSpPr>
      <xdr:spPr>
        <a:xfrm flipH="1" flipV="1">
          <a:off x="12851066" y="8829916"/>
          <a:ext cx="214993" cy="426143"/>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oneCellAnchor>
  <xdr:oneCellAnchor>
    <xdr:from>
      <xdr:col>12</xdr:col>
      <xdr:colOff>81643</xdr:colOff>
      <xdr:row>14</xdr:row>
      <xdr:rowOff>178861</xdr:rowOff>
    </xdr:from>
    <xdr:ext cx="3191436" cy="212617"/>
    <xdr:cxnSp macro="">
      <xdr:nvCxnSpPr>
        <xdr:cNvPr id="52" name="直線矢印コネクタ 51">
          <a:extLst>
            <a:ext uri="{FF2B5EF4-FFF2-40B4-BE49-F238E27FC236}">
              <a16:creationId xmlns:a16="http://schemas.microsoft.com/office/drawing/2014/main" id="{C482B117-D6C2-42A8-9BFD-65B7F67553E2}"/>
            </a:ext>
          </a:extLst>
        </xdr:cNvPr>
        <xdr:cNvCxnSpPr>
          <a:stCxn id="54" idx="1"/>
          <a:endCxn id="53" idx="1"/>
        </xdr:cNvCxnSpPr>
      </xdr:nvCxnSpPr>
      <xdr:spPr>
        <a:xfrm flipH="1" flipV="1">
          <a:off x="9326496" y="4481920"/>
          <a:ext cx="3191436" cy="212617"/>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oneCellAnchor>
  <xdr:oneCellAnchor>
    <xdr:from>
      <xdr:col>11</xdr:col>
      <xdr:colOff>352664</xdr:colOff>
      <xdr:row>6</xdr:row>
      <xdr:rowOff>60831</xdr:rowOff>
    </xdr:from>
    <xdr:ext cx="300479" cy="3659522"/>
    <xdr:sp macro="" textlink="">
      <xdr:nvSpPr>
        <xdr:cNvPr id="53" name="右中かっこ 52">
          <a:extLst>
            <a:ext uri="{FF2B5EF4-FFF2-40B4-BE49-F238E27FC236}">
              <a16:creationId xmlns:a16="http://schemas.microsoft.com/office/drawing/2014/main" id="{8F26B5E6-669D-4CAB-AE83-F32347BC8195}"/>
            </a:ext>
          </a:extLst>
        </xdr:cNvPr>
        <xdr:cNvSpPr/>
      </xdr:nvSpPr>
      <xdr:spPr>
        <a:xfrm>
          <a:off x="9026017" y="1943419"/>
          <a:ext cx="300479" cy="3659522"/>
        </a:xfrm>
        <a:prstGeom prst="rightBrace">
          <a:avLst>
            <a:gd name="adj1" fmla="val 8333"/>
            <a:gd name="adj2" fmla="val 69367"/>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noAutofit/>
        </a:bodyPr>
        <a:lstStyle/>
        <a:p>
          <a:pPr algn="l"/>
          <a:endParaRPr kumimoji="1" lang="ja-JP" altLang="en-US" sz="1100"/>
        </a:p>
      </xdr:txBody>
    </xdr:sp>
    <xdr:clientData/>
  </xdr:oneCellAnchor>
  <xdr:oneCellAnchor>
    <xdr:from>
      <xdr:col>12</xdr:col>
      <xdr:colOff>3273079</xdr:colOff>
      <xdr:row>13</xdr:row>
      <xdr:rowOff>193308</xdr:rowOff>
    </xdr:from>
    <xdr:ext cx="4665168" cy="1023870"/>
    <xdr:sp macro="" textlink="">
      <xdr:nvSpPr>
        <xdr:cNvPr id="54" name="テキスト ボックス 53">
          <a:extLst>
            <a:ext uri="{FF2B5EF4-FFF2-40B4-BE49-F238E27FC236}">
              <a16:creationId xmlns:a16="http://schemas.microsoft.com/office/drawing/2014/main" id="{73CF9402-5BDA-44A1-9E46-8872009A2B85}"/>
            </a:ext>
          </a:extLst>
        </xdr:cNvPr>
        <xdr:cNvSpPr txBox="1"/>
      </xdr:nvSpPr>
      <xdr:spPr>
        <a:xfrm>
          <a:off x="12569479" y="4270008"/>
          <a:ext cx="4665168" cy="1023870"/>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b="1" u="sng">
              <a:solidFill>
                <a:srgbClr val="FF0000"/>
              </a:solidFill>
              <a:latin typeface="Meiryo UI" panose="020B0604030504040204" pitchFamily="50" charset="-128"/>
              <a:ea typeface="Meiryo UI" panose="020B0604030504040204" pitchFamily="50" charset="-128"/>
            </a:rPr>
            <a:t>「委託料」、「工事請負費」、「備品購入費」、「修繕費」の見積書</a:t>
          </a:r>
          <a:r>
            <a:rPr kumimoji="1" lang="ja-JP" altLang="en-US" sz="1100">
              <a:solidFill>
                <a:srgbClr val="FF0000"/>
              </a:solidFill>
              <a:latin typeface="Meiryo UI" panose="020B0604030504040204" pitchFamily="50" charset="-128"/>
              <a:ea typeface="Meiryo UI" panose="020B0604030504040204" pitchFamily="50" charset="-128"/>
            </a:rPr>
            <a:t>、及び「</a:t>
          </a:r>
          <a:r>
            <a:rPr kumimoji="1" lang="ja-JP" altLang="en-US" sz="1100" b="1" u="sng">
              <a:solidFill>
                <a:srgbClr val="FF0000"/>
              </a:solidFill>
              <a:latin typeface="Meiryo UI" panose="020B0604030504040204" pitchFamily="50" charset="-128"/>
              <a:ea typeface="Meiryo UI" panose="020B0604030504040204" pitchFamily="50" charset="-128"/>
            </a:rPr>
            <a:t>１つの支払いで、支払額が１０万円以上の経費 」については２者以上の相見積書</a:t>
          </a:r>
          <a:r>
            <a:rPr kumimoji="1" lang="ja-JP" altLang="en-US" sz="1100">
              <a:solidFill>
                <a:srgbClr val="FF0000"/>
              </a:solidFill>
              <a:latin typeface="Meiryo UI" panose="020B0604030504040204" pitchFamily="50" charset="-128"/>
              <a:ea typeface="Meiryo UI" panose="020B0604030504040204" pitchFamily="50" charset="-128"/>
            </a:rPr>
            <a:t>が必要です。その他の経費についても、見積書の提出などにより積算根拠を明確にしてください。 </a:t>
          </a:r>
          <a:r>
            <a:rPr kumimoji="1" lang="ja-JP" altLang="en-US" sz="1100" b="1" u="sng">
              <a:solidFill>
                <a:srgbClr val="FF0000"/>
              </a:solidFill>
              <a:latin typeface="Meiryo UI" panose="020B0604030504040204" pitchFamily="50" charset="-128"/>
              <a:ea typeface="Meiryo UI" panose="020B0604030504040204" pitchFamily="50" charset="-128"/>
            </a:rPr>
            <a:t>性質的に相見積が難しい場合は理由書を添えてください）</a:t>
          </a:r>
          <a:endParaRPr kumimoji="1" lang="en-US" altLang="ja-JP" sz="1100" b="1" u="sng">
            <a:solidFill>
              <a:srgbClr val="FF0000"/>
            </a:solidFill>
            <a:latin typeface="Meiryo UI" panose="020B0604030504040204" pitchFamily="50" charset="-128"/>
            <a:ea typeface="Meiryo UI" panose="020B0604030504040204" pitchFamily="50" charset="-128"/>
          </a:endParaRPr>
        </a:p>
      </xdr:txBody>
    </xdr:sp>
    <xdr:clientData/>
  </xdr:oneCellAnchor>
  <xdr:oneCellAnchor>
    <xdr:from>
      <xdr:col>11</xdr:col>
      <xdr:colOff>336176</xdr:colOff>
      <xdr:row>45</xdr:row>
      <xdr:rowOff>158088</xdr:rowOff>
    </xdr:from>
    <xdr:ext cx="2900081" cy="653218"/>
    <xdr:cxnSp macro="">
      <xdr:nvCxnSpPr>
        <xdr:cNvPr id="56" name="直線矢印コネクタ 55">
          <a:extLst>
            <a:ext uri="{FF2B5EF4-FFF2-40B4-BE49-F238E27FC236}">
              <a16:creationId xmlns:a16="http://schemas.microsoft.com/office/drawing/2014/main" id="{4B739F39-B1CC-4EDB-AFFB-E2FDEE2FAB23}"/>
            </a:ext>
          </a:extLst>
        </xdr:cNvPr>
        <xdr:cNvCxnSpPr>
          <a:stCxn id="38" idx="1"/>
        </xdr:cNvCxnSpPr>
      </xdr:nvCxnSpPr>
      <xdr:spPr>
        <a:xfrm flipH="1">
          <a:off x="9061076" y="13493088"/>
          <a:ext cx="2900081" cy="653218"/>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oneCellAnchor>
  <xdr:oneCellAnchor>
    <xdr:from>
      <xdr:col>12</xdr:col>
      <xdr:colOff>2331782</xdr:colOff>
      <xdr:row>30</xdr:row>
      <xdr:rowOff>234843</xdr:rowOff>
    </xdr:from>
    <xdr:ext cx="3966243" cy="325217"/>
    <xdr:sp macro="" textlink="">
      <xdr:nvSpPr>
        <xdr:cNvPr id="57" name="テキスト ボックス 56">
          <a:extLst>
            <a:ext uri="{FF2B5EF4-FFF2-40B4-BE49-F238E27FC236}">
              <a16:creationId xmlns:a16="http://schemas.microsoft.com/office/drawing/2014/main" id="{168735C1-62E9-4D31-82DC-F6EFFEABEE14}"/>
            </a:ext>
          </a:extLst>
        </xdr:cNvPr>
        <xdr:cNvSpPr txBox="1"/>
      </xdr:nvSpPr>
      <xdr:spPr>
        <a:xfrm>
          <a:off x="11628182" y="9569343"/>
          <a:ext cx="3966243" cy="325217"/>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b="0" u="none">
              <a:solidFill>
                <a:srgbClr val="FF0000"/>
              </a:solidFill>
              <a:latin typeface="Meiryo UI" panose="020B0604030504040204" pitchFamily="50" charset="-128"/>
              <a:ea typeface="Meiryo UI" panose="020B0604030504040204" pitchFamily="50" charset="-128"/>
            </a:rPr>
            <a:t>積算の根拠（単価や個数）について、なるべく詳細に記載ください。</a:t>
          </a:r>
        </a:p>
      </xdr:txBody>
    </xdr:sp>
    <xdr:clientData/>
  </xdr:oneCellAnchor>
  <xdr:oneCellAnchor>
    <xdr:from>
      <xdr:col>12</xdr:col>
      <xdr:colOff>3318861</xdr:colOff>
      <xdr:row>39</xdr:row>
      <xdr:rowOff>2082</xdr:rowOff>
    </xdr:from>
    <xdr:ext cx="1167254" cy="73328"/>
    <xdr:cxnSp macro="">
      <xdr:nvCxnSpPr>
        <xdr:cNvPr id="58" name="直線矢印コネクタ 57">
          <a:extLst>
            <a:ext uri="{FF2B5EF4-FFF2-40B4-BE49-F238E27FC236}">
              <a16:creationId xmlns:a16="http://schemas.microsoft.com/office/drawing/2014/main" id="{2E291A2F-19BA-46CE-9F5F-1D0F77121A52}"/>
            </a:ext>
          </a:extLst>
        </xdr:cNvPr>
        <xdr:cNvCxnSpPr>
          <a:stCxn id="59" idx="1"/>
        </xdr:cNvCxnSpPr>
      </xdr:nvCxnSpPr>
      <xdr:spPr>
        <a:xfrm flipH="1" flipV="1">
          <a:off x="12615261" y="11736882"/>
          <a:ext cx="1167254" cy="73328"/>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oneCellAnchor>
  <xdr:oneCellAnchor>
    <xdr:from>
      <xdr:col>18</xdr:col>
      <xdr:colOff>257015</xdr:colOff>
      <xdr:row>36</xdr:row>
      <xdr:rowOff>14248</xdr:rowOff>
    </xdr:from>
    <xdr:ext cx="4490437" cy="1722523"/>
    <xdr:sp macro="" textlink="">
      <xdr:nvSpPr>
        <xdr:cNvPr id="59" name="テキスト ボックス 58">
          <a:extLst>
            <a:ext uri="{FF2B5EF4-FFF2-40B4-BE49-F238E27FC236}">
              <a16:creationId xmlns:a16="http://schemas.microsoft.com/office/drawing/2014/main" id="{9A5CE6C9-45EF-4914-B79A-EB7A3F180E4F}"/>
            </a:ext>
          </a:extLst>
        </xdr:cNvPr>
        <xdr:cNvSpPr txBox="1"/>
      </xdr:nvSpPr>
      <xdr:spPr>
        <a:xfrm>
          <a:off x="13782515" y="10948948"/>
          <a:ext cx="4490437" cy="1722523"/>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solidFill>
                <a:srgbClr val="FF0000"/>
              </a:solidFill>
              <a:latin typeface="Meiryo UI" panose="020B0604030504040204" pitchFamily="50" charset="-128"/>
              <a:ea typeface="Meiryo UI" panose="020B0604030504040204" pitchFamily="50" charset="-128"/>
            </a:rPr>
            <a:t>ガソリン代については以下のいずれかの方法で申請ください。</a:t>
          </a:r>
          <a:endParaRPr kumimoji="1" lang="en-US" altLang="ja-JP" sz="1100">
            <a:solidFill>
              <a:srgbClr val="FF0000"/>
            </a:solidFill>
            <a:latin typeface="Meiryo UI" panose="020B0604030504040204" pitchFamily="50" charset="-128"/>
            <a:ea typeface="Meiryo UI" panose="020B0604030504040204" pitchFamily="50" charset="-128"/>
          </a:endParaRPr>
        </a:p>
        <a:p>
          <a:r>
            <a:rPr kumimoji="1" lang="ja-JP" altLang="en-US" sz="1100">
              <a:solidFill>
                <a:srgbClr val="FF0000"/>
              </a:solidFill>
              <a:latin typeface="Meiryo UI" panose="020B0604030504040204" pitchFamily="50" charset="-128"/>
              <a:ea typeface="Meiryo UI" panose="020B0604030504040204" pitchFamily="50" charset="-128"/>
            </a:rPr>
            <a:t>①貴団体の規約等で定められている旅費の額を申請</a:t>
          </a:r>
          <a:br>
            <a:rPr kumimoji="1" lang="ja-JP" altLang="en-US" sz="1100">
              <a:solidFill>
                <a:srgbClr val="FF0000"/>
              </a:solidFill>
              <a:latin typeface="Meiryo UI" panose="020B0604030504040204" pitchFamily="50" charset="-128"/>
              <a:ea typeface="Meiryo UI" panose="020B0604030504040204" pitchFamily="50" charset="-128"/>
            </a:rPr>
          </a:br>
          <a:r>
            <a:rPr kumimoji="1" lang="ja-JP" altLang="en-US" sz="1100">
              <a:solidFill>
                <a:srgbClr val="FF0000"/>
              </a:solidFill>
              <a:latin typeface="Meiryo UI" panose="020B0604030504040204" pitchFamily="50" charset="-128"/>
              <a:ea typeface="Meiryo UI" panose="020B0604030504040204" pitchFamily="50" charset="-128"/>
            </a:rPr>
            <a:t>　　</a:t>
          </a:r>
          <a:r>
            <a:rPr kumimoji="1" lang="en-US" altLang="ja-JP" sz="1100">
              <a:solidFill>
                <a:srgbClr val="FF0000"/>
              </a:solidFill>
              <a:latin typeface="Meiryo UI" panose="020B0604030504040204" pitchFamily="50" charset="-128"/>
              <a:ea typeface="Meiryo UI" panose="020B0604030504040204" pitchFamily="50" charset="-128"/>
            </a:rPr>
            <a:t>※</a:t>
          </a:r>
          <a:r>
            <a:rPr kumimoji="1" lang="ja-JP" altLang="en-US" sz="1100">
              <a:solidFill>
                <a:srgbClr val="FF0000"/>
              </a:solidFill>
              <a:latin typeface="Meiryo UI" panose="020B0604030504040204" pitchFamily="50" charset="-128"/>
              <a:ea typeface="Meiryo UI" panose="020B0604030504040204" pitchFamily="50" charset="-128"/>
            </a:rPr>
            <a:t>金額が確認できる規定等を添付してください</a:t>
          </a:r>
          <a:r>
            <a:rPr kumimoji="1" lang="ja-JP" altLang="en-US" sz="1100" b="1">
              <a:solidFill>
                <a:srgbClr val="FF0000"/>
              </a:solidFill>
              <a:latin typeface="Meiryo UI" panose="020B0604030504040204" pitchFamily="50" charset="-128"/>
              <a:ea typeface="Meiryo UI" panose="020B0604030504040204" pitchFamily="50" charset="-128"/>
            </a:rPr>
            <a:t>。</a:t>
          </a:r>
          <a:endParaRPr kumimoji="1" lang="en-US" altLang="ja-JP" sz="1100" b="1">
            <a:solidFill>
              <a:srgbClr val="FF0000"/>
            </a:solidFill>
            <a:latin typeface="Meiryo UI" panose="020B0604030504040204" pitchFamily="50" charset="-128"/>
            <a:ea typeface="Meiryo UI" panose="020B0604030504040204" pitchFamily="50" charset="-128"/>
          </a:endParaRPr>
        </a:p>
        <a:p>
          <a:r>
            <a:rPr kumimoji="1" lang="ja-JP" altLang="en-US" sz="1100" b="1">
              <a:solidFill>
                <a:srgbClr val="FF0000"/>
              </a:solidFill>
              <a:latin typeface="Meiryo UI" panose="020B0604030504040204" pitchFamily="50" charset="-128"/>
              <a:ea typeface="Meiryo UI" panose="020B0604030504040204" pitchFamily="50" charset="-128"/>
            </a:rPr>
            <a:t>　</a:t>
          </a:r>
          <a:r>
            <a:rPr kumimoji="1" lang="ja-JP" altLang="en-US" sz="1100" b="0">
              <a:solidFill>
                <a:srgbClr val="FF0000"/>
              </a:solidFill>
              <a:latin typeface="Meiryo UI" panose="020B0604030504040204" pitchFamily="50" charset="-128"/>
              <a:ea typeface="Meiryo UI" panose="020B0604030504040204" pitchFamily="50" charset="-128"/>
            </a:rPr>
            <a:t>　</a:t>
          </a:r>
          <a:r>
            <a:rPr kumimoji="1" lang="en-US" altLang="ja-JP" sz="1100" b="0">
              <a:solidFill>
                <a:srgbClr val="FF0000"/>
              </a:solidFill>
              <a:latin typeface="Meiryo UI" panose="020B0604030504040204" pitchFamily="50" charset="-128"/>
              <a:ea typeface="Meiryo UI" panose="020B0604030504040204" pitchFamily="50" charset="-128"/>
            </a:rPr>
            <a:t>※</a:t>
          </a:r>
          <a:r>
            <a:rPr kumimoji="1" lang="ja-JP" altLang="en-US" sz="1100" b="0">
              <a:solidFill>
                <a:srgbClr val="FF0000"/>
              </a:solidFill>
              <a:latin typeface="Meiryo UI" panose="020B0604030504040204" pitchFamily="50" charset="-128"/>
              <a:ea typeface="Meiryo UI" panose="020B0604030504040204" pitchFamily="50" charset="-128"/>
            </a:rPr>
            <a:t>精算時には実際の経路と距離数がわかる資料が必要となります</a:t>
          </a:r>
          <a:endParaRPr kumimoji="1" lang="en-US" altLang="ja-JP" sz="1100" b="0">
            <a:solidFill>
              <a:srgbClr val="FF0000"/>
            </a:solidFill>
            <a:latin typeface="Meiryo UI" panose="020B0604030504040204" pitchFamily="50" charset="-128"/>
            <a:ea typeface="Meiryo UI" panose="020B0604030504040204" pitchFamily="50" charset="-128"/>
          </a:endParaRPr>
        </a:p>
        <a:p>
          <a:r>
            <a:rPr kumimoji="1" lang="ja-JP" altLang="en-US" sz="1100" b="0">
              <a:solidFill>
                <a:srgbClr val="FF0000"/>
              </a:solidFill>
              <a:latin typeface="Meiryo UI" panose="020B0604030504040204" pitchFamily="50" charset="-128"/>
              <a:ea typeface="Meiryo UI" panose="020B0604030504040204" pitchFamily="50" charset="-128"/>
            </a:rPr>
            <a:t>②実走行距離数（㎞）</a:t>
          </a:r>
          <a:r>
            <a:rPr kumimoji="1" lang="en-US" altLang="ja-JP" sz="1100" b="0">
              <a:solidFill>
                <a:srgbClr val="FF0000"/>
              </a:solidFill>
              <a:latin typeface="Meiryo UI" panose="020B0604030504040204" pitchFamily="50" charset="-128"/>
              <a:ea typeface="Meiryo UI" panose="020B0604030504040204" pitchFamily="50" charset="-128"/>
            </a:rPr>
            <a:t>×25</a:t>
          </a:r>
          <a:r>
            <a:rPr kumimoji="1" lang="ja-JP" altLang="en-US" sz="1100" b="0">
              <a:solidFill>
                <a:srgbClr val="FF0000"/>
              </a:solidFill>
              <a:latin typeface="Meiryo UI" panose="020B0604030504040204" pitchFamily="50" charset="-128"/>
              <a:ea typeface="Meiryo UI" panose="020B0604030504040204" pitchFamily="50" charset="-128"/>
            </a:rPr>
            <a:t>（円</a:t>
          </a:r>
          <a:r>
            <a:rPr kumimoji="1" lang="en-US" altLang="ja-JP" sz="1100" b="0">
              <a:solidFill>
                <a:srgbClr val="FF0000"/>
              </a:solidFill>
              <a:latin typeface="Meiryo UI" panose="020B0604030504040204" pitchFamily="50" charset="-128"/>
              <a:ea typeface="Meiryo UI" panose="020B0604030504040204" pitchFamily="50" charset="-128"/>
            </a:rPr>
            <a:t>/㎞</a:t>
          </a:r>
          <a:r>
            <a:rPr kumimoji="1" lang="ja-JP" altLang="en-US" sz="1100" b="0">
              <a:solidFill>
                <a:srgbClr val="FF0000"/>
              </a:solidFill>
              <a:latin typeface="Meiryo UI" panose="020B0604030504040204" pitchFamily="50" charset="-128"/>
              <a:ea typeface="Meiryo UI" panose="020B0604030504040204" pitchFamily="50" charset="-128"/>
            </a:rPr>
            <a:t>）で申請する。</a:t>
          </a:r>
          <a:br>
            <a:rPr kumimoji="1" lang="ja-JP" altLang="en-US" sz="1100" b="0">
              <a:solidFill>
                <a:srgbClr val="FF0000"/>
              </a:solidFill>
              <a:latin typeface="Meiryo UI" panose="020B0604030504040204" pitchFamily="50" charset="-128"/>
              <a:ea typeface="Meiryo UI" panose="020B0604030504040204" pitchFamily="50" charset="-128"/>
            </a:rPr>
          </a:br>
          <a:r>
            <a:rPr kumimoji="1" lang="ja-JP" altLang="en-US" sz="1100" b="0">
              <a:solidFill>
                <a:srgbClr val="FF0000"/>
              </a:solidFill>
              <a:latin typeface="Meiryo UI" panose="020B0604030504040204" pitchFamily="50" charset="-128"/>
              <a:ea typeface="Meiryo UI" panose="020B0604030504040204" pitchFamily="50" charset="-128"/>
            </a:rPr>
            <a:t>　　</a:t>
          </a:r>
          <a:r>
            <a:rPr kumimoji="1" lang="en-US" altLang="ja-JP" sz="1100" b="0">
              <a:solidFill>
                <a:srgbClr val="FF0000"/>
              </a:solidFill>
              <a:latin typeface="Meiryo UI" panose="020B0604030504040204" pitchFamily="50" charset="-128"/>
              <a:ea typeface="Meiryo UI" panose="020B0604030504040204" pitchFamily="50" charset="-128"/>
            </a:rPr>
            <a:t>※</a:t>
          </a:r>
          <a:r>
            <a:rPr kumimoji="1" lang="ja-JP" altLang="en-US" sz="1100" b="0">
              <a:solidFill>
                <a:srgbClr val="FF0000"/>
              </a:solidFill>
              <a:latin typeface="Meiryo UI" panose="020B0604030504040204" pitchFamily="50" charset="-128"/>
              <a:ea typeface="Meiryo UI" panose="020B0604030504040204" pitchFamily="50" charset="-128"/>
            </a:rPr>
            <a:t>精算時には実際の経路と距離数がわかる資料が必要となります</a:t>
          </a:r>
          <a:br>
            <a:rPr kumimoji="1" lang="ja-JP" altLang="en-US" sz="1100" b="0">
              <a:solidFill>
                <a:srgbClr val="FF0000"/>
              </a:solidFill>
              <a:latin typeface="Meiryo UI" panose="020B0604030504040204" pitchFamily="50" charset="-128"/>
              <a:ea typeface="Meiryo UI" panose="020B0604030504040204" pitchFamily="50" charset="-128"/>
            </a:rPr>
          </a:br>
          <a:r>
            <a:rPr kumimoji="1" lang="ja-JP" altLang="en-US" sz="1100" b="0">
              <a:solidFill>
                <a:srgbClr val="FF0000"/>
              </a:solidFill>
              <a:latin typeface="Meiryo UI" panose="020B0604030504040204" pitchFamily="50" charset="-128"/>
              <a:ea typeface="Meiryo UI" panose="020B0604030504040204" pitchFamily="50" charset="-128"/>
            </a:rPr>
            <a:t>　　</a:t>
          </a:r>
          <a:r>
            <a:rPr kumimoji="1" lang="en-US" altLang="ja-JP" sz="1100" b="0">
              <a:solidFill>
                <a:srgbClr val="FF0000"/>
              </a:solidFill>
              <a:latin typeface="Meiryo UI" panose="020B0604030504040204" pitchFamily="50" charset="-128"/>
              <a:ea typeface="Meiryo UI" panose="020B0604030504040204" pitchFamily="50" charset="-128"/>
            </a:rPr>
            <a:t>※25</a:t>
          </a:r>
          <a:r>
            <a:rPr kumimoji="1" lang="ja-JP" altLang="en-US" sz="1100" b="0">
              <a:solidFill>
                <a:srgbClr val="FF0000"/>
              </a:solidFill>
              <a:latin typeface="Meiryo UI" panose="020B0604030504040204" pitchFamily="50" charset="-128"/>
              <a:ea typeface="Meiryo UI" panose="020B0604030504040204" pitchFamily="50" charset="-128"/>
            </a:rPr>
            <a:t>円は県の福島県旅費取扱規則に定められている車賃代です</a:t>
          </a:r>
          <a:endParaRPr kumimoji="1" lang="en-US" altLang="ja-JP" sz="1100" b="0">
            <a:solidFill>
              <a:srgbClr val="FF0000"/>
            </a:solidFill>
            <a:latin typeface="Meiryo UI" panose="020B0604030504040204" pitchFamily="50" charset="-128"/>
            <a:ea typeface="Meiryo UI" panose="020B0604030504040204" pitchFamily="50" charset="-128"/>
          </a:endParaRP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12</xdr:col>
      <xdr:colOff>2299607</xdr:colOff>
      <xdr:row>6</xdr:row>
      <xdr:rowOff>312964</xdr:rowOff>
    </xdr:from>
    <xdr:ext cx="1560180" cy="354920"/>
    <xdr:cxnSp macro="">
      <xdr:nvCxnSpPr>
        <xdr:cNvPr id="2" name="直線矢印コネクタ 1">
          <a:extLst>
            <a:ext uri="{FF2B5EF4-FFF2-40B4-BE49-F238E27FC236}">
              <a16:creationId xmlns:a16="http://schemas.microsoft.com/office/drawing/2014/main" id="{BF02EFD3-78ED-4DCC-8BFF-FD73FD35BFCB}"/>
            </a:ext>
          </a:extLst>
        </xdr:cNvPr>
        <xdr:cNvCxnSpPr>
          <a:stCxn id="3" idx="1"/>
        </xdr:cNvCxnSpPr>
      </xdr:nvCxnSpPr>
      <xdr:spPr>
        <a:xfrm flipH="1" flipV="1">
          <a:off x="11529332" y="2179864"/>
          <a:ext cx="1560180" cy="35492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oneCellAnchor>
  <xdr:oneCellAnchor>
    <xdr:from>
      <xdr:col>12</xdr:col>
      <xdr:colOff>3859787</xdr:colOff>
      <xdr:row>6</xdr:row>
      <xdr:rowOff>272391</xdr:rowOff>
    </xdr:from>
    <xdr:ext cx="3869872" cy="790986"/>
    <xdr:sp macro="" textlink="">
      <xdr:nvSpPr>
        <xdr:cNvPr id="3" name="テキスト ボックス 2">
          <a:extLst>
            <a:ext uri="{FF2B5EF4-FFF2-40B4-BE49-F238E27FC236}">
              <a16:creationId xmlns:a16="http://schemas.microsoft.com/office/drawing/2014/main" id="{F29A3538-B155-4003-B138-31FF10077E4F}"/>
            </a:ext>
          </a:extLst>
        </xdr:cNvPr>
        <xdr:cNvSpPr txBox="1"/>
      </xdr:nvSpPr>
      <xdr:spPr>
        <a:xfrm>
          <a:off x="13089512" y="2139291"/>
          <a:ext cx="3869872" cy="790986"/>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solidFill>
                <a:srgbClr val="FF0000"/>
              </a:solidFill>
              <a:latin typeface="Meiryo UI" panose="020B0604030504040204" pitchFamily="50" charset="-128"/>
              <a:ea typeface="Meiryo UI" panose="020B0604030504040204" pitchFamily="50" charset="-128"/>
            </a:rPr>
            <a:t>報償費は１団体あたり</a:t>
          </a:r>
          <a:r>
            <a:rPr kumimoji="1" lang="en-US" altLang="ja-JP" sz="1100">
              <a:solidFill>
                <a:srgbClr val="FF0000"/>
              </a:solidFill>
              <a:latin typeface="Meiryo UI" panose="020B0604030504040204" pitchFamily="50" charset="-128"/>
              <a:ea typeface="Meiryo UI" panose="020B0604030504040204" pitchFamily="50" charset="-128"/>
            </a:rPr>
            <a:t>100,000</a:t>
          </a:r>
          <a:r>
            <a:rPr kumimoji="1" lang="ja-JP" altLang="en-US" sz="1100">
              <a:solidFill>
                <a:srgbClr val="FF0000"/>
              </a:solidFill>
              <a:latin typeface="Meiryo UI" panose="020B0604030504040204" pitchFamily="50" charset="-128"/>
              <a:ea typeface="Meiryo UI" panose="020B0604030504040204" pitchFamily="50" charset="-128"/>
            </a:rPr>
            <a:t>円が上限になります。</a:t>
          </a:r>
          <a:endParaRPr kumimoji="1" lang="en-US" altLang="ja-JP" sz="1100">
            <a:solidFill>
              <a:srgbClr val="FF0000"/>
            </a:solidFill>
            <a:latin typeface="Meiryo UI" panose="020B0604030504040204" pitchFamily="50" charset="-128"/>
            <a:ea typeface="Meiryo UI" panose="020B0604030504040204" pitchFamily="50" charset="-128"/>
          </a:endParaRPr>
        </a:p>
        <a:p>
          <a:r>
            <a:rPr kumimoji="1" lang="en-US" altLang="ja-JP" sz="1100">
              <a:solidFill>
                <a:srgbClr val="FF0000"/>
              </a:solidFill>
              <a:latin typeface="Meiryo UI" panose="020B0604030504040204" pitchFamily="50" charset="-128"/>
              <a:ea typeface="Meiryo UI" panose="020B0604030504040204" pitchFamily="50" charset="-128"/>
            </a:rPr>
            <a:t>※</a:t>
          </a:r>
          <a:r>
            <a:rPr kumimoji="1" lang="ja-JP" altLang="en-US" sz="1100">
              <a:solidFill>
                <a:srgbClr val="FF0000"/>
              </a:solidFill>
              <a:latin typeface="Meiryo UI" panose="020B0604030504040204" pitchFamily="50" charset="-128"/>
              <a:ea typeface="Meiryo UI" panose="020B0604030504040204" pitchFamily="50" charset="-128"/>
            </a:rPr>
            <a:t>実際に</a:t>
          </a:r>
          <a:r>
            <a:rPr kumimoji="1" lang="en-US" altLang="ja-JP" sz="1100">
              <a:solidFill>
                <a:srgbClr val="FF0000"/>
              </a:solidFill>
              <a:latin typeface="Meiryo UI" panose="020B0604030504040204" pitchFamily="50" charset="-128"/>
              <a:ea typeface="Meiryo UI" panose="020B0604030504040204" pitchFamily="50" charset="-128"/>
            </a:rPr>
            <a:t>100,000</a:t>
          </a:r>
          <a:r>
            <a:rPr kumimoji="1" lang="ja-JP" altLang="en-US" sz="1100">
              <a:solidFill>
                <a:srgbClr val="FF0000"/>
              </a:solidFill>
              <a:latin typeface="Meiryo UI" panose="020B0604030504040204" pitchFamily="50" charset="-128"/>
              <a:ea typeface="Meiryo UI" panose="020B0604030504040204" pitchFamily="50" charset="-128"/>
            </a:rPr>
            <a:t>を超えてお支払いいただくことは問題ありませんが、補助金の申請額は</a:t>
          </a:r>
          <a:r>
            <a:rPr kumimoji="1" lang="en-US" altLang="ja-JP" sz="1100">
              <a:solidFill>
                <a:srgbClr val="FF0000"/>
              </a:solidFill>
              <a:latin typeface="Meiryo UI" panose="020B0604030504040204" pitchFamily="50" charset="-128"/>
              <a:ea typeface="Meiryo UI" panose="020B0604030504040204" pitchFamily="50" charset="-128"/>
            </a:rPr>
            <a:t>100,000</a:t>
          </a:r>
          <a:r>
            <a:rPr kumimoji="1" lang="ja-JP" altLang="en-US" sz="1100">
              <a:solidFill>
                <a:srgbClr val="FF0000"/>
              </a:solidFill>
              <a:latin typeface="Meiryo UI" panose="020B0604030504040204" pitchFamily="50" charset="-128"/>
              <a:ea typeface="Meiryo UI" panose="020B0604030504040204" pitchFamily="50" charset="-128"/>
            </a:rPr>
            <a:t>円以下としてください。</a:t>
          </a:r>
          <a:endParaRPr kumimoji="1" lang="en-US" altLang="ja-JP" sz="1100">
            <a:solidFill>
              <a:srgbClr val="FF0000"/>
            </a:solidFill>
            <a:latin typeface="Meiryo UI" panose="020B0604030504040204" pitchFamily="50" charset="-128"/>
            <a:ea typeface="Meiryo UI" panose="020B0604030504040204" pitchFamily="50" charset="-128"/>
          </a:endParaRPr>
        </a:p>
      </xdr:txBody>
    </xdr:sp>
    <xdr:clientData/>
  </xdr:oneCellAnchor>
  <xdr:oneCellAnchor>
    <xdr:from>
      <xdr:col>12</xdr:col>
      <xdr:colOff>3854343</xdr:colOff>
      <xdr:row>9</xdr:row>
      <xdr:rowOff>12356</xdr:rowOff>
    </xdr:from>
    <xdr:ext cx="3869872" cy="790986"/>
    <xdr:sp macro="" textlink="">
      <xdr:nvSpPr>
        <xdr:cNvPr id="4" name="テキスト ボックス 3">
          <a:extLst>
            <a:ext uri="{FF2B5EF4-FFF2-40B4-BE49-F238E27FC236}">
              <a16:creationId xmlns:a16="http://schemas.microsoft.com/office/drawing/2014/main" id="{A7F69919-601B-43B9-8B30-C5E2ABFEE057}"/>
            </a:ext>
          </a:extLst>
        </xdr:cNvPr>
        <xdr:cNvSpPr txBox="1"/>
      </xdr:nvSpPr>
      <xdr:spPr>
        <a:xfrm>
          <a:off x="13084068" y="2927006"/>
          <a:ext cx="3869872" cy="790986"/>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solidFill>
                <a:srgbClr val="FF0000"/>
              </a:solidFill>
              <a:latin typeface="Meiryo UI" panose="020B0604030504040204" pitchFamily="50" charset="-128"/>
              <a:ea typeface="Meiryo UI" panose="020B0604030504040204" pitchFamily="50" charset="-128"/>
            </a:rPr>
            <a:t>出演料、謝礼金に旅費（交通費、宿泊費）を含ませることは可能です。この場合は旅費を含めて上限が</a:t>
          </a:r>
          <a:r>
            <a:rPr kumimoji="1" lang="en-US" altLang="ja-JP" sz="1100">
              <a:solidFill>
                <a:srgbClr val="FF0000"/>
              </a:solidFill>
              <a:latin typeface="Meiryo UI" panose="020B0604030504040204" pitchFamily="50" charset="-128"/>
              <a:ea typeface="Meiryo UI" panose="020B0604030504040204" pitchFamily="50" charset="-128"/>
            </a:rPr>
            <a:t>100,000</a:t>
          </a:r>
          <a:r>
            <a:rPr kumimoji="1" lang="ja-JP" altLang="en-US" sz="1100">
              <a:solidFill>
                <a:srgbClr val="FF0000"/>
              </a:solidFill>
              <a:latin typeface="Meiryo UI" panose="020B0604030504040204" pitchFamily="50" charset="-128"/>
              <a:ea typeface="Meiryo UI" panose="020B0604030504040204" pitchFamily="50" charset="-128"/>
            </a:rPr>
            <a:t>円以内となりますが、精算時の効率化になるため、ご検討ください。</a:t>
          </a:r>
          <a:endParaRPr kumimoji="1" lang="en-US" altLang="ja-JP" sz="1100">
            <a:solidFill>
              <a:srgbClr val="FF0000"/>
            </a:solidFill>
            <a:latin typeface="Meiryo UI" panose="020B0604030504040204" pitchFamily="50" charset="-128"/>
            <a:ea typeface="Meiryo UI" panose="020B0604030504040204" pitchFamily="50" charset="-128"/>
          </a:endParaRPr>
        </a:p>
      </xdr:txBody>
    </xdr:sp>
    <xdr:clientData/>
  </xdr:oneCellAnchor>
  <xdr:oneCellAnchor>
    <xdr:from>
      <xdr:col>12</xdr:col>
      <xdr:colOff>3283323</xdr:colOff>
      <xdr:row>23</xdr:row>
      <xdr:rowOff>75744</xdr:rowOff>
    </xdr:from>
    <xdr:ext cx="494019" cy="36315"/>
    <xdr:cxnSp macro="">
      <xdr:nvCxnSpPr>
        <xdr:cNvPr id="5" name="直線矢印コネクタ 4">
          <a:extLst>
            <a:ext uri="{FF2B5EF4-FFF2-40B4-BE49-F238E27FC236}">
              <a16:creationId xmlns:a16="http://schemas.microsoft.com/office/drawing/2014/main" id="{635A28D2-0CCD-4803-88A8-06B3004CFD10}"/>
            </a:ext>
          </a:extLst>
        </xdr:cNvPr>
        <xdr:cNvCxnSpPr>
          <a:stCxn id="6" idx="1"/>
        </xdr:cNvCxnSpPr>
      </xdr:nvCxnSpPr>
      <xdr:spPr>
        <a:xfrm flipH="1">
          <a:off x="12513048" y="6724194"/>
          <a:ext cx="494019" cy="36315"/>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oneCellAnchor>
  <xdr:oneCellAnchor>
    <xdr:from>
      <xdr:col>12</xdr:col>
      <xdr:colOff>3777342</xdr:colOff>
      <xdr:row>22</xdr:row>
      <xdr:rowOff>63393</xdr:rowOff>
    </xdr:from>
    <xdr:ext cx="4183318" cy="558102"/>
    <xdr:sp macro="" textlink="">
      <xdr:nvSpPr>
        <xdr:cNvPr id="6" name="テキスト ボックス 5">
          <a:extLst>
            <a:ext uri="{FF2B5EF4-FFF2-40B4-BE49-F238E27FC236}">
              <a16:creationId xmlns:a16="http://schemas.microsoft.com/office/drawing/2014/main" id="{E2978076-E6BB-424B-B92A-C37B3B4106DA}"/>
            </a:ext>
          </a:extLst>
        </xdr:cNvPr>
        <xdr:cNvSpPr txBox="1"/>
      </xdr:nvSpPr>
      <xdr:spPr>
        <a:xfrm>
          <a:off x="13007067" y="6464193"/>
          <a:ext cx="4183318" cy="558102"/>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solidFill>
                <a:srgbClr val="FF0000"/>
              </a:solidFill>
              <a:latin typeface="Meiryo UI" panose="020B0604030504040204" pitchFamily="50" charset="-128"/>
              <a:ea typeface="Meiryo UI" panose="020B0604030504040204" pitchFamily="50" charset="-128"/>
            </a:rPr>
            <a:t>新幹線代については</a:t>
          </a:r>
          <a:r>
            <a:rPr kumimoji="1" lang="ja-JP" altLang="en-US" sz="1100" b="1" u="sng">
              <a:solidFill>
                <a:srgbClr val="FF0000"/>
              </a:solidFill>
              <a:latin typeface="Meiryo UI" panose="020B0604030504040204" pitchFamily="50" charset="-128"/>
              <a:ea typeface="Meiryo UI" panose="020B0604030504040204" pitchFamily="50" charset="-128"/>
            </a:rPr>
            <a:t>”指定席”までが経費対象</a:t>
          </a:r>
          <a:r>
            <a:rPr kumimoji="1" lang="ja-JP" altLang="en-US" sz="1100">
              <a:solidFill>
                <a:srgbClr val="FF0000"/>
              </a:solidFill>
              <a:latin typeface="Meiryo UI" panose="020B0604030504040204" pitchFamily="50" charset="-128"/>
              <a:ea typeface="Meiryo UI" panose="020B0604030504040204" pitchFamily="50" charset="-128"/>
            </a:rPr>
            <a:t>です。</a:t>
          </a:r>
          <a:endParaRPr kumimoji="1" lang="en-US" altLang="ja-JP" sz="1100">
            <a:solidFill>
              <a:srgbClr val="FF0000"/>
            </a:solidFill>
            <a:latin typeface="Meiryo UI" panose="020B0604030504040204" pitchFamily="50" charset="-128"/>
            <a:ea typeface="Meiryo UI" panose="020B0604030504040204" pitchFamily="50" charset="-128"/>
          </a:endParaRPr>
        </a:p>
        <a:p>
          <a:r>
            <a:rPr kumimoji="1" lang="ja-JP" altLang="en-US" sz="1100">
              <a:solidFill>
                <a:srgbClr val="FF0000"/>
              </a:solidFill>
              <a:latin typeface="Meiryo UI" panose="020B0604030504040204" pitchFamily="50" charset="-128"/>
              <a:ea typeface="Meiryo UI" panose="020B0604030504040204" pitchFamily="50" charset="-128"/>
            </a:rPr>
            <a:t>　</a:t>
          </a:r>
          <a:r>
            <a:rPr kumimoji="1" lang="en-US" altLang="ja-JP" sz="1100">
              <a:solidFill>
                <a:srgbClr val="FF0000"/>
              </a:solidFill>
              <a:latin typeface="Meiryo UI" panose="020B0604030504040204" pitchFamily="50" charset="-128"/>
              <a:ea typeface="Meiryo UI" panose="020B0604030504040204" pitchFamily="50" charset="-128"/>
            </a:rPr>
            <a:t>※</a:t>
          </a:r>
          <a:r>
            <a:rPr kumimoji="1" lang="ja-JP" altLang="en-US" sz="1100">
              <a:solidFill>
                <a:srgbClr val="FF0000"/>
              </a:solidFill>
              <a:latin typeface="Meiryo UI" panose="020B0604030504040204" pitchFamily="50" charset="-128"/>
              <a:ea typeface="Meiryo UI" panose="020B0604030504040204" pitchFamily="50" charset="-128"/>
            </a:rPr>
            <a:t>日時、区間、距離、利用目的、利用者等を明確にしてください。</a:t>
          </a:r>
          <a:endParaRPr kumimoji="1" lang="en-US" altLang="ja-JP" sz="1100">
            <a:solidFill>
              <a:srgbClr val="FF0000"/>
            </a:solidFill>
            <a:latin typeface="Meiryo UI" panose="020B0604030504040204" pitchFamily="50" charset="-128"/>
            <a:ea typeface="Meiryo UI" panose="020B0604030504040204" pitchFamily="50" charset="-128"/>
          </a:endParaRPr>
        </a:p>
      </xdr:txBody>
    </xdr:sp>
    <xdr:clientData/>
  </xdr:oneCellAnchor>
  <xdr:oneCellAnchor>
    <xdr:from>
      <xdr:col>12</xdr:col>
      <xdr:colOff>3766134</xdr:colOff>
      <xdr:row>23</xdr:row>
      <xdr:rowOff>344981</xdr:rowOff>
    </xdr:from>
    <xdr:ext cx="4216936" cy="790986"/>
    <xdr:sp macro="" textlink="">
      <xdr:nvSpPr>
        <xdr:cNvPr id="7" name="テキスト ボックス 6">
          <a:extLst>
            <a:ext uri="{FF2B5EF4-FFF2-40B4-BE49-F238E27FC236}">
              <a16:creationId xmlns:a16="http://schemas.microsoft.com/office/drawing/2014/main" id="{23C4D9B6-5EAA-4E7E-8246-4259D96A3597}"/>
            </a:ext>
          </a:extLst>
        </xdr:cNvPr>
        <xdr:cNvSpPr txBox="1"/>
      </xdr:nvSpPr>
      <xdr:spPr>
        <a:xfrm>
          <a:off x="12995859" y="6993431"/>
          <a:ext cx="4216936" cy="790986"/>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solidFill>
                <a:srgbClr val="FF0000"/>
              </a:solidFill>
              <a:latin typeface="Meiryo UI" panose="020B0604030504040204" pitchFamily="50" charset="-128"/>
              <a:ea typeface="Meiryo UI" panose="020B0604030504040204" pitchFamily="50" charset="-128"/>
            </a:rPr>
            <a:t>出演料、謝礼金に旅費（交通費、宿泊費）を含ませることは可能です。この場合は旅費を含めて上限が</a:t>
          </a:r>
          <a:r>
            <a:rPr kumimoji="1" lang="en-US" altLang="ja-JP" sz="1100">
              <a:solidFill>
                <a:srgbClr val="FF0000"/>
              </a:solidFill>
              <a:latin typeface="Meiryo UI" panose="020B0604030504040204" pitchFamily="50" charset="-128"/>
              <a:ea typeface="Meiryo UI" panose="020B0604030504040204" pitchFamily="50" charset="-128"/>
            </a:rPr>
            <a:t>100,000</a:t>
          </a:r>
          <a:r>
            <a:rPr kumimoji="1" lang="ja-JP" altLang="en-US" sz="1100">
              <a:solidFill>
                <a:srgbClr val="FF0000"/>
              </a:solidFill>
              <a:latin typeface="Meiryo UI" panose="020B0604030504040204" pitchFamily="50" charset="-128"/>
              <a:ea typeface="Meiryo UI" panose="020B0604030504040204" pitchFamily="50" charset="-128"/>
            </a:rPr>
            <a:t>円以内となりますが、精算時の効率化になるため、ご検討ください。</a:t>
          </a:r>
        </a:p>
      </xdr:txBody>
    </xdr:sp>
    <xdr:clientData/>
  </xdr:oneCellAnchor>
  <xdr:oneCellAnchor>
    <xdr:from>
      <xdr:col>11</xdr:col>
      <xdr:colOff>414618</xdr:colOff>
      <xdr:row>44</xdr:row>
      <xdr:rowOff>11206</xdr:rowOff>
    </xdr:from>
    <xdr:ext cx="2821639" cy="413582"/>
    <xdr:cxnSp macro="">
      <xdr:nvCxnSpPr>
        <xdr:cNvPr id="8" name="直線矢印コネクタ 7">
          <a:extLst>
            <a:ext uri="{FF2B5EF4-FFF2-40B4-BE49-F238E27FC236}">
              <a16:creationId xmlns:a16="http://schemas.microsoft.com/office/drawing/2014/main" id="{CCDB9DB2-3AC2-48D0-8830-C9F3FBF9C83B}"/>
            </a:ext>
          </a:extLst>
        </xdr:cNvPr>
        <xdr:cNvCxnSpPr>
          <a:stCxn id="9" idx="1"/>
        </xdr:cNvCxnSpPr>
      </xdr:nvCxnSpPr>
      <xdr:spPr>
        <a:xfrm flipH="1" flipV="1">
          <a:off x="9072843" y="12584206"/>
          <a:ext cx="2821639" cy="413582"/>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oneCellAnchor>
  <xdr:oneCellAnchor>
    <xdr:from>
      <xdr:col>12</xdr:col>
      <xdr:colOff>2664757</xdr:colOff>
      <xdr:row>44</xdr:row>
      <xdr:rowOff>29295</xdr:rowOff>
    </xdr:from>
    <xdr:ext cx="3966243" cy="790986"/>
    <xdr:sp macro="" textlink="">
      <xdr:nvSpPr>
        <xdr:cNvPr id="9" name="テキスト ボックス 8">
          <a:extLst>
            <a:ext uri="{FF2B5EF4-FFF2-40B4-BE49-F238E27FC236}">
              <a16:creationId xmlns:a16="http://schemas.microsoft.com/office/drawing/2014/main" id="{11E72A9A-8FA6-49C6-80CD-A53BA904D886}"/>
            </a:ext>
          </a:extLst>
        </xdr:cNvPr>
        <xdr:cNvSpPr txBox="1"/>
      </xdr:nvSpPr>
      <xdr:spPr>
        <a:xfrm>
          <a:off x="11894482" y="12602295"/>
          <a:ext cx="3966243" cy="790986"/>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b="0"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a:t>
          </a:r>
          <a:r>
            <a:rPr kumimoji="1" lang="ja-JP" altLang="en-US" sz="1100" b="1" i="0" u="sng"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１つの支払いで、支払額が１０万円以上の経費 」については２者以上の相見積書</a:t>
          </a:r>
          <a:r>
            <a:rPr kumimoji="1" lang="ja-JP" altLang="en-US" sz="1100" b="0"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が必要です。</a:t>
          </a:r>
          <a:r>
            <a:rPr kumimoji="1" lang="ja-JP" altLang="en-US" sz="1100" b="1" u="sng">
              <a:solidFill>
                <a:srgbClr val="FF0000"/>
              </a:solidFill>
              <a:latin typeface="Meiryo UI" panose="020B0604030504040204" pitchFamily="50" charset="-128"/>
              <a:ea typeface="Meiryo UI" panose="020B0604030504040204" pitchFamily="50" charset="-128"/>
            </a:rPr>
            <a:t>（性質的に相見積が難しい場合は理由書を添えてください）</a:t>
          </a:r>
        </a:p>
      </xdr:txBody>
    </xdr:sp>
    <xdr:clientData/>
  </xdr:oneCellAnchor>
  <xdr:oneCellAnchor>
    <xdr:from>
      <xdr:col>4</xdr:col>
      <xdr:colOff>436389</xdr:colOff>
      <xdr:row>6</xdr:row>
      <xdr:rowOff>353785</xdr:rowOff>
    </xdr:from>
    <xdr:ext cx="722940" cy="150564"/>
    <xdr:cxnSp macro="">
      <xdr:nvCxnSpPr>
        <xdr:cNvPr id="10" name="直線矢印コネクタ 9">
          <a:extLst>
            <a:ext uri="{FF2B5EF4-FFF2-40B4-BE49-F238E27FC236}">
              <a16:creationId xmlns:a16="http://schemas.microsoft.com/office/drawing/2014/main" id="{A52B090F-B195-4556-9DA9-76747E5CEBA0}"/>
            </a:ext>
          </a:extLst>
        </xdr:cNvPr>
        <xdr:cNvCxnSpPr>
          <a:stCxn id="11" idx="3"/>
        </xdr:cNvCxnSpPr>
      </xdr:nvCxnSpPr>
      <xdr:spPr>
        <a:xfrm flipV="1">
          <a:off x="2712864" y="2220685"/>
          <a:ext cx="722940" cy="150564"/>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oneCellAnchor>
  <xdr:oneCellAnchor>
    <xdr:from>
      <xdr:col>0</xdr:col>
      <xdr:colOff>598714</xdr:colOff>
      <xdr:row>6</xdr:row>
      <xdr:rowOff>108856</xdr:rowOff>
    </xdr:from>
    <xdr:ext cx="2123675" cy="790986"/>
    <xdr:sp macro="" textlink="">
      <xdr:nvSpPr>
        <xdr:cNvPr id="11" name="テキスト ボックス 10">
          <a:extLst>
            <a:ext uri="{FF2B5EF4-FFF2-40B4-BE49-F238E27FC236}">
              <a16:creationId xmlns:a16="http://schemas.microsoft.com/office/drawing/2014/main" id="{5DDE105E-E6D9-4FE9-8E50-75947D53BCEE}"/>
            </a:ext>
          </a:extLst>
        </xdr:cNvPr>
        <xdr:cNvSpPr txBox="1"/>
      </xdr:nvSpPr>
      <xdr:spPr>
        <a:xfrm>
          <a:off x="598714" y="1975756"/>
          <a:ext cx="2123675" cy="790986"/>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solidFill>
                <a:srgbClr val="FF0000"/>
              </a:solidFill>
              <a:latin typeface="Meiryo UI" panose="020B0604030504040204" pitchFamily="50" charset="-128"/>
              <a:ea typeface="Meiryo UI" panose="020B0604030504040204" pitchFamily="50" charset="-128"/>
            </a:rPr>
            <a:t>支払いの予定日を記載願います</a:t>
          </a:r>
          <a:endParaRPr kumimoji="1" lang="en-US" altLang="ja-JP" sz="1100">
            <a:solidFill>
              <a:srgbClr val="FF0000"/>
            </a:solidFill>
            <a:latin typeface="Meiryo UI" panose="020B0604030504040204" pitchFamily="50" charset="-128"/>
            <a:ea typeface="Meiryo UI" panose="020B0604030504040204" pitchFamily="50" charset="-128"/>
          </a:endParaRPr>
        </a:p>
        <a:p>
          <a:r>
            <a:rPr kumimoji="1" lang="en-US" altLang="ja-JP" sz="1100">
              <a:solidFill>
                <a:srgbClr val="FF0000"/>
              </a:solidFill>
              <a:latin typeface="Meiryo UI" panose="020B0604030504040204" pitchFamily="50" charset="-128"/>
              <a:ea typeface="Meiryo UI" panose="020B0604030504040204" pitchFamily="50" charset="-128"/>
            </a:rPr>
            <a:t>※</a:t>
          </a:r>
          <a:r>
            <a:rPr kumimoji="1" lang="ja-JP" altLang="en-US" sz="1100">
              <a:solidFill>
                <a:srgbClr val="FF0000"/>
              </a:solidFill>
              <a:latin typeface="Meiryo UI" panose="020B0604030504040204" pitchFamily="50" charset="-128"/>
              <a:ea typeface="Meiryo UI" panose="020B0604030504040204" pitchFamily="50" charset="-128"/>
            </a:rPr>
            <a:t>おおよそで結構です。月だけでもかまいません。</a:t>
          </a:r>
          <a:endParaRPr kumimoji="1" lang="en-US" altLang="ja-JP" sz="1100">
            <a:solidFill>
              <a:srgbClr val="FF0000"/>
            </a:solidFill>
            <a:latin typeface="Meiryo UI" panose="020B0604030504040204" pitchFamily="50" charset="-128"/>
            <a:ea typeface="Meiryo UI" panose="020B0604030504040204" pitchFamily="50" charset="-128"/>
          </a:endParaRPr>
        </a:p>
      </xdr:txBody>
    </xdr:sp>
    <xdr:clientData/>
  </xdr:oneCellAnchor>
  <xdr:oneCellAnchor>
    <xdr:from>
      <xdr:col>12</xdr:col>
      <xdr:colOff>2616094</xdr:colOff>
      <xdr:row>54</xdr:row>
      <xdr:rowOff>16171</xdr:rowOff>
    </xdr:from>
    <xdr:ext cx="2570468" cy="20969"/>
    <xdr:cxnSp macro="">
      <xdr:nvCxnSpPr>
        <xdr:cNvPr id="12" name="直線矢印コネクタ 11">
          <a:extLst>
            <a:ext uri="{FF2B5EF4-FFF2-40B4-BE49-F238E27FC236}">
              <a16:creationId xmlns:a16="http://schemas.microsoft.com/office/drawing/2014/main" id="{E1D2F3B5-DFA3-4746-8F49-8632E33CA74E}"/>
            </a:ext>
          </a:extLst>
        </xdr:cNvPr>
        <xdr:cNvCxnSpPr/>
      </xdr:nvCxnSpPr>
      <xdr:spPr>
        <a:xfrm flipH="1">
          <a:off x="11845819" y="15179971"/>
          <a:ext cx="2570468" cy="20969"/>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oneCellAnchor>
  <xdr:oneCellAnchor>
    <xdr:from>
      <xdr:col>12</xdr:col>
      <xdr:colOff>3818162</xdr:colOff>
      <xdr:row>53</xdr:row>
      <xdr:rowOff>64193</xdr:rowOff>
    </xdr:from>
    <xdr:ext cx="3506801" cy="558102"/>
    <xdr:sp macro="" textlink="">
      <xdr:nvSpPr>
        <xdr:cNvPr id="13" name="テキスト ボックス 12">
          <a:extLst>
            <a:ext uri="{FF2B5EF4-FFF2-40B4-BE49-F238E27FC236}">
              <a16:creationId xmlns:a16="http://schemas.microsoft.com/office/drawing/2014/main" id="{5C307EBB-1233-4327-84CB-4B07DE0D8567}"/>
            </a:ext>
          </a:extLst>
        </xdr:cNvPr>
        <xdr:cNvSpPr txBox="1"/>
      </xdr:nvSpPr>
      <xdr:spPr>
        <a:xfrm>
          <a:off x="13047887" y="14961293"/>
          <a:ext cx="3506801" cy="558102"/>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solidFill>
                <a:srgbClr val="FF0000"/>
              </a:solidFill>
              <a:latin typeface="Meiryo UI" panose="020B0604030504040204" pitchFamily="50" charset="-128"/>
              <a:ea typeface="Meiryo UI" panose="020B0604030504040204" pitchFamily="50" charset="-128"/>
            </a:rPr>
            <a:t>弁当代については講師</a:t>
          </a:r>
          <a:r>
            <a:rPr kumimoji="1" lang="en-US" altLang="ja-JP" sz="1100">
              <a:solidFill>
                <a:srgbClr val="FF0000"/>
              </a:solidFill>
              <a:latin typeface="Meiryo UI" panose="020B0604030504040204" pitchFamily="50" charset="-128"/>
              <a:ea typeface="Meiryo UI" panose="020B0604030504040204" pitchFamily="50" charset="-128"/>
            </a:rPr>
            <a:t>1,000</a:t>
          </a:r>
          <a:r>
            <a:rPr kumimoji="1" lang="ja-JP" altLang="en-US" sz="1100">
              <a:solidFill>
                <a:srgbClr val="FF0000"/>
              </a:solidFill>
              <a:latin typeface="Meiryo UI" panose="020B0604030504040204" pitchFamily="50" charset="-128"/>
              <a:ea typeface="Meiryo UI" panose="020B0604030504040204" pitchFamily="50" charset="-128"/>
            </a:rPr>
            <a:t>円、スタッフ</a:t>
          </a:r>
          <a:r>
            <a:rPr kumimoji="1" lang="en-US" altLang="ja-JP" sz="1100">
              <a:solidFill>
                <a:srgbClr val="FF0000"/>
              </a:solidFill>
              <a:latin typeface="Meiryo UI" panose="020B0604030504040204" pitchFamily="50" charset="-128"/>
              <a:ea typeface="Meiryo UI" panose="020B0604030504040204" pitchFamily="50" charset="-128"/>
            </a:rPr>
            <a:t>700</a:t>
          </a:r>
          <a:r>
            <a:rPr kumimoji="1" lang="ja-JP" altLang="en-US" sz="1100">
              <a:solidFill>
                <a:srgbClr val="FF0000"/>
              </a:solidFill>
              <a:latin typeface="Meiryo UI" panose="020B0604030504040204" pitchFamily="50" charset="-128"/>
              <a:ea typeface="Meiryo UI" panose="020B0604030504040204" pitchFamily="50" charset="-128"/>
            </a:rPr>
            <a:t>円を目安とし、大幅に超えないようにしてください</a:t>
          </a:r>
          <a:endParaRPr kumimoji="1" lang="en-US" altLang="ja-JP" sz="1100" b="0">
            <a:solidFill>
              <a:srgbClr val="FF0000"/>
            </a:solidFill>
            <a:latin typeface="Meiryo UI" panose="020B0604030504040204" pitchFamily="50" charset="-128"/>
            <a:ea typeface="Meiryo UI" panose="020B0604030504040204" pitchFamily="50" charset="-128"/>
          </a:endParaRPr>
        </a:p>
      </xdr:txBody>
    </xdr:sp>
    <xdr:clientData/>
  </xdr:oneCellAnchor>
  <xdr:oneCellAnchor>
    <xdr:from>
      <xdr:col>2</xdr:col>
      <xdr:colOff>399410</xdr:colOff>
      <xdr:row>23</xdr:row>
      <xdr:rowOff>22412</xdr:rowOff>
    </xdr:from>
    <xdr:ext cx="907196" cy="993566"/>
    <xdr:cxnSp macro="">
      <xdr:nvCxnSpPr>
        <xdr:cNvPr id="14" name="直線矢印コネクタ 13">
          <a:extLst>
            <a:ext uri="{FF2B5EF4-FFF2-40B4-BE49-F238E27FC236}">
              <a16:creationId xmlns:a16="http://schemas.microsoft.com/office/drawing/2014/main" id="{B6E9141E-EE18-4575-9470-51FA75AF4773}"/>
            </a:ext>
          </a:extLst>
        </xdr:cNvPr>
        <xdr:cNvCxnSpPr>
          <a:stCxn id="21" idx="3"/>
        </xdr:cNvCxnSpPr>
      </xdr:nvCxnSpPr>
      <xdr:spPr>
        <a:xfrm flipV="1">
          <a:off x="1771010" y="6670862"/>
          <a:ext cx="907196" cy="993566"/>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oneCellAnchor>
  <xdr:oneCellAnchor>
    <xdr:from>
      <xdr:col>2</xdr:col>
      <xdr:colOff>399410</xdr:colOff>
      <xdr:row>25</xdr:row>
      <xdr:rowOff>177778</xdr:rowOff>
    </xdr:from>
    <xdr:ext cx="974431" cy="705246"/>
    <xdr:cxnSp macro="">
      <xdr:nvCxnSpPr>
        <xdr:cNvPr id="15" name="直線矢印コネクタ 14">
          <a:extLst>
            <a:ext uri="{FF2B5EF4-FFF2-40B4-BE49-F238E27FC236}">
              <a16:creationId xmlns:a16="http://schemas.microsoft.com/office/drawing/2014/main" id="{E03195B0-2759-40E2-9CBA-3BCEC2E1CEB5}"/>
            </a:ext>
          </a:extLst>
        </xdr:cNvPr>
        <xdr:cNvCxnSpPr>
          <a:stCxn id="21" idx="3"/>
        </xdr:cNvCxnSpPr>
      </xdr:nvCxnSpPr>
      <xdr:spPr>
        <a:xfrm>
          <a:off x="1771010" y="7626328"/>
          <a:ext cx="974431" cy="705246"/>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oneCellAnchor>
  <xdr:oneCellAnchor>
    <xdr:from>
      <xdr:col>2</xdr:col>
      <xdr:colOff>399410</xdr:colOff>
      <xdr:row>25</xdr:row>
      <xdr:rowOff>177778</xdr:rowOff>
    </xdr:from>
    <xdr:ext cx="795137" cy="3405863"/>
    <xdr:cxnSp macro="">
      <xdr:nvCxnSpPr>
        <xdr:cNvPr id="16" name="直線矢印コネクタ 15">
          <a:extLst>
            <a:ext uri="{FF2B5EF4-FFF2-40B4-BE49-F238E27FC236}">
              <a16:creationId xmlns:a16="http://schemas.microsoft.com/office/drawing/2014/main" id="{120F20D0-1A94-44A6-88E7-2D1C24B53FE0}"/>
            </a:ext>
          </a:extLst>
        </xdr:cNvPr>
        <xdr:cNvCxnSpPr>
          <a:stCxn id="21" idx="3"/>
        </xdr:cNvCxnSpPr>
      </xdr:nvCxnSpPr>
      <xdr:spPr>
        <a:xfrm>
          <a:off x="1771010" y="7626328"/>
          <a:ext cx="795137" cy="3405863"/>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oneCellAnchor>
  <xdr:oneCellAnchor>
    <xdr:from>
      <xdr:col>2</xdr:col>
      <xdr:colOff>505866</xdr:colOff>
      <xdr:row>64</xdr:row>
      <xdr:rowOff>134236</xdr:rowOff>
    </xdr:from>
    <xdr:ext cx="1183661" cy="1514950"/>
    <xdr:cxnSp macro="">
      <xdr:nvCxnSpPr>
        <xdr:cNvPr id="17" name="直線矢印コネクタ 16">
          <a:extLst>
            <a:ext uri="{FF2B5EF4-FFF2-40B4-BE49-F238E27FC236}">
              <a16:creationId xmlns:a16="http://schemas.microsoft.com/office/drawing/2014/main" id="{52CFC2D3-DE4B-47F5-87A3-6BCF668EDA97}"/>
            </a:ext>
          </a:extLst>
        </xdr:cNvPr>
        <xdr:cNvCxnSpPr>
          <a:stCxn id="18" idx="3"/>
        </xdr:cNvCxnSpPr>
      </xdr:nvCxnSpPr>
      <xdr:spPr>
        <a:xfrm>
          <a:off x="1877466" y="17898361"/>
          <a:ext cx="1183661" cy="151495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oneCellAnchor>
  <xdr:oneCellAnchor>
    <xdr:from>
      <xdr:col>0</xdr:col>
      <xdr:colOff>241727</xdr:colOff>
      <xdr:row>63</xdr:row>
      <xdr:rowOff>5443</xdr:rowOff>
    </xdr:from>
    <xdr:ext cx="1635739" cy="790986"/>
    <xdr:sp macro="" textlink="">
      <xdr:nvSpPr>
        <xdr:cNvPr id="18" name="テキスト ボックス 17">
          <a:extLst>
            <a:ext uri="{FF2B5EF4-FFF2-40B4-BE49-F238E27FC236}">
              <a16:creationId xmlns:a16="http://schemas.microsoft.com/office/drawing/2014/main" id="{77A2F380-93FE-42DF-9E4A-3A2CCF2A0D92}"/>
            </a:ext>
          </a:extLst>
        </xdr:cNvPr>
        <xdr:cNvSpPr txBox="1"/>
      </xdr:nvSpPr>
      <xdr:spPr>
        <a:xfrm>
          <a:off x="241727" y="17521918"/>
          <a:ext cx="1635739" cy="790986"/>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solidFill>
                <a:srgbClr val="FF0000"/>
              </a:solidFill>
              <a:latin typeface="Meiryo UI" panose="020B0604030504040204" pitchFamily="50" charset="-128"/>
              <a:ea typeface="Meiryo UI" panose="020B0604030504040204" pitchFamily="50" charset="-128"/>
            </a:rPr>
            <a:t>行が足りない場合は適宜行の追加をして記入するようにしてください。</a:t>
          </a:r>
        </a:p>
      </xdr:txBody>
    </xdr:sp>
    <xdr:clientData/>
  </xdr:oneCellAnchor>
  <xdr:oneCellAnchor>
    <xdr:from>
      <xdr:col>9</xdr:col>
      <xdr:colOff>78441</xdr:colOff>
      <xdr:row>74</xdr:row>
      <xdr:rowOff>208516</xdr:rowOff>
    </xdr:from>
    <xdr:ext cx="1568501" cy="714849"/>
    <xdr:cxnSp macro="">
      <xdr:nvCxnSpPr>
        <xdr:cNvPr id="19" name="直線矢印コネクタ 18">
          <a:extLst>
            <a:ext uri="{FF2B5EF4-FFF2-40B4-BE49-F238E27FC236}">
              <a16:creationId xmlns:a16="http://schemas.microsoft.com/office/drawing/2014/main" id="{D9C91684-0A4B-44A2-9110-84A472034FD9}"/>
            </a:ext>
          </a:extLst>
        </xdr:cNvPr>
        <xdr:cNvCxnSpPr>
          <a:stCxn id="20" idx="1"/>
        </xdr:cNvCxnSpPr>
      </xdr:nvCxnSpPr>
      <xdr:spPr>
        <a:xfrm flipH="1">
          <a:off x="5402916" y="20563441"/>
          <a:ext cx="1568501" cy="714849"/>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oneCellAnchor>
  <xdr:oneCellAnchor>
    <xdr:from>
      <xdr:col>10</xdr:col>
      <xdr:colOff>237242</xdr:colOff>
      <xdr:row>73</xdr:row>
      <xdr:rowOff>79723</xdr:rowOff>
    </xdr:from>
    <xdr:ext cx="2425273" cy="790986"/>
    <xdr:sp macro="" textlink="">
      <xdr:nvSpPr>
        <xdr:cNvPr id="20" name="テキスト ボックス 19">
          <a:extLst>
            <a:ext uri="{FF2B5EF4-FFF2-40B4-BE49-F238E27FC236}">
              <a16:creationId xmlns:a16="http://schemas.microsoft.com/office/drawing/2014/main" id="{7070991F-0C4A-4EDB-B3E3-D65A708E2EC3}"/>
            </a:ext>
          </a:extLst>
        </xdr:cNvPr>
        <xdr:cNvSpPr txBox="1"/>
      </xdr:nvSpPr>
      <xdr:spPr>
        <a:xfrm>
          <a:off x="6980942" y="20167948"/>
          <a:ext cx="2425273" cy="790986"/>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solidFill>
                <a:srgbClr val="FF0000"/>
              </a:solidFill>
              <a:latin typeface="Meiryo UI" panose="020B0604030504040204" pitchFamily="50" charset="-128"/>
              <a:ea typeface="Meiryo UI" panose="020B0604030504040204" pitchFamily="50" charset="-128"/>
            </a:rPr>
            <a:t>収支予算書（様式</a:t>
          </a:r>
          <a:r>
            <a:rPr kumimoji="1" lang="en-US" altLang="ja-JP" sz="1100">
              <a:solidFill>
                <a:srgbClr val="FF0000"/>
              </a:solidFill>
              <a:latin typeface="Meiryo UI" panose="020B0604030504040204" pitchFamily="50" charset="-128"/>
              <a:ea typeface="Meiryo UI" panose="020B0604030504040204" pitchFamily="50" charset="-128"/>
            </a:rPr>
            <a:t>2-1</a:t>
          </a:r>
          <a:r>
            <a:rPr kumimoji="1" lang="ja-JP" altLang="en-US" sz="1100">
              <a:solidFill>
                <a:srgbClr val="FF0000"/>
              </a:solidFill>
              <a:latin typeface="Meiryo UI" panose="020B0604030504040204" pitchFamily="50" charset="-128"/>
              <a:ea typeface="Meiryo UI" panose="020B0604030504040204" pitchFamily="50" charset="-128"/>
            </a:rPr>
            <a:t>）の支出および収入の合計額と一致していることを確認してください。</a:t>
          </a:r>
          <a:endParaRPr kumimoji="1" lang="en-US" altLang="ja-JP" sz="1100">
            <a:solidFill>
              <a:srgbClr val="FF0000"/>
            </a:solidFill>
            <a:latin typeface="Meiryo UI" panose="020B0604030504040204" pitchFamily="50" charset="-128"/>
            <a:ea typeface="Meiryo UI" panose="020B0604030504040204" pitchFamily="50" charset="-128"/>
          </a:endParaRPr>
        </a:p>
      </xdr:txBody>
    </xdr:sp>
    <xdr:clientData/>
  </xdr:oneCellAnchor>
  <xdr:oneCellAnchor>
    <xdr:from>
      <xdr:col>0</xdr:col>
      <xdr:colOff>146477</xdr:colOff>
      <xdr:row>24</xdr:row>
      <xdr:rowOff>201385</xdr:rowOff>
    </xdr:from>
    <xdr:ext cx="1624533" cy="790986"/>
    <xdr:sp macro="" textlink="">
      <xdr:nvSpPr>
        <xdr:cNvPr id="21" name="テキスト ボックス 20">
          <a:extLst>
            <a:ext uri="{FF2B5EF4-FFF2-40B4-BE49-F238E27FC236}">
              <a16:creationId xmlns:a16="http://schemas.microsoft.com/office/drawing/2014/main" id="{0D78155F-3335-4F52-92B1-613D31AD0563}"/>
            </a:ext>
          </a:extLst>
        </xdr:cNvPr>
        <xdr:cNvSpPr txBox="1"/>
      </xdr:nvSpPr>
      <xdr:spPr>
        <a:xfrm>
          <a:off x="146477" y="7249885"/>
          <a:ext cx="1624533" cy="790986"/>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solidFill>
                <a:srgbClr val="FF0000"/>
              </a:solidFill>
              <a:latin typeface="Meiryo UI" panose="020B0604030504040204" pitchFamily="50" charset="-128"/>
              <a:ea typeface="Meiryo UI" panose="020B0604030504040204" pitchFamily="50" charset="-128"/>
            </a:rPr>
            <a:t>経費項目は適宜変更ください。プルダウンから選択ください。</a:t>
          </a:r>
          <a:endParaRPr kumimoji="1" lang="en-US" altLang="ja-JP" sz="1100">
            <a:solidFill>
              <a:srgbClr val="FF0000"/>
            </a:solidFill>
            <a:latin typeface="Meiryo UI" panose="020B0604030504040204" pitchFamily="50" charset="-128"/>
            <a:ea typeface="Meiryo UI" panose="020B0604030504040204" pitchFamily="50" charset="-128"/>
          </a:endParaRPr>
        </a:p>
      </xdr:txBody>
    </xdr:sp>
    <xdr:clientData/>
  </xdr:oneCellAnchor>
  <xdr:oneCellAnchor>
    <xdr:from>
      <xdr:col>12</xdr:col>
      <xdr:colOff>3606213</xdr:colOff>
      <xdr:row>29</xdr:row>
      <xdr:rowOff>22092</xdr:rowOff>
    </xdr:from>
    <xdr:ext cx="214993" cy="446314"/>
    <xdr:cxnSp macro="">
      <xdr:nvCxnSpPr>
        <xdr:cNvPr id="22" name="直線矢印コネクタ 21">
          <a:extLst>
            <a:ext uri="{FF2B5EF4-FFF2-40B4-BE49-F238E27FC236}">
              <a16:creationId xmlns:a16="http://schemas.microsoft.com/office/drawing/2014/main" id="{02E019EA-BFD1-49E7-B449-DEBD766D127C}"/>
            </a:ext>
          </a:extLst>
        </xdr:cNvPr>
        <xdr:cNvCxnSpPr/>
      </xdr:nvCxnSpPr>
      <xdr:spPr>
        <a:xfrm flipH="1" flipV="1">
          <a:off x="12835938" y="8804142"/>
          <a:ext cx="214993" cy="446314"/>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oneCellAnchor>
  <xdr:oneCellAnchor>
    <xdr:from>
      <xdr:col>12</xdr:col>
      <xdr:colOff>81643</xdr:colOff>
      <xdr:row>14</xdr:row>
      <xdr:rowOff>178861</xdr:rowOff>
    </xdr:from>
    <xdr:ext cx="3191436" cy="212617"/>
    <xdr:cxnSp macro="">
      <xdr:nvCxnSpPr>
        <xdr:cNvPr id="23" name="直線矢印コネクタ 22">
          <a:extLst>
            <a:ext uri="{FF2B5EF4-FFF2-40B4-BE49-F238E27FC236}">
              <a16:creationId xmlns:a16="http://schemas.microsoft.com/office/drawing/2014/main" id="{9F4AFB10-EE23-4D21-A5B0-3351A241230C}"/>
            </a:ext>
          </a:extLst>
        </xdr:cNvPr>
        <xdr:cNvCxnSpPr>
          <a:stCxn id="25" idx="1"/>
          <a:endCxn id="24" idx="1"/>
        </xdr:cNvCxnSpPr>
      </xdr:nvCxnSpPr>
      <xdr:spPr>
        <a:xfrm flipH="1" flipV="1">
          <a:off x="9311368" y="4465111"/>
          <a:ext cx="3191436" cy="212617"/>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oneCellAnchor>
  <xdr:oneCellAnchor>
    <xdr:from>
      <xdr:col>11</xdr:col>
      <xdr:colOff>352664</xdr:colOff>
      <xdr:row>6</xdr:row>
      <xdr:rowOff>60831</xdr:rowOff>
    </xdr:from>
    <xdr:ext cx="300479" cy="3659522"/>
    <xdr:sp macro="" textlink="">
      <xdr:nvSpPr>
        <xdr:cNvPr id="24" name="右中かっこ 23">
          <a:extLst>
            <a:ext uri="{FF2B5EF4-FFF2-40B4-BE49-F238E27FC236}">
              <a16:creationId xmlns:a16="http://schemas.microsoft.com/office/drawing/2014/main" id="{962D2F93-C291-414F-8EBC-89E37A80BFD5}"/>
            </a:ext>
          </a:extLst>
        </xdr:cNvPr>
        <xdr:cNvSpPr/>
      </xdr:nvSpPr>
      <xdr:spPr>
        <a:xfrm>
          <a:off x="9010889" y="1927731"/>
          <a:ext cx="300479" cy="3659522"/>
        </a:xfrm>
        <a:prstGeom prst="rightBrace">
          <a:avLst>
            <a:gd name="adj1" fmla="val 8333"/>
            <a:gd name="adj2" fmla="val 69367"/>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noAutofit/>
        </a:bodyPr>
        <a:lstStyle/>
        <a:p>
          <a:pPr algn="l"/>
          <a:endParaRPr kumimoji="1" lang="ja-JP" altLang="en-US" sz="1100"/>
        </a:p>
      </xdr:txBody>
    </xdr:sp>
    <xdr:clientData/>
  </xdr:oneCellAnchor>
  <xdr:oneCellAnchor>
    <xdr:from>
      <xdr:col>12</xdr:col>
      <xdr:colOff>3273079</xdr:colOff>
      <xdr:row>13</xdr:row>
      <xdr:rowOff>193308</xdr:rowOff>
    </xdr:from>
    <xdr:ext cx="4665168" cy="1023870"/>
    <xdr:sp macro="" textlink="">
      <xdr:nvSpPr>
        <xdr:cNvPr id="25" name="テキスト ボックス 24">
          <a:extLst>
            <a:ext uri="{FF2B5EF4-FFF2-40B4-BE49-F238E27FC236}">
              <a16:creationId xmlns:a16="http://schemas.microsoft.com/office/drawing/2014/main" id="{214FE0FC-CE1B-49F5-B7B7-00A6B5FE3E35}"/>
            </a:ext>
          </a:extLst>
        </xdr:cNvPr>
        <xdr:cNvSpPr txBox="1"/>
      </xdr:nvSpPr>
      <xdr:spPr>
        <a:xfrm>
          <a:off x="12502804" y="4165233"/>
          <a:ext cx="4665168" cy="1023870"/>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b="1" u="sng">
              <a:solidFill>
                <a:srgbClr val="FF0000"/>
              </a:solidFill>
              <a:latin typeface="Meiryo UI" panose="020B0604030504040204" pitchFamily="50" charset="-128"/>
              <a:ea typeface="Meiryo UI" panose="020B0604030504040204" pitchFamily="50" charset="-128"/>
            </a:rPr>
            <a:t>「委託料」、「工事請負費」、「備品購入費」、「修繕費」の見積書</a:t>
          </a:r>
          <a:r>
            <a:rPr kumimoji="1" lang="ja-JP" altLang="en-US" sz="1100">
              <a:solidFill>
                <a:srgbClr val="FF0000"/>
              </a:solidFill>
              <a:latin typeface="Meiryo UI" panose="020B0604030504040204" pitchFamily="50" charset="-128"/>
              <a:ea typeface="Meiryo UI" panose="020B0604030504040204" pitchFamily="50" charset="-128"/>
            </a:rPr>
            <a:t>、及び「</a:t>
          </a:r>
          <a:r>
            <a:rPr kumimoji="1" lang="ja-JP" altLang="en-US" sz="1100" b="1" u="sng">
              <a:solidFill>
                <a:srgbClr val="FF0000"/>
              </a:solidFill>
              <a:latin typeface="Meiryo UI" panose="020B0604030504040204" pitchFamily="50" charset="-128"/>
              <a:ea typeface="Meiryo UI" panose="020B0604030504040204" pitchFamily="50" charset="-128"/>
            </a:rPr>
            <a:t>１つの支払いで、支払額が１０万円以上の経費 」については２者以上の相見積書</a:t>
          </a:r>
          <a:r>
            <a:rPr kumimoji="1" lang="ja-JP" altLang="en-US" sz="1100">
              <a:solidFill>
                <a:srgbClr val="FF0000"/>
              </a:solidFill>
              <a:latin typeface="Meiryo UI" panose="020B0604030504040204" pitchFamily="50" charset="-128"/>
              <a:ea typeface="Meiryo UI" panose="020B0604030504040204" pitchFamily="50" charset="-128"/>
            </a:rPr>
            <a:t>が必要です。その他の経費についても、見積書の提出などにより積算根拠を明確にしてください。 </a:t>
          </a:r>
          <a:r>
            <a:rPr kumimoji="1" lang="ja-JP" altLang="en-US" sz="1100" b="1" u="sng">
              <a:solidFill>
                <a:srgbClr val="FF0000"/>
              </a:solidFill>
              <a:latin typeface="Meiryo UI" panose="020B0604030504040204" pitchFamily="50" charset="-128"/>
              <a:ea typeface="Meiryo UI" panose="020B0604030504040204" pitchFamily="50" charset="-128"/>
            </a:rPr>
            <a:t>性質的に相見積が難しい場合は理由書を添えてください）</a:t>
          </a:r>
          <a:endParaRPr kumimoji="1" lang="en-US" altLang="ja-JP" sz="1100" b="1" u="sng">
            <a:solidFill>
              <a:srgbClr val="FF0000"/>
            </a:solidFill>
            <a:latin typeface="Meiryo UI" panose="020B0604030504040204" pitchFamily="50" charset="-128"/>
            <a:ea typeface="Meiryo UI" panose="020B0604030504040204" pitchFamily="50" charset="-128"/>
          </a:endParaRPr>
        </a:p>
      </xdr:txBody>
    </xdr:sp>
    <xdr:clientData/>
  </xdr:oneCellAnchor>
  <xdr:oneCellAnchor>
    <xdr:from>
      <xdr:col>11</xdr:col>
      <xdr:colOff>336176</xdr:colOff>
      <xdr:row>45</xdr:row>
      <xdr:rowOff>158088</xdr:rowOff>
    </xdr:from>
    <xdr:ext cx="2900081" cy="653218"/>
    <xdr:cxnSp macro="">
      <xdr:nvCxnSpPr>
        <xdr:cNvPr id="26" name="直線矢印コネクタ 25">
          <a:extLst>
            <a:ext uri="{FF2B5EF4-FFF2-40B4-BE49-F238E27FC236}">
              <a16:creationId xmlns:a16="http://schemas.microsoft.com/office/drawing/2014/main" id="{086D3533-E6EB-49E7-BF56-E26446C72142}"/>
            </a:ext>
          </a:extLst>
        </xdr:cNvPr>
        <xdr:cNvCxnSpPr>
          <a:stCxn id="9" idx="1"/>
        </xdr:cNvCxnSpPr>
      </xdr:nvCxnSpPr>
      <xdr:spPr>
        <a:xfrm flipH="1">
          <a:off x="8994401" y="12978738"/>
          <a:ext cx="2900081" cy="653218"/>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oneCellAnchor>
  <xdr:oneCellAnchor>
    <xdr:from>
      <xdr:col>12</xdr:col>
      <xdr:colOff>2331782</xdr:colOff>
      <xdr:row>30</xdr:row>
      <xdr:rowOff>234843</xdr:rowOff>
    </xdr:from>
    <xdr:ext cx="3966243" cy="325217"/>
    <xdr:sp macro="" textlink="">
      <xdr:nvSpPr>
        <xdr:cNvPr id="27" name="テキスト ボックス 26">
          <a:extLst>
            <a:ext uri="{FF2B5EF4-FFF2-40B4-BE49-F238E27FC236}">
              <a16:creationId xmlns:a16="http://schemas.microsoft.com/office/drawing/2014/main" id="{CE1682EA-9B6B-47B9-A5B3-5357EC9F2596}"/>
            </a:ext>
          </a:extLst>
        </xdr:cNvPr>
        <xdr:cNvSpPr txBox="1"/>
      </xdr:nvSpPr>
      <xdr:spPr>
        <a:xfrm>
          <a:off x="11561507" y="9264543"/>
          <a:ext cx="3966243" cy="325217"/>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b="0" u="none">
              <a:solidFill>
                <a:srgbClr val="FF0000"/>
              </a:solidFill>
              <a:latin typeface="Meiryo UI" panose="020B0604030504040204" pitchFamily="50" charset="-128"/>
              <a:ea typeface="Meiryo UI" panose="020B0604030504040204" pitchFamily="50" charset="-128"/>
            </a:rPr>
            <a:t>積算の根拠（単価や個数）について、なるべく詳細に記載ください。</a:t>
          </a:r>
        </a:p>
      </xdr:txBody>
    </xdr:sp>
    <xdr:clientData/>
  </xdr:oneCellAnchor>
  <xdr:oneCellAnchor>
    <xdr:from>
      <xdr:col>12</xdr:col>
      <xdr:colOff>3318861</xdr:colOff>
      <xdr:row>39</xdr:row>
      <xdr:rowOff>2082</xdr:rowOff>
    </xdr:from>
    <xdr:ext cx="1167254" cy="73328"/>
    <xdr:cxnSp macro="">
      <xdr:nvCxnSpPr>
        <xdr:cNvPr id="28" name="直線矢印コネクタ 27">
          <a:extLst>
            <a:ext uri="{FF2B5EF4-FFF2-40B4-BE49-F238E27FC236}">
              <a16:creationId xmlns:a16="http://schemas.microsoft.com/office/drawing/2014/main" id="{F09DE51F-9777-49D2-ACD6-FFE4FC4556B4}"/>
            </a:ext>
          </a:extLst>
        </xdr:cNvPr>
        <xdr:cNvCxnSpPr>
          <a:stCxn id="29" idx="1"/>
        </xdr:cNvCxnSpPr>
      </xdr:nvCxnSpPr>
      <xdr:spPr>
        <a:xfrm flipH="1" flipV="1">
          <a:off x="12548586" y="11289207"/>
          <a:ext cx="1167254" cy="73328"/>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oneCellAnchor>
  <xdr:oneCellAnchor>
    <xdr:from>
      <xdr:col>18</xdr:col>
      <xdr:colOff>257015</xdr:colOff>
      <xdr:row>36</xdr:row>
      <xdr:rowOff>14248</xdr:rowOff>
    </xdr:from>
    <xdr:ext cx="4490437" cy="1722523"/>
    <xdr:sp macro="" textlink="">
      <xdr:nvSpPr>
        <xdr:cNvPr id="29" name="テキスト ボックス 28">
          <a:extLst>
            <a:ext uri="{FF2B5EF4-FFF2-40B4-BE49-F238E27FC236}">
              <a16:creationId xmlns:a16="http://schemas.microsoft.com/office/drawing/2014/main" id="{5AF5513D-D452-4EC4-87E3-B7994F4FE8B5}"/>
            </a:ext>
          </a:extLst>
        </xdr:cNvPr>
        <xdr:cNvSpPr txBox="1"/>
      </xdr:nvSpPr>
      <xdr:spPr>
        <a:xfrm>
          <a:off x="13725365" y="10529848"/>
          <a:ext cx="4490437" cy="1722523"/>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solidFill>
                <a:srgbClr val="FF0000"/>
              </a:solidFill>
              <a:latin typeface="Meiryo UI" panose="020B0604030504040204" pitchFamily="50" charset="-128"/>
              <a:ea typeface="Meiryo UI" panose="020B0604030504040204" pitchFamily="50" charset="-128"/>
            </a:rPr>
            <a:t>ガソリン代については以下のいずれかの方法で申請ください。</a:t>
          </a:r>
          <a:endParaRPr kumimoji="1" lang="en-US" altLang="ja-JP" sz="1100">
            <a:solidFill>
              <a:srgbClr val="FF0000"/>
            </a:solidFill>
            <a:latin typeface="Meiryo UI" panose="020B0604030504040204" pitchFamily="50" charset="-128"/>
            <a:ea typeface="Meiryo UI" panose="020B0604030504040204" pitchFamily="50" charset="-128"/>
          </a:endParaRPr>
        </a:p>
        <a:p>
          <a:r>
            <a:rPr kumimoji="1" lang="ja-JP" altLang="en-US" sz="1100">
              <a:solidFill>
                <a:srgbClr val="FF0000"/>
              </a:solidFill>
              <a:latin typeface="Meiryo UI" panose="020B0604030504040204" pitchFamily="50" charset="-128"/>
              <a:ea typeface="Meiryo UI" panose="020B0604030504040204" pitchFamily="50" charset="-128"/>
            </a:rPr>
            <a:t>①貴団体の規約等で定められている旅費の額を申請</a:t>
          </a:r>
          <a:br>
            <a:rPr kumimoji="1" lang="ja-JP" altLang="en-US" sz="1100">
              <a:solidFill>
                <a:srgbClr val="FF0000"/>
              </a:solidFill>
              <a:latin typeface="Meiryo UI" panose="020B0604030504040204" pitchFamily="50" charset="-128"/>
              <a:ea typeface="Meiryo UI" panose="020B0604030504040204" pitchFamily="50" charset="-128"/>
            </a:rPr>
          </a:br>
          <a:r>
            <a:rPr kumimoji="1" lang="ja-JP" altLang="en-US" sz="1100">
              <a:solidFill>
                <a:srgbClr val="FF0000"/>
              </a:solidFill>
              <a:latin typeface="Meiryo UI" panose="020B0604030504040204" pitchFamily="50" charset="-128"/>
              <a:ea typeface="Meiryo UI" panose="020B0604030504040204" pitchFamily="50" charset="-128"/>
            </a:rPr>
            <a:t>　　</a:t>
          </a:r>
          <a:r>
            <a:rPr kumimoji="1" lang="en-US" altLang="ja-JP" sz="1100">
              <a:solidFill>
                <a:srgbClr val="FF0000"/>
              </a:solidFill>
              <a:latin typeface="Meiryo UI" panose="020B0604030504040204" pitchFamily="50" charset="-128"/>
              <a:ea typeface="Meiryo UI" panose="020B0604030504040204" pitchFamily="50" charset="-128"/>
            </a:rPr>
            <a:t>※</a:t>
          </a:r>
          <a:r>
            <a:rPr kumimoji="1" lang="ja-JP" altLang="en-US" sz="1100">
              <a:solidFill>
                <a:srgbClr val="FF0000"/>
              </a:solidFill>
              <a:latin typeface="Meiryo UI" panose="020B0604030504040204" pitchFamily="50" charset="-128"/>
              <a:ea typeface="Meiryo UI" panose="020B0604030504040204" pitchFamily="50" charset="-128"/>
            </a:rPr>
            <a:t>金額が確認できる規定等を添付してください</a:t>
          </a:r>
          <a:r>
            <a:rPr kumimoji="1" lang="ja-JP" altLang="en-US" sz="1100" b="1">
              <a:solidFill>
                <a:srgbClr val="FF0000"/>
              </a:solidFill>
              <a:latin typeface="Meiryo UI" panose="020B0604030504040204" pitchFamily="50" charset="-128"/>
              <a:ea typeface="Meiryo UI" panose="020B0604030504040204" pitchFamily="50" charset="-128"/>
            </a:rPr>
            <a:t>。</a:t>
          </a:r>
          <a:endParaRPr kumimoji="1" lang="en-US" altLang="ja-JP" sz="1100" b="1">
            <a:solidFill>
              <a:srgbClr val="FF0000"/>
            </a:solidFill>
            <a:latin typeface="Meiryo UI" panose="020B0604030504040204" pitchFamily="50" charset="-128"/>
            <a:ea typeface="Meiryo UI" panose="020B0604030504040204" pitchFamily="50" charset="-128"/>
          </a:endParaRPr>
        </a:p>
        <a:p>
          <a:r>
            <a:rPr kumimoji="1" lang="ja-JP" altLang="en-US" sz="1100" b="1">
              <a:solidFill>
                <a:srgbClr val="FF0000"/>
              </a:solidFill>
              <a:latin typeface="Meiryo UI" panose="020B0604030504040204" pitchFamily="50" charset="-128"/>
              <a:ea typeface="Meiryo UI" panose="020B0604030504040204" pitchFamily="50" charset="-128"/>
            </a:rPr>
            <a:t>　</a:t>
          </a:r>
          <a:r>
            <a:rPr kumimoji="1" lang="ja-JP" altLang="en-US" sz="1100" b="0">
              <a:solidFill>
                <a:srgbClr val="FF0000"/>
              </a:solidFill>
              <a:latin typeface="Meiryo UI" panose="020B0604030504040204" pitchFamily="50" charset="-128"/>
              <a:ea typeface="Meiryo UI" panose="020B0604030504040204" pitchFamily="50" charset="-128"/>
            </a:rPr>
            <a:t>　</a:t>
          </a:r>
          <a:r>
            <a:rPr kumimoji="1" lang="en-US" altLang="ja-JP" sz="1100" b="0">
              <a:solidFill>
                <a:srgbClr val="FF0000"/>
              </a:solidFill>
              <a:latin typeface="Meiryo UI" panose="020B0604030504040204" pitchFamily="50" charset="-128"/>
              <a:ea typeface="Meiryo UI" panose="020B0604030504040204" pitchFamily="50" charset="-128"/>
            </a:rPr>
            <a:t>※</a:t>
          </a:r>
          <a:r>
            <a:rPr kumimoji="1" lang="ja-JP" altLang="en-US" sz="1100" b="0">
              <a:solidFill>
                <a:srgbClr val="FF0000"/>
              </a:solidFill>
              <a:latin typeface="Meiryo UI" panose="020B0604030504040204" pitchFamily="50" charset="-128"/>
              <a:ea typeface="Meiryo UI" panose="020B0604030504040204" pitchFamily="50" charset="-128"/>
            </a:rPr>
            <a:t>精算時には実際の経路と距離数がわかる資料が必要となります</a:t>
          </a:r>
          <a:endParaRPr kumimoji="1" lang="en-US" altLang="ja-JP" sz="1100" b="0">
            <a:solidFill>
              <a:srgbClr val="FF0000"/>
            </a:solidFill>
            <a:latin typeface="Meiryo UI" panose="020B0604030504040204" pitchFamily="50" charset="-128"/>
            <a:ea typeface="Meiryo UI" panose="020B0604030504040204" pitchFamily="50" charset="-128"/>
          </a:endParaRPr>
        </a:p>
        <a:p>
          <a:r>
            <a:rPr kumimoji="1" lang="ja-JP" altLang="en-US" sz="1100" b="0">
              <a:solidFill>
                <a:srgbClr val="FF0000"/>
              </a:solidFill>
              <a:latin typeface="Meiryo UI" panose="020B0604030504040204" pitchFamily="50" charset="-128"/>
              <a:ea typeface="Meiryo UI" panose="020B0604030504040204" pitchFamily="50" charset="-128"/>
            </a:rPr>
            <a:t>②実走行距離数（㎞）</a:t>
          </a:r>
          <a:r>
            <a:rPr kumimoji="1" lang="en-US" altLang="ja-JP" sz="1100" b="0">
              <a:solidFill>
                <a:srgbClr val="FF0000"/>
              </a:solidFill>
              <a:latin typeface="Meiryo UI" panose="020B0604030504040204" pitchFamily="50" charset="-128"/>
              <a:ea typeface="Meiryo UI" panose="020B0604030504040204" pitchFamily="50" charset="-128"/>
            </a:rPr>
            <a:t>×25</a:t>
          </a:r>
          <a:r>
            <a:rPr kumimoji="1" lang="ja-JP" altLang="en-US" sz="1100" b="0">
              <a:solidFill>
                <a:srgbClr val="FF0000"/>
              </a:solidFill>
              <a:latin typeface="Meiryo UI" panose="020B0604030504040204" pitchFamily="50" charset="-128"/>
              <a:ea typeface="Meiryo UI" panose="020B0604030504040204" pitchFamily="50" charset="-128"/>
            </a:rPr>
            <a:t>（円</a:t>
          </a:r>
          <a:r>
            <a:rPr kumimoji="1" lang="en-US" altLang="ja-JP" sz="1100" b="0">
              <a:solidFill>
                <a:srgbClr val="FF0000"/>
              </a:solidFill>
              <a:latin typeface="Meiryo UI" panose="020B0604030504040204" pitchFamily="50" charset="-128"/>
              <a:ea typeface="Meiryo UI" panose="020B0604030504040204" pitchFamily="50" charset="-128"/>
            </a:rPr>
            <a:t>/㎞</a:t>
          </a:r>
          <a:r>
            <a:rPr kumimoji="1" lang="ja-JP" altLang="en-US" sz="1100" b="0">
              <a:solidFill>
                <a:srgbClr val="FF0000"/>
              </a:solidFill>
              <a:latin typeface="Meiryo UI" panose="020B0604030504040204" pitchFamily="50" charset="-128"/>
              <a:ea typeface="Meiryo UI" panose="020B0604030504040204" pitchFamily="50" charset="-128"/>
            </a:rPr>
            <a:t>）で申請する。</a:t>
          </a:r>
          <a:br>
            <a:rPr kumimoji="1" lang="ja-JP" altLang="en-US" sz="1100" b="0">
              <a:solidFill>
                <a:srgbClr val="FF0000"/>
              </a:solidFill>
              <a:latin typeface="Meiryo UI" panose="020B0604030504040204" pitchFamily="50" charset="-128"/>
              <a:ea typeface="Meiryo UI" panose="020B0604030504040204" pitchFamily="50" charset="-128"/>
            </a:rPr>
          </a:br>
          <a:r>
            <a:rPr kumimoji="1" lang="ja-JP" altLang="en-US" sz="1100" b="0">
              <a:solidFill>
                <a:srgbClr val="FF0000"/>
              </a:solidFill>
              <a:latin typeface="Meiryo UI" panose="020B0604030504040204" pitchFamily="50" charset="-128"/>
              <a:ea typeface="Meiryo UI" panose="020B0604030504040204" pitchFamily="50" charset="-128"/>
            </a:rPr>
            <a:t>　　</a:t>
          </a:r>
          <a:r>
            <a:rPr kumimoji="1" lang="en-US" altLang="ja-JP" sz="1100" b="0">
              <a:solidFill>
                <a:srgbClr val="FF0000"/>
              </a:solidFill>
              <a:latin typeface="Meiryo UI" panose="020B0604030504040204" pitchFamily="50" charset="-128"/>
              <a:ea typeface="Meiryo UI" panose="020B0604030504040204" pitchFamily="50" charset="-128"/>
            </a:rPr>
            <a:t>※</a:t>
          </a:r>
          <a:r>
            <a:rPr kumimoji="1" lang="ja-JP" altLang="en-US" sz="1100" b="0">
              <a:solidFill>
                <a:srgbClr val="FF0000"/>
              </a:solidFill>
              <a:latin typeface="Meiryo UI" panose="020B0604030504040204" pitchFamily="50" charset="-128"/>
              <a:ea typeface="Meiryo UI" panose="020B0604030504040204" pitchFamily="50" charset="-128"/>
            </a:rPr>
            <a:t>精算時には実際の経路と距離数がわかる資料が必要となります</a:t>
          </a:r>
          <a:br>
            <a:rPr kumimoji="1" lang="ja-JP" altLang="en-US" sz="1100" b="0">
              <a:solidFill>
                <a:srgbClr val="FF0000"/>
              </a:solidFill>
              <a:latin typeface="Meiryo UI" panose="020B0604030504040204" pitchFamily="50" charset="-128"/>
              <a:ea typeface="Meiryo UI" panose="020B0604030504040204" pitchFamily="50" charset="-128"/>
            </a:rPr>
          </a:br>
          <a:r>
            <a:rPr kumimoji="1" lang="ja-JP" altLang="en-US" sz="1100" b="0">
              <a:solidFill>
                <a:srgbClr val="FF0000"/>
              </a:solidFill>
              <a:latin typeface="Meiryo UI" panose="020B0604030504040204" pitchFamily="50" charset="-128"/>
              <a:ea typeface="Meiryo UI" panose="020B0604030504040204" pitchFamily="50" charset="-128"/>
            </a:rPr>
            <a:t>　　</a:t>
          </a:r>
          <a:r>
            <a:rPr kumimoji="1" lang="en-US" altLang="ja-JP" sz="1100" b="0">
              <a:solidFill>
                <a:srgbClr val="FF0000"/>
              </a:solidFill>
              <a:latin typeface="Meiryo UI" panose="020B0604030504040204" pitchFamily="50" charset="-128"/>
              <a:ea typeface="Meiryo UI" panose="020B0604030504040204" pitchFamily="50" charset="-128"/>
            </a:rPr>
            <a:t>※25</a:t>
          </a:r>
          <a:r>
            <a:rPr kumimoji="1" lang="ja-JP" altLang="en-US" sz="1100" b="0">
              <a:solidFill>
                <a:srgbClr val="FF0000"/>
              </a:solidFill>
              <a:latin typeface="Meiryo UI" panose="020B0604030504040204" pitchFamily="50" charset="-128"/>
              <a:ea typeface="Meiryo UI" panose="020B0604030504040204" pitchFamily="50" charset="-128"/>
            </a:rPr>
            <a:t>円は県の福島県旅費取扱規則に定められている車賃代です</a:t>
          </a:r>
          <a:endParaRPr kumimoji="1" lang="en-US" altLang="ja-JP" sz="1100" b="0">
            <a:solidFill>
              <a:srgbClr val="FF0000"/>
            </a:solidFill>
            <a:latin typeface="Meiryo UI" panose="020B0604030504040204" pitchFamily="50" charset="-128"/>
            <a:ea typeface="Meiryo UI" panose="020B0604030504040204" pitchFamily="50" charset="-128"/>
          </a:endParaRP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2</xdr:col>
      <xdr:colOff>430594</xdr:colOff>
      <xdr:row>3</xdr:row>
      <xdr:rowOff>252880</xdr:rowOff>
    </xdr:from>
    <xdr:ext cx="1021688" cy="257929"/>
    <xdr:cxnSp macro="">
      <xdr:nvCxnSpPr>
        <xdr:cNvPr id="3" name="直線矢印コネクタ 2">
          <a:extLst>
            <a:ext uri="{FF2B5EF4-FFF2-40B4-BE49-F238E27FC236}">
              <a16:creationId xmlns:a16="http://schemas.microsoft.com/office/drawing/2014/main" id="{CDB323F3-45BC-B5B3-01BB-9FE622A041EE}"/>
            </a:ext>
          </a:extLst>
        </xdr:cNvPr>
        <xdr:cNvCxnSpPr>
          <a:stCxn id="4" idx="3"/>
        </xdr:cNvCxnSpPr>
      </xdr:nvCxnSpPr>
      <xdr:spPr>
        <a:xfrm flipV="1">
          <a:off x="1797712" y="1082115"/>
          <a:ext cx="1021688" cy="257929"/>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oneCellAnchor>
  <xdr:oneCellAnchor>
    <xdr:from>
      <xdr:col>0</xdr:col>
      <xdr:colOff>409575</xdr:colOff>
      <xdr:row>3</xdr:row>
      <xdr:rowOff>231758</xdr:rowOff>
    </xdr:from>
    <xdr:ext cx="1388137" cy="558102"/>
    <xdr:sp macro="" textlink="">
      <xdr:nvSpPr>
        <xdr:cNvPr id="4" name="テキスト ボックス 3">
          <a:extLst>
            <a:ext uri="{FF2B5EF4-FFF2-40B4-BE49-F238E27FC236}">
              <a16:creationId xmlns:a16="http://schemas.microsoft.com/office/drawing/2014/main" id="{63E1DE92-ABF5-D393-90AF-BA7AD7056079}"/>
            </a:ext>
          </a:extLst>
        </xdr:cNvPr>
        <xdr:cNvSpPr txBox="1"/>
      </xdr:nvSpPr>
      <xdr:spPr>
        <a:xfrm>
          <a:off x="409575" y="1060993"/>
          <a:ext cx="1388137" cy="558102"/>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solidFill>
                <a:srgbClr val="FF0000"/>
              </a:solidFill>
              <a:latin typeface="Meiryo UI" panose="020B0604030504040204" pitchFamily="50" charset="-128"/>
              <a:ea typeface="Meiryo UI" panose="020B0604030504040204" pitchFamily="50" charset="-128"/>
            </a:rPr>
            <a:t>申請した事業名を</a:t>
          </a:r>
          <a:endParaRPr kumimoji="1" lang="en-US" altLang="ja-JP" sz="1100">
            <a:solidFill>
              <a:srgbClr val="FF0000"/>
            </a:solidFill>
            <a:latin typeface="Meiryo UI" panose="020B0604030504040204" pitchFamily="50" charset="-128"/>
            <a:ea typeface="Meiryo UI" panose="020B0604030504040204" pitchFamily="50" charset="-128"/>
          </a:endParaRPr>
        </a:p>
        <a:p>
          <a:r>
            <a:rPr kumimoji="1" lang="ja-JP" altLang="en-US" sz="1100">
              <a:solidFill>
                <a:srgbClr val="FF0000"/>
              </a:solidFill>
              <a:latin typeface="Meiryo UI" panose="020B0604030504040204" pitchFamily="50" charset="-128"/>
              <a:ea typeface="Meiryo UI" panose="020B0604030504040204" pitchFamily="50" charset="-128"/>
            </a:rPr>
            <a:t>正しく記載してください</a:t>
          </a:r>
        </a:p>
      </xdr:txBody>
    </xdr:sp>
    <xdr:clientData/>
  </xdr:oneCellAnchor>
  <xdr:oneCellAnchor>
    <xdr:from>
      <xdr:col>9</xdr:col>
      <xdr:colOff>681957</xdr:colOff>
      <xdr:row>3</xdr:row>
      <xdr:rowOff>112939</xdr:rowOff>
    </xdr:from>
    <xdr:ext cx="2233333" cy="325217"/>
    <xdr:sp macro="" textlink="">
      <xdr:nvSpPr>
        <xdr:cNvPr id="5" name="テキスト ボックス 4">
          <a:extLst>
            <a:ext uri="{FF2B5EF4-FFF2-40B4-BE49-F238E27FC236}">
              <a16:creationId xmlns:a16="http://schemas.microsoft.com/office/drawing/2014/main" id="{0FD5BB38-3441-5AE5-C74B-7EF7BEB982E7}"/>
            </a:ext>
          </a:extLst>
        </xdr:cNvPr>
        <xdr:cNvSpPr txBox="1"/>
      </xdr:nvSpPr>
      <xdr:spPr>
        <a:xfrm>
          <a:off x="10509516" y="942174"/>
          <a:ext cx="2233333" cy="325217"/>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solidFill>
                <a:srgbClr val="FF0000"/>
              </a:solidFill>
              <a:latin typeface="Meiryo UI" panose="020B0604030504040204" pitchFamily="50" charset="-128"/>
              <a:ea typeface="Meiryo UI" panose="020B0604030504040204" pitchFamily="50" charset="-128"/>
            </a:rPr>
            <a:t>数値は</a:t>
          </a:r>
          <a:r>
            <a:rPr kumimoji="1" lang="en-US" altLang="ja-JP" sz="1100">
              <a:solidFill>
                <a:srgbClr val="FF0000"/>
              </a:solidFill>
              <a:latin typeface="Meiryo UI" panose="020B0604030504040204" pitchFamily="50" charset="-128"/>
              <a:ea typeface="Meiryo UI" panose="020B0604030504040204" pitchFamily="50" charset="-128"/>
            </a:rPr>
            <a:t>"</a:t>
          </a:r>
          <a:r>
            <a:rPr kumimoji="1" lang="ja-JP" altLang="en-US" sz="1100">
              <a:solidFill>
                <a:srgbClr val="FF0000"/>
              </a:solidFill>
              <a:latin typeface="Meiryo UI" panose="020B0604030504040204" pitchFamily="50" charset="-128"/>
              <a:ea typeface="Meiryo UI" panose="020B0604030504040204" pitchFamily="50" charset="-128"/>
            </a:rPr>
            <a:t>円”単位で記入してください。</a:t>
          </a:r>
          <a:endParaRPr kumimoji="1" lang="en-US" altLang="ja-JP" sz="1100">
            <a:solidFill>
              <a:srgbClr val="FF0000"/>
            </a:solidFill>
            <a:latin typeface="Meiryo UI" panose="020B0604030504040204" pitchFamily="50" charset="-128"/>
            <a:ea typeface="Meiryo UI" panose="020B0604030504040204" pitchFamily="50" charset="-128"/>
          </a:endParaRPr>
        </a:p>
      </xdr:txBody>
    </xdr:sp>
    <xdr:clientData/>
  </xdr:oneCellAnchor>
  <xdr:oneCellAnchor>
    <xdr:from>
      <xdr:col>9</xdr:col>
      <xdr:colOff>364191</xdr:colOff>
      <xdr:row>3</xdr:row>
      <xdr:rowOff>275548</xdr:rowOff>
    </xdr:from>
    <xdr:ext cx="317766" cy="226850"/>
    <xdr:cxnSp macro="">
      <xdr:nvCxnSpPr>
        <xdr:cNvPr id="6" name="直線矢印コネクタ 5">
          <a:extLst>
            <a:ext uri="{FF2B5EF4-FFF2-40B4-BE49-F238E27FC236}">
              <a16:creationId xmlns:a16="http://schemas.microsoft.com/office/drawing/2014/main" id="{C66505EE-C09F-1A48-2245-E49E5AA4D140}"/>
            </a:ext>
          </a:extLst>
        </xdr:cNvPr>
        <xdr:cNvCxnSpPr>
          <a:stCxn id="5" idx="1"/>
        </xdr:cNvCxnSpPr>
      </xdr:nvCxnSpPr>
      <xdr:spPr>
        <a:xfrm flipH="1">
          <a:off x="10191750" y="1104783"/>
          <a:ext cx="317766" cy="22685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oneCellAnchor>
  <xdr:oneCellAnchor>
    <xdr:from>
      <xdr:col>1</xdr:col>
      <xdr:colOff>661147</xdr:colOff>
      <xdr:row>13</xdr:row>
      <xdr:rowOff>89647</xdr:rowOff>
    </xdr:from>
    <xdr:ext cx="2480379" cy="185491"/>
    <xdr:cxnSp macro="">
      <xdr:nvCxnSpPr>
        <xdr:cNvPr id="7" name="直線矢印コネクタ 6">
          <a:extLst>
            <a:ext uri="{FF2B5EF4-FFF2-40B4-BE49-F238E27FC236}">
              <a16:creationId xmlns:a16="http://schemas.microsoft.com/office/drawing/2014/main" id="{7387ECB9-6A4A-BD04-7675-88E63E6E3336}"/>
            </a:ext>
          </a:extLst>
        </xdr:cNvPr>
        <xdr:cNvCxnSpPr>
          <a:endCxn id="15" idx="1"/>
        </xdr:cNvCxnSpPr>
      </xdr:nvCxnSpPr>
      <xdr:spPr>
        <a:xfrm>
          <a:off x="1344706" y="3899647"/>
          <a:ext cx="2480379" cy="185491"/>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oneCellAnchor>
  <xdr:oneCellAnchor>
    <xdr:from>
      <xdr:col>0</xdr:col>
      <xdr:colOff>47625</xdr:colOff>
      <xdr:row>9</xdr:row>
      <xdr:rowOff>158434</xdr:rowOff>
    </xdr:from>
    <xdr:ext cx="1990725" cy="1722523"/>
    <xdr:sp macro="" textlink="">
      <xdr:nvSpPr>
        <xdr:cNvPr id="8" name="テキスト ボックス 7">
          <a:extLst>
            <a:ext uri="{FF2B5EF4-FFF2-40B4-BE49-F238E27FC236}">
              <a16:creationId xmlns:a16="http://schemas.microsoft.com/office/drawing/2014/main" id="{AD554EC0-60F6-B76A-AF87-E74DF64A493C}"/>
            </a:ext>
          </a:extLst>
        </xdr:cNvPr>
        <xdr:cNvSpPr txBox="1"/>
      </xdr:nvSpPr>
      <xdr:spPr>
        <a:xfrm>
          <a:off x="47625" y="2713375"/>
          <a:ext cx="1990725" cy="1722523"/>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solidFill>
                <a:srgbClr val="FF0000"/>
              </a:solidFill>
              <a:latin typeface="Meiryo UI" panose="020B0604030504040204" pitchFamily="50" charset="-128"/>
              <a:ea typeface="Meiryo UI" panose="020B0604030504040204" pitchFamily="50" charset="-128"/>
            </a:rPr>
            <a:t>予算額（</a:t>
          </a:r>
          <a:r>
            <a:rPr kumimoji="1" lang="en-US" altLang="ja-JP" sz="1100">
              <a:solidFill>
                <a:srgbClr val="FF0000"/>
              </a:solidFill>
              <a:latin typeface="Meiryo UI" panose="020B0604030504040204" pitchFamily="50" charset="-128"/>
              <a:ea typeface="Meiryo UI" panose="020B0604030504040204" pitchFamily="50" charset="-128"/>
            </a:rPr>
            <a:t>A</a:t>
          </a:r>
          <a:r>
            <a:rPr kumimoji="1" lang="ja-JP" altLang="en-US" sz="1100">
              <a:solidFill>
                <a:srgbClr val="FF0000"/>
              </a:solidFill>
              <a:latin typeface="Meiryo UI" panose="020B0604030504040204" pitchFamily="50" charset="-128"/>
              <a:ea typeface="Meiryo UI" panose="020B0604030504040204" pitchFamily="50" charset="-128"/>
            </a:rPr>
            <a:t>）の数値は交付決定時に提出した「県中様式</a:t>
          </a:r>
          <a:r>
            <a:rPr kumimoji="1" lang="en-US" altLang="ja-JP" sz="1100">
              <a:solidFill>
                <a:srgbClr val="FF0000"/>
              </a:solidFill>
              <a:latin typeface="Meiryo UI" panose="020B0604030504040204" pitchFamily="50" charset="-128"/>
              <a:ea typeface="Meiryo UI" panose="020B0604030504040204" pitchFamily="50" charset="-128"/>
            </a:rPr>
            <a:t>2</a:t>
          </a:r>
          <a:r>
            <a:rPr kumimoji="1" lang="ja-JP" altLang="en-US" sz="1100">
              <a:solidFill>
                <a:srgbClr val="FF0000"/>
              </a:solidFill>
              <a:latin typeface="Meiryo UI" panose="020B0604030504040204" pitchFamily="50" charset="-128"/>
              <a:ea typeface="Meiryo UI" panose="020B0604030504040204" pitchFamily="50" charset="-128"/>
            </a:rPr>
            <a:t>－１　収支予算書」と同じ数値を記入ください。</a:t>
          </a:r>
          <a:endParaRPr kumimoji="1" lang="en-US" altLang="ja-JP" sz="1100">
            <a:solidFill>
              <a:srgbClr val="FF0000"/>
            </a:solidFill>
            <a:latin typeface="Meiryo UI" panose="020B0604030504040204" pitchFamily="50" charset="-128"/>
            <a:ea typeface="Meiryo UI" panose="020B0604030504040204" pitchFamily="50" charset="-128"/>
          </a:endParaRPr>
        </a:p>
        <a:p>
          <a:r>
            <a:rPr kumimoji="1" lang="ja-JP" altLang="en-US" sz="1100">
              <a:solidFill>
                <a:srgbClr val="FF0000"/>
              </a:solidFill>
              <a:latin typeface="Meiryo UI" panose="020B0604030504040204" pitchFamily="50" charset="-128"/>
              <a:ea typeface="Meiryo UI" panose="020B0604030504040204" pitchFamily="50" charset="-128"/>
            </a:rPr>
            <a:t>　</a:t>
          </a:r>
          <a:r>
            <a:rPr kumimoji="1" lang="en-US" altLang="ja-JP" sz="1100">
              <a:solidFill>
                <a:srgbClr val="FF0000"/>
              </a:solidFill>
              <a:latin typeface="Meiryo UI" panose="020B0604030504040204" pitchFamily="50" charset="-128"/>
              <a:ea typeface="Meiryo UI" panose="020B0604030504040204" pitchFamily="50" charset="-128"/>
            </a:rPr>
            <a:t>※</a:t>
          </a:r>
          <a:r>
            <a:rPr kumimoji="1" lang="ja-JP" altLang="en-US" sz="1100">
              <a:solidFill>
                <a:srgbClr val="FF0000"/>
              </a:solidFill>
              <a:latin typeface="Meiryo UI" panose="020B0604030504040204" pitchFamily="50" charset="-128"/>
              <a:ea typeface="Meiryo UI" panose="020B0604030504040204" pitchFamily="50" charset="-128"/>
            </a:rPr>
            <a:t>変更申請で、予算額を変更している場合は変更申請時の数値を記入</a:t>
          </a:r>
          <a:endParaRPr kumimoji="1" lang="en-US" altLang="ja-JP" sz="1100">
            <a:solidFill>
              <a:srgbClr val="FF0000"/>
            </a:solidFill>
            <a:latin typeface="Meiryo UI" panose="020B0604030504040204" pitchFamily="50" charset="-128"/>
            <a:ea typeface="Meiryo UI" panose="020B0604030504040204" pitchFamily="50" charset="-128"/>
          </a:endParaRPr>
        </a:p>
      </xdr:txBody>
    </xdr:sp>
    <xdr:clientData/>
  </xdr:oneCellAnchor>
  <xdr:oneCellAnchor>
    <xdr:from>
      <xdr:col>3</xdr:col>
      <xdr:colOff>326672</xdr:colOff>
      <xdr:row>21</xdr:row>
      <xdr:rowOff>190500</xdr:rowOff>
    </xdr:from>
    <xdr:ext cx="468946" cy="102477"/>
    <xdr:cxnSp macro="">
      <xdr:nvCxnSpPr>
        <xdr:cNvPr id="9" name="直線矢印コネクタ 8">
          <a:extLst>
            <a:ext uri="{FF2B5EF4-FFF2-40B4-BE49-F238E27FC236}">
              <a16:creationId xmlns:a16="http://schemas.microsoft.com/office/drawing/2014/main" id="{DC7A709A-0434-9F79-DEE5-8EBD96C524CD}"/>
            </a:ext>
          </a:extLst>
        </xdr:cNvPr>
        <xdr:cNvCxnSpPr/>
      </xdr:nvCxnSpPr>
      <xdr:spPr>
        <a:xfrm flipV="1">
          <a:off x="2377348" y="6510618"/>
          <a:ext cx="468946" cy="102477"/>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oneCellAnchor>
  <xdr:oneCellAnchor>
    <xdr:from>
      <xdr:col>0</xdr:col>
      <xdr:colOff>409575</xdr:colOff>
      <xdr:row>21</xdr:row>
      <xdr:rowOff>136527</xdr:rowOff>
    </xdr:from>
    <xdr:ext cx="2091598" cy="558102"/>
    <xdr:sp macro="" textlink="">
      <xdr:nvSpPr>
        <xdr:cNvPr id="10" name="テキスト ボックス 9">
          <a:extLst>
            <a:ext uri="{FF2B5EF4-FFF2-40B4-BE49-F238E27FC236}">
              <a16:creationId xmlns:a16="http://schemas.microsoft.com/office/drawing/2014/main" id="{B14CCDC8-B6E7-10C8-8EFA-6150BF12B2DB}"/>
            </a:ext>
          </a:extLst>
        </xdr:cNvPr>
        <xdr:cNvSpPr txBox="1"/>
      </xdr:nvSpPr>
      <xdr:spPr>
        <a:xfrm>
          <a:off x="409575" y="6456645"/>
          <a:ext cx="2091598" cy="558102"/>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solidFill>
                <a:srgbClr val="FF0000"/>
              </a:solidFill>
              <a:latin typeface="Meiryo UI" panose="020B0604030504040204" pitchFamily="50" charset="-128"/>
              <a:ea typeface="Meiryo UI" panose="020B0604030504040204" pitchFamily="50" charset="-128"/>
            </a:rPr>
            <a:t>経費項目は適宜変更ください。</a:t>
          </a:r>
          <a:endParaRPr kumimoji="1" lang="en-US" altLang="ja-JP" sz="1100">
            <a:solidFill>
              <a:srgbClr val="FF0000"/>
            </a:solidFill>
            <a:latin typeface="Meiryo UI" panose="020B0604030504040204" pitchFamily="50" charset="-128"/>
            <a:ea typeface="Meiryo UI" panose="020B0604030504040204" pitchFamily="50" charset="-128"/>
          </a:endParaRPr>
        </a:p>
        <a:p>
          <a:r>
            <a:rPr kumimoji="1" lang="ja-JP" altLang="en-US" sz="1100">
              <a:solidFill>
                <a:srgbClr val="FF0000"/>
              </a:solidFill>
              <a:latin typeface="Meiryo UI" panose="020B0604030504040204" pitchFamily="50" charset="-128"/>
              <a:ea typeface="Meiryo UI" panose="020B0604030504040204" pitchFamily="50" charset="-128"/>
            </a:rPr>
            <a:t>プルダウンから選択ください。</a:t>
          </a:r>
          <a:endParaRPr kumimoji="1" lang="en-US" altLang="ja-JP" sz="1100">
            <a:solidFill>
              <a:srgbClr val="FF0000"/>
            </a:solidFill>
            <a:latin typeface="Meiryo UI" panose="020B0604030504040204" pitchFamily="50" charset="-128"/>
            <a:ea typeface="Meiryo UI" panose="020B0604030504040204" pitchFamily="50" charset="-128"/>
          </a:endParaRPr>
        </a:p>
      </xdr:txBody>
    </xdr:sp>
    <xdr:clientData/>
  </xdr:oneCellAnchor>
  <xdr:oneCellAnchor>
    <xdr:from>
      <xdr:col>3</xdr:col>
      <xdr:colOff>574322</xdr:colOff>
      <xdr:row>30</xdr:row>
      <xdr:rowOff>146455</xdr:rowOff>
    </xdr:from>
    <xdr:ext cx="1531984" cy="338627"/>
    <xdr:cxnSp macro="">
      <xdr:nvCxnSpPr>
        <xdr:cNvPr id="11" name="直線矢印コネクタ 10">
          <a:extLst>
            <a:ext uri="{FF2B5EF4-FFF2-40B4-BE49-F238E27FC236}">
              <a16:creationId xmlns:a16="http://schemas.microsoft.com/office/drawing/2014/main" id="{6C47913D-1595-3573-89FF-04EFBB189AD3}"/>
            </a:ext>
          </a:extLst>
        </xdr:cNvPr>
        <xdr:cNvCxnSpPr/>
      </xdr:nvCxnSpPr>
      <xdr:spPr>
        <a:xfrm>
          <a:off x="2624998" y="9290455"/>
          <a:ext cx="1531984" cy="338627"/>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oneCellAnchor>
  <xdr:oneCellAnchor>
    <xdr:from>
      <xdr:col>1</xdr:col>
      <xdr:colOff>49866</xdr:colOff>
      <xdr:row>29</xdr:row>
      <xdr:rowOff>157231</xdr:rowOff>
    </xdr:from>
    <xdr:ext cx="2091598" cy="558102"/>
    <xdr:sp macro="" textlink="">
      <xdr:nvSpPr>
        <xdr:cNvPr id="12" name="テキスト ボックス 11">
          <a:extLst>
            <a:ext uri="{FF2B5EF4-FFF2-40B4-BE49-F238E27FC236}">
              <a16:creationId xmlns:a16="http://schemas.microsoft.com/office/drawing/2014/main" id="{7A0441B5-FFEF-F6F3-DCEF-B5FEA218555A}"/>
            </a:ext>
          </a:extLst>
        </xdr:cNvPr>
        <xdr:cNvSpPr txBox="1"/>
      </xdr:nvSpPr>
      <xdr:spPr>
        <a:xfrm>
          <a:off x="733425" y="8987466"/>
          <a:ext cx="2091598" cy="558102"/>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solidFill>
                <a:srgbClr val="FF0000"/>
              </a:solidFill>
              <a:latin typeface="Meiryo UI" panose="020B0604030504040204" pitchFamily="50" charset="-128"/>
              <a:ea typeface="Meiryo UI" panose="020B0604030504040204" pitchFamily="50" charset="-128"/>
            </a:rPr>
            <a:t>行が足りない場合は適宜行の追加をして記入するようにしてください。</a:t>
          </a:r>
        </a:p>
      </xdr:txBody>
    </xdr:sp>
    <xdr:clientData/>
  </xdr:oneCellAnchor>
  <xdr:oneCellAnchor>
    <xdr:from>
      <xdr:col>8</xdr:col>
      <xdr:colOff>1827999</xdr:colOff>
      <xdr:row>36</xdr:row>
      <xdr:rowOff>154290</xdr:rowOff>
    </xdr:from>
    <xdr:ext cx="2091598" cy="558102"/>
    <xdr:sp macro="" textlink="">
      <xdr:nvSpPr>
        <xdr:cNvPr id="13" name="テキスト ボックス 12">
          <a:extLst>
            <a:ext uri="{FF2B5EF4-FFF2-40B4-BE49-F238E27FC236}">
              <a16:creationId xmlns:a16="http://schemas.microsoft.com/office/drawing/2014/main" id="{4FE7D2E7-E32E-EA1F-5F75-1B1932DCB420}"/>
            </a:ext>
          </a:extLst>
        </xdr:cNvPr>
        <xdr:cNvSpPr txBox="1"/>
      </xdr:nvSpPr>
      <xdr:spPr>
        <a:xfrm>
          <a:off x="8999764" y="10642996"/>
          <a:ext cx="2091598" cy="558102"/>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solidFill>
                <a:srgbClr val="FF0000"/>
              </a:solidFill>
              <a:latin typeface="Meiryo UI" panose="020B0604030504040204" pitchFamily="50" charset="-128"/>
              <a:ea typeface="Meiryo UI" panose="020B0604030504040204" pitchFamily="50" charset="-128"/>
            </a:rPr>
            <a:t>比率が補助率上限以下になっていることを確認して下さい。</a:t>
          </a:r>
          <a:endParaRPr kumimoji="1" lang="en-US" altLang="ja-JP" sz="1100">
            <a:solidFill>
              <a:srgbClr val="FF0000"/>
            </a:solidFill>
            <a:latin typeface="Meiryo UI" panose="020B0604030504040204" pitchFamily="50" charset="-128"/>
            <a:ea typeface="Meiryo UI" panose="020B0604030504040204" pitchFamily="50" charset="-128"/>
          </a:endParaRPr>
        </a:p>
      </xdr:txBody>
    </xdr:sp>
    <xdr:clientData/>
  </xdr:oneCellAnchor>
  <xdr:oneCellAnchor>
    <xdr:from>
      <xdr:col>9</xdr:col>
      <xdr:colOff>218004</xdr:colOff>
      <xdr:row>33</xdr:row>
      <xdr:rowOff>154599</xdr:rowOff>
    </xdr:from>
    <xdr:ext cx="323080" cy="716868"/>
    <xdr:cxnSp macro="">
      <xdr:nvCxnSpPr>
        <xdr:cNvPr id="14" name="直線矢印コネクタ 13">
          <a:extLst>
            <a:ext uri="{FF2B5EF4-FFF2-40B4-BE49-F238E27FC236}">
              <a16:creationId xmlns:a16="http://schemas.microsoft.com/office/drawing/2014/main" id="{700ABA27-C31C-ED6F-A9AD-A5AF498E2E82}"/>
            </a:ext>
          </a:extLst>
        </xdr:cNvPr>
        <xdr:cNvCxnSpPr>
          <a:stCxn id="13" idx="0"/>
        </xdr:cNvCxnSpPr>
      </xdr:nvCxnSpPr>
      <xdr:spPr>
        <a:xfrm flipV="1">
          <a:off x="10045563" y="9926128"/>
          <a:ext cx="323080" cy="716868"/>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oneCellAnchor>
  <xdr:oneCellAnchor>
    <xdr:from>
      <xdr:col>6</xdr:col>
      <xdr:colOff>907676</xdr:colOff>
      <xdr:row>12</xdr:row>
      <xdr:rowOff>291353</xdr:rowOff>
    </xdr:from>
    <xdr:ext cx="3169264" cy="2401060"/>
    <xdr:cxnSp macro="">
      <xdr:nvCxnSpPr>
        <xdr:cNvPr id="17" name="直線矢印コネクタ 16">
          <a:extLst>
            <a:ext uri="{FF2B5EF4-FFF2-40B4-BE49-F238E27FC236}">
              <a16:creationId xmlns:a16="http://schemas.microsoft.com/office/drawing/2014/main" id="{35714F95-C762-0561-9C2A-3B6C1A20E776}"/>
            </a:ext>
          </a:extLst>
        </xdr:cNvPr>
        <xdr:cNvCxnSpPr>
          <a:stCxn id="19" idx="1"/>
        </xdr:cNvCxnSpPr>
      </xdr:nvCxnSpPr>
      <xdr:spPr>
        <a:xfrm flipH="1" flipV="1">
          <a:off x="5883088" y="3787588"/>
          <a:ext cx="3169264" cy="240106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oneCellAnchor>
  <xdr:oneCellAnchor>
    <xdr:from>
      <xdr:col>6</xdr:col>
      <xdr:colOff>773206</xdr:colOff>
      <xdr:row>20</xdr:row>
      <xdr:rowOff>182295</xdr:rowOff>
    </xdr:from>
    <xdr:ext cx="3303734" cy="3694940"/>
    <xdr:cxnSp macro="">
      <xdr:nvCxnSpPr>
        <xdr:cNvPr id="18" name="直線矢印コネクタ 17">
          <a:extLst>
            <a:ext uri="{FF2B5EF4-FFF2-40B4-BE49-F238E27FC236}">
              <a16:creationId xmlns:a16="http://schemas.microsoft.com/office/drawing/2014/main" id="{989C137C-5822-01D8-C7E1-AFF0883C20FE}"/>
            </a:ext>
          </a:extLst>
        </xdr:cNvPr>
        <xdr:cNvCxnSpPr>
          <a:stCxn id="19" idx="1"/>
        </xdr:cNvCxnSpPr>
      </xdr:nvCxnSpPr>
      <xdr:spPr>
        <a:xfrm flipH="1">
          <a:off x="5748618" y="6188648"/>
          <a:ext cx="3303734" cy="369494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oneCellAnchor>
  <xdr:oneCellAnchor>
    <xdr:from>
      <xdr:col>8</xdr:col>
      <xdr:colOff>1880587</xdr:colOff>
      <xdr:row>19</xdr:row>
      <xdr:rowOff>217009</xdr:rowOff>
    </xdr:from>
    <xdr:ext cx="2233333" cy="558102"/>
    <xdr:sp macro="" textlink="">
      <xdr:nvSpPr>
        <xdr:cNvPr id="19" name="テキスト ボックス 18">
          <a:extLst>
            <a:ext uri="{FF2B5EF4-FFF2-40B4-BE49-F238E27FC236}">
              <a16:creationId xmlns:a16="http://schemas.microsoft.com/office/drawing/2014/main" id="{80195083-2D27-4939-2114-F7A4761DF1AF}"/>
            </a:ext>
          </a:extLst>
        </xdr:cNvPr>
        <xdr:cNvSpPr txBox="1"/>
      </xdr:nvSpPr>
      <xdr:spPr>
        <a:xfrm>
          <a:off x="9052352" y="5909597"/>
          <a:ext cx="2233333" cy="558102"/>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solidFill>
                <a:srgbClr val="FF0000"/>
              </a:solidFill>
              <a:latin typeface="Meiryo UI" panose="020B0604030504040204" pitchFamily="50" charset="-128"/>
              <a:ea typeface="Meiryo UI" panose="020B0604030504040204" pitchFamily="50" charset="-128"/>
            </a:rPr>
            <a:t>収入と支出が一致していることを確認ください。</a:t>
          </a:r>
          <a:endParaRPr kumimoji="1" lang="en-US" altLang="ja-JP" sz="1100">
            <a:solidFill>
              <a:srgbClr val="FF0000"/>
            </a:solidFill>
            <a:latin typeface="Meiryo UI" panose="020B0604030504040204" pitchFamily="50" charset="-128"/>
            <a:ea typeface="Meiryo UI" panose="020B0604030504040204" pitchFamily="50" charset="-128"/>
          </a:endParaRPr>
        </a:p>
      </xdr:txBody>
    </xdr:sp>
    <xdr:clientData/>
  </xdr:oneCellAnchor>
  <xdr:oneCellAnchor>
    <xdr:from>
      <xdr:col>9</xdr:col>
      <xdr:colOff>119523</xdr:colOff>
      <xdr:row>10</xdr:row>
      <xdr:rowOff>43142</xdr:rowOff>
    </xdr:from>
    <xdr:ext cx="464713" cy="606799"/>
    <xdr:sp macro="" textlink="">
      <xdr:nvSpPr>
        <xdr:cNvPr id="20" name="右中かっこ 19">
          <a:extLst>
            <a:ext uri="{FF2B5EF4-FFF2-40B4-BE49-F238E27FC236}">
              <a16:creationId xmlns:a16="http://schemas.microsoft.com/office/drawing/2014/main" id="{F88F5082-0996-E6E4-7FE1-D31FD8F48083}"/>
            </a:ext>
          </a:extLst>
        </xdr:cNvPr>
        <xdr:cNvSpPr/>
      </xdr:nvSpPr>
      <xdr:spPr>
        <a:xfrm>
          <a:off x="9947082" y="2911848"/>
          <a:ext cx="464713" cy="606799"/>
        </a:xfrm>
        <a:prstGeom prst="rightBrace">
          <a:avLst>
            <a:gd name="adj1" fmla="val 8333"/>
            <a:gd name="adj2" fmla="val 51490"/>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noAutofit/>
        </a:bodyPr>
        <a:lstStyle/>
        <a:p>
          <a:pPr algn="l"/>
          <a:endParaRPr kumimoji="1" lang="ja-JP" altLang="en-US" sz="1100"/>
        </a:p>
      </xdr:txBody>
    </xdr:sp>
    <xdr:clientData/>
  </xdr:oneCellAnchor>
  <xdr:oneCellAnchor>
    <xdr:from>
      <xdr:col>9</xdr:col>
      <xdr:colOff>655988</xdr:colOff>
      <xdr:row>9</xdr:row>
      <xdr:rowOff>515</xdr:rowOff>
    </xdr:from>
    <xdr:ext cx="2150570" cy="1256754"/>
    <xdr:sp macro="" textlink="">
      <xdr:nvSpPr>
        <xdr:cNvPr id="21" name="テキスト ボックス 20">
          <a:extLst>
            <a:ext uri="{FF2B5EF4-FFF2-40B4-BE49-F238E27FC236}">
              <a16:creationId xmlns:a16="http://schemas.microsoft.com/office/drawing/2014/main" id="{A0812A05-613A-BE60-482C-96418397952F}"/>
            </a:ext>
          </a:extLst>
        </xdr:cNvPr>
        <xdr:cNvSpPr txBox="1"/>
      </xdr:nvSpPr>
      <xdr:spPr>
        <a:xfrm>
          <a:off x="10483547" y="2555456"/>
          <a:ext cx="2150570" cy="1256754"/>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b="1" u="sng">
              <a:solidFill>
                <a:srgbClr val="FF0000"/>
              </a:solidFill>
              <a:latin typeface="Meiryo UI" panose="020B0604030504040204" pitchFamily="50" charset="-128"/>
              <a:ea typeface="Meiryo UI" panose="020B0604030504040204" pitchFamily="50" charset="-128"/>
            </a:rPr>
            <a:t>自己資金以外の収入がある場合、</a:t>
          </a:r>
        </a:p>
        <a:p>
          <a:r>
            <a:rPr kumimoji="1" lang="ja-JP" altLang="en-US" sz="1100" b="1" u="sng">
              <a:solidFill>
                <a:srgbClr val="FF0000"/>
              </a:solidFill>
              <a:latin typeface="Meiryo UI" panose="020B0604030504040204" pitchFamily="50" charset="-128"/>
              <a:ea typeface="Meiryo UI" panose="020B0604030504040204" pitchFamily="50" charset="-128"/>
            </a:rPr>
            <a:t>次のいづれかを添付</a:t>
          </a:r>
        </a:p>
        <a:p>
          <a:r>
            <a:rPr kumimoji="1" lang="ja-JP" altLang="en-US" sz="1100" b="1">
              <a:solidFill>
                <a:srgbClr val="FF0000"/>
              </a:solidFill>
              <a:latin typeface="Meiryo UI" panose="020B0604030504040204" pitchFamily="50" charset="-128"/>
              <a:ea typeface="Meiryo UI" panose="020B0604030504040204" pitchFamily="50" charset="-128"/>
            </a:rPr>
            <a:t>・入金が確認できる通帳の写し</a:t>
          </a:r>
        </a:p>
        <a:p>
          <a:r>
            <a:rPr kumimoji="1" lang="ja-JP" altLang="en-US" sz="1100" b="1">
              <a:solidFill>
                <a:srgbClr val="FF0000"/>
              </a:solidFill>
              <a:latin typeface="Meiryo UI" panose="020B0604030504040204" pitchFamily="50" charset="-128"/>
              <a:ea typeface="Meiryo UI" panose="020B0604030504040204" pitchFamily="50" charset="-128"/>
            </a:rPr>
            <a:t>・受領証の写し</a:t>
          </a:r>
        </a:p>
        <a:p>
          <a:r>
            <a:rPr kumimoji="1" lang="ja-JP" altLang="en-US" sz="1100" b="1">
              <a:solidFill>
                <a:srgbClr val="FF0000"/>
              </a:solidFill>
              <a:latin typeface="Meiryo UI" panose="020B0604030504040204" pitchFamily="50" charset="-128"/>
              <a:ea typeface="Meiryo UI" panose="020B0604030504040204" pitchFamily="50" charset="-128"/>
            </a:rPr>
            <a:t>・単価や内訳が分かる書類</a:t>
          </a:r>
        </a:p>
      </xdr:txBody>
    </xdr:sp>
    <xdr:clientData/>
  </xdr:oneCellAnchor>
  <xdr:oneCellAnchor>
    <xdr:from>
      <xdr:col>3</xdr:col>
      <xdr:colOff>597274</xdr:colOff>
      <xdr:row>17</xdr:row>
      <xdr:rowOff>96</xdr:rowOff>
    </xdr:from>
    <xdr:ext cx="2562785" cy="773110"/>
    <xdr:cxnSp macro="">
      <xdr:nvCxnSpPr>
        <xdr:cNvPr id="22" name="直線矢印コネクタ 21">
          <a:extLst>
            <a:ext uri="{FF2B5EF4-FFF2-40B4-BE49-F238E27FC236}">
              <a16:creationId xmlns:a16="http://schemas.microsoft.com/office/drawing/2014/main" id="{8B62CEE0-308C-96A0-E9BD-51FD080FACD6}"/>
            </a:ext>
          </a:extLst>
        </xdr:cNvPr>
        <xdr:cNvCxnSpPr/>
      </xdr:nvCxnSpPr>
      <xdr:spPr>
        <a:xfrm>
          <a:off x="2647950" y="5065155"/>
          <a:ext cx="2562785" cy="77311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oneCellAnchor>
  <xdr:oneCellAnchor>
    <xdr:from>
      <xdr:col>0</xdr:col>
      <xdr:colOff>133351</xdr:colOff>
      <xdr:row>15</xdr:row>
      <xdr:rowOff>280412</xdr:rowOff>
    </xdr:from>
    <xdr:ext cx="2657474" cy="790986"/>
    <xdr:sp macro="" textlink="">
      <xdr:nvSpPr>
        <xdr:cNvPr id="23" name="テキスト ボックス 22">
          <a:extLst>
            <a:ext uri="{FF2B5EF4-FFF2-40B4-BE49-F238E27FC236}">
              <a16:creationId xmlns:a16="http://schemas.microsoft.com/office/drawing/2014/main" id="{FB4CD709-0BB1-C72B-E01E-CAF01E985C19}"/>
            </a:ext>
          </a:extLst>
        </xdr:cNvPr>
        <xdr:cNvSpPr txBox="1"/>
      </xdr:nvSpPr>
      <xdr:spPr>
        <a:xfrm>
          <a:off x="133351" y="4717941"/>
          <a:ext cx="2657474" cy="790986"/>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1100">
              <a:solidFill>
                <a:srgbClr val="FF0000"/>
              </a:solidFill>
              <a:latin typeface="Meiryo UI" panose="020B0604030504040204" pitchFamily="50" charset="-128"/>
              <a:ea typeface="Meiryo UI" panose="020B0604030504040204" pitchFamily="50" charset="-128"/>
            </a:rPr>
            <a:t>50</a:t>
          </a:r>
          <a:r>
            <a:rPr kumimoji="1" lang="ja-JP" altLang="en-US" sz="1100">
              <a:solidFill>
                <a:srgbClr val="FF0000"/>
              </a:solidFill>
              <a:latin typeface="Meiryo UI" panose="020B0604030504040204" pitchFamily="50" charset="-128"/>
              <a:ea typeface="Meiryo UI" panose="020B0604030504040204" pitchFamily="50" charset="-128"/>
            </a:rPr>
            <a:t>万円以上の機会、器具、その他備品を購入した場合は、取得財産管理台帳（第</a:t>
          </a:r>
          <a:r>
            <a:rPr kumimoji="1" lang="en-US" altLang="ja-JP" sz="1100">
              <a:solidFill>
                <a:srgbClr val="FF0000"/>
              </a:solidFill>
              <a:latin typeface="Meiryo UI" panose="020B0604030504040204" pitchFamily="50" charset="-128"/>
              <a:ea typeface="Meiryo UI" panose="020B0604030504040204" pitchFamily="50" charset="-128"/>
            </a:rPr>
            <a:t>10</a:t>
          </a:r>
          <a:r>
            <a:rPr kumimoji="1" lang="ja-JP" altLang="en-US" sz="1100">
              <a:solidFill>
                <a:srgbClr val="FF0000"/>
              </a:solidFill>
              <a:latin typeface="Meiryo UI" panose="020B0604030504040204" pitchFamily="50" charset="-128"/>
              <a:ea typeface="Meiryo UI" panose="020B0604030504040204" pitchFamily="50" charset="-128"/>
            </a:rPr>
            <a:t>号様式）をご一緒に添付してください</a:t>
          </a:r>
          <a:endParaRPr kumimoji="1" lang="en-US" altLang="ja-JP" sz="1100">
            <a:solidFill>
              <a:srgbClr val="FF0000"/>
            </a:solidFill>
            <a:latin typeface="Meiryo UI" panose="020B0604030504040204" pitchFamily="50" charset="-128"/>
            <a:ea typeface="Meiryo UI" panose="020B0604030504040204" pitchFamily="50" charset="-128"/>
          </a:endParaRPr>
        </a:p>
      </xdr:txBody>
    </xdr:sp>
    <xdr:clientData/>
  </xdr:oneCellAnchor>
  <xdr:oneCellAnchor>
    <xdr:from>
      <xdr:col>4</xdr:col>
      <xdr:colOff>1001203</xdr:colOff>
      <xdr:row>7</xdr:row>
      <xdr:rowOff>100853</xdr:rowOff>
    </xdr:from>
    <xdr:ext cx="365915" cy="7944970"/>
    <xdr:sp macro="" textlink="">
      <xdr:nvSpPr>
        <xdr:cNvPr id="15" name="左中かっこ 14">
          <a:extLst>
            <a:ext uri="{FF2B5EF4-FFF2-40B4-BE49-F238E27FC236}">
              <a16:creationId xmlns:a16="http://schemas.microsoft.com/office/drawing/2014/main" id="{C00F7F28-7796-487E-AF98-14E5203194E1}"/>
            </a:ext>
          </a:extLst>
        </xdr:cNvPr>
        <xdr:cNvSpPr/>
      </xdr:nvSpPr>
      <xdr:spPr>
        <a:xfrm rot="10800000" flipH="1">
          <a:off x="3825085" y="2028265"/>
          <a:ext cx="365915" cy="7944970"/>
        </a:xfrm>
        <a:prstGeom prst="leftBrace">
          <a:avLst>
            <a:gd name="adj1" fmla="val 8333"/>
            <a:gd name="adj2" fmla="val 74111"/>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wrap="square" rtlCol="0" anchor="t">
          <a:noAutofit/>
        </a:bodyPr>
        <a:lstStyle/>
        <a:p>
          <a:pPr algn="l"/>
          <a:endParaRPr kumimoji="1" lang="ja-JP" altLang="en-US" sz="1100"/>
        </a:p>
      </xdr:txBody>
    </xdr:sp>
    <xdr:clientData/>
  </xdr:oneCellAnchor>
</xdr:wsDr>
</file>

<file path=xl/drawings/drawing6.xml><?xml version="1.0" encoding="utf-8"?>
<xdr:wsDr xmlns:xdr="http://schemas.openxmlformats.org/drawingml/2006/spreadsheetDrawing" xmlns:a="http://schemas.openxmlformats.org/drawingml/2006/main">
  <xdr:twoCellAnchor>
    <xdr:from>
      <xdr:col>0</xdr:col>
      <xdr:colOff>231319</xdr:colOff>
      <xdr:row>0</xdr:row>
      <xdr:rowOff>258536</xdr:rowOff>
    </xdr:from>
    <xdr:to>
      <xdr:col>24</xdr:col>
      <xdr:colOff>458638</xdr:colOff>
      <xdr:row>72</xdr:row>
      <xdr:rowOff>34418</xdr:rowOff>
    </xdr:to>
    <xdr:grpSp>
      <xdr:nvGrpSpPr>
        <xdr:cNvPr id="3" name="グループ化 2">
          <a:extLst>
            <a:ext uri="{FF2B5EF4-FFF2-40B4-BE49-F238E27FC236}">
              <a16:creationId xmlns:a16="http://schemas.microsoft.com/office/drawing/2014/main" id="{C81CF14E-0817-4A8D-BA09-A4BF1FFDEEF1}"/>
            </a:ext>
          </a:extLst>
        </xdr:cNvPr>
        <xdr:cNvGrpSpPr/>
      </xdr:nvGrpSpPr>
      <xdr:grpSpPr>
        <a:xfrm>
          <a:off x="231319" y="258536"/>
          <a:ext cx="17780533" cy="19451811"/>
          <a:chOff x="40821" y="-156882"/>
          <a:chExt cx="17780533" cy="19451811"/>
        </a:xfrm>
      </xdr:grpSpPr>
      <xdr:sp macro="" textlink="">
        <xdr:nvSpPr>
          <xdr:cNvPr id="6" name="テキスト ボックス 5">
            <a:extLst>
              <a:ext uri="{FF2B5EF4-FFF2-40B4-BE49-F238E27FC236}">
                <a16:creationId xmlns:a16="http://schemas.microsoft.com/office/drawing/2014/main" id="{2125BD58-32B0-4E2A-56FA-88C3CFDB38EF}"/>
              </a:ext>
            </a:extLst>
          </xdr:cNvPr>
          <xdr:cNvSpPr txBox="1"/>
        </xdr:nvSpPr>
        <xdr:spPr>
          <a:xfrm>
            <a:off x="13434894" y="1236577"/>
            <a:ext cx="4145537" cy="790986"/>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solidFill>
                  <a:srgbClr val="FF0000"/>
                </a:solidFill>
                <a:latin typeface="Meiryo UI" panose="020B0604030504040204" pitchFamily="50" charset="-128"/>
                <a:ea typeface="Meiryo UI" panose="020B0604030504040204" pitchFamily="50" charset="-128"/>
              </a:rPr>
              <a:t>報償費は１団体あたり</a:t>
            </a:r>
            <a:r>
              <a:rPr kumimoji="1" lang="en-US" altLang="ja-JP" sz="1100">
                <a:solidFill>
                  <a:srgbClr val="FF0000"/>
                </a:solidFill>
                <a:latin typeface="Meiryo UI" panose="020B0604030504040204" pitchFamily="50" charset="-128"/>
                <a:ea typeface="Meiryo UI" panose="020B0604030504040204" pitchFamily="50" charset="-128"/>
              </a:rPr>
              <a:t>100,000</a:t>
            </a:r>
            <a:r>
              <a:rPr kumimoji="1" lang="ja-JP" altLang="en-US" sz="1100">
                <a:solidFill>
                  <a:srgbClr val="FF0000"/>
                </a:solidFill>
                <a:latin typeface="Meiryo UI" panose="020B0604030504040204" pitchFamily="50" charset="-128"/>
                <a:ea typeface="Meiryo UI" panose="020B0604030504040204" pitchFamily="50" charset="-128"/>
              </a:rPr>
              <a:t>円までが上限になります。</a:t>
            </a:r>
            <a:endParaRPr kumimoji="1" lang="en-US" altLang="ja-JP" sz="1100">
              <a:solidFill>
                <a:srgbClr val="FF0000"/>
              </a:solidFill>
              <a:latin typeface="Meiryo UI" panose="020B0604030504040204" pitchFamily="50" charset="-128"/>
              <a:ea typeface="Meiryo UI" panose="020B0604030504040204" pitchFamily="50" charset="-128"/>
            </a:endParaRPr>
          </a:p>
          <a:p>
            <a:r>
              <a:rPr kumimoji="1" lang="ja-JP" altLang="en-US" sz="1100">
                <a:solidFill>
                  <a:srgbClr val="FF0000"/>
                </a:solidFill>
                <a:latin typeface="Meiryo UI" panose="020B0604030504040204" pitchFamily="50" charset="-128"/>
                <a:ea typeface="Meiryo UI" panose="020B0604030504040204" pitchFamily="50" charset="-128"/>
              </a:rPr>
              <a:t>　</a:t>
            </a:r>
            <a:r>
              <a:rPr kumimoji="1" lang="en-US" altLang="ja-JP" sz="1100">
                <a:solidFill>
                  <a:srgbClr val="FF0000"/>
                </a:solidFill>
                <a:latin typeface="Meiryo UI" panose="020B0604030504040204" pitchFamily="50" charset="-128"/>
                <a:ea typeface="Meiryo UI" panose="020B0604030504040204" pitchFamily="50" charset="-128"/>
              </a:rPr>
              <a:t>※</a:t>
            </a:r>
            <a:r>
              <a:rPr kumimoji="1" lang="ja-JP" altLang="en-US" sz="1100">
                <a:solidFill>
                  <a:srgbClr val="FF0000"/>
                </a:solidFill>
                <a:latin typeface="Meiryo UI" panose="020B0604030504040204" pitchFamily="50" charset="-128"/>
                <a:ea typeface="Meiryo UI" panose="020B0604030504040204" pitchFamily="50" charset="-128"/>
              </a:rPr>
              <a:t>実際に</a:t>
            </a:r>
            <a:r>
              <a:rPr kumimoji="1" lang="en-US" altLang="ja-JP" sz="1100">
                <a:solidFill>
                  <a:srgbClr val="FF0000"/>
                </a:solidFill>
                <a:latin typeface="Meiryo UI" panose="020B0604030504040204" pitchFamily="50" charset="-128"/>
                <a:ea typeface="Meiryo UI" panose="020B0604030504040204" pitchFamily="50" charset="-128"/>
              </a:rPr>
              <a:t>100,000</a:t>
            </a:r>
            <a:r>
              <a:rPr kumimoji="1" lang="ja-JP" altLang="en-US" sz="1100">
                <a:solidFill>
                  <a:srgbClr val="FF0000"/>
                </a:solidFill>
                <a:latin typeface="Meiryo UI" panose="020B0604030504040204" pitchFamily="50" charset="-128"/>
                <a:ea typeface="Meiryo UI" panose="020B0604030504040204" pitchFamily="50" charset="-128"/>
              </a:rPr>
              <a:t>を超えてお支払いいただくことは問題ありませんが、</a:t>
            </a:r>
            <a:endParaRPr kumimoji="1" lang="en-US" altLang="ja-JP" sz="1100">
              <a:solidFill>
                <a:srgbClr val="FF0000"/>
              </a:solidFill>
              <a:latin typeface="Meiryo UI" panose="020B0604030504040204" pitchFamily="50" charset="-128"/>
              <a:ea typeface="Meiryo UI" panose="020B0604030504040204" pitchFamily="50" charset="-128"/>
            </a:endParaRPr>
          </a:p>
          <a:p>
            <a:r>
              <a:rPr kumimoji="1" lang="ja-JP" altLang="en-US" sz="1100">
                <a:solidFill>
                  <a:srgbClr val="FF0000"/>
                </a:solidFill>
                <a:latin typeface="Meiryo UI" panose="020B0604030504040204" pitchFamily="50" charset="-128"/>
                <a:ea typeface="Meiryo UI" panose="020B0604030504040204" pitchFamily="50" charset="-128"/>
              </a:rPr>
              <a:t>補助金の申請額は</a:t>
            </a:r>
            <a:r>
              <a:rPr kumimoji="1" lang="en-US" altLang="ja-JP" sz="1100">
                <a:solidFill>
                  <a:srgbClr val="FF0000"/>
                </a:solidFill>
                <a:latin typeface="Meiryo UI" panose="020B0604030504040204" pitchFamily="50" charset="-128"/>
                <a:ea typeface="Meiryo UI" panose="020B0604030504040204" pitchFamily="50" charset="-128"/>
              </a:rPr>
              <a:t>100,000</a:t>
            </a:r>
            <a:r>
              <a:rPr kumimoji="1" lang="ja-JP" altLang="en-US" sz="1100">
                <a:solidFill>
                  <a:srgbClr val="FF0000"/>
                </a:solidFill>
                <a:latin typeface="Meiryo UI" panose="020B0604030504040204" pitchFamily="50" charset="-128"/>
                <a:ea typeface="Meiryo UI" panose="020B0604030504040204" pitchFamily="50" charset="-128"/>
              </a:rPr>
              <a:t>円以下としてください。</a:t>
            </a:r>
            <a:endParaRPr kumimoji="1" lang="en-US" altLang="ja-JP" sz="1100">
              <a:solidFill>
                <a:srgbClr val="FF0000"/>
              </a:solidFill>
              <a:latin typeface="Meiryo UI" panose="020B0604030504040204" pitchFamily="50" charset="-128"/>
              <a:ea typeface="Meiryo UI" panose="020B0604030504040204" pitchFamily="50" charset="-128"/>
            </a:endParaRPr>
          </a:p>
        </xdr:txBody>
      </xdr:sp>
      <xdr:sp macro="" textlink="">
        <xdr:nvSpPr>
          <xdr:cNvPr id="7" name="テキスト ボックス 6">
            <a:extLst>
              <a:ext uri="{FF2B5EF4-FFF2-40B4-BE49-F238E27FC236}">
                <a16:creationId xmlns:a16="http://schemas.microsoft.com/office/drawing/2014/main" id="{AD25819A-B51D-E824-5D76-A887183E520C}"/>
              </a:ext>
            </a:extLst>
          </xdr:cNvPr>
          <xdr:cNvSpPr txBox="1"/>
        </xdr:nvSpPr>
        <xdr:spPr>
          <a:xfrm>
            <a:off x="13430252" y="2028777"/>
            <a:ext cx="4161543" cy="790986"/>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solidFill>
                  <a:srgbClr val="FF0000"/>
                </a:solidFill>
                <a:latin typeface="Meiryo UI" panose="020B0604030504040204" pitchFamily="50" charset="-128"/>
                <a:ea typeface="Meiryo UI" panose="020B0604030504040204" pitchFamily="50" charset="-128"/>
              </a:rPr>
              <a:t>出演料、謝礼金に旅費（交通費、宿泊費）を含ませることは可能です。この場合は旅費を含めて上限が</a:t>
            </a:r>
            <a:r>
              <a:rPr kumimoji="1" lang="en-US" altLang="ja-JP" sz="1100">
                <a:solidFill>
                  <a:srgbClr val="FF0000"/>
                </a:solidFill>
                <a:latin typeface="Meiryo UI" panose="020B0604030504040204" pitchFamily="50" charset="-128"/>
                <a:ea typeface="Meiryo UI" panose="020B0604030504040204" pitchFamily="50" charset="-128"/>
              </a:rPr>
              <a:t>100,000</a:t>
            </a:r>
            <a:r>
              <a:rPr kumimoji="1" lang="ja-JP" altLang="en-US" sz="1100">
                <a:solidFill>
                  <a:srgbClr val="FF0000"/>
                </a:solidFill>
                <a:latin typeface="Meiryo UI" panose="020B0604030504040204" pitchFamily="50" charset="-128"/>
                <a:ea typeface="Meiryo UI" panose="020B0604030504040204" pitchFamily="50" charset="-128"/>
              </a:rPr>
              <a:t>円以内となりますが、精算時の効率化になるため、ご検討ください。</a:t>
            </a:r>
            <a:endParaRPr kumimoji="1" lang="en-US" altLang="ja-JP" sz="1100">
              <a:solidFill>
                <a:srgbClr val="FF0000"/>
              </a:solidFill>
              <a:latin typeface="Meiryo UI" panose="020B0604030504040204" pitchFamily="50" charset="-128"/>
              <a:ea typeface="Meiryo UI" panose="020B0604030504040204" pitchFamily="50" charset="-128"/>
            </a:endParaRPr>
          </a:p>
        </xdr:txBody>
      </xdr:sp>
      <xdr:cxnSp macro="">
        <xdr:nvCxnSpPr>
          <xdr:cNvPr id="8" name="直線矢印コネクタ 7">
            <a:extLst>
              <a:ext uri="{FF2B5EF4-FFF2-40B4-BE49-F238E27FC236}">
                <a16:creationId xmlns:a16="http://schemas.microsoft.com/office/drawing/2014/main" id="{DFB76F75-E269-F1DE-204C-C864E53D6E4E}"/>
              </a:ext>
            </a:extLst>
          </xdr:cNvPr>
          <xdr:cNvCxnSpPr>
            <a:stCxn id="9" idx="1"/>
          </xdr:cNvCxnSpPr>
        </xdr:nvCxnSpPr>
        <xdr:spPr>
          <a:xfrm flipH="1" flipV="1">
            <a:off x="12423323" y="6347332"/>
            <a:ext cx="977148" cy="118966"/>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9" name="テキスト ボックス 8">
            <a:extLst>
              <a:ext uri="{FF2B5EF4-FFF2-40B4-BE49-F238E27FC236}">
                <a16:creationId xmlns:a16="http://schemas.microsoft.com/office/drawing/2014/main" id="{1341BAF2-3195-13BB-89F7-47BF5146A48C}"/>
              </a:ext>
            </a:extLst>
          </xdr:cNvPr>
          <xdr:cNvSpPr txBox="1"/>
        </xdr:nvSpPr>
        <xdr:spPr>
          <a:xfrm>
            <a:off x="13400471" y="6187247"/>
            <a:ext cx="4420883" cy="558102"/>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solidFill>
                  <a:srgbClr val="FF0000"/>
                </a:solidFill>
                <a:latin typeface="Meiryo UI" panose="020B0604030504040204" pitchFamily="50" charset="-128"/>
                <a:ea typeface="Meiryo UI" panose="020B0604030504040204" pitchFamily="50" charset="-128"/>
              </a:rPr>
              <a:t>新幹線代については”指定席”までが経費対象です。</a:t>
            </a:r>
          </a:p>
          <a:p>
            <a:r>
              <a:rPr kumimoji="1" lang="ja-JP" altLang="en-US" sz="1100">
                <a:solidFill>
                  <a:srgbClr val="FF0000"/>
                </a:solidFill>
                <a:latin typeface="Meiryo UI" panose="020B0604030504040204" pitchFamily="50" charset="-128"/>
                <a:ea typeface="Meiryo UI" panose="020B0604030504040204" pitchFamily="50" charset="-128"/>
              </a:rPr>
              <a:t>　</a:t>
            </a:r>
            <a:r>
              <a:rPr kumimoji="1" lang="en-US" altLang="ja-JP" sz="1100">
                <a:solidFill>
                  <a:srgbClr val="FF0000"/>
                </a:solidFill>
                <a:latin typeface="Meiryo UI" panose="020B0604030504040204" pitchFamily="50" charset="-128"/>
                <a:ea typeface="Meiryo UI" panose="020B0604030504040204" pitchFamily="50" charset="-128"/>
              </a:rPr>
              <a:t>※</a:t>
            </a:r>
            <a:r>
              <a:rPr kumimoji="1" lang="ja-JP" altLang="en-US" sz="1100">
                <a:solidFill>
                  <a:srgbClr val="FF0000"/>
                </a:solidFill>
                <a:latin typeface="Meiryo UI" panose="020B0604030504040204" pitchFamily="50" charset="-128"/>
                <a:ea typeface="Meiryo UI" panose="020B0604030504040204" pitchFamily="50" charset="-128"/>
              </a:rPr>
              <a:t>日時、区間、距離、利用目的、利用者等を明確にしてください。</a:t>
            </a:r>
          </a:p>
        </xdr:txBody>
      </xdr:sp>
      <xdr:sp macro="" textlink="">
        <xdr:nvSpPr>
          <xdr:cNvPr id="10" name="テキスト ボックス 9">
            <a:extLst>
              <a:ext uri="{FF2B5EF4-FFF2-40B4-BE49-F238E27FC236}">
                <a16:creationId xmlns:a16="http://schemas.microsoft.com/office/drawing/2014/main" id="{F24672BB-24A3-02C7-4064-846F9B347F20}"/>
              </a:ext>
            </a:extLst>
          </xdr:cNvPr>
          <xdr:cNvSpPr txBox="1"/>
        </xdr:nvSpPr>
        <xdr:spPr>
          <a:xfrm>
            <a:off x="13400472" y="6745141"/>
            <a:ext cx="4420882" cy="790986"/>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solidFill>
                  <a:srgbClr val="FF0000"/>
                </a:solidFill>
                <a:latin typeface="Meiryo UI" panose="020B0604030504040204" pitchFamily="50" charset="-128"/>
                <a:ea typeface="Meiryo UI" panose="020B0604030504040204" pitchFamily="50" charset="-128"/>
              </a:rPr>
              <a:t>出演料、謝礼金に旅費（交通費、宿泊費）を含ませることは可能です。この場合は旅費を含めて上限が</a:t>
            </a:r>
            <a:r>
              <a:rPr kumimoji="1" lang="en-US" altLang="ja-JP" sz="1100">
                <a:solidFill>
                  <a:srgbClr val="FF0000"/>
                </a:solidFill>
                <a:latin typeface="Meiryo UI" panose="020B0604030504040204" pitchFamily="50" charset="-128"/>
                <a:ea typeface="Meiryo UI" panose="020B0604030504040204" pitchFamily="50" charset="-128"/>
              </a:rPr>
              <a:t>100,000</a:t>
            </a:r>
            <a:r>
              <a:rPr kumimoji="1" lang="ja-JP" altLang="en-US" sz="1100">
                <a:solidFill>
                  <a:srgbClr val="FF0000"/>
                </a:solidFill>
                <a:latin typeface="Meiryo UI" panose="020B0604030504040204" pitchFamily="50" charset="-128"/>
                <a:ea typeface="Meiryo UI" panose="020B0604030504040204" pitchFamily="50" charset="-128"/>
              </a:rPr>
              <a:t>円以内となりますが、精算時の効率化になるため、ご検討ください。</a:t>
            </a:r>
          </a:p>
        </xdr:txBody>
      </xdr:sp>
      <xdr:sp macro="" textlink="">
        <xdr:nvSpPr>
          <xdr:cNvPr id="11" name="テキスト ボックス 10">
            <a:extLst>
              <a:ext uri="{FF2B5EF4-FFF2-40B4-BE49-F238E27FC236}">
                <a16:creationId xmlns:a16="http://schemas.microsoft.com/office/drawing/2014/main" id="{5E367A1C-E441-812E-9185-A85EF7BD90E6}"/>
              </a:ext>
            </a:extLst>
          </xdr:cNvPr>
          <xdr:cNvSpPr txBox="1"/>
        </xdr:nvSpPr>
        <xdr:spPr>
          <a:xfrm>
            <a:off x="12487993" y="10273393"/>
            <a:ext cx="3950235" cy="1489639"/>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solidFill>
                  <a:srgbClr val="FF0000"/>
                </a:solidFill>
                <a:latin typeface="Meiryo UI" panose="020B0604030504040204" pitchFamily="50" charset="-128"/>
                <a:ea typeface="Meiryo UI" panose="020B0604030504040204" pitchFamily="50" charset="-128"/>
              </a:rPr>
              <a:t>ガソリン代については以下のいずれかの方法で申請ください。</a:t>
            </a:r>
            <a:endParaRPr kumimoji="1" lang="en-US" altLang="ja-JP" sz="1100">
              <a:solidFill>
                <a:srgbClr val="FF0000"/>
              </a:solidFill>
              <a:latin typeface="Meiryo UI" panose="020B0604030504040204" pitchFamily="50" charset="-128"/>
              <a:ea typeface="Meiryo UI" panose="020B0604030504040204" pitchFamily="50" charset="-128"/>
            </a:endParaRPr>
          </a:p>
          <a:p>
            <a:r>
              <a:rPr kumimoji="1" lang="ja-JP" altLang="en-US" sz="1100">
                <a:solidFill>
                  <a:srgbClr val="FF0000"/>
                </a:solidFill>
                <a:latin typeface="Meiryo UI" panose="020B0604030504040204" pitchFamily="50" charset="-128"/>
                <a:ea typeface="Meiryo UI" panose="020B0604030504040204" pitchFamily="50" charset="-128"/>
              </a:rPr>
              <a:t>①貴団体の規約等で定められている旅費の額を申請</a:t>
            </a:r>
            <a:br>
              <a:rPr kumimoji="1" lang="ja-JP" altLang="en-US" sz="1100">
                <a:solidFill>
                  <a:srgbClr val="FF0000"/>
                </a:solidFill>
                <a:latin typeface="Meiryo UI" panose="020B0604030504040204" pitchFamily="50" charset="-128"/>
                <a:ea typeface="Meiryo UI" panose="020B0604030504040204" pitchFamily="50" charset="-128"/>
              </a:rPr>
            </a:br>
            <a:r>
              <a:rPr kumimoji="1" lang="ja-JP" altLang="en-US" sz="1100">
                <a:solidFill>
                  <a:srgbClr val="FF0000"/>
                </a:solidFill>
                <a:latin typeface="Meiryo UI" panose="020B0604030504040204" pitchFamily="50" charset="-128"/>
                <a:ea typeface="Meiryo UI" panose="020B0604030504040204" pitchFamily="50" charset="-128"/>
              </a:rPr>
              <a:t>　　</a:t>
            </a:r>
            <a:r>
              <a:rPr kumimoji="1" lang="en-US" altLang="ja-JP" sz="1100">
                <a:solidFill>
                  <a:srgbClr val="FF0000"/>
                </a:solidFill>
                <a:latin typeface="Meiryo UI" panose="020B0604030504040204" pitchFamily="50" charset="-128"/>
                <a:ea typeface="Meiryo UI" panose="020B0604030504040204" pitchFamily="50" charset="-128"/>
              </a:rPr>
              <a:t>※</a:t>
            </a:r>
            <a:r>
              <a:rPr kumimoji="1" lang="ja-JP" altLang="en-US" sz="1100">
                <a:solidFill>
                  <a:srgbClr val="FF0000"/>
                </a:solidFill>
                <a:latin typeface="Meiryo UI" panose="020B0604030504040204" pitchFamily="50" charset="-128"/>
                <a:ea typeface="Meiryo UI" panose="020B0604030504040204" pitchFamily="50" charset="-128"/>
              </a:rPr>
              <a:t>金額が確認できる規定等を添付してください</a:t>
            </a:r>
            <a:r>
              <a:rPr kumimoji="1" lang="ja-JP" altLang="en-US" sz="1100" b="1">
                <a:solidFill>
                  <a:srgbClr val="FF0000"/>
                </a:solidFill>
                <a:latin typeface="Meiryo UI" panose="020B0604030504040204" pitchFamily="50" charset="-128"/>
                <a:ea typeface="Meiryo UI" panose="020B0604030504040204" pitchFamily="50" charset="-128"/>
              </a:rPr>
              <a:t>。</a:t>
            </a:r>
            <a:endParaRPr kumimoji="1" lang="en-US" altLang="ja-JP" sz="1100" b="1">
              <a:solidFill>
                <a:srgbClr val="FF0000"/>
              </a:solidFill>
              <a:latin typeface="Meiryo UI" panose="020B0604030504040204" pitchFamily="50" charset="-128"/>
              <a:ea typeface="Meiryo UI" panose="020B0604030504040204" pitchFamily="50" charset="-128"/>
            </a:endParaRPr>
          </a:p>
          <a:p>
            <a:r>
              <a:rPr kumimoji="1" lang="ja-JP" altLang="en-US" sz="1100" b="0">
                <a:solidFill>
                  <a:srgbClr val="FF0000"/>
                </a:solidFill>
                <a:latin typeface="Meiryo UI" panose="020B0604030504040204" pitchFamily="50" charset="-128"/>
                <a:ea typeface="Meiryo UI" panose="020B0604030504040204" pitchFamily="50" charset="-128"/>
              </a:rPr>
              <a:t>②実走行距離数（㎞）</a:t>
            </a:r>
            <a:r>
              <a:rPr kumimoji="1" lang="en-US" altLang="ja-JP" sz="1100" b="0">
                <a:solidFill>
                  <a:srgbClr val="FF0000"/>
                </a:solidFill>
                <a:latin typeface="Meiryo UI" panose="020B0604030504040204" pitchFamily="50" charset="-128"/>
                <a:ea typeface="Meiryo UI" panose="020B0604030504040204" pitchFamily="50" charset="-128"/>
              </a:rPr>
              <a:t>×25</a:t>
            </a:r>
            <a:r>
              <a:rPr kumimoji="1" lang="ja-JP" altLang="en-US" sz="1100" b="0">
                <a:solidFill>
                  <a:srgbClr val="FF0000"/>
                </a:solidFill>
                <a:latin typeface="Meiryo UI" panose="020B0604030504040204" pitchFamily="50" charset="-128"/>
                <a:ea typeface="Meiryo UI" panose="020B0604030504040204" pitchFamily="50" charset="-128"/>
              </a:rPr>
              <a:t>（円</a:t>
            </a:r>
            <a:r>
              <a:rPr kumimoji="1" lang="en-US" altLang="ja-JP" sz="1100" b="0">
                <a:solidFill>
                  <a:srgbClr val="FF0000"/>
                </a:solidFill>
                <a:latin typeface="Meiryo UI" panose="020B0604030504040204" pitchFamily="50" charset="-128"/>
                <a:ea typeface="Meiryo UI" panose="020B0604030504040204" pitchFamily="50" charset="-128"/>
              </a:rPr>
              <a:t>/㎞</a:t>
            </a:r>
            <a:r>
              <a:rPr kumimoji="1" lang="ja-JP" altLang="en-US" sz="1100" b="0">
                <a:solidFill>
                  <a:srgbClr val="FF0000"/>
                </a:solidFill>
                <a:latin typeface="Meiryo UI" panose="020B0604030504040204" pitchFamily="50" charset="-128"/>
                <a:ea typeface="Meiryo UI" panose="020B0604030504040204" pitchFamily="50" charset="-128"/>
              </a:rPr>
              <a:t>）で申請する。</a:t>
            </a:r>
            <a:br>
              <a:rPr kumimoji="1" lang="ja-JP" altLang="en-US" sz="1100" b="0">
                <a:solidFill>
                  <a:srgbClr val="FF0000"/>
                </a:solidFill>
                <a:latin typeface="Meiryo UI" panose="020B0604030504040204" pitchFamily="50" charset="-128"/>
                <a:ea typeface="Meiryo UI" panose="020B0604030504040204" pitchFamily="50" charset="-128"/>
              </a:rPr>
            </a:br>
            <a:r>
              <a:rPr kumimoji="1" lang="ja-JP" altLang="en-US" sz="1100" b="0">
                <a:solidFill>
                  <a:srgbClr val="FF0000"/>
                </a:solidFill>
                <a:latin typeface="Meiryo UI" panose="020B0604030504040204" pitchFamily="50" charset="-128"/>
                <a:ea typeface="Meiryo UI" panose="020B0604030504040204" pitchFamily="50" charset="-128"/>
              </a:rPr>
              <a:t>　　　</a:t>
            </a:r>
            <a:r>
              <a:rPr kumimoji="1" lang="en-US" altLang="ja-JP" sz="1100" b="0">
                <a:solidFill>
                  <a:srgbClr val="FF0000"/>
                </a:solidFill>
                <a:latin typeface="Meiryo UI" panose="020B0604030504040204" pitchFamily="50" charset="-128"/>
                <a:ea typeface="Meiryo UI" panose="020B0604030504040204" pitchFamily="50" charset="-128"/>
              </a:rPr>
              <a:t>※</a:t>
            </a:r>
            <a:r>
              <a:rPr kumimoji="1" lang="ja-JP" altLang="en-US" sz="1100" b="0">
                <a:solidFill>
                  <a:srgbClr val="FF0000"/>
                </a:solidFill>
                <a:latin typeface="Meiryo UI" panose="020B0604030504040204" pitchFamily="50" charset="-128"/>
                <a:ea typeface="Meiryo UI" panose="020B0604030504040204" pitchFamily="50" charset="-128"/>
              </a:rPr>
              <a:t>実際の経路と距離数がわかる資料を添付してください。</a:t>
            </a:r>
            <a:br>
              <a:rPr kumimoji="1" lang="ja-JP" altLang="en-US" sz="1100" b="0">
                <a:solidFill>
                  <a:srgbClr val="FF0000"/>
                </a:solidFill>
                <a:latin typeface="Meiryo UI" panose="020B0604030504040204" pitchFamily="50" charset="-128"/>
                <a:ea typeface="Meiryo UI" panose="020B0604030504040204" pitchFamily="50" charset="-128"/>
              </a:rPr>
            </a:br>
            <a:r>
              <a:rPr kumimoji="1" lang="ja-JP" altLang="en-US" sz="1100" b="0">
                <a:solidFill>
                  <a:srgbClr val="FF0000"/>
                </a:solidFill>
                <a:latin typeface="Meiryo UI" panose="020B0604030504040204" pitchFamily="50" charset="-128"/>
                <a:ea typeface="Meiryo UI" panose="020B0604030504040204" pitchFamily="50" charset="-128"/>
              </a:rPr>
              <a:t>　　　</a:t>
            </a:r>
            <a:r>
              <a:rPr kumimoji="1" lang="en-US" altLang="ja-JP" sz="1100" b="0">
                <a:solidFill>
                  <a:srgbClr val="FF0000"/>
                </a:solidFill>
                <a:latin typeface="Meiryo UI" panose="020B0604030504040204" pitchFamily="50" charset="-128"/>
                <a:ea typeface="Meiryo UI" panose="020B0604030504040204" pitchFamily="50" charset="-128"/>
              </a:rPr>
              <a:t>※25</a:t>
            </a:r>
            <a:r>
              <a:rPr kumimoji="1" lang="ja-JP" altLang="en-US" sz="1100" b="0">
                <a:solidFill>
                  <a:srgbClr val="FF0000"/>
                </a:solidFill>
                <a:latin typeface="Meiryo UI" panose="020B0604030504040204" pitchFamily="50" charset="-128"/>
                <a:ea typeface="Meiryo UI" panose="020B0604030504040204" pitchFamily="50" charset="-128"/>
              </a:rPr>
              <a:t>円は県の福島県旅費条例</a:t>
            </a:r>
            <a:r>
              <a:rPr kumimoji="1" lang="en-US" altLang="ja-JP" sz="1100" b="0">
                <a:solidFill>
                  <a:srgbClr val="FF0000"/>
                </a:solidFill>
                <a:latin typeface="Meiryo UI" panose="020B0604030504040204" pitchFamily="50" charset="-128"/>
                <a:ea typeface="Meiryo UI" panose="020B0604030504040204" pitchFamily="50" charset="-128"/>
              </a:rPr>
              <a:t>18</a:t>
            </a:r>
            <a:r>
              <a:rPr kumimoji="1" lang="ja-JP" altLang="en-US" sz="1100" b="0">
                <a:solidFill>
                  <a:srgbClr val="FF0000"/>
                </a:solidFill>
                <a:latin typeface="Meiryo UI" panose="020B0604030504040204" pitchFamily="50" charset="-128"/>
                <a:ea typeface="Meiryo UI" panose="020B0604030504040204" pitchFamily="50" charset="-128"/>
              </a:rPr>
              <a:t>条に定められている車賃代</a:t>
            </a:r>
            <a:endParaRPr kumimoji="1" lang="en-US" altLang="ja-JP" sz="1100" b="0">
              <a:solidFill>
                <a:srgbClr val="FF0000"/>
              </a:solidFill>
              <a:latin typeface="Meiryo UI" panose="020B0604030504040204" pitchFamily="50" charset="-128"/>
              <a:ea typeface="Meiryo UI" panose="020B0604030504040204" pitchFamily="50" charset="-128"/>
            </a:endParaRPr>
          </a:p>
        </xdr:txBody>
      </xdr:sp>
      <xdr:cxnSp macro="">
        <xdr:nvCxnSpPr>
          <xdr:cNvPr id="12" name="直線矢印コネクタ 11">
            <a:extLst>
              <a:ext uri="{FF2B5EF4-FFF2-40B4-BE49-F238E27FC236}">
                <a16:creationId xmlns:a16="http://schemas.microsoft.com/office/drawing/2014/main" id="{838D3827-5B71-6580-1F59-4421A8228086}"/>
              </a:ext>
            </a:extLst>
          </xdr:cNvPr>
          <xdr:cNvCxnSpPr/>
        </xdr:nvCxnSpPr>
        <xdr:spPr>
          <a:xfrm flipV="1">
            <a:off x="2122716" y="1693689"/>
            <a:ext cx="1061357" cy="217714"/>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3" name="テキスト ボックス 12">
            <a:extLst>
              <a:ext uri="{FF2B5EF4-FFF2-40B4-BE49-F238E27FC236}">
                <a16:creationId xmlns:a16="http://schemas.microsoft.com/office/drawing/2014/main" id="{7E75287C-7050-1CB6-FC88-ACFF189718EE}"/>
              </a:ext>
            </a:extLst>
          </xdr:cNvPr>
          <xdr:cNvSpPr txBox="1"/>
        </xdr:nvSpPr>
        <xdr:spPr>
          <a:xfrm>
            <a:off x="334575" y="1496785"/>
            <a:ext cx="1955588" cy="790986"/>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solidFill>
                  <a:srgbClr val="FF0000"/>
                </a:solidFill>
                <a:latin typeface="Meiryo UI" panose="020B0604030504040204" pitchFamily="50" charset="-128"/>
                <a:ea typeface="Meiryo UI" panose="020B0604030504040204" pitchFamily="50" charset="-128"/>
              </a:rPr>
              <a:t>支払いが終了した日</a:t>
            </a:r>
            <a:endParaRPr kumimoji="1" lang="en-US" altLang="ja-JP" sz="1100">
              <a:solidFill>
                <a:srgbClr val="FF0000"/>
              </a:solidFill>
              <a:latin typeface="Meiryo UI" panose="020B0604030504040204" pitchFamily="50" charset="-128"/>
              <a:ea typeface="Meiryo UI" panose="020B0604030504040204" pitchFamily="50" charset="-128"/>
            </a:endParaRPr>
          </a:p>
          <a:p>
            <a:r>
              <a:rPr kumimoji="1" lang="ja-JP" altLang="en-US" sz="1100">
                <a:solidFill>
                  <a:srgbClr val="FF0000"/>
                </a:solidFill>
                <a:latin typeface="Meiryo UI" panose="020B0604030504040204" pitchFamily="50" charset="-128"/>
                <a:ea typeface="Meiryo UI" panose="020B0604030504040204" pitchFamily="50" charset="-128"/>
              </a:rPr>
              <a:t>（領収書の日付等）を記載してください。</a:t>
            </a:r>
            <a:endParaRPr kumimoji="1" lang="en-US" altLang="ja-JP" sz="1100">
              <a:solidFill>
                <a:srgbClr val="FF0000"/>
              </a:solidFill>
              <a:latin typeface="Meiryo UI" panose="020B0604030504040204" pitchFamily="50" charset="-128"/>
              <a:ea typeface="Meiryo UI" panose="020B0604030504040204" pitchFamily="50" charset="-128"/>
            </a:endParaRPr>
          </a:p>
        </xdr:txBody>
      </xdr:sp>
      <xdr:sp macro="" textlink="">
        <xdr:nvSpPr>
          <xdr:cNvPr id="14" name="テキスト ボックス 13">
            <a:extLst>
              <a:ext uri="{FF2B5EF4-FFF2-40B4-BE49-F238E27FC236}">
                <a16:creationId xmlns:a16="http://schemas.microsoft.com/office/drawing/2014/main" id="{83D0A800-2A68-6C6B-E411-32B2D3BA2BEE}"/>
              </a:ext>
            </a:extLst>
          </xdr:cNvPr>
          <xdr:cNvSpPr txBox="1"/>
        </xdr:nvSpPr>
        <xdr:spPr>
          <a:xfrm>
            <a:off x="12613021" y="4651244"/>
            <a:ext cx="4091748" cy="558102"/>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solidFill>
                  <a:srgbClr val="FF0000"/>
                </a:solidFill>
                <a:latin typeface="Meiryo UI" panose="020B0604030504040204" pitchFamily="50" charset="-128"/>
                <a:ea typeface="Meiryo UI" panose="020B0604030504040204" pitchFamily="50" charset="-128"/>
              </a:rPr>
              <a:t>事業実施期間中に支払いを完了するのが前提です。</a:t>
            </a:r>
            <a:endParaRPr kumimoji="1" lang="en-US" altLang="ja-JP" sz="1100">
              <a:solidFill>
                <a:srgbClr val="FF0000"/>
              </a:solidFill>
              <a:latin typeface="Meiryo UI" panose="020B0604030504040204" pitchFamily="50" charset="-128"/>
              <a:ea typeface="Meiryo UI" panose="020B0604030504040204" pitchFamily="50" charset="-128"/>
            </a:endParaRPr>
          </a:p>
          <a:p>
            <a:r>
              <a:rPr kumimoji="1" lang="ja-JP" altLang="en-US" sz="1100">
                <a:solidFill>
                  <a:srgbClr val="FF0000"/>
                </a:solidFill>
                <a:latin typeface="Meiryo UI" panose="020B0604030504040204" pitchFamily="50" charset="-128"/>
                <a:ea typeface="Meiryo UI" panose="020B0604030504040204" pitchFamily="50" charset="-128"/>
              </a:rPr>
              <a:t>ただ自己資金等が足りず支払いができない場合は</a:t>
            </a:r>
            <a:r>
              <a:rPr kumimoji="1" lang="ja-JP" altLang="en-US" sz="1100" b="1" u="sng">
                <a:solidFill>
                  <a:srgbClr val="FF0000"/>
                </a:solidFill>
                <a:latin typeface="Meiryo UI" panose="020B0604030504040204" pitchFamily="50" charset="-128"/>
                <a:ea typeface="Meiryo UI" panose="020B0604030504040204" pitchFamily="50" charset="-128"/>
              </a:rPr>
              <a:t>事前に相談ください</a:t>
            </a:r>
            <a:endParaRPr kumimoji="1" lang="en-US" altLang="ja-JP" sz="1100" b="1" u="sng">
              <a:solidFill>
                <a:srgbClr val="FF0000"/>
              </a:solidFill>
              <a:latin typeface="Meiryo UI" panose="020B0604030504040204" pitchFamily="50" charset="-128"/>
              <a:ea typeface="Meiryo UI" panose="020B0604030504040204" pitchFamily="50" charset="-128"/>
            </a:endParaRPr>
          </a:p>
        </xdr:txBody>
      </xdr:sp>
      <xdr:cxnSp macro="">
        <xdr:nvCxnSpPr>
          <xdr:cNvPr id="15" name="直線矢印コネクタ 14">
            <a:extLst>
              <a:ext uri="{FF2B5EF4-FFF2-40B4-BE49-F238E27FC236}">
                <a16:creationId xmlns:a16="http://schemas.microsoft.com/office/drawing/2014/main" id="{680052A8-14BC-6EF3-EEA8-BBA8026F53AA}"/>
              </a:ext>
            </a:extLst>
          </xdr:cNvPr>
          <xdr:cNvCxnSpPr/>
        </xdr:nvCxnSpPr>
        <xdr:spPr>
          <a:xfrm flipH="1" flipV="1">
            <a:off x="11666926" y="1700894"/>
            <a:ext cx="1763326" cy="156081"/>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7" name="テキスト ボックス 16">
            <a:extLst>
              <a:ext uri="{FF2B5EF4-FFF2-40B4-BE49-F238E27FC236}">
                <a16:creationId xmlns:a16="http://schemas.microsoft.com/office/drawing/2014/main" id="{857D2B89-28A1-8E46-E6B4-290A7AB6F9D9}"/>
              </a:ext>
            </a:extLst>
          </xdr:cNvPr>
          <xdr:cNvSpPr txBox="1"/>
        </xdr:nvSpPr>
        <xdr:spPr>
          <a:xfrm>
            <a:off x="11998135" y="14341928"/>
            <a:ext cx="3490793" cy="558102"/>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solidFill>
                  <a:srgbClr val="FF0000"/>
                </a:solidFill>
                <a:latin typeface="Meiryo UI" panose="020B0604030504040204" pitchFamily="50" charset="-128"/>
                <a:ea typeface="Meiryo UI" panose="020B0604030504040204" pitchFamily="50" charset="-128"/>
              </a:rPr>
              <a:t>弁当代については講師</a:t>
            </a:r>
            <a:r>
              <a:rPr kumimoji="1" lang="en-US" altLang="ja-JP" sz="1100">
                <a:solidFill>
                  <a:srgbClr val="FF0000"/>
                </a:solidFill>
                <a:latin typeface="Meiryo UI" panose="020B0604030504040204" pitchFamily="50" charset="-128"/>
                <a:ea typeface="Meiryo UI" panose="020B0604030504040204" pitchFamily="50" charset="-128"/>
              </a:rPr>
              <a:t>1,000</a:t>
            </a:r>
            <a:r>
              <a:rPr kumimoji="1" lang="ja-JP" altLang="en-US" sz="1100">
                <a:solidFill>
                  <a:srgbClr val="FF0000"/>
                </a:solidFill>
                <a:latin typeface="Meiryo UI" panose="020B0604030504040204" pitchFamily="50" charset="-128"/>
                <a:ea typeface="Meiryo UI" panose="020B0604030504040204" pitchFamily="50" charset="-128"/>
              </a:rPr>
              <a:t>円、スタッフ</a:t>
            </a:r>
            <a:r>
              <a:rPr kumimoji="1" lang="en-US" altLang="ja-JP" sz="1100">
                <a:solidFill>
                  <a:srgbClr val="FF0000"/>
                </a:solidFill>
                <a:latin typeface="Meiryo UI" panose="020B0604030504040204" pitchFamily="50" charset="-128"/>
                <a:ea typeface="Meiryo UI" panose="020B0604030504040204" pitchFamily="50" charset="-128"/>
              </a:rPr>
              <a:t>700</a:t>
            </a:r>
            <a:r>
              <a:rPr kumimoji="1" lang="ja-JP" altLang="en-US" sz="1100">
                <a:solidFill>
                  <a:srgbClr val="FF0000"/>
                </a:solidFill>
                <a:latin typeface="Meiryo UI" panose="020B0604030504040204" pitchFamily="50" charset="-128"/>
                <a:ea typeface="Meiryo UI" panose="020B0604030504040204" pitchFamily="50" charset="-128"/>
              </a:rPr>
              <a:t>円を目安とし、大幅に超えないようにしてください</a:t>
            </a:r>
            <a:endParaRPr kumimoji="1" lang="en-US" altLang="ja-JP" sz="1100" b="0">
              <a:solidFill>
                <a:srgbClr val="FF0000"/>
              </a:solidFill>
              <a:latin typeface="Meiryo UI" panose="020B0604030504040204" pitchFamily="50" charset="-128"/>
              <a:ea typeface="Meiryo UI" panose="020B0604030504040204" pitchFamily="50" charset="-128"/>
            </a:endParaRPr>
          </a:p>
        </xdr:txBody>
      </xdr:sp>
      <xdr:cxnSp macro="">
        <xdr:nvCxnSpPr>
          <xdr:cNvPr id="18" name="直線矢印コネクタ 17">
            <a:extLst>
              <a:ext uri="{FF2B5EF4-FFF2-40B4-BE49-F238E27FC236}">
                <a16:creationId xmlns:a16="http://schemas.microsoft.com/office/drawing/2014/main" id="{18B797A0-1B50-0B96-451D-C1D6DC4A63C4}"/>
              </a:ext>
            </a:extLst>
          </xdr:cNvPr>
          <xdr:cNvCxnSpPr>
            <a:stCxn id="22" idx="3"/>
          </xdr:cNvCxnSpPr>
        </xdr:nvCxnSpPr>
        <xdr:spPr>
          <a:xfrm flipV="1">
            <a:off x="1654468" y="6116011"/>
            <a:ext cx="509070" cy="402695"/>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9" name="直線矢印コネクタ 18">
            <a:extLst>
              <a:ext uri="{FF2B5EF4-FFF2-40B4-BE49-F238E27FC236}">
                <a16:creationId xmlns:a16="http://schemas.microsoft.com/office/drawing/2014/main" id="{EC001C53-1AF3-6A09-B7F9-2DA6A8ABE70B}"/>
              </a:ext>
            </a:extLst>
          </xdr:cNvPr>
          <xdr:cNvCxnSpPr>
            <a:stCxn id="20" idx="3"/>
          </xdr:cNvCxnSpPr>
        </xdr:nvCxnSpPr>
        <xdr:spPr>
          <a:xfrm>
            <a:off x="1978639" y="17921493"/>
            <a:ext cx="1151004" cy="1373436"/>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20" name="テキスト ボックス 19">
            <a:extLst>
              <a:ext uri="{FF2B5EF4-FFF2-40B4-BE49-F238E27FC236}">
                <a16:creationId xmlns:a16="http://schemas.microsoft.com/office/drawing/2014/main" id="{43A4D7C1-149C-134E-6B9D-E26AD2838F17}"/>
              </a:ext>
            </a:extLst>
          </xdr:cNvPr>
          <xdr:cNvSpPr txBox="1"/>
        </xdr:nvSpPr>
        <xdr:spPr>
          <a:xfrm>
            <a:off x="353786" y="17526000"/>
            <a:ext cx="1624853" cy="790986"/>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solidFill>
                  <a:srgbClr val="FF0000"/>
                </a:solidFill>
                <a:latin typeface="Meiryo UI" panose="020B0604030504040204" pitchFamily="50" charset="-128"/>
                <a:ea typeface="Meiryo UI" panose="020B0604030504040204" pitchFamily="50" charset="-128"/>
              </a:rPr>
              <a:t>行が足りない場合は適宜行の追加をして記入するようにしてください。</a:t>
            </a:r>
          </a:p>
        </xdr:txBody>
      </xdr:sp>
      <xdr:cxnSp macro="">
        <xdr:nvCxnSpPr>
          <xdr:cNvPr id="21" name="直線矢印コネクタ 20">
            <a:extLst>
              <a:ext uri="{FF2B5EF4-FFF2-40B4-BE49-F238E27FC236}">
                <a16:creationId xmlns:a16="http://schemas.microsoft.com/office/drawing/2014/main" id="{B7C98818-BB56-5C06-E833-5D78034FF4FF}"/>
              </a:ext>
            </a:extLst>
          </xdr:cNvPr>
          <xdr:cNvCxnSpPr/>
        </xdr:nvCxnSpPr>
        <xdr:spPr>
          <a:xfrm flipV="1">
            <a:off x="2993573" y="5054653"/>
            <a:ext cx="1455965" cy="204108"/>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22" name="テキスト ボックス 21">
            <a:extLst>
              <a:ext uri="{FF2B5EF4-FFF2-40B4-BE49-F238E27FC236}">
                <a16:creationId xmlns:a16="http://schemas.microsoft.com/office/drawing/2014/main" id="{744EC902-324E-16BA-598A-0E0F19FE3AD3}"/>
              </a:ext>
            </a:extLst>
          </xdr:cNvPr>
          <xdr:cNvSpPr txBox="1"/>
        </xdr:nvSpPr>
        <xdr:spPr>
          <a:xfrm>
            <a:off x="40821" y="6123213"/>
            <a:ext cx="1613647" cy="790986"/>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solidFill>
                  <a:srgbClr val="FF0000"/>
                </a:solidFill>
                <a:latin typeface="Meiryo UI" panose="020B0604030504040204" pitchFamily="50" charset="-128"/>
                <a:ea typeface="Meiryo UI" panose="020B0604030504040204" pitchFamily="50" charset="-128"/>
              </a:rPr>
              <a:t>経費項目は適宜変更ください。プルダウンから選択ください。</a:t>
            </a:r>
            <a:endParaRPr kumimoji="1" lang="en-US" altLang="ja-JP" sz="1100">
              <a:solidFill>
                <a:srgbClr val="FF0000"/>
              </a:solidFill>
              <a:latin typeface="Meiryo UI" panose="020B0604030504040204" pitchFamily="50" charset="-128"/>
              <a:ea typeface="Meiryo UI" panose="020B0604030504040204" pitchFamily="50" charset="-128"/>
            </a:endParaRPr>
          </a:p>
        </xdr:txBody>
      </xdr:sp>
      <xdr:sp macro="" textlink="">
        <xdr:nvSpPr>
          <xdr:cNvPr id="23" name="テキスト ボックス 22">
            <a:extLst>
              <a:ext uri="{FF2B5EF4-FFF2-40B4-BE49-F238E27FC236}">
                <a16:creationId xmlns:a16="http://schemas.microsoft.com/office/drawing/2014/main" id="{B281D346-E1C2-048E-276B-3F17D35370BF}"/>
              </a:ext>
            </a:extLst>
          </xdr:cNvPr>
          <xdr:cNvSpPr txBox="1"/>
        </xdr:nvSpPr>
        <xdr:spPr>
          <a:xfrm>
            <a:off x="163287" y="4756899"/>
            <a:ext cx="2966357" cy="790986"/>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1100">
                <a:solidFill>
                  <a:srgbClr val="FF0000"/>
                </a:solidFill>
                <a:latin typeface="Meiryo UI" panose="020B0604030504040204" pitchFamily="50" charset="-128"/>
                <a:ea typeface="Meiryo UI" panose="020B0604030504040204" pitchFamily="50" charset="-128"/>
              </a:rPr>
              <a:t>50</a:t>
            </a:r>
            <a:r>
              <a:rPr kumimoji="1" lang="ja-JP" altLang="en-US" sz="1100">
                <a:solidFill>
                  <a:srgbClr val="FF0000"/>
                </a:solidFill>
                <a:latin typeface="Meiryo UI" panose="020B0604030504040204" pitchFamily="50" charset="-128"/>
                <a:ea typeface="Meiryo UI" panose="020B0604030504040204" pitchFamily="50" charset="-128"/>
              </a:rPr>
              <a:t>万円以上の機械、器具、その他備品を購入した場合は、取得財産管理台帳（第</a:t>
            </a:r>
            <a:r>
              <a:rPr kumimoji="1" lang="en-US" altLang="ja-JP" sz="1100">
                <a:solidFill>
                  <a:srgbClr val="FF0000"/>
                </a:solidFill>
                <a:latin typeface="Meiryo UI" panose="020B0604030504040204" pitchFamily="50" charset="-128"/>
                <a:ea typeface="Meiryo UI" panose="020B0604030504040204" pitchFamily="50" charset="-128"/>
              </a:rPr>
              <a:t>10</a:t>
            </a:r>
            <a:r>
              <a:rPr kumimoji="1" lang="ja-JP" altLang="en-US" sz="1100">
                <a:solidFill>
                  <a:srgbClr val="FF0000"/>
                </a:solidFill>
                <a:latin typeface="Meiryo UI" panose="020B0604030504040204" pitchFamily="50" charset="-128"/>
                <a:ea typeface="Meiryo UI" panose="020B0604030504040204" pitchFamily="50" charset="-128"/>
              </a:rPr>
              <a:t>号様式）をご一緒に添付してください</a:t>
            </a:r>
            <a:endParaRPr kumimoji="1" lang="en-US" altLang="ja-JP" sz="1100">
              <a:solidFill>
                <a:srgbClr val="FF0000"/>
              </a:solidFill>
              <a:latin typeface="Meiryo UI" panose="020B0604030504040204" pitchFamily="50" charset="-128"/>
              <a:ea typeface="Meiryo UI" panose="020B0604030504040204" pitchFamily="50" charset="-128"/>
            </a:endParaRPr>
          </a:p>
        </xdr:txBody>
      </xdr:sp>
      <xdr:sp macro="" textlink="">
        <xdr:nvSpPr>
          <xdr:cNvPr id="25" name="テキスト ボックス 24">
            <a:extLst>
              <a:ext uri="{FF2B5EF4-FFF2-40B4-BE49-F238E27FC236}">
                <a16:creationId xmlns:a16="http://schemas.microsoft.com/office/drawing/2014/main" id="{30665A85-BE11-A816-E327-7C735CAB096D}"/>
              </a:ext>
            </a:extLst>
          </xdr:cNvPr>
          <xdr:cNvSpPr txBox="1"/>
        </xdr:nvSpPr>
        <xdr:spPr>
          <a:xfrm>
            <a:off x="2923134" y="-156882"/>
            <a:ext cx="8765403" cy="790986"/>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b="1" u="sng">
                <a:solidFill>
                  <a:srgbClr val="FF0000"/>
                </a:solidFill>
                <a:latin typeface="Meiryo UI" panose="020B0604030504040204" pitchFamily="50" charset="-128"/>
                <a:ea typeface="Meiryo UI" panose="020B0604030504040204" pitchFamily="50" charset="-128"/>
              </a:rPr>
              <a:t>すべての支出に領収書等、支払いを証明できるもの（明細も含め）の提出が必要</a:t>
            </a:r>
            <a:r>
              <a:rPr kumimoji="1" lang="ja-JP" altLang="en-US" sz="1100">
                <a:solidFill>
                  <a:srgbClr val="FF0000"/>
                </a:solidFill>
                <a:latin typeface="Meiryo UI" panose="020B0604030504040204" pitchFamily="50" charset="-128"/>
                <a:ea typeface="Meiryo UI" panose="020B0604030504040204" pitchFamily="50" charset="-128"/>
              </a:rPr>
              <a:t>になります。その際、領収書等の右上あたりに本様式の領収書番号を記載するようにしてください。</a:t>
            </a:r>
            <a:r>
              <a:rPr kumimoji="1" lang="ja-JP" altLang="en-US" sz="1100" b="1" u="sng">
                <a:solidFill>
                  <a:srgbClr val="FF0000"/>
                </a:solidFill>
                <a:latin typeface="Meiryo UI" panose="020B0604030504040204" pitchFamily="50" charset="-128"/>
                <a:ea typeface="Meiryo UI" panose="020B0604030504040204" pitchFamily="50" charset="-128"/>
              </a:rPr>
              <a:t>領収書等で明細がわからない場合は、請求書等など明細がわかる資料も添付</a:t>
            </a:r>
            <a:r>
              <a:rPr kumimoji="1" lang="ja-JP" altLang="en-US" sz="1100">
                <a:solidFill>
                  <a:srgbClr val="FF0000"/>
                </a:solidFill>
                <a:latin typeface="Meiryo UI" panose="020B0604030504040204" pitchFamily="50" charset="-128"/>
                <a:ea typeface="Meiryo UI" panose="020B0604030504040204" pitchFamily="50" charset="-128"/>
              </a:rPr>
              <a:t>ください。</a:t>
            </a:r>
            <a:r>
              <a:rPr kumimoji="1" lang="ja-JP" altLang="en-US" sz="1100" b="1" u="sng">
                <a:solidFill>
                  <a:srgbClr val="FF0000"/>
                </a:solidFill>
                <a:latin typeface="Meiryo UI" panose="020B0604030504040204" pitchFamily="50" charset="-128"/>
                <a:ea typeface="Meiryo UI" panose="020B0604030504040204" pitchFamily="50" charset="-128"/>
              </a:rPr>
              <a:t>申請団体名は正確に記載</a:t>
            </a:r>
            <a:r>
              <a:rPr kumimoji="1" lang="ja-JP" altLang="en-US" sz="1100">
                <a:solidFill>
                  <a:srgbClr val="FF0000"/>
                </a:solidFill>
                <a:latin typeface="Meiryo UI" panose="020B0604030504040204" pitchFamily="50" charset="-128"/>
                <a:ea typeface="Meiryo UI" panose="020B0604030504040204" pitchFamily="50" charset="-128"/>
              </a:rPr>
              <a:t>してください。間違っている場合再度提出いただくことがあります。スーパーや、ホームセンター等の領収書も同様です。</a:t>
            </a:r>
          </a:p>
        </xdr:txBody>
      </xdr:sp>
      <xdr:sp macro="" textlink="">
        <xdr:nvSpPr>
          <xdr:cNvPr id="26" name="テキスト ボックス 25">
            <a:extLst>
              <a:ext uri="{FF2B5EF4-FFF2-40B4-BE49-F238E27FC236}">
                <a16:creationId xmlns:a16="http://schemas.microsoft.com/office/drawing/2014/main" id="{A187E76C-234A-DC36-2A12-45BFF49E2E74}"/>
              </a:ext>
            </a:extLst>
          </xdr:cNvPr>
          <xdr:cNvSpPr txBox="1"/>
        </xdr:nvSpPr>
        <xdr:spPr>
          <a:xfrm>
            <a:off x="9099814" y="8545285"/>
            <a:ext cx="3950235" cy="1023870"/>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solidFill>
                  <a:srgbClr val="FF0000"/>
                </a:solidFill>
                <a:latin typeface="Meiryo UI" panose="020B0604030504040204" pitchFamily="50" charset="-128"/>
                <a:ea typeface="Meiryo UI" panose="020B0604030504040204" pitchFamily="50" charset="-128"/>
              </a:rPr>
              <a:t>スーパーやホームセンター等で発生するポイントについては経費対象外となるので、「実際の支出額」－「取得ポイント金額」を申請額として記入ください。また領収書にも差し引き後の金額を記入するようお願いいたします。</a:t>
            </a:r>
            <a:endParaRPr kumimoji="1" lang="en-US" altLang="ja-JP" sz="1100" b="0">
              <a:solidFill>
                <a:srgbClr val="FF0000"/>
              </a:solidFill>
              <a:latin typeface="Meiryo UI" panose="020B0604030504040204" pitchFamily="50" charset="-128"/>
              <a:ea typeface="Meiryo UI" panose="020B0604030504040204" pitchFamily="50" charset="-128"/>
            </a:endParaRPr>
          </a:p>
        </xdr:txBody>
      </xdr:sp>
      <xdr:sp macro="" textlink="">
        <xdr:nvSpPr>
          <xdr:cNvPr id="27" name="テキスト ボックス 26">
            <a:hlinkClick xmlns:r="http://schemas.openxmlformats.org/officeDocument/2006/relationships" r:id="rId1"/>
            <a:extLst>
              <a:ext uri="{FF2B5EF4-FFF2-40B4-BE49-F238E27FC236}">
                <a16:creationId xmlns:a16="http://schemas.microsoft.com/office/drawing/2014/main" id="{529ED589-66B8-BAE5-CC7F-859D293C5C9A}"/>
              </a:ext>
            </a:extLst>
          </xdr:cNvPr>
          <xdr:cNvSpPr txBox="1"/>
        </xdr:nvSpPr>
        <xdr:spPr>
          <a:xfrm>
            <a:off x="9658671" y="401010"/>
            <a:ext cx="2021955" cy="232884"/>
          </a:xfrm>
          <a:prstGeom prst="rect">
            <a:avLst/>
          </a:prstGeom>
          <a:solidFill>
            <a:srgbClr val="FF00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lIns="36000" tIns="0" rIns="36000" bIns="0" rtlCol="0" anchor="t">
            <a:spAutoFit/>
          </a:bodyPr>
          <a:lstStyle/>
          <a:p>
            <a:r>
              <a:rPr kumimoji="1" lang="ja-JP" altLang="en-US" sz="1100" b="1">
                <a:solidFill>
                  <a:schemeClr val="bg1"/>
                </a:solidFill>
                <a:latin typeface="Meiryo UI" panose="020B0604030504040204" pitchFamily="50" charset="-128"/>
                <a:ea typeface="Meiryo UI" panose="020B0604030504040204" pitchFamily="50" charset="-128"/>
              </a:rPr>
              <a:t>＜詳細について</a:t>
            </a:r>
            <a:r>
              <a:rPr kumimoji="1" lang="en-US" altLang="ja-JP" sz="1100" b="1">
                <a:solidFill>
                  <a:schemeClr val="bg1"/>
                </a:solidFill>
                <a:latin typeface="Meiryo UI" panose="020B0604030504040204" pitchFamily="50" charset="-128"/>
                <a:ea typeface="Meiryo UI" panose="020B0604030504040204" pitchFamily="50" charset="-128"/>
              </a:rPr>
              <a:t>_</a:t>
            </a:r>
            <a:r>
              <a:rPr kumimoji="1" lang="ja-JP" altLang="en-US" sz="1100" b="1">
                <a:solidFill>
                  <a:schemeClr val="bg1"/>
                </a:solidFill>
                <a:latin typeface="Meiryo UI" panose="020B0604030504040204" pitchFamily="50" charset="-128"/>
                <a:ea typeface="Meiryo UI" panose="020B0604030504040204" pitchFamily="50" charset="-128"/>
              </a:rPr>
              <a:t>別ページリンク＞</a:t>
            </a:r>
          </a:p>
        </xdr:txBody>
      </xdr:sp>
      <xdr:sp macro="" textlink="">
        <xdr:nvSpPr>
          <xdr:cNvPr id="28" name="テキスト ボックス 27">
            <a:hlinkClick xmlns:r="http://schemas.openxmlformats.org/officeDocument/2006/relationships" r:id="rId2"/>
            <a:extLst>
              <a:ext uri="{FF2B5EF4-FFF2-40B4-BE49-F238E27FC236}">
                <a16:creationId xmlns:a16="http://schemas.microsoft.com/office/drawing/2014/main" id="{87A5A095-B227-E898-9508-FE3AA27FA414}"/>
              </a:ext>
            </a:extLst>
          </xdr:cNvPr>
          <xdr:cNvSpPr txBox="1"/>
        </xdr:nvSpPr>
        <xdr:spPr>
          <a:xfrm>
            <a:off x="10967357" y="9307285"/>
            <a:ext cx="2021955" cy="232884"/>
          </a:xfrm>
          <a:prstGeom prst="rect">
            <a:avLst/>
          </a:prstGeom>
          <a:solidFill>
            <a:srgbClr val="FF00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lIns="36000" tIns="0" rIns="36000" bIns="0" rtlCol="0" anchor="t">
            <a:spAutoFit/>
          </a:bodyPr>
          <a:lstStyle/>
          <a:p>
            <a:r>
              <a:rPr kumimoji="1" lang="ja-JP" altLang="en-US" sz="1100" b="1">
                <a:solidFill>
                  <a:schemeClr val="bg1"/>
                </a:solidFill>
                <a:latin typeface="Meiryo UI" panose="020B0604030504040204" pitchFamily="50" charset="-128"/>
                <a:ea typeface="Meiryo UI" panose="020B0604030504040204" pitchFamily="50" charset="-128"/>
              </a:rPr>
              <a:t>＜詳細について</a:t>
            </a:r>
            <a:r>
              <a:rPr kumimoji="1" lang="en-US" altLang="ja-JP" sz="1100" b="1">
                <a:solidFill>
                  <a:schemeClr val="bg1"/>
                </a:solidFill>
                <a:latin typeface="Meiryo UI" panose="020B0604030504040204" pitchFamily="50" charset="-128"/>
                <a:ea typeface="Meiryo UI" panose="020B0604030504040204" pitchFamily="50" charset="-128"/>
              </a:rPr>
              <a:t>_</a:t>
            </a:r>
            <a:r>
              <a:rPr kumimoji="1" lang="ja-JP" altLang="en-US" sz="1100" b="1">
                <a:solidFill>
                  <a:schemeClr val="bg1"/>
                </a:solidFill>
                <a:latin typeface="Meiryo UI" panose="020B0604030504040204" pitchFamily="50" charset="-128"/>
                <a:ea typeface="Meiryo UI" panose="020B0604030504040204" pitchFamily="50" charset="-128"/>
              </a:rPr>
              <a:t>別ページリンク＞</a:t>
            </a:r>
          </a:p>
        </xdr:txBody>
      </xdr:sp>
      <xdr:cxnSp macro="">
        <xdr:nvCxnSpPr>
          <xdr:cNvPr id="39" name="直線矢印コネクタ 38">
            <a:extLst>
              <a:ext uri="{FF2B5EF4-FFF2-40B4-BE49-F238E27FC236}">
                <a16:creationId xmlns:a16="http://schemas.microsoft.com/office/drawing/2014/main" id="{E95BCE27-36CA-F39C-8C4C-A2D0058D6982}"/>
              </a:ext>
            </a:extLst>
          </xdr:cNvPr>
          <xdr:cNvCxnSpPr>
            <a:stCxn id="22" idx="3"/>
          </xdr:cNvCxnSpPr>
        </xdr:nvCxnSpPr>
        <xdr:spPr>
          <a:xfrm>
            <a:off x="1654468" y="6518706"/>
            <a:ext cx="563498" cy="753912"/>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42" name="直線矢印コネクタ 41">
            <a:extLst>
              <a:ext uri="{FF2B5EF4-FFF2-40B4-BE49-F238E27FC236}">
                <a16:creationId xmlns:a16="http://schemas.microsoft.com/office/drawing/2014/main" id="{BAC9926C-5466-06FA-D0B3-F1F784A162CA}"/>
              </a:ext>
            </a:extLst>
          </xdr:cNvPr>
          <xdr:cNvCxnSpPr/>
        </xdr:nvCxnSpPr>
        <xdr:spPr>
          <a:xfrm>
            <a:off x="1660073" y="6633082"/>
            <a:ext cx="598715" cy="3660321"/>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drawings/drawing7.xml><?xml version="1.0" encoding="utf-8"?>
<xdr:wsDr xmlns:xdr="http://schemas.openxmlformats.org/drawingml/2006/spreadsheetDrawing" xmlns:a="http://schemas.openxmlformats.org/drawingml/2006/main">
  <xdr:twoCellAnchor>
    <xdr:from>
      <xdr:col>4</xdr:col>
      <xdr:colOff>606318</xdr:colOff>
      <xdr:row>17</xdr:row>
      <xdr:rowOff>88284</xdr:rowOff>
    </xdr:from>
    <xdr:to>
      <xdr:col>5</xdr:col>
      <xdr:colOff>573539</xdr:colOff>
      <xdr:row>24</xdr:row>
      <xdr:rowOff>145677</xdr:rowOff>
    </xdr:to>
    <xdr:sp macro="" textlink="">
      <xdr:nvSpPr>
        <xdr:cNvPr id="2" name="下矢印 3">
          <a:extLst>
            <a:ext uri="{FF2B5EF4-FFF2-40B4-BE49-F238E27FC236}">
              <a16:creationId xmlns:a16="http://schemas.microsoft.com/office/drawing/2014/main" id="{5622C44C-C445-4E8A-9F2D-6B6237407208}"/>
            </a:ext>
          </a:extLst>
        </xdr:cNvPr>
        <xdr:cNvSpPr/>
      </xdr:nvSpPr>
      <xdr:spPr>
        <a:xfrm>
          <a:off x="3349518" y="3488709"/>
          <a:ext cx="653021" cy="1457568"/>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5</xdr:col>
      <xdr:colOff>243327</xdr:colOff>
      <xdr:row>18</xdr:row>
      <xdr:rowOff>111898</xdr:rowOff>
    </xdr:from>
    <xdr:ext cx="2857500" cy="558102"/>
    <xdr:sp macro="" textlink="">
      <xdr:nvSpPr>
        <xdr:cNvPr id="3" name="テキスト ボックス 2">
          <a:extLst>
            <a:ext uri="{FF2B5EF4-FFF2-40B4-BE49-F238E27FC236}">
              <a16:creationId xmlns:a16="http://schemas.microsoft.com/office/drawing/2014/main" id="{D00FA2BA-575E-420F-A69A-CB6A75C64F47}"/>
            </a:ext>
          </a:extLst>
        </xdr:cNvPr>
        <xdr:cNvSpPr txBox="1"/>
      </xdr:nvSpPr>
      <xdr:spPr>
        <a:xfrm>
          <a:off x="3672327" y="3712348"/>
          <a:ext cx="2857500" cy="558102"/>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b="1">
              <a:solidFill>
                <a:srgbClr val="FF0000"/>
              </a:solidFill>
              <a:latin typeface="Meiryo UI" panose="020B0604030504040204" pitchFamily="50" charset="-128"/>
              <a:ea typeface="Meiryo UI" panose="020B0604030504040204" pitchFamily="50" charset="-128"/>
            </a:rPr>
            <a:t>領収書等で明細がわからない場合は、請求書等、明細がわかる資料も添付ください。</a:t>
          </a:r>
          <a:endParaRPr kumimoji="1" lang="en-US" altLang="ja-JP" sz="1100" b="1">
            <a:solidFill>
              <a:srgbClr val="FF0000"/>
            </a:solidFill>
            <a:latin typeface="Meiryo UI" panose="020B0604030504040204" pitchFamily="50" charset="-128"/>
            <a:ea typeface="Meiryo UI" panose="020B0604030504040204" pitchFamily="50" charset="-128"/>
          </a:endParaRPr>
        </a:p>
      </xdr:txBody>
    </xdr:sp>
    <xdr:clientData/>
  </xdr:oneCellAnchor>
  <xdr:twoCellAnchor editAs="oneCell">
    <xdr:from>
      <xdr:col>3</xdr:col>
      <xdr:colOff>315595</xdr:colOff>
      <xdr:row>63</xdr:row>
      <xdr:rowOff>31262</xdr:rowOff>
    </xdr:from>
    <xdr:to>
      <xdr:col>6</xdr:col>
      <xdr:colOff>524618</xdr:colOff>
      <xdr:row>103</xdr:row>
      <xdr:rowOff>75469</xdr:rowOff>
    </xdr:to>
    <xdr:pic>
      <xdr:nvPicPr>
        <xdr:cNvPr id="4" name="図 3">
          <a:extLst>
            <a:ext uri="{FF2B5EF4-FFF2-40B4-BE49-F238E27FC236}">
              <a16:creationId xmlns:a16="http://schemas.microsoft.com/office/drawing/2014/main" id="{396780C7-9DDA-4FCD-8E71-9099342D6B05}"/>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rot="16200000">
          <a:off x="-516397" y="15522229"/>
          <a:ext cx="8045207" cy="2266423"/>
        </a:xfrm>
        <a:prstGeom prst="rect">
          <a:avLst/>
        </a:prstGeom>
      </xdr:spPr>
    </xdr:pic>
    <xdr:clientData/>
  </xdr:twoCellAnchor>
  <xdr:oneCellAnchor>
    <xdr:from>
      <xdr:col>6</xdr:col>
      <xdr:colOff>146338</xdr:colOff>
      <xdr:row>62</xdr:row>
      <xdr:rowOff>191393</xdr:rowOff>
    </xdr:from>
    <xdr:ext cx="504825" cy="535941"/>
    <xdr:sp macro="" textlink="">
      <xdr:nvSpPr>
        <xdr:cNvPr id="5" name="楕円 4">
          <a:extLst>
            <a:ext uri="{FF2B5EF4-FFF2-40B4-BE49-F238E27FC236}">
              <a16:creationId xmlns:a16="http://schemas.microsoft.com/office/drawing/2014/main" id="{4A7DC553-A61A-4120-B7F5-D96AD525C542}"/>
            </a:ext>
          </a:extLst>
        </xdr:cNvPr>
        <xdr:cNvSpPr/>
      </xdr:nvSpPr>
      <xdr:spPr>
        <a:xfrm>
          <a:off x="4261138" y="12592943"/>
          <a:ext cx="504825" cy="535941"/>
        </a:xfrm>
        <a:prstGeom prst="ellipse">
          <a:avLst/>
        </a:prstGeom>
        <a:solidFill>
          <a:srgbClr val="FFFF00"/>
        </a:solidFill>
        <a:ln w="63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lIns="0" tIns="0" rIns="0" bIns="0" rtlCol="0" anchor="ctr">
          <a:spAutoFit/>
        </a:bodyPr>
        <a:lstStyle/>
        <a:p>
          <a:pPr algn="ctr"/>
          <a:r>
            <a:rPr kumimoji="1" lang="ja-JP" altLang="en-US" sz="900">
              <a:solidFill>
                <a:srgbClr val="FF0000"/>
              </a:solidFill>
              <a:latin typeface="Meiryo UI" panose="020B0604030504040204" pitchFamily="50" charset="-128"/>
              <a:ea typeface="Meiryo UI" panose="020B0604030504040204" pitchFamily="50" charset="-128"/>
            </a:rPr>
            <a:t>領収書番号</a:t>
          </a:r>
        </a:p>
      </xdr:txBody>
    </xdr:sp>
    <xdr:clientData/>
  </xdr:oneCellAnchor>
  <xdr:oneCellAnchor>
    <xdr:from>
      <xdr:col>7</xdr:col>
      <xdr:colOff>612198</xdr:colOff>
      <xdr:row>120</xdr:row>
      <xdr:rowOff>99580</xdr:rowOff>
    </xdr:from>
    <xdr:ext cx="2590799" cy="536942"/>
    <xdr:sp macro="" textlink="">
      <xdr:nvSpPr>
        <xdr:cNvPr id="6" name="テキスト ボックス 5">
          <a:extLst>
            <a:ext uri="{FF2B5EF4-FFF2-40B4-BE49-F238E27FC236}">
              <a16:creationId xmlns:a16="http://schemas.microsoft.com/office/drawing/2014/main" id="{CE7E98B7-D821-4E00-84A6-BA55893EE2C6}"/>
            </a:ext>
          </a:extLst>
        </xdr:cNvPr>
        <xdr:cNvSpPr txBox="1"/>
      </xdr:nvSpPr>
      <xdr:spPr>
        <a:xfrm>
          <a:off x="5412798" y="24102580"/>
          <a:ext cx="2590799" cy="53694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050">
              <a:solidFill>
                <a:srgbClr val="FF0000"/>
              </a:solidFill>
              <a:latin typeface="Meiryo UI" panose="020B0604030504040204" pitchFamily="50" charset="-128"/>
              <a:ea typeface="Meiryo UI" panose="020B0604030504040204" pitchFamily="50" charset="-128"/>
            </a:rPr>
            <a:t>上記のようにポイント分を差し引いた金額を手書き等で記載願います。</a:t>
          </a:r>
        </a:p>
      </xdr:txBody>
    </xdr:sp>
    <xdr:clientData/>
  </xdr:oneCellAnchor>
  <xdr:twoCellAnchor editAs="oneCell">
    <xdr:from>
      <xdr:col>0</xdr:col>
      <xdr:colOff>341417</xdr:colOff>
      <xdr:row>105</xdr:row>
      <xdr:rowOff>195820</xdr:rowOff>
    </xdr:from>
    <xdr:to>
      <xdr:col>11</xdr:col>
      <xdr:colOff>381000</xdr:colOff>
      <xdr:row>118</xdr:row>
      <xdr:rowOff>65492</xdr:rowOff>
    </xdr:to>
    <xdr:pic>
      <xdr:nvPicPr>
        <xdr:cNvPr id="7" name="図 6">
          <a:extLst>
            <a:ext uri="{FF2B5EF4-FFF2-40B4-BE49-F238E27FC236}">
              <a16:creationId xmlns:a16="http://schemas.microsoft.com/office/drawing/2014/main" id="{03BCB086-B6D7-49E0-A84D-DC3BD6E66085}"/>
            </a:ext>
          </a:extLst>
        </xdr:cNvPr>
        <xdr:cNvPicPr>
          <a:picLocks noChangeAspect="1"/>
        </xdr:cNvPicPr>
      </xdr:nvPicPr>
      <xdr:blipFill rotWithShape="1">
        <a:blip xmlns:r="http://schemas.openxmlformats.org/officeDocument/2006/relationships" r:embed="rId2" cstate="email">
          <a:extLst>
            <a:ext uri="{28A0092B-C50C-407E-A947-70E740481C1C}">
              <a14:useLocalDpi xmlns:a14="http://schemas.microsoft.com/office/drawing/2010/main"/>
            </a:ext>
          </a:extLst>
        </a:blip>
        <a:srcRect r="-271"/>
        <a:stretch/>
      </xdr:blipFill>
      <xdr:spPr>
        <a:xfrm>
          <a:off x="341417" y="21198445"/>
          <a:ext cx="7583383" cy="2469997"/>
        </a:xfrm>
        <a:prstGeom prst="rect">
          <a:avLst/>
        </a:prstGeom>
      </xdr:spPr>
    </xdr:pic>
    <xdr:clientData/>
  </xdr:twoCellAnchor>
  <xdr:twoCellAnchor>
    <xdr:from>
      <xdr:col>8</xdr:col>
      <xdr:colOff>174048</xdr:colOff>
      <xdr:row>118</xdr:row>
      <xdr:rowOff>40697</xdr:rowOff>
    </xdr:from>
    <xdr:to>
      <xdr:col>9</xdr:col>
      <xdr:colOff>164524</xdr:colOff>
      <xdr:row>120</xdr:row>
      <xdr:rowOff>183573</xdr:rowOff>
    </xdr:to>
    <xdr:cxnSp macro="">
      <xdr:nvCxnSpPr>
        <xdr:cNvPr id="8" name="直線矢印コネクタ 7">
          <a:extLst>
            <a:ext uri="{FF2B5EF4-FFF2-40B4-BE49-F238E27FC236}">
              <a16:creationId xmlns:a16="http://schemas.microsoft.com/office/drawing/2014/main" id="{BC0AE35C-20DF-43A8-85DE-530AF68CEF9F}"/>
            </a:ext>
          </a:extLst>
        </xdr:cNvPr>
        <xdr:cNvCxnSpPr/>
      </xdr:nvCxnSpPr>
      <xdr:spPr>
        <a:xfrm flipH="1" flipV="1">
          <a:off x="5660448" y="23643647"/>
          <a:ext cx="676276" cy="542926"/>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155863</xdr:colOff>
      <xdr:row>72</xdr:row>
      <xdr:rowOff>18183</xdr:rowOff>
    </xdr:from>
    <xdr:ext cx="1819275" cy="759247"/>
    <xdr:sp macro="" textlink="">
      <xdr:nvSpPr>
        <xdr:cNvPr id="9" name="テキスト ボックス 8">
          <a:extLst>
            <a:ext uri="{FF2B5EF4-FFF2-40B4-BE49-F238E27FC236}">
              <a16:creationId xmlns:a16="http://schemas.microsoft.com/office/drawing/2014/main" id="{8AC5016A-F6AA-4D74-9714-AD8178705D66}"/>
            </a:ext>
          </a:extLst>
        </xdr:cNvPr>
        <xdr:cNvSpPr txBox="1"/>
      </xdr:nvSpPr>
      <xdr:spPr>
        <a:xfrm>
          <a:off x="155863" y="14419983"/>
          <a:ext cx="1819275" cy="75924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050">
              <a:solidFill>
                <a:srgbClr val="FF0000"/>
              </a:solidFill>
              <a:latin typeface="Meiryo UI" panose="020B0604030504040204" pitchFamily="50" charset="-128"/>
              <a:ea typeface="Meiryo UI" panose="020B0604030504040204" pitchFamily="50" charset="-128"/>
            </a:rPr>
            <a:t>間違えている場合、再度取得してもらう必要がありますので正確に記載してください。</a:t>
          </a:r>
        </a:p>
      </xdr:txBody>
    </xdr:sp>
    <xdr:clientData/>
  </xdr:oneCellAnchor>
  <xdr:twoCellAnchor>
    <xdr:from>
      <xdr:col>2</xdr:col>
      <xdr:colOff>117763</xdr:colOff>
      <xdr:row>74</xdr:row>
      <xdr:rowOff>168854</xdr:rowOff>
    </xdr:from>
    <xdr:to>
      <xdr:col>4</xdr:col>
      <xdr:colOff>184438</xdr:colOff>
      <xdr:row>74</xdr:row>
      <xdr:rowOff>206953</xdr:rowOff>
    </xdr:to>
    <xdr:cxnSp macro="">
      <xdr:nvCxnSpPr>
        <xdr:cNvPr id="10" name="直線矢印コネクタ 9">
          <a:extLst>
            <a:ext uri="{FF2B5EF4-FFF2-40B4-BE49-F238E27FC236}">
              <a16:creationId xmlns:a16="http://schemas.microsoft.com/office/drawing/2014/main" id="{3AB56CE3-8026-4714-AE75-748CDDBF29EA}"/>
            </a:ext>
          </a:extLst>
        </xdr:cNvPr>
        <xdr:cNvCxnSpPr/>
      </xdr:nvCxnSpPr>
      <xdr:spPr>
        <a:xfrm flipV="1">
          <a:off x="1489363" y="14970704"/>
          <a:ext cx="1438275" cy="28574"/>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xdr:col>
      <xdr:colOff>392206</xdr:colOff>
      <xdr:row>3</xdr:row>
      <xdr:rowOff>11206</xdr:rowOff>
    </xdr:from>
    <xdr:to>
      <xdr:col>9</xdr:col>
      <xdr:colOff>414618</xdr:colOff>
      <xdr:row>18</xdr:row>
      <xdr:rowOff>34060</xdr:rowOff>
    </xdr:to>
    <xdr:pic>
      <xdr:nvPicPr>
        <xdr:cNvPr id="11" name="図 10">
          <a:extLst>
            <a:ext uri="{FF2B5EF4-FFF2-40B4-BE49-F238E27FC236}">
              <a16:creationId xmlns:a16="http://schemas.microsoft.com/office/drawing/2014/main" id="{1151E370-3367-4C57-B667-7F7584AE8C5C}"/>
            </a:ext>
          </a:extLst>
        </xdr:cNvPr>
        <xdr:cNvPicPr>
          <a:picLocks noChangeAspect="1" noChangeArrowheads="1"/>
        </xdr:cNvPicPr>
      </xdr:nvPicPr>
      <xdr:blipFill>
        <a:blip xmlns:r="http://schemas.openxmlformats.org/officeDocument/2006/relationships" r:embed="rId3" cstate="email">
          <a:extLst>
            <a:ext uri="{28A0092B-C50C-407E-A947-70E740481C1C}">
              <a14:useLocalDpi xmlns:a14="http://schemas.microsoft.com/office/drawing/2010/main"/>
            </a:ext>
          </a:extLst>
        </a:blip>
        <a:srcRect/>
        <a:stretch>
          <a:fillRect/>
        </a:stretch>
      </xdr:blipFill>
      <xdr:spPr bwMode="auto">
        <a:xfrm>
          <a:off x="1078006" y="611281"/>
          <a:ext cx="5508812" cy="30232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2</xdr:col>
      <xdr:colOff>151599</xdr:colOff>
      <xdr:row>4</xdr:row>
      <xdr:rowOff>113178</xdr:rowOff>
    </xdr:from>
    <xdr:ext cx="1313180" cy="328423"/>
    <xdr:sp macro="" textlink="">
      <xdr:nvSpPr>
        <xdr:cNvPr id="12" name="テキスト ボックス 11">
          <a:extLst>
            <a:ext uri="{FF2B5EF4-FFF2-40B4-BE49-F238E27FC236}">
              <a16:creationId xmlns:a16="http://schemas.microsoft.com/office/drawing/2014/main" id="{CB320967-5896-481F-8FF8-06537AD04B71}"/>
            </a:ext>
          </a:extLst>
        </xdr:cNvPr>
        <xdr:cNvSpPr txBox="1"/>
      </xdr:nvSpPr>
      <xdr:spPr>
        <a:xfrm>
          <a:off x="1523199" y="913278"/>
          <a:ext cx="1313180" cy="328423"/>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latin typeface="Meiryo UI" panose="020B0604030504040204" pitchFamily="50" charset="-128"/>
              <a:ea typeface="Meiryo UI" panose="020B0604030504040204" pitchFamily="50" charset="-128"/>
            </a:rPr>
            <a:t>申請団体名を記載</a:t>
          </a:r>
        </a:p>
      </xdr:txBody>
    </xdr:sp>
    <xdr:clientData/>
  </xdr:oneCellAnchor>
  <xdr:oneCellAnchor>
    <xdr:from>
      <xdr:col>7</xdr:col>
      <xdr:colOff>390570</xdr:colOff>
      <xdr:row>6</xdr:row>
      <xdr:rowOff>18372</xdr:rowOff>
    </xdr:from>
    <xdr:ext cx="1667957" cy="314638"/>
    <xdr:sp macro="" textlink="">
      <xdr:nvSpPr>
        <xdr:cNvPr id="13" name="テキスト ボックス 12">
          <a:extLst>
            <a:ext uri="{FF2B5EF4-FFF2-40B4-BE49-F238E27FC236}">
              <a16:creationId xmlns:a16="http://schemas.microsoft.com/office/drawing/2014/main" id="{052E921C-F8E7-40E1-9FC2-AAD661B7FADA}"/>
            </a:ext>
          </a:extLst>
        </xdr:cNvPr>
        <xdr:cNvSpPr txBox="1"/>
      </xdr:nvSpPr>
      <xdr:spPr>
        <a:xfrm>
          <a:off x="5191170" y="1218522"/>
          <a:ext cx="1667957" cy="314638"/>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050">
              <a:solidFill>
                <a:srgbClr val="FF0000"/>
              </a:solidFill>
              <a:latin typeface="Meiryo UI" panose="020B0604030504040204" pitchFamily="50" charset="-128"/>
              <a:ea typeface="Meiryo UI" panose="020B0604030504040204" pitchFamily="50" charset="-128"/>
            </a:rPr>
            <a:t>領収書を発行した日を記載</a:t>
          </a:r>
        </a:p>
      </xdr:txBody>
    </xdr:sp>
    <xdr:clientData/>
  </xdr:oneCellAnchor>
  <xdr:oneCellAnchor>
    <xdr:from>
      <xdr:col>3</xdr:col>
      <xdr:colOff>185290</xdr:colOff>
      <xdr:row>9</xdr:row>
      <xdr:rowOff>137037</xdr:rowOff>
    </xdr:from>
    <xdr:ext cx="1030979" cy="185347"/>
    <xdr:sp macro="" textlink="">
      <xdr:nvSpPr>
        <xdr:cNvPr id="14" name="テキスト ボックス 13">
          <a:extLst>
            <a:ext uri="{FF2B5EF4-FFF2-40B4-BE49-F238E27FC236}">
              <a16:creationId xmlns:a16="http://schemas.microsoft.com/office/drawing/2014/main" id="{168FB1F9-6800-4B91-893D-141491886709}"/>
            </a:ext>
          </a:extLst>
        </xdr:cNvPr>
        <xdr:cNvSpPr txBox="1"/>
      </xdr:nvSpPr>
      <xdr:spPr>
        <a:xfrm>
          <a:off x="2242690" y="1937262"/>
          <a:ext cx="1030979" cy="185347"/>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1050">
              <a:solidFill>
                <a:srgbClr val="FF0000"/>
              </a:solidFill>
              <a:latin typeface="Meiryo UI" panose="020B0604030504040204" pitchFamily="50" charset="-128"/>
              <a:ea typeface="Meiryo UI" panose="020B0604030504040204" pitchFamily="50" charset="-128"/>
            </a:rPr>
            <a:t>記載</a:t>
          </a:r>
        </a:p>
      </xdr:txBody>
    </xdr:sp>
    <xdr:clientData/>
  </xdr:oneCellAnchor>
  <xdr:twoCellAnchor>
    <xdr:from>
      <xdr:col>2</xdr:col>
      <xdr:colOff>475002</xdr:colOff>
      <xdr:row>4</xdr:row>
      <xdr:rowOff>69985</xdr:rowOff>
    </xdr:from>
    <xdr:to>
      <xdr:col>3</xdr:col>
      <xdr:colOff>124631</xdr:colOff>
      <xdr:row>4</xdr:row>
      <xdr:rowOff>113178</xdr:rowOff>
    </xdr:to>
    <xdr:cxnSp macro="">
      <xdr:nvCxnSpPr>
        <xdr:cNvPr id="15" name="直線矢印コネクタ 14">
          <a:extLst>
            <a:ext uri="{FF2B5EF4-FFF2-40B4-BE49-F238E27FC236}">
              <a16:creationId xmlns:a16="http://schemas.microsoft.com/office/drawing/2014/main" id="{4B2E4B50-2D8F-484F-B316-FCC8ACE6C633}"/>
            </a:ext>
          </a:extLst>
        </xdr:cNvPr>
        <xdr:cNvCxnSpPr>
          <a:stCxn id="16" idx="2"/>
          <a:endCxn id="12" idx="0"/>
        </xdr:cNvCxnSpPr>
      </xdr:nvCxnSpPr>
      <xdr:spPr>
        <a:xfrm>
          <a:off x="1846602" y="870085"/>
          <a:ext cx="335429" cy="43193"/>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560294</xdr:colOff>
      <xdr:row>2</xdr:row>
      <xdr:rowOff>190499</xdr:rowOff>
    </xdr:from>
    <xdr:ext cx="2563651" cy="282898"/>
    <xdr:sp macro="" textlink="">
      <xdr:nvSpPr>
        <xdr:cNvPr id="16" name="テキスト ボックス 15">
          <a:extLst>
            <a:ext uri="{FF2B5EF4-FFF2-40B4-BE49-F238E27FC236}">
              <a16:creationId xmlns:a16="http://schemas.microsoft.com/office/drawing/2014/main" id="{054D45E3-A4C9-4137-BCDC-C85E987AA28F}"/>
            </a:ext>
          </a:extLst>
        </xdr:cNvPr>
        <xdr:cNvSpPr txBox="1"/>
      </xdr:nvSpPr>
      <xdr:spPr>
        <a:xfrm>
          <a:off x="560294" y="590549"/>
          <a:ext cx="2563651" cy="2828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900">
              <a:solidFill>
                <a:srgbClr val="FF0000"/>
              </a:solidFill>
              <a:latin typeface="Meiryo UI" panose="020B0604030504040204" pitchFamily="50" charset="-128"/>
              <a:ea typeface="Meiryo UI" panose="020B0604030504040204" pitchFamily="50" charset="-128"/>
            </a:rPr>
            <a:t>間違えている場合再度取得してもらう必要があります</a:t>
          </a:r>
        </a:p>
      </xdr:txBody>
    </xdr:sp>
    <xdr:clientData/>
  </xdr:oneCellAnchor>
  <xdr:twoCellAnchor>
    <xdr:from>
      <xdr:col>4</xdr:col>
      <xdr:colOff>528813</xdr:colOff>
      <xdr:row>10</xdr:row>
      <xdr:rowOff>30928</xdr:rowOff>
    </xdr:from>
    <xdr:to>
      <xdr:col>7</xdr:col>
      <xdr:colOff>273326</xdr:colOff>
      <xdr:row>11</xdr:row>
      <xdr:rowOff>99391</xdr:rowOff>
    </xdr:to>
    <xdr:cxnSp macro="">
      <xdr:nvCxnSpPr>
        <xdr:cNvPr id="17" name="直線矢印コネクタ 16">
          <a:extLst>
            <a:ext uri="{FF2B5EF4-FFF2-40B4-BE49-F238E27FC236}">
              <a16:creationId xmlns:a16="http://schemas.microsoft.com/office/drawing/2014/main" id="{856C9BF8-130C-4EFD-87EA-C9D8EF3E4A32}"/>
            </a:ext>
          </a:extLst>
        </xdr:cNvPr>
        <xdr:cNvCxnSpPr>
          <a:endCxn id="14" idx="3"/>
        </xdr:cNvCxnSpPr>
      </xdr:nvCxnSpPr>
      <xdr:spPr>
        <a:xfrm flipH="1" flipV="1">
          <a:off x="3272013" y="2031178"/>
          <a:ext cx="1801913" cy="268488"/>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177507</xdr:colOff>
      <xdr:row>10</xdr:row>
      <xdr:rowOff>24552</xdr:rowOff>
    </xdr:from>
    <xdr:ext cx="3282822" cy="706347"/>
    <xdr:sp macro="" textlink="">
      <xdr:nvSpPr>
        <xdr:cNvPr id="18" name="テキスト ボックス 17">
          <a:extLst>
            <a:ext uri="{FF2B5EF4-FFF2-40B4-BE49-F238E27FC236}">
              <a16:creationId xmlns:a16="http://schemas.microsoft.com/office/drawing/2014/main" id="{F6F5B666-E0F9-417B-956D-A4DBFF6E0872}"/>
            </a:ext>
          </a:extLst>
        </xdr:cNvPr>
        <xdr:cNvSpPr txBox="1"/>
      </xdr:nvSpPr>
      <xdr:spPr>
        <a:xfrm>
          <a:off x="4978107" y="2024802"/>
          <a:ext cx="3282822" cy="70634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900">
              <a:solidFill>
                <a:srgbClr val="FF0000"/>
              </a:solidFill>
              <a:latin typeface="Meiryo UI" panose="020B0604030504040204" pitchFamily="50" charset="-128"/>
              <a:ea typeface="Meiryo UI" panose="020B0604030504040204" pitchFamily="50" charset="-128"/>
            </a:rPr>
            <a:t>○○セミナー講師謝礼、取材費、文房具代、駐車場代　等</a:t>
          </a:r>
          <a:endParaRPr kumimoji="1" lang="en-US" altLang="ja-JP" sz="900">
            <a:solidFill>
              <a:srgbClr val="FF0000"/>
            </a:solidFill>
            <a:latin typeface="Meiryo UI" panose="020B0604030504040204" pitchFamily="50" charset="-128"/>
            <a:ea typeface="Meiryo UI" panose="020B0604030504040204" pitchFamily="50" charset="-128"/>
          </a:endParaRPr>
        </a:p>
        <a:p>
          <a:r>
            <a:rPr kumimoji="1" lang="ja-JP" altLang="en-US" sz="900">
              <a:solidFill>
                <a:srgbClr val="FF0000"/>
              </a:solidFill>
              <a:latin typeface="Meiryo UI" panose="020B0604030504040204" pitchFamily="50" charset="-128"/>
              <a:ea typeface="Meiryo UI" panose="020B0604030504040204" pitchFamily="50" charset="-128"/>
            </a:rPr>
            <a:t>　　</a:t>
          </a:r>
          <a:r>
            <a:rPr kumimoji="1" lang="en-US" altLang="ja-JP" sz="900">
              <a:solidFill>
                <a:srgbClr val="FF0000"/>
              </a:solidFill>
              <a:latin typeface="Meiryo UI" panose="020B0604030504040204" pitchFamily="50" charset="-128"/>
              <a:ea typeface="Meiryo UI" panose="020B0604030504040204" pitchFamily="50" charset="-128"/>
            </a:rPr>
            <a:t>※</a:t>
          </a:r>
          <a:r>
            <a:rPr kumimoji="1" lang="ja-JP" altLang="en-US" sz="1000" b="1" u="sng">
              <a:solidFill>
                <a:srgbClr val="FF0000"/>
              </a:solidFill>
              <a:latin typeface="Meiryo UI" panose="020B0604030504040204" pitchFamily="50" charset="-128"/>
              <a:ea typeface="Meiryo UI" panose="020B0604030504040204" pitchFamily="50" charset="-128"/>
            </a:rPr>
            <a:t>領収書で明細がわからない場合は、別途明細のわかる</a:t>
          </a:r>
          <a:endParaRPr kumimoji="1" lang="en-US" altLang="ja-JP" sz="1000" b="1" u="sng">
            <a:solidFill>
              <a:srgbClr val="FF0000"/>
            </a:solidFill>
            <a:latin typeface="Meiryo UI" panose="020B0604030504040204" pitchFamily="50" charset="-128"/>
            <a:ea typeface="Meiryo UI" panose="020B0604030504040204" pitchFamily="50" charset="-128"/>
          </a:endParaRPr>
        </a:p>
        <a:p>
          <a:r>
            <a:rPr kumimoji="1" lang="ja-JP" altLang="en-US" sz="1000" b="1" u="none">
              <a:solidFill>
                <a:srgbClr val="FF0000"/>
              </a:solidFill>
              <a:latin typeface="Meiryo UI" panose="020B0604030504040204" pitchFamily="50" charset="-128"/>
              <a:ea typeface="Meiryo UI" panose="020B0604030504040204" pitchFamily="50" charset="-128"/>
            </a:rPr>
            <a:t>　　　　</a:t>
          </a:r>
          <a:r>
            <a:rPr kumimoji="1" lang="ja-JP" altLang="en-US" sz="1000" b="1" u="sng">
              <a:solidFill>
                <a:srgbClr val="FF0000"/>
              </a:solidFill>
              <a:latin typeface="Meiryo UI" panose="020B0604030504040204" pitchFamily="50" charset="-128"/>
              <a:ea typeface="Meiryo UI" panose="020B0604030504040204" pitchFamily="50" charset="-128"/>
            </a:rPr>
            <a:t>資料を添付すること。</a:t>
          </a:r>
        </a:p>
      </xdr:txBody>
    </xdr:sp>
    <xdr:clientData/>
  </xdr:oneCellAnchor>
  <xdr:twoCellAnchor>
    <xdr:from>
      <xdr:col>8</xdr:col>
      <xdr:colOff>260514</xdr:colOff>
      <xdr:row>3</xdr:row>
      <xdr:rowOff>57978</xdr:rowOff>
    </xdr:from>
    <xdr:to>
      <xdr:col>9</xdr:col>
      <xdr:colOff>99390</xdr:colOff>
      <xdr:row>5</xdr:row>
      <xdr:rowOff>180912</xdr:rowOff>
    </xdr:to>
    <xdr:sp macro="" textlink="">
      <xdr:nvSpPr>
        <xdr:cNvPr id="19" name="楕円 18">
          <a:extLst>
            <a:ext uri="{FF2B5EF4-FFF2-40B4-BE49-F238E27FC236}">
              <a16:creationId xmlns:a16="http://schemas.microsoft.com/office/drawing/2014/main" id="{F8F63F4E-0A1E-4F2A-A12B-AC4DC1D2D00A}"/>
            </a:ext>
          </a:extLst>
        </xdr:cNvPr>
        <xdr:cNvSpPr/>
      </xdr:nvSpPr>
      <xdr:spPr>
        <a:xfrm>
          <a:off x="5746914" y="658053"/>
          <a:ext cx="524676" cy="522984"/>
        </a:xfrm>
        <a:prstGeom prst="ellipse">
          <a:avLst/>
        </a:prstGeom>
        <a:solidFill>
          <a:srgbClr val="FFFF00"/>
        </a:solidFill>
        <a:ln w="63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800">
              <a:solidFill>
                <a:srgbClr val="FF0000"/>
              </a:solidFill>
              <a:latin typeface="Meiryo UI" panose="020B0604030504040204" pitchFamily="50" charset="-128"/>
              <a:ea typeface="Meiryo UI" panose="020B0604030504040204" pitchFamily="50" charset="-128"/>
            </a:rPr>
            <a:t>領収書番号</a:t>
          </a:r>
        </a:p>
      </xdr:txBody>
    </xdr:sp>
    <xdr:clientData/>
  </xdr:twoCellAnchor>
  <xdr:twoCellAnchor>
    <xdr:from>
      <xdr:col>8</xdr:col>
      <xdr:colOff>591819</xdr:colOff>
      <xdr:row>2</xdr:row>
      <xdr:rowOff>132522</xdr:rowOff>
    </xdr:from>
    <xdr:to>
      <xdr:col>9</xdr:col>
      <xdr:colOff>16565</xdr:colOff>
      <xdr:row>3</xdr:row>
      <xdr:rowOff>169142</xdr:rowOff>
    </xdr:to>
    <xdr:cxnSp macro="">
      <xdr:nvCxnSpPr>
        <xdr:cNvPr id="20" name="直線矢印コネクタ 19">
          <a:extLst>
            <a:ext uri="{FF2B5EF4-FFF2-40B4-BE49-F238E27FC236}">
              <a16:creationId xmlns:a16="http://schemas.microsoft.com/office/drawing/2014/main" id="{0E881103-A907-44A5-920F-97F4F3DA2751}"/>
            </a:ext>
          </a:extLst>
        </xdr:cNvPr>
        <xdr:cNvCxnSpPr/>
      </xdr:nvCxnSpPr>
      <xdr:spPr>
        <a:xfrm flipH="1">
          <a:off x="6078219" y="532572"/>
          <a:ext cx="110546" cy="236645"/>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593101</xdr:colOff>
      <xdr:row>0</xdr:row>
      <xdr:rowOff>74202</xdr:rowOff>
    </xdr:from>
    <xdr:ext cx="2576346" cy="473463"/>
    <xdr:sp macro="" textlink="">
      <xdr:nvSpPr>
        <xdr:cNvPr id="21" name="テキスト ボックス 20">
          <a:extLst>
            <a:ext uri="{FF2B5EF4-FFF2-40B4-BE49-F238E27FC236}">
              <a16:creationId xmlns:a16="http://schemas.microsoft.com/office/drawing/2014/main" id="{3D90CDFC-0EEC-42D8-89AB-D80713BDC852}"/>
            </a:ext>
          </a:extLst>
        </xdr:cNvPr>
        <xdr:cNvSpPr txBox="1"/>
      </xdr:nvSpPr>
      <xdr:spPr>
        <a:xfrm>
          <a:off x="5393701" y="74202"/>
          <a:ext cx="2576346" cy="4734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900">
              <a:solidFill>
                <a:srgbClr val="FF0000"/>
              </a:solidFill>
              <a:latin typeface="Meiryo UI" panose="020B0604030504040204" pitchFamily="50" charset="-128"/>
              <a:ea typeface="Meiryo UI" panose="020B0604030504040204" pitchFamily="50" charset="-128"/>
            </a:rPr>
            <a:t>精算時に提出する、「収支精算書」、「支出内訳書」</a:t>
          </a:r>
          <a:endParaRPr kumimoji="1" lang="en-US" altLang="ja-JP" sz="900">
            <a:solidFill>
              <a:srgbClr val="FF0000"/>
            </a:solidFill>
            <a:latin typeface="Meiryo UI" panose="020B0604030504040204" pitchFamily="50" charset="-128"/>
            <a:ea typeface="Meiryo UI" panose="020B0604030504040204" pitchFamily="50" charset="-128"/>
          </a:endParaRPr>
        </a:p>
        <a:p>
          <a:r>
            <a:rPr kumimoji="1" lang="ja-JP" altLang="en-US" sz="900">
              <a:solidFill>
                <a:srgbClr val="FF0000"/>
              </a:solidFill>
              <a:latin typeface="Meiryo UI" panose="020B0604030504040204" pitchFamily="50" charset="-128"/>
              <a:ea typeface="Meiryo UI" panose="020B0604030504040204" pitchFamily="50" charset="-128"/>
            </a:rPr>
            <a:t>に対応する領収書番号を手書き等で記載</a:t>
          </a:r>
        </a:p>
      </xdr:txBody>
    </xdr:sp>
    <xdr:clientData/>
  </xdr:oneCellAnchor>
  <xdr:twoCellAnchor editAs="oneCell">
    <xdr:from>
      <xdr:col>0</xdr:col>
      <xdr:colOff>496421</xdr:colOff>
      <xdr:row>24</xdr:row>
      <xdr:rowOff>78441</xdr:rowOff>
    </xdr:from>
    <xdr:to>
      <xdr:col>10</xdr:col>
      <xdr:colOff>505946</xdr:colOff>
      <xdr:row>59</xdr:row>
      <xdr:rowOff>145677</xdr:rowOff>
    </xdr:to>
    <xdr:pic>
      <xdr:nvPicPr>
        <xdr:cNvPr id="22" name="図 21">
          <a:extLst>
            <a:ext uri="{FF2B5EF4-FFF2-40B4-BE49-F238E27FC236}">
              <a16:creationId xmlns:a16="http://schemas.microsoft.com/office/drawing/2014/main" id="{647150DF-B33A-42EC-8B77-314061E7E35F}"/>
            </a:ext>
          </a:extLst>
        </xdr:cNvPr>
        <xdr:cNvPicPr>
          <a:picLocks noChangeAspect="1" noChangeArrowheads="1"/>
        </xdr:cNvPicPr>
      </xdr:nvPicPr>
      <xdr:blipFill rotWithShape="1">
        <a:blip xmlns:r="http://schemas.openxmlformats.org/officeDocument/2006/relationships" r:embed="rId4" cstate="email">
          <a:extLst>
            <a:ext uri="{28A0092B-C50C-407E-A947-70E740481C1C}">
              <a14:useLocalDpi xmlns:a14="http://schemas.microsoft.com/office/drawing/2010/main"/>
            </a:ext>
          </a:extLst>
        </a:blip>
        <a:srcRect b="5708"/>
        <a:stretch/>
      </xdr:blipFill>
      <xdr:spPr bwMode="auto">
        <a:xfrm>
          <a:off x="496421" y="4879041"/>
          <a:ext cx="6867525" cy="706811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193862</xdr:colOff>
      <xdr:row>26</xdr:row>
      <xdr:rowOff>190498</xdr:rowOff>
    </xdr:from>
    <xdr:ext cx="1775679" cy="431144"/>
    <xdr:sp macro="" textlink="">
      <xdr:nvSpPr>
        <xdr:cNvPr id="23" name="テキスト ボックス 22">
          <a:extLst>
            <a:ext uri="{FF2B5EF4-FFF2-40B4-BE49-F238E27FC236}">
              <a16:creationId xmlns:a16="http://schemas.microsoft.com/office/drawing/2014/main" id="{D89297F8-1397-4C71-9675-8F075FDFC45F}"/>
            </a:ext>
          </a:extLst>
        </xdr:cNvPr>
        <xdr:cNvSpPr txBox="1"/>
      </xdr:nvSpPr>
      <xdr:spPr>
        <a:xfrm>
          <a:off x="879662" y="5391148"/>
          <a:ext cx="1775679" cy="431144"/>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a:solidFill>
                <a:srgbClr val="FF0000"/>
              </a:solidFill>
              <a:latin typeface="Meiryo UI" panose="020B0604030504040204" pitchFamily="50" charset="-128"/>
              <a:ea typeface="Meiryo UI" panose="020B0604030504040204" pitchFamily="50" charset="-128"/>
            </a:rPr>
            <a:t>申請団体名を記載</a:t>
          </a:r>
        </a:p>
      </xdr:txBody>
    </xdr:sp>
    <xdr:clientData/>
  </xdr:oneCellAnchor>
  <xdr:oneCellAnchor>
    <xdr:from>
      <xdr:col>0</xdr:col>
      <xdr:colOff>605117</xdr:colOff>
      <xdr:row>21</xdr:row>
      <xdr:rowOff>78440</xdr:rowOff>
    </xdr:from>
    <xdr:ext cx="2590799" cy="536942"/>
    <xdr:sp macro="" textlink="">
      <xdr:nvSpPr>
        <xdr:cNvPr id="24" name="テキスト ボックス 23">
          <a:extLst>
            <a:ext uri="{FF2B5EF4-FFF2-40B4-BE49-F238E27FC236}">
              <a16:creationId xmlns:a16="http://schemas.microsoft.com/office/drawing/2014/main" id="{5BDC40F6-66A8-4068-A60D-C494BBBD0EAA}"/>
            </a:ext>
          </a:extLst>
        </xdr:cNvPr>
        <xdr:cNvSpPr txBox="1"/>
      </xdr:nvSpPr>
      <xdr:spPr>
        <a:xfrm>
          <a:off x="605117" y="4278965"/>
          <a:ext cx="2590799" cy="53694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050">
              <a:solidFill>
                <a:srgbClr val="FF0000"/>
              </a:solidFill>
              <a:latin typeface="Meiryo UI" panose="020B0604030504040204" pitchFamily="50" charset="-128"/>
              <a:ea typeface="Meiryo UI" panose="020B0604030504040204" pitchFamily="50" charset="-128"/>
            </a:rPr>
            <a:t>間違えている場合、再度取得してもらう必要がありますので正確に記載してください。</a:t>
          </a:r>
        </a:p>
      </xdr:txBody>
    </xdr:sp>
    <xdr:clientData/>
  </xdr:oneCellAnchor>
  <xdr:twoCellAnchor>
    <xdr:from>
      <xdr:col>2</xdr:col>
      <xdr:colOff>333375</xdr:colOff>
      <xdr:row>23</xdr:row>
      <xdr:rowOff>170329</xdr:rowOff>
    </xdr:from>
    <xdr:to>
      <xdr:col>2</xdr:col>
      <xdr:colOff>336176</xdr:colOff>
      <xdr:row>26</xdr:row>
      <xdr:rowOff>145676</xdr:rowOff>
    </xdr:to>
    <xdr:cxnSp macro="">
      <xdr:nvCxnSpPr>
        <xdr:cNvPr id="25" name="直線矢印コネクタ 24">
          <a:extLst>
            <a:ext uri="{FF2B5EF4-FFF2-40B4-BE49-F238E27FC236}">
              <a16:creationId xmlns:a16="http://schemas.microsoft.com/office/drawing/2014/main" id="{C23E3F76-AE76-4036-BE0A-20BEB9E3B51B}"/>
            </a:ext>
          </a:extLst>
        </xdr:cNvPr>
        <xdr:cNvCxnSpPr/>
      </xdr:nvCxnSpPr>
      <xdr:spPr>
        <a:xfrm>
          <a:off x="1704975" y="4770904"/>
          <a:ext cx="2801" cy="575422"/>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171679</xdr:colOff>
      <xdr:row>24</xdr:row>
      <xdr:rowOff>118247</xdr:rowOff>
    </xdr:from>
    <xdr:to>
      <xdr:col>10</xdr:col>
      <xdr:colOff>10554</xdr:colOff>
      <xdr:row>27</xdr:row>
      <xdr:rowOff>39474</xdr:rowOff>
    </xdr:to>
    <xdr:sp macro="" textlink="">
      <xdr:nvSpPr>
        <xdr:cNvPr id="26" name="楕円 25">
          <a:extLst>
            <a:ext uri="{FF2B5EF4-FFF2-40B4-BE49-F238E27FC236}">
              <a16:creationId xmlns:a16="http://schemas.microsoft.com/office/drawing/2014/main" id="{D1EF1FC8-B5E6-4F89-9AA9-DB49A5387CB0}"/>
            </a:ext>
          </a:extLst>
        </xdr:cNvPr>
        <xdr:cNvSpPr/>
      </xdr:nvSpPr>
      <xdr:spPr>
        <a:xfrm>
          <a:off x="6343879" y="4918847"/>
          <a:ext cx="524675" cy="521302"/>
        </a:xfrm>
        <a:prstGeom prst="ellipse">
          <a:avLst/>
        </a:prstGeom>
        <a:solidFill>
          <a:srgbClr val="FFFF00"/>
        </a:solidFill>
        <a:ln w="63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800">
              <a:solidFill>
                <a:srgbClr val="FF0000"/>
              </a:solidFill>
              <a:latin typeface="Meiryo UI" panose="020B0604030504040204" pitchFamily="50" charset="-128"/>
              <a:ea typeface="Meiryo UI" panose="020B0604030504040204" pitchFamily="50" charset="-128"/>
            </a:rPr>
            <a:t>領収書番号</a:t>
          </a:r>
        </a:p>
      </xdr:txBody>
    </xdr:sp>
    <xdr:clientData/>
  </xdr:twoCellAnchor>
  <xdr:oneCellAnchor>
    <xdr:from>
      <xdr:col>8</xdr:col>
      <xdr:colOff>100853</xdr:colOff>
      <xdr:row>22</xdr:row>
      <xdr:rowOff>11207</xdr:rowOff>
    </xdr:from>
    <xdr:ext cx="2576346" cy="473463"/>
    <xdr:sp macro="" textlink="">
      <xdr:nvSpPr>
        <xdr:cNvPr id="27" name="テキスト ボックス 26">
          <a:extLst>
            <a:ext uri="{FF2B5EF4-FFF2-40B4-BE49-F238E27FC236}">
              <a16:creationId xmlns:a16="http://schemas.microsoft.com/office/drawing/2014/main" id="{21CC7369-2D83-4264-8720-43C3643C3529}"/>
            </a:ext>
          </a:extLst>
        </xdr:cNvPr>
        <xdr:cNvSpPr txBox="1"/>
      </xdr:nvSpPr>
      <xdr:spPr>
        <a:xfrm>
          <a:off x="5587253" y="4411757"/>
          <a:ext cx="2576346" cy="4734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900">
              <a:solidFill>
                <a:srgbClr val="FF0000"/>
              </a:solidFill>
              <a:latin typeface="Meiryo UI" panose="020B0604030504040204" pitchFamily="50" charset="-128"/>
              <a:ea typeface="Meiryo UI" panose="020B0604030504040204" pitchFamily="50" charset="-128"/>
            </a:rPr>
            <a:t>精算時に提出する、「収支精算書」、「支出内訳書」</a:t>
          </a:r>
          <a:endParaRPr kumimoji="1" lang="en-US" altLang="ja-JP" sz="900">
            <a:solidFill>
              <a:srgbClr val="FF0000"/>
            </a:solidFill>
            <a:latin typeface="Meiryo UI" panose="020B0604030504040204" pitchFamily="50" charset="-128"/>
            <a:ea typeface="Meiryo UI" panose="020B0604030504040204" pitchFamily="50" charset="-128"/>
          </a:endParaRPr>
        </a:p>
        <a:p>
          <a:r>
            <a:rPr kumimoji="1" lang="ja-JP" altLang="en-US" sz="900">
              <a:solidFill>
                <a:srgbClr val="FF0000"/>
              </a:solidFill>
              <a:latin typeface="Meiryo UI" panose="020B0604030504040204" pitchFamily="50" charset="-128"/>
              <a:ea typeface="Meiryo UI" panose="020B0604030504040204" pitchFamily="50" charset="-128"/>
            </a:rPr>
            <a:t>に対応する領収書番号を手書き等で記載</a:t>
          </a:r>
        </a:p>
      </xdr:txBody>
    </xdr:sp>
    <xdr:clientData/>
  </xdr:oneCellAnchor>
  <xdr:oneCellAnchor>
    <xdr:from>
      <xdr:col>2</xdr:col>
      <xdr:colOff>126627</xdr:colOff>
      <xdr:row>44</xdr:row>
      <xdr:rowOff>67235</xdr:rowOff>
    </xdr:from>
    <xdr:ext cx="2590799" cy="981423"/>
    <xdr:sp macro="" textlink="">
      <xdr:nvSpPr>
        <xdr:cNvPr id="28" name="テキスト ボックス 27">
          <a:extLst>
            <a:ext uri="{FF2B5EF4-FFF2-40B4-BE49-F238E27FC236}">
              <a16:creationId xmlns:a16="http://schemas.microsoft.com/office/drawing/2014/main" id="{CB8A2948-EFA6-4688-B26F-94356225CE2A}"/>
            </a:ext>
          </a:extLst>
        </xdr:cNvPr>
        <xdr:cNvSpPr txBox="1"/>
      </xdr:nvSpPr>
      <xdr:spPr>
        <a:xfrm>
          <a:off x="1498227" y="8868335"/>
          <a:ext cx="2590799" cy="981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400" b="1" u="sng">
              <a:solidFill>
                <a:srgbClr val="FF0000"/>
              </a:solidFill>
              <a:latin typeface="Meiryo UI" panose="020B0604030504040204" pitchFamily="50" charset="-128"/>
              <a:ea typeface="Meiryo UI" panose="020B0604030504040204" pitchFamily="50" charset="-128"/>
            </a:rPr>
            <a:t>委託料一式、材料費一式等</a:t>
          </a:r>
          <a:endParaRPr kumimoji="1" lang="en-US" altLang="ja-JP" sz="1400" b="1" u="sng">
            <a:solidFill>
              <a:srgbClr val="FF0000"/>
            </a:solidFill>
            <a:latin typeface="Meiryo UI" panose="020B0604030504040204" pitchFamily="50" charset="-128"/>
            <a:ea typeface="Meiryo UI" panose="020B0604030504040204" pitchFamily="50" charset="-128"/>
          </a:endParaRPr>
        </a:p>
        <a:p>
          <a:r>
            <a:rPr kumimoji="1" lang="ja-JP" altLang="en-US" sz="1400" b="1" u="sng">
              <a:solidFill>
                <a:srgbClr val="FF0000"/>
              </a:solidFill>
              <a:latin typeface="Meiryo UI" panose="020B0604030504040204" pitchFamily="50" charset="-128"/>
              <a:ea typeface="Meiryo UI" panose="020B0604030504040204" pitchFamily="50" charset="-128"/>
            </a:rPr>
            <a:t>明細がわからないような内容に</a:t>
          </a:r>
          <a:endParaRPr kumimoji="1" lang="en-US" altLang="ja-JP" sz="1400" b="1" u="sng">
            <a:solidFill>
              <a:srgbClr val="FF0000"/>
            </a:solidFill>
            <a:latin typeface="Meiryo UI" panose="020B0604030504040204" pitchFamily="50" charset="-128"/>
            <a:ea typeface="Meiryo UI" panose="020B0604030504040204" pitchFamily="50" charset="-128"/>
          </a:endParaRPr>
        </a:p>
        <a:p>
          <a:r>
            <a:rPr kumimoji="1" lang="ja-JP" altLang="en-US" sz="1400" b="1" u="sng">
              <a:solidFill>
                <a:srgbClr val="FF0000"/>
              </a:solidFill>
              <a:latin typeface="Meiryo UI" panose="020B0604030504040204" pitchFamily="50" charset="-128"/>
              <a:ea typeface="Meiryo UI" panose="020B0604030504040204" pitchFamily="50" charset="-128"/>
            </a:rPr>
            <a:t>しないように注意ください。</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E3B984-FAA5-4A65-9D97-089264691F2A}">
  <sheetPr>
    <tabColor indexed="49"/>
  </sheetPr>
  <dimension ref="A1:T34"/>
  <sheetViews>
    <sheetView showZeros="0" view="pageBreakPreview" topLeftCell="A15" zoomScaleNormal="100" zoomScaleSheetLayoutView="100" workbookViewId="0">
      <selection activeCell="F43" sqref="F43"/>
    </sheetView>
  </sheetViews>
  <sheetFormatPr defaultRowHeight="15.75"/>
  <cols>
    <col min="1" max="1" width="10.125" style="63" customWidth="1"/>
    <col min="2" max="2" width="13.875" style="63" customWidth="1"/>
    <col min="3" max="3" width="14.375" style="63" customWidth="1"/>
    <col min="4" max="5" width="14.375" style="63" hidden="1" customWidth="1"/>
    <col min="6" max="6" width="34.875" style="63" customWidth="1"/>
    <col min="7" max="7" width="12.5" style="63" customWidth="1"/>
    <col min="8" max="8" width="20" style="63" customWidth="1"/>
    <col min="9" max="9" width="8.625" style="63" customWidth="1"/>
    <col min="10" max="10" width="9.75" style="63" customWidth="1"/>
    <col min="11" max="11" width="11.625" style="63" customWidth="1"/>
    <col min="12" max="14" width="9" style="63"/>
    <col min="15" max="15" width="14.5" style="63" customWidth="1"/>
    <col min="16" max="16" width="23.75" style="63" customWidth="1"/>
    <col min="17" max="17" width="13.125" style="63" customWidth="1"/>
    <col min="18" max="18" width="11.875" style="63" customWidth="1"/>
    <col min="19" max="19" width="12.625" style="63" customWidth="1"/>
    <col min="20" max="20" width="15.625" style="63" customWidth="1"/>
    <col min="21" max="16384" width="9" style="63"/>
  </cols>
  <sheetData>
    <row r="1" spans="1:20" ht="24" customHeight="1" thickBot="1">
      <c r="F1" s="94"/>
      <c r="G1" s="95" t="s">
        <v>183</v>
      </c>
      <c r="M1" s="62"/>
      <c r="T1" s="99"/>
    </row>
    <row r="2" spans="1:20" ht="24.95" customHeight="1">
      <c r="A2" s="263" t="s">
        <v>182</v>
      </c>
      <c r="B2" s="263"/>
      <c r="C2" s="263"/>
      <c r="D2" s="263"/>
      <c r="E2" s="263"/>
      <c r="F2" s="263"/>
      <c r="G2" s="263"/>
      <c r="H2" s="64"/>
      <c r="I2" s="64"/>
      <c r="J2" s="61"/>
      <c r="K2" s="61"/>
      <c r="L2" s="61"/>
      <c r="T2" s="99"/>
    </row>
    <row r="3" spans="1:20" ht="16.5" customHeight="1">
      <c r="H3" s="64"/>
      <c r="I3" s="64"/>
      <c r="J3" s="61"/>
      <c r="K3" s="61"/>
      <c r="L3" s="61"/>
      <c r="T3" s="99"/>
    </row>
    <row r="4" spans="1:20" ht="24.95" customHeight="1">
      <c r="A4" s="65" t="s">
        <v>176</v>
      </c>
      <c r="B4" s="264"/>
      <c r="C4" s="264"/>
      <c r="D4" s="264"/>
      <c r="E4" s="264"/>
      <c r="F4" s="264"/>
      <c r="G4" s="61"/>
      <c r="H4" s="61"/>
      <c r="I4" s="61"/>
      <c r="T4" s="99"/>
    </row>
    <row r="5" spans="1:20" ht="12.75" customHeight="1">
      <c r="A5" s="65"/>
      <c r="B5" s="64"/>
      <c r="C5" s="64"/>
      <c r="D5" s="64"/>
      <c r="E5" s="64"/>
      <c r="F5" s="64"/>
      <c r="G5" s="61"/>
      <c r="H5" s="61"/>
      <c r="I5" s="61"/>
    </row>
    <row r="6" spans="1:20" ht="24.95" customHeight="1">
      <c r="A6" s="63" t="s">
        <v>139</v>
      </c>
      <c r="F6" s="66"/>
      <c r="G6" s="66" t="s">
        <v>1</v>
      </c>
      <c r="H6" s="66"/>
      <c r="I6" s="66"/>
    </row>
    <row r="7" spans="1:20" ht="24.95" customHeight="1">
      <c r="A7" s="265" t="s">
        <v>141</v>
      </c>
      <c r="B7" s="265"/>
      <c r="C7" s="67" t="s">
        <v>142</v>
      </c>
      <c r="D7" s="67" t="s">
        <v>178</v>
      </c>
      <c r="E7" s="67" t="s">
        <v>179</v>
      </c>
      <c r="F7" s="251" t="s">
        <v>143</v>
      </c>
      <c r="G7" s="252"/>
      <c r="H7" s="86"/>
      <c r="I7" s="86"/>
    </row>
    <row r="8" spans="1:20" ht="24.95" customHeight="1">
      <c r="A8" s="255" t="s">
        <v>145</v>
      </c>
      <c r="B8" s="255"/>
      <c r="C8" s="87"/>
      <c r="D8" s="87"/>
      <c r="E8" s="88">
        <f>D8-C8</f>
        <v>0</v>
      </c>
      <c r="F8" s="266" t="s">
        <v>146</v>
      </c>
      <c r="G8" s="267"/>
      <c r="H8" s="84"/>
      <c r="I8" s="84"/>
    </row>
    <row r="9" spans="1:20" ht="24.95" customHeight="1">
      <c r="A9" s="255" t="s">
        <v>148</v>
      </c>
      <c r="B9" s="255"/>
      <c r="C9" s="87"/>
      <c r="D9" s="87"/>
      <c r="E9" s="88">
        <f t="shared" ref="E9:E12" si="0">D9-C9</f>
        <v>0</v>
      </c>
      <c r="F9" s="251"/>
      <c r="G9" s="252"/>
      <c r="H9" s="89"/>
    </row>
    <row r="10" spans="1:20" ht="24.95" customHeight="1">
      <c r="A10" s="255" t="s">
        <v>150</v>
      </c>
      <c r="B10" s="255"/>
      <c r="C10" s="87"/>
      <c r="D10" s="87"/>
      <c r="E10" s="88">
        <f t="shared" si="0"/>
        <v>0</v>
      </c>
      <c r="F10" s="251"/>
      <c r="G10" s="252"/>
      <c r="H10" s="84"/>
      <c r="I10" s="84"/>
    </row>
    <row r="11" spans="1:20" ht="24.95" customHeight="1">
      <c r="A11" s="255" t="s">
        <v>153</v>
      </c>
      <c r="B11" s="255"/>
      <c r="C11" s="87"/>
      <c r="D11" s="87"/>
      <c r="E11" s="88">
        <f t="shared" si="0"/>
        <v>0</v>
      </c>
      <c r="F11" s="251"/>
      <c r="G11" s="252"/>
      <c r="H11" s="84"/>
      <c r="I11" s="84"/>
    </row>
    <row r="12" spans="1:20" ht="24.95" customHeight="1">
      <c r="A12" s="249" t="s">
        <v>155</v>
      </c>
      <c r="B12" s="250"/>
      <c r="C12" s="87"/>
      <c r="D12" s="87"/>
      <c r="E12" s="88">
        <f t="shared" si="0"/>
        <v>0</v>
      </c>
      <c r="F12" s="251"/>
      <c r="G12" s="252"/>
      <c r="H12" s="90"/>
      <c r="I12" s="90"/>
      <c r="J12" s="69"/>
      <c r="K12" s="69"/>
    </row>
    <row r="13" spans="1:20" ht="24.95" customHeight="1">
      <c r="A13" s="248" t="s">
        <v>157</v>
      </c>
      <c r="B13" s="248"/>
      <c r="C13" s="70">
        <f>SUM(C8:C12)</f>
        <v>0</v>
      </c>
      <c r="D13" s="70">
        <f>SUM(D8:D12)</f>
        <v>0</v>
      </c>
      <c r="E13" s="83">
        <f>SUM(E8:E12)</f>
        <v>0</v>
      </c>
      <c r="F13" s="253"/>
      <c r="G13" s="254"/>
      <c r="H13" s="85"/>
      <c r="I13" s="85"/>
    </row>
    <row r="14" spans="1:20" ht="24.95" customHeight="1">
      <c r="B14" s="106"/>
      <c r="G14" s="107"/>
    </row>
    <row r="15" spans="1:20" ht="24.95" customHeight="1">
      <c r="A15" s="63" t="s">
        <v>160</v>
      </c>
      <c r="G15" s="66" t="s">
        <v>1</v>
      </c>
      <c r="H15" s="66"/>
      <c r="I15" s="66"/>
    </row>
    <row r="16" spans="1:20" ht="24.95" customHeight="1">
      <c r="A16" s="71" t="s">
        <v>161</v>
      </c>
      <c r="B16" s="72" t="s">
        <v>162</v>
      </c>
      <c r="C16" s="67" t="str">
        <f>C7</f>
        <v>予算額（A）</v>
      </c>
      <c r="D16" s="67" t="str">
        <f>D7</f>
        <v>精算額（B）</v>
      </c>
      <c r="E16" s="67" t="s">
        <v>179</v>
      </c>
      <c r="F16" s="67" t="s">
        <v>143</v>
      </c>
      <c r="G16" s="73" t="s">
        <v>184</v>
      </c>
      <c r="H16" s="86"/>
      <c r="I16" s="86"/>
    </row>
    <row r="17" spans="1:17" ht="24.95" customHeight="1">
      <c r="A17" s="255" t="s">
        <v>163</v>
      </c>
      <c r="B17" s="255"/>
      <c r="C17" s="100"/>
      <c r="D17" s="100"/>
      <c r="E17" s="101">
        <f>D17-C17</f>
        <v>0</v>
      </c>
      <c r="F17" s="256" t="s">
        <v>199</v>
      </c>
      <c r="G17" s="257"/>
      <c r="H17" s="84"/>
      <c r="I17" s="84"/>
    </row>
    <row r="18" spans="1:17" ht="24.95" customHeight="1">
      <c r="A18" s="255" t="s">
        <v>164</v>
      </c>
      <c r="B18" s="255"/>
      <c r="C18" s="87"/>
      <c r="D18" s="87"/>
      <c r="E18" s="88">
        <f t="shared" ref="E18:E32" si="1">D18-C18</f>
        <v>0</v>
      </c>
      <c r="F18" s="258"/>
      <c r="G18" s="259"/>
      <c r="H18" s="84"/>
      <c r="I18" s="84"/>
      <c r="M18" s="62"/>
    </row>
    <row r="19" spans="1:17" ht="24.95" customHeight="1">
      <c r="A19" s="262" t="s">
        <v>165</v>
      </c>
      <c r="B19" s="262"/>
      <c r="C19" s="87"/>
      <c r="D19" s="87"/>
      <c r="E19" s="88">
        <f t="shared" si="1"/>
        <v>0</v>
      </c>
      <c r="F19" s="258"/>
      <c r="G19" s="259"/>
      <c r="H19" s="84"/>
      <c r="I19" s="84"/>
    </row>
    <row r="20" spans="1:17" ht="24.95" customHeight="1">
      <c r="A20" s="262" t="s">
        <v>166</v>
      </c>
      <c r="B20" s="262"/>
      <c r="C20" s="87"/>
      <c r="D20" s="87"/>
      <c r="E20" s="88">
        <f t="shared" si="1"/>
        <v>0</v>
      </c>
      <c r="F20" s="258"/>
      <c r="G20" s="259"/>
      <c r="H20" s="84"/>
      <c r="I20" s="84"/>
    </row>
    <row r="21" spans="1:17" ht="24.95" customHeight="1">
      <c r="A21" s="75" t="s">
        <v>167</v>
      </c>
      <c r="B21" s="76" t="s">
        <v>168</v>
      </c>
      <c r="C21" s="77">
        <f>SUM(C22:C32)</f>
        <v>0</v>
      </c>
      <c r="D21" s="77">
        <f>SUM(D22:D32)</f>
        <v>0</v>
      </c>
      <c r="E21" s="91">
        <f>SUM(E22:E32)</f>
        <v>0</v>
      </c>
      <c r="F21" s="258"/>
      <c r="G21" s="259"/>
      <c r="H21" s="84"/>
      <c r="I21" s="84"/>
    </row>
    <row r="22" spans="1:17" ht="24.95" customHeight="1">
      <c r="A22" s="78"/>
      <c r="B22" s="108" t="s">
        <v>71</v>
      </c>
      <c r="C22" s="80"/>
      <c r="D22" s="80"/>
      <c r="E22" s="92">
        <f t="shared" si="1"/>
        <v>0</v>
      </c>
      <c r="F22" s="258"/>
      <c r="G22" s="259"/>
      <c r="H22" s="84"/>
      <c r="I22" s="84"/>
    </row>
    <row r="23" spans="1:17" ht="24.95" customHeight="1">
      <c r="A23" s="78"/>
      <c r="B23" s="109" t="s">
        <v>74</v>
      </c>
      <c r="C23" s="80"/>
      <c r="D23" s="80"/>
      <c r="E23" s="92">
        <f t="shared" si="1"/>
        <v>0</v>
      </c>
      <c r="F23" s="258"/>
      <c r="G23" s="259"/>
      <c r="H23" s="84"/>
      <c r="I23" s="84"/>
    </row>
    <row r="24" spans="1:17" ht="24.95" customHeight="1">
      <c r="A24" s="78"/>
      <c r="B24" s="109" t="s">
        <v>76</v>
      </c>
      <c r="C24" s="80"/>
      <c r="D24" s="80"/>
      <c r="E24" s="92">
        <f t="shared" si="1"/>
        <v>0</v>
      </c>
      <c r="F24" s="258"/>
      <c r="G24" s="259"/>
      <c r="H24" s="84"/>
      <c r="I24" s="84"/>
      <c r="Q24" s="99"/>
    </row>
    <row r="25" spans="1:17" ht="24.95" customHeight="1">
      <c r="A25" s="78"/>
      <c r="B25" s="109" t="s">
        <v>79</v>
      </c>
      <c r="C25" s="80"/>
      <c r="D25" s="80"/>
      <c r="E25" s="92">
        <f t="shared" si="1"/>
        <v>0</v>
      </c>
      <c r="F25" s="258"/>
      <c r="G25" s="259"/>
      <c r="H25" s="84"/>
      <c r="I25" s="84"/>
    </row>
    <row r="26" spans="1:17" ht="24.95" customHeight="1">
      <c r="A26" s="78"/>
      <c r="B26" s="109" t="s">
        <v>83</v>
      </c>
      <c r="C26" s="80"/>
      <c r="D26" s="80"/>
      <c r="E26" s="92">
        <f t="shared" si="1"/>
        <v>0</v>
      </c>
      <c r="F26" s="258"/>
      <c r="G26" s="259"/>
      <c r="H26" s="84"/>
      <c r="I26" s="84"/>
    </row>
    <row r="27" spans="1:17" ht="24.95" customHeight="1">
      <c r="A27" s="78"/>
      <c r="B27" s="109" t="s">
        <v>181</v>
      </c>
      <c r="C27" s="80"/>
      <c r="D27" s="80"/>
      <c r="E27" s="92">
        <f t="shared" si="1"/>
        <v>0</v>
      </c>
      <c r="F27" s="258"/>
      <c r="G27" s="259"/>
      <c r="H27" s="84"/>
      <c r="I27" s="84"/>
    </row>
    <row r="28" spans="1:17" ht="24.95" customHeight="1">
      <c r="A28" s="78"/>
      <c r="B28" s="109" t="s">
        <v>93</v>
      </c>
      <c r="C28" s="80"/>
      <c r="D28" s="80"/>
      <c r="E28" s="92">
        <f t="shared" si="1"/>
        <v>0</v>
      </c>
      <c r="F28" s="258"/>
      <c r="G28" s="259"/>
      <c r="H28" s="84"/>
      <c r="I28" s="84"/>
    </row>
    <row r="29" spans="1:17" ht="24.95" customHeight="1">
      <c r="A29" s="78"/>
      <c r="B29" s="109" t="s">
        <v>98</v>
      </c>
      <c r="C29" s="80"/>
      <c r="D29" s="80"/>
      <c r="E29" s="92">
        <f t="shared" si="1"/>
        <v>0</v>
      </c>
      <c r="F29" s="258"/>
      <c r="G29" s="259"/>
      <c r="H29" s="84"/>
      <c r="I29" s="84"/>
    </row>
    <row r="30" spans="1:17" ht="24.95" customHeight="1">
      <c r="A30" s="78"/>
      <c r="B30" s="109" t="s">
        <v>100</v>
      </c>
      <c r="C30" s="80"/>
      <c r="D30" s="80"/>
      <c r="E30" s="92">
        <f t="shared" si="1"/>
        <v>0</v>
      </c>
      <c r="F30" s="258"/>
      <c r="G30" s="259"/>
      <c r="H30" s="84"/>
      <c r="I30" s="84"/>
    </row>
    <row r="31" spans="1:17" ht="24.95" customHeight="1">
      <c r="A31" s="78"/>
      <c r="B31" s="109" t="s">
        <v>104</v>
      </c>
      <c r="C31" s="80"/>
      <c r="D31" s="80"/>
      <c r="E31" s="92">
        <f t="shared" si="1"/>
        <v>0</v>
      </c>
      <c r="F31" s="258"/>
      <c r="G31" s="259"/>
      <c r="H31" s="84"/>
      <c r="I31" s="84"/>
    </row>
    <row r="32" spans="1:17" ht="24.95" customHeight="1">
      <c r="A32" s="81"/>
      <c r="B32" s="109" t="s">
        <v>159</v>
      </c>
      <c r="C32" s="82"/>
      <c r="D32" s="82"/>
      <c r="E32" s="92">
        <f t="shared" si="1"/>
        <v>0</v>
      </c>
      <c r="F32" s="260"/>
      <c r="G32" s="261"/>
      <c r="H32" s="84"/>
      <c r="I32" s="84"/>
    </row>
    <row r="33" spans="1:9" ht="24.95" customHeight="1">
      <c r="A33" s="248" t="s">
        <v>197</v>
      </c>
      <c r="B33" s="248"/>
      <c r="C33" s="70">
        <f>SUM(C17:C21)</f>
        <v>0</v>
      </c>
      <c r="D33" s="70">
        <f>SUM(D17:D21)</f>
        <v>0</v>
      </c>
      <c r="E33" s="83">
        <f>SUM(E17:E21)</f>
        <v>0</v>
      </c>
      <c r="F33" s="83" t="s">
        <v>151</v>
      </c>
      <c r="G33" s="93" t="e">
        <f>$C$8/C33</f>
        <v>#DIV/0!</v>
      </c>
      <c r="H33" s="84" t="s">
        <v>201</v>
      </c>
      <c r="I33" s="84"/>
    </row>
    <row r="34" spans="1:9" ht="24.95" hidden="1" customHeight="1">
      <c r="A34" s="248" t="s">
        <v>157</v>
      </c>
      <c r="B34" s="248"/>
      <c r="C34" s="70">
        <f>SUM(C17:C21)</f>
        <v>0</v>
      </c>
      <c r="D34" s="70">
        <f>SUM(D17:D21)</f>
        <v>0</v>
      </c>
      <c r="E34" s="83">
        <f>SUM(E17:E21)</f>
        <v>0</v>
      </c>
      <c r="F34" s="83" t="s">
        <v>151</v>
      </c>
      <c r="G34" s="93" t="e">
        <f>$D$8/D34</f>
        <v>#DIV/0!</v>
      </c>
      <c r="H34" s="84" t="s">
        <v>202</v>
      </c>
      <c r="I34" s="84"/>
    </row>
  </sheetData>
  <mergeCells count="23">
    <mergeCell ref="A10:B10"/>
    <mergeCell ref="F10:G10"/>
    <mergeCell ref="A11:B11"/>
    <mergeCell ref="F11:G11"/>
    <mergeCell ref="A2:G2"/>
    <mergeCell ref="B4:F4"/>
    <mergeCell ref="A9:B9"/>
    <mergeCell ref="A7:B7"/>
    <mergeCell ref="F7:G7"/>
    <mergeCell ref="A8:B8"/>
    <mergeCell ref="F8:G8"/>
    <mergeCell ref="F9:G9"/>
    <mergeCell ref="A34:B34"/>
    <mergeCell ref="A33:B33"/>
    <mergeCell ref="A12:B12"/>
    <mergeCell ref="F12:G12"/>
    <mergeCell ref="A13:B13"/>
    <mergeCell ref="F13:G13"/>
    <mergeCell ref="A17:B17"/>
    <mergeCell ref="F17:G32"/>
    <mergeCell ref="A18:B18"/>
    <mergeCell ref="A19:B19"/>
    <mergeCell ref="A20:B20"/>
  </mergeCells>
  <phoneticPr fontId="3"/>
  <pageMargins left="1.1023622047244095" right="0.59055118110236227" top="0.55118110236220474" bottom="0.47244094488188981" header="0.39370078740157483" footer="0.35433070866141736"/>
  <pageSetup paperSize="9" scale="74" orientation="portrait" r:id="rId1"/>
  <headerFooter alignWithMargins="0"/>
  <extLst>
    <ext xmlns:x14="http://schemas.microsoft.com/office/spreadsheetml/2009/9/main" uri="{CCE6A557-97BC-4b89-ADB6-D9C93CAAB3DF}">
      <x14:dataValidations xmlns:xm="http://schemas.microsoft.com/office/excel/2006/main" count="7">
        <x14:dataValidation type="list" allowBlank="1" showInputMessage="1" xr:uid="{B3979CD0-759F-451C-81E1-7CDC6E97DC8D}">
          <x14:formula1>
            <xm:f>リスト!$C$1:$C$16</xm:f>
          </x14:formula1>
          <xm:sqref>B22:B32</xm:sqref>
        </x14:dataValidation>
        <x14:dataValidation type="list" allowBlank="1" showInputMessage="1" xr:uid="{0F4866B8-6025-43DC-A25A-7CE98CD27E8B}">
          <x14:formula1>
            <xm:f>リスト!$E$1:$E$3</xm:f>
          </x14:formula1>
          <xm:sqref>G1</xm:sqref>
        </x14:dataValidation>
        <x14:dataValidation type="list" allowBlank="1" showInputMessage="1" xr:uid="{63763E60-27EE-4568-9BE1-FEAD16D09093}">
          <x14:formula1>
            <xm:f>リスト!$F$1:$F$3</xm:f>
          </x14:formula1>
          <xm:sqref>A2:G2</xm:sqref>
        </x14:dataValidation>
        <x14:dataValidation type="list" allowBlank="1" showInputMessage="1" xr:uid="{05E19CF4-8F7D-478B-95B8-DFB332A6EED3}">
          <x14:formula1>
            <xm:f>リスト!$G$1:$G$3</xm:f>
          </x14:formula1>
          <xm:sqref>C7</xm:sqref>
        </x14:dataValidation>
        <x14:dataValidation type="list" allowBlank="1" showInputMessage="1" xr:uid="{9D2D19BE-990F-4C39-B623-895B58EA5A30}">
          <x14:formula1>
            <xm:f>リスト!$H$1:$H$3</xm:f>
          </x14:formula1>
          <xm:sqref>D7</xm:sqref>
        </x14:dataValidation>
        <x14:dataValidation type="list" allowBlank="1" showInputMessage="1" xr:uid="{1FEC8CFE-0178-4D4D-A9AA-A7CF8F7DFF54}">
          <x14:formula1>
            <xm:f>リスト!$J$1:$J$3</xm:f>
          </x14:formula1>
          <xm:sqref>F17:G32</xm:sqref>
        </x14:dataValidation>
        <x14:dataValidation type="list" allowBlank="1" showInputMessage="1" showErrorMessage="1" xr:uid="{4A3F317E-92DA-48DA-82E5-5756BCAC9EA4}">
          <x14:formula1>
            <xm:f>リスト!$I$1:$I$3</xm:f>
          </x14:formula1>
          <xm:sqref>G16</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574BD0-6F42-4468-AA04-C2A47D5D0C8A}">
  <sheetPr>
    <tabColor rgb="FFFFFFF0"/>
    <pageSetUpPr fitToPage="1"/>
  </sheetPr>
  <dimension ref="D1:R80"/>
  <sheetViews>
    <sheetView view="pageBreakPreview" zoomScale="85" zoomScaleNormal="85" zoomScaleSheetLayoutView="85" workbookViewId="0">
      <pane ySplit="5" topLeftCell="A6" activePane="bottomLeft" state="frozen"/>
      <selection activeCell="I79" sqref="I79"/>
      <selection pane="bottomLeft" activeCell="I79" sqref="I79"/>
    </sheetView>
  </sheetViews>
  <sheetFormatPr defaultColWidth="9" defaultRowHeight="21" outlineLevelCol="1"/>
  <cols>
    <col min="1" max="3" width="9" style="1"/>
    <col min="4" max="4" width="2.875" style="167" customWidth="1"/>
    <col min="5" max="5" width="14.375" style="152" customWidth="1"/>
    <col min="6" max="8" width="4.25" style="4" bestFit="1" customWidth="1"/>
    <col min="9" max="9" width="12.875" style="17" bestFit="1" customWidth="1"/>
    <col min="10" max="10" width="18.625" style="1" customWidth="1"/>
    <col min="11" max="11" width="25.125" style="152" customWidth="1"/>
    <col min="12" max="12" width="7.5" style="4" bestFit="1" customWidth="1"/>
    <col min="13" max="13" width="55.625" style="153" customWidth="1"/>
    <col min="14" max="15" width="4.5" style="19" hidden="1" customWidth="1"/>
    <col min="16" max="17" width="33.625" style="2" hidden="1" customWidth="1" outlineLevel="1"/>
    <col min="18" max="18" width="15.75" style="2" hidden="1" customWidth="1" collapsed="1"/>
    <col min="19" max="16384" width="9" style="1"/>
  </cols>
  <sheetData>
    <row r="1" spans="4:18" ht="21.75" thickBot="1">
      <c r="M1" s="182" t="s">
        <v>194</v>
      </c>
    </row>
    <row r="2" spans="4:18" ht="30">
      <c r="D2" s="272" t="s">
        <v>231</v>
      </c>
      <c r="E2" s="272"/>
      <c r="F2" s="272"/>
      <c r="G2" s="272"/>
      <c r="H2" s="272"/>
      <c r="I2" s="272"/>
      <c r="J2" s="272"/>
      <c r="K2" s="272"/>
      <c r="L2" s="272"/>
      <c r="M2" s="272"/>
      <c r="N2" s="273" t="s">
        <v>17</v>
      </c>
      <c r="O2" s="273"/>
      <c r="P2" s="1"/>
      <c r="Q2" s="1"/>
      <c r="R2" s="4"/>
    </row>
    <row r="3" spans="4:18">
      <c r="D3" s="144"/>
      <c r="E3" s="144"/>
      <c r="F3" s="3"/>
      <c r="G3" s="3"/>
      <c r="H3" s="3"/>
      <c r="I3" s="16"/>
      <c r="J3" s="3"/>
      <c r="K3" s="144"/>
      <c r="L3" s="3"/>
      <c r="N3" s="273"/>
      <c r="O3" s="273"/>
    </row>
    <row r="4" spans="4:18" ht="17.25" thickBot="1">
      <c r="K4" s="145"/>
      <c r="L4" s="39"/>
      <c r="M4" s="154" t="s">
        <v>1</v>
      </c>
      <c r="N4" s="273"/>
      <c r="O4" s="273"/>
      <c r="P4" s="5"/>
      <c r="Q4" s="5"/>
      <c r="R4" s="39"/>
    </row>
    <row r="5" spans="4:18" ht="32.25" thickBot="1">
      <c r="D5" s="274" t="s">
        <v>3</v>
      </c>
      <c r="E5" s="275"/>
      <c r="F5" s="35" t="s">
        <v>8</v>
      </c>
      <c r="G5" s="35" t="s">
        <v>9</v>
      </c>
      <c r="H5" s="35" t="s">
        <v>10</v>
      </c>
      <c r="I5" s="36" t="s">
        <v>2</v>
      </c>
      <c r="J5" s="132" t="s">
        <v>203</v>
      </c>
      <c r="K5" s="132" t="s">
        <v>0</v>
      </c>
      <c r="L5" s="37" t="s">
        <v>128</v>
      </c>
      <c r="M5" s="155" t="s">
        <v>14</v>
      </c>
      <c r="N5" s="130"/>
      <c r="O5" s="130"/>
      <c r="P5" s="129" t="s">
        <v>228</v>
      </c>
      <c r="Q5" s="131" t="s">
        <v>229</v>
      </c>
      <c r="R5" s="129" t="s">
        <v>232</v>
      </c>
    </row>
    <row r="6" spans="4:18" ht="24.95" customHeight="1" thickTop="1">
      <c r="D6" s="276" t="s">
        <v>6</v>
      </c>
      <c r="E6" s="277"/>
      <c r="F6" s="41"/>
      <c r="G6" s="41"/>
      <c r="H6" s="41"/>
      <c r="I6" s="34">
        <f>SUM(I7:I9)</f>
        <v>900000</v>
      </c>
      <c r="J6" s="133"/>
      <c r="K6" s="146"/>
      <c r="L6" s="47"/>
      <c r="M6" s="156"/>
      <c r="O6" s="20">
        <f>I6</f>
        <v>900000</v>
      </c>
      <c r="P6" s="110"/>
      <c r="Q6" s="110"/>
      <c r="R6" s="110"/>
    </row>
    <row r="7" spans="4:18" ht="31.5">
      <c r="D7" s="278" t="s">
        <v>16</v>
      </c>
      <c r="E7" s="279"/>
      <c r="F7" s="210">
        <v>7</v>
      </c>
      <c r="G7" s="210">
        <v>10</v>
      </c>
      <c r="H7" s="210"/>
      <c r="I7" s="211">
        <v>500000</v>
      </c>
      <c r="J7" s="227" t="s">
        <v>22</v>
      </c>
      <c r="K7" s="227" t="s">
        <v>283</v>
      </c>
      <c r="L7" s="212" t="s">
        <v>242</v>
      </c>
      <c r="M7" s="213" t="s">
        <v>284</v>
      </c>
      <c r="P7" s="111"/>
      <c r="Q7" s="111"/>
      <c r="R7" s="185"/>
    </row>
    <row r="8" spans="4:18" ht="27.75" customHeight="1">
      <c r="D8" s="280" t="s">
        <v>16</v>
      </c>
      <c r="E8" s="281"/>
      <c r="F8" s="214" t="s">
        <v>23</v>
      </c>
      <c r="G8" s="214" t="s">
        <v>23</v>
      </c>
      <c r="H8" s="214" t="s">
        <v>23</v>
      </c>
      <c r="I8" s="215">
        <v>200000</v>
      </c>
      <c r="J8" s="228" t="s">
        <v>22</v>
      </c>
      <c r="K8" s="228" t="s">
        <v>285</v>
      </c>
      <c r="L8" s="216" t="s">
        <v>243</v>
      </c>
      <c r="M8" s="229" t="s">
        <v>286</v>
      </c>
      <c r="P8" s="112"/>
      <c r="Q8" s="112"/>
      <c r="R8" s="186"/>
    </row>
    <row r="9" spans="4:18" ht="27.75" customHeight="1" thickBot="1">
      <c r="D9" s="282" t="s">
        <v>16</v>
      </c>
      <c r="E9" s="283"/>
      <c r="F9" s="217" t="s">
        <v>23</v>
      </c>
      <c r="G9" s="217" t="s">
        <v>23</v>
      </c>
      <c r="H9" s="217" t="s">
        <v>23</v>
      </c>
      <c r="I9" s="218">
        <v>200000</v>
      </c>
      <c r="J9" s="230" t="s">
        <v>22</v>
      </c>
      <c r="K9" s="230" t="s">
        <v>287</v>
      </c>
      <c r="L9" s="219" t="s">
        <v>241</v>
      </c>
      <c r="M9" s="231" t="s">
        <v>288</v>
      </c>
      <c r="P9" s="113"/>
      <c r="Q9" s="113"/>
      <c r="R9" s="187" t="s">
        <v>235</v>
      </c>
    </row>
    <row r="10" spans="4:18" ht="24.95" customHeight="1">
      <c r="D10" s="270" t="s">
        <v>7</v>
      </c>
      <c r="E10" s="271"/>
      <c r="F10" s="12"/>
      <c r="G10" s="12"/>
      <c r="H10" s="12"/>
      <c r="I10" s="23">
        <f>SUM(I11:I13)</f>
        <v>2300000</v>
      </c>
      <c r="J10" s="136"/>
      <c r="K10" s="147"/>
      <c r="L10" s="48"/>
      <c r="M10" s="159"/>
      <c r="O10" s="20">
        <f>I10</f>
        <v>2300000</v>
      </c>
      <c r="P10" s="114"/>
      <c r="Q10" s="114"/>
      <c r="R10" s="188"/>
    </row>
    <row r="11" spans="4:18" ht="20.100000000000001" customHeight="1">
      <c r="D11" s="278" t="s">
        <v>16</v>
      </c>
      <c r="E11" s="279"/>
      <c r="F11" s="210" t="s">
        <v>23</v>
      </c>
      <c r="G11" s="210" t="s">
        <v>23</v>
      </c>
      <c r="H11" s="210" t="s">
        <v>23</v>
      </c>
      <c r="I11" s="211">
        <v>1650000</v>
      </c>
      <c r="J11" s="227" t="s">
        <v>22</v>
      </c>
      <c r="K11" s="227" t="s">
        <v>24</v>
      </c>
      <c r="L11" s="212" t="s">
        <v>245</v>
      </c>
      <c r="M11" s="213" t="s">
        <v>129</v>
      </c>
      <c r="P11" s="115"/>
      <c r="Q11" s="115"/>
      <c r="R11" s="97"/>
    </row>
    <row r="12" spans="4:18" ht="20.100000000000001" customHeight="1">
      <c r="D12" s="280" t="s">
        <v>16</v>
      </c>
      <c r="E12" s="281"/>
      <c r="F12" s="214" t="s">
        <v>23</v>
      </c>
      <c r="G12" s="214" t="s">
        <v>23</v>
      </c>
      <c r="H12" s="214" t="s">
        <v>23</v>
      </c>
      <c r="I12" s="215">
        <v>600000</v>
      </c>
      <c r="J12" s="228" t="s">
        <v>22</v>
      </c>
      <c r="K12" s="228" t="s">
        <v>25</v>
      </c>
      <c r="L12" s="216" t="s">
        <v>244</v>
      </c>
      <c r="M12" s="229" t="s">
        <v>27</v>
      </c>
      <c r="P12" s="112"/>
      <c r="Q12" s="112"/>
      <c r="R12" s="186"/>
    </row>
    <row r="13" spans="4:18" ht="20.100000000000001" customHeight="1" thickBot="1">
      <c r="D13" s="282" t="s">
        <v>16</v>
      </c>
      <c r="E13" s="283"/>
      <c r="F13" s="217" t="s">
        <v>23</v>
      </c>
      <c r="G13" s="217" t="s">
        <v>23</v>
      </c>
      <c r="H13" s="217" t="s">
        <v>23</v>
      </c>
      <c r="I13" s="218">
        <v>50000</v>
      </c>
      <c r="J13" s="230" t="s">
        <v>22</v>
      </c>
      <c r="K13" s="230" t="s">
        <v>26</v>
      </c>
      <c r="L13" s="219">
        <v>6</v>
      </c>
      <c r="M13" s="231" t="s">
        <v>28</v>
      </c>
      <c r="P13" s="113"/>
      <c r="Q13" s="113"/>
      <c r="R13" s="187"/>
    </row>
    <row r="14" spans="4:18" ht="24.95" customHeight="1">
      <c r="D14" s="270" t="s">
        <v>12</v>
      </c>
      <c r="E14" s="271"/>
      <c r="F14" s="12"/>
      <c r="G14" s="12"/>
      <c r="H14" s="12"/>
      <c r="I14" s="23">
        <f>SUM(I15:I17)</f>
        <v>0</v>
      </c>
      <c r="J14" s="136"/>
      <c r="K14" s="147"/>
      <c r="L14" s="48"/>
      <c r="M14" s="159"/>
      <c r="O14" s="20">
        <f>I14</f>
        <v>0</v>
      </c>
      <c r="P14" s="114"/>
      <c r="Q14" s="114"/>
      <c r="R14" s="188"/>
    </row>
    <row r="15" spans="4:18" ht="20.100000000000001" customHeight="1">
      <c r="D15" s="278" t="s">
        <v>16</v>
      </c>
      <c r="E15" s="279"/>
      <c r="F15" s="6"/>
      <c r="G15" s="6"/>
      <c r="H15" s="6"/>
      <c r="I15" s="24"/>
      <c r="J15" s="134"/>
      <c r="K15" s="134"/>
      <c r="L15" s="49"/>
      <c r="M15" s="111"/>
      <c r="P15" s="115"/>
      <c r="Q15" s="115"/>
      <c r="R15" s="97"/>
    </row>
    <row r="16" spans="4:18" ht="20.100000000000001" customHeight="1">
      <c r="D16" s="280" t="s">
        <v>16</v>
      </c>
      <c r="E16" s="281"/>
      <c r="F16" s="7"/>
      <c r="G16" s="7"/>
      <c r="H16" s="7"/>
      <c r="I16" s="25"/>
      <c r="J16" s="135"/>
      <c r="K16" s="135"/>
      <c r="L16" s="50"/>
      <c r="M16" s="157"/>
      <c r="P16" s="112"/>
      <c r="Q16" s="112"/>
      <c r="R16" s="186"/>
    </row>
    <row r="17" spans="4:18" ht="20.100000000000001" customHeight="1" thickBot="1">
      <c r="D17" s="282" t="s">
        <v>16</v>
      </c>
      <c r="E17" s="283"/>
      <c r="F17" s="8"/>
      <c r="G17" s="8"/>
      <c r="H17" s="8"/>
      <c r="I17" s="26"/>
      <c r="J17" s="127"/>
      <c r="K17" s="127"/>
      <c r="L17" s="51"/>
      <c r="M17" s="158"/>
      <c r="P17" s="113"/>
      <c r="Q17" s="113"/>
      <c r="R17" s="187"/>
    </row>
    <row r="18" spans="4:18" ht="24.95" customHeight="1">
      <c r="D18" s="270" t="s">
        <v>13</v>
      </c>
      <c r="E18" s="271"/>
      <c r="F18" s="12"/>
      <c r="G18" s="12"/>
      <c r="H18" s="12"/>
      <c r="I18" s="23">
        <f>SUM(I19:I21)</f>
        <v>500000</v>
      </c>
      <c r="J18" s="136"/>
      <c r="K18" s="147"/>
      <c r="L18" s="48"/>
      <c r="M18" s="159"/>
      <c r="O18" s="20">
        <f>I18</f>
        <v>500000</v>
      </c>
      <c r="P18" s="114"/>
      <c r="Q18" s="114"/>
      <c r="R18" s="188"/>
    </row>
    <row r="19" spans="4:18" ht="20.100000000000001" customHeight="1">
      <c r="D19" s="278" t="s">
        <v>16</v>
      </c>
      <c r="E19" s="279"/>
      <c r="F19" s="210"/>
      <c r="G19" s="210"/>
      <c r="H19" s="210"/>
      <c r="I19" s="211">
        <v>500000</v>
      </c>
      <c r="J19" s="227" t="s">
        <v>21</v>
      </c>
      <c r="K19" s="227" t="s">
        <v>50</v>
      </c>
      <c r="L19" s="212" t="s">
        <v>246</v>
      </c>
      <c r="M19" s="213" t="s">
        <v>130</v>
      </c>
      <c r="P19" s="115"/>
      <c r="Q19" s="115"/>
      <c r="R19" s="97"/>
    </row>
    <row r="20" spans="4:18" ht="20.100000000000001" customHeight="1">
      <c r="D20" s="280" t="s">
        <v>16</v>
      </c>
      <c r="E20" s="281"/>
      <c r="F20" s="7"/>
      <c r="G20" s="7"/>
      <c r="H20" s="7"/>
      <c r="I20" s="25"/>
      <c r="J20" s="135"/>
      <c r="K20" s="135"/>
      <c r="L20" s="50"/>
      <c r="M20" s="157"/>
      <c r="P20" s="112"/>
      <c r="Q20" s="112"/>
      <c r="R20" s="186"/>
    </row>
    <row r="21" spans="4:18" ht="20.100000000000001" customHeight="1" thickBot="1">
      <c r="D21" s="282" t="s">
        <v>16</v>
      </c>
      <c r="E21" s="283"/>
      <c r="F21" s="8"/>
      <c r="G21" s="8"/>
      <c r="H21" s="8"/>
      <c r="I21" s="26"/>
      <c r="J21" s="127"/>
      <c r="K21" s="127"/>
      <c r="L21" s="51"/>
      <c r="M21" s="158"/>
      <c r="P21" s="113"/>
      <c r="Q21" s="113"/>
      <c r="R21" s="187"/>
    </row>
    <row r="22" spans="4:18" ht="24.95" customHeight="1" thickBot="1">
      <c r="D22" s="168"/>
      <c r="E22" s="169" t="s">
        <v>4</v>
      </c>
      <c r="F22" s="42"/>
      <c r="G22" s="42"/>
      <c r="H22" s="42"/>
      <c r="I22" s="27">
        <f>SUM(N:N)</f>
        <v>2100000</v>
      </c>
      <c r="J22" s="137"/>
      <c r="K22" s="148"/>
      <c r="L22" s="52"/>
      <c r="M22" s="160"/>
      <c r="O22" s="20">
        <f>I22</f>
        <v>2100000</v>
      </c>
      <c r="P22" s="116"/>
      <c r="Q22" s="116"/>
      <c r="R22" s="189"/>
    </row>
    <row r="23" spans="4:18" ht="20.100000000000001" customHeight="1">
      <c r="D23" s="13"/>
      <c r="E23" s="21" t="s">
        <v>205</v>
      </c>
      <c r="F23" s="43"/>
      <c r="G23" s="43"/>
      <c r="H23" s="43"/>
      <c r="I23" s="28">
        <f>SUM(I24:I27)</f>
        <v>100000</v>
      </c>
      <c r="J23" s="138"/>
      <c r="K23" s="149"/>
      <c r="L23" s="53"/>
      <c r="M23" s="161"/>
      <c r="N23" s="20">
        <f>I23</f>
        <v>100000</v>
      </c>
      <c r="P23" s="117"/>
      <c r="Q23" s="117"/>
      <c r="R23" s="190"/>
    </row>
    <row r="24" spans="4:18" ht="31.5">
      <c r="D24" s="170"/>
      <c r="E24" s="171" t="s">
        <v>16</v>
      </c>
      <c r="F24" s="210" t="s">
        <v>23</v>
      </c>
      <c r="G24" s="210" t="s">
        <v>23</v>
      </c>
      <c r="H24" s="210" t="s">
        <v>23</v>
      </c>
      <c r="I24" s="211">
        <v>32560</v>
      </c>
      <c r="J24" s="227" t="s">
        <v>21</v>
      </c>
      <c r="K24" s="227" t="s">
        <v>29</v>
      </c>
      <c r="L24" s="212"/>
      <c r="M24" s="213" t="s">
        <v>237</v>
      </c>
      <c r="P24" s="115"/>
      <c r="Q24" s="115"/>
      <c r="R24" s="97"/>
    </row>
    <row r="25" spans="4:18" ht="31.5">
      <c r="D25" s="172"/>
      <c r="E25" s="173" t="s">
        <v>16</v>
      </c>
      <c r="F25" s="214" t="s">
        <v>23</v>
      </c>
      <c r="G25" s="214" t="s">
        <v>23</v>
      </c>
      <c r="H25" s="214" t="s">
        <v>23</v>
      </c>
      <c r="I25" s="223">
        <v>14380</v>
      </c>
      <c r="J25" s="233" t="s">
        <v>21</v>
      </c>
      <c r="K25" s="233" t="s">
        <v>30</v>
      </c>
      <c r="L25" s="220"/>
      <c r="M25" s="234" t="s">
        <v>238</v>
      </c>
      <c r="P25" s="118"/>
      <c r="Q25" s="118"/>
      <c r="R25" s="191"/>
    </row>
    <row r="26" spans="4:18" ht="31.5">
      <c r="D26" s="172"/>
      <c r="E26" s="173" t="s">
        <v>16</v>
      </c>
      <c r="F26" s="222" t="s">
        <v>23</v>
      </c>
      <c r="G26" s="222" t="s">
        <v>23</v>
      </c>
      <c r="H26" s="222" t="s">
        <v>23</v>
      </c>
      <c r="I26" s="223">
        <v>14380</v>
      </c>
      <c r="J26" s="233" t="s">
        <v>21</v>
      </c>
      <c r="K26" s="233" t="s">
        <v>31</v>
      </c>
      <c r="L26" s="220"/>
      <c r="M26" s="234" t="s">
        <v>239</v>
      </c>
      <c r="P26" s="118"/>
      <c r="Q26" s="118"/>
      <c r="R26" s="191"/>
    </row>
    <row r="27" spans="4:18" ht="32.25" thickBot="1">
      <c r="D27" s="172"/>
      <c r="E27" s="174" t="s">
        <v>16</v>
      </c>
      <c r="F27" s="217" t="s">
        <v>23</v>
      </c>
      <c r="G27" s="217" t="s">
        <v>23</v>
      </c>
      <c r="H27" s="217" t="s">
        <v>23</v>
      </c>
      <c r="I27" s="218">
        <v>38680</v>
      </c>
      <c r="J27" s="230" t="s">
        <v>21</v>
      </c>
      <c r="K27" s="230" t="s">
        <v>32</v>
      </c>
      <c r="L27" s="219"/>
      <c r="M27" s="231" t="s">
        <v>240</v>
      </c>
      <c r="P27" s="113"/>
      <c r="Q27" s="113"/>
      <c r="R27" s="187"/>
    </row>
    <row r="28" spans="4:18" ht="21.95" customHeight="1">
      <c r="D28" s="13"/>
      <c r="E28" s="22" t="s">
        <v>206</v>
      </c>
      <c r="F28" s="44"/>
      <c r="G28" s="44"/>
      <c r="H28" s="44"/>
      <c r="I28" s="29">
        <f>SUM(I29:I37)</f>
        <v>100000</v>
      </c>
      <c r="J28" s="139"/>
      <c r="K28" s="150"/>
      <c r="L28" s="54"/>
      <c r="M28" s="163"/>
      <c r="N28" s="20">
        <f>I28</f>
        <v>100000</v>
      </c>
      <c r="P28" s="119"/>
      <c r="Q28" s="119"/>
      <c r="R28" s="192"/>
    </row>
    <row r="29" spans="4:18" ht="20.100000000000001" customHeight="1">
      <c r="D29" s="172"/>
      <c r="E29" s="175" t="s">
        <v>16</v>
      </c>
      <c r="F29" s="210" t="s">
        <v>23</v>
      </c>
      <c r="G29" s="210" t="s">
        <v>23</v>
      </c>
      <c r="H29" s="221" t="s">
        <v>23</v>
      </c>
      <c r="I29" s="211">
        <v>60000</v>
      </c>
      <c r="J29" s="235" t="s">
        <v>21</v>
      </c>
      <c r="K29" s="227" t="s">
        <v>33</v>
      </c>
      <c r="L29" s="212"/>
      <c r="M29" s="236" t="s">
        <v>131</v>
      </c>
      <c r="P29" s="120"/>
      <c r="Q29" s="120"/>
      <c r="R29" s="193"/>
    </row>
    <row r="30" spans="4:18" ht="20.100000000000001" customHeight="1">
      <c r="D30" s="176"/>
      <c r="E30" s="177" t="s">
        <v>15</v>
      </c>
      <c r="F30" s="222" t="s">
        <v>23</v>
      </c>
      <c r="G30" s="222" t="s">
        <v>23</v>
      </c>
      <c r="H30" s="222" t="s">
        <v>23</v>
      </c>
      <c r="I30" s="223">
        <v>40000</v>
      </c>
      <c r="J30" s="237" t="s">
        <v>21</v>
      </c>
      <c r="K30" s="233" t="s">
        <v>34</v>
      </c>
      <c r="L30" s="220"/>
      <c r="M30" s="236" t="s">
        <v>132</v>
      </c>
      <c r="P30" s="120"/>
      <c r="Q30" s="120"/>
      <c r="R30" s="193"/>
    </row>
    <row r="31" spans="4:18" ht="20.100000000000001" customHeight="1">
      <c r="D31" s="172"/>
      <c r="E31" s="178" t="s">
        <v>15</v>
      </c>
      <c r="F31" s="7"/>
      <c r="G31" s="7"/>
      <c r="H31" s="7"/>
      <c r="I31" s="25"/>
      <c r="J31" s="135"/>
      <c r="K31" s="135"/>
      <c r="L31" s="50"/>
      <c r="M31" s="157"/>
      <c r="P31" s="112"/>
      <c r="Q31" s="112"/>
      <c r="R31" s="186"/>
    </row>
    <row r="32" spans="4:18" ht="20.100000000000001" customHeight="1">
      <c r="D32" s="176"/>
      <c r="E32" s="177" t="s">
        <v>15</v>
      </c>
      <c r="F32" s="9"/>
      <c r="G32" s="9"/>
      <c r="H32" s="9"/>
      <c r="I32" s="30"/>
      <c r="J32" s="141"/>
      <c r="K32" s="98"/>
      <c r="L32" s="40"/>
      <c r="M32" s="162"/>
      <c r="P32" s="118"/>
      <c r="Q32" s="118"/>
      <c r="R32" s="191"/>
    </row>
    <row r="33" spans="4:18" s="19" customFormat="1" ht="20.100000000000001" customHeight="1">
      <c r="D33" s="176"/>
      <c r="E33" s="177" t="s">
        <v>15</v>
      </c>
      <c r="F33" s="9"/>
      <c r="G33" s="9"/>
      <c r="H33" s="9"/>
      <c r="I33" s="30"/>
      <c r="J33" s="141"/>
      <c r="K33" s="98"/>
      <c r="L33" s="40"/>
      <c r="M33" s="162"/>
      <c r="P33" s="118"/>
      <c r="Q33" s="118"/>
      <c r="R33" s="191"/>
    </row>
    <row r="34" spans="4:18" s="19" customFormat="1" ht="20.100000000000001" customHeight="1">
      <c r="D34" s="172"/>
      <c r="E34" s="178" t="s">
        <v>15</v>
      </c>
      <c r="F34" s="7"/>
      <c r="G34" s="7"/>
      <c r="H34" s="7"/>
      <c r="I34" s="25"/>
      <c r="J34" s="135"/>
      <c r="K34" s="135"/>
      <c r="L34" s="50"/>
      <c r="M34" s="157"/>
      <c r="P34" s="112"/>
      <c r="Q34" s="112"/>
      <c r="R34" s="186"/>
    </row>
    <row r="35" spans="4:18" s="19" customFormat="1" ht="20.100000000000001" customHeight="1">
      <c r="D35" s="176"/>
      <c r="E35" s="177" t="s">
        <v>15</v>
      </c>
      <c r="F35" s="9"/>
      <c r="G35" s="9"/>
      <c r="H35" s="9"/>
      <c r="I35" s="30"/>
      <c r="J35" s="141"/>
      <c r="K35" s="98"/>
      <c r="L35" s="40"/>
      <c r="M35" s="162"/>
      <c r="P35" s="118"/>
      <c r="Q35" s="118"/>
      <c r="R35" s="191"/>
    </row>
    <row r="36" spans="4:18" s="19" customFormat="1" ht="20.100000000000001" customHeight="1">
      <c r="D36" s="172"/>
      <c r="E36" s="178" t="s">
        <v>15</v>
      </c>
      <c r="F36" s="7"/>
      <c r="G36" s="7"/>
      <c r="H36" s="7"/>
      <c r="I36" s="25"/>
      <c r="J36" s="135"/>
      <c r="K36" s="135"/>
      <c r="L36" s="50"/>
      <c r="M36" s="157"/>
      <c r="P36" s="112"/>
      <c r="Q36" s="112"/>
      <c r="R36" s="186"/>
    </row>
    <row r="37" spans="4:18" s="19" customFormat="1" ht="20.100000000000001" customHeight="1" thickBot="1">
      <c r="D37" s="172"/>
      <c r="E37" s="179" t="s">
        <v>15</v>
      </c>
      <c r="F37" s="8"/>
      <c r="G37" s="8"/>
      <c r="H37" s="8"/>
      <c r="I37" s="26"/>
      <c r="J37" s="127"/>
      <c r="K37" s="127"/>
      <c r="L37" s="51"/>
      <c r="M37" s="158"/>
      <c r="P37" s="113"/>
      <c r="Q37" s="113"/>
      <c r="R37" s="187"/>
    </row>
    <row r="38" spans="4:18" s="19" customFormat="1" ht="21.95" customHeight="1">
      <c r="D38" s="13"/>
      <c r="E38" s="22" t="s">
        <v>208</v>
      </c>
      <c r="F38" s="44"/>
      <c r="G38" s="44"/>
      <c r="H38" s="44"/>
      <c r="I38" s="31">
        <f>SUM(I39:I42)</f>
        <v>20000</v>
      </c>
      <c r="J38" s="139"/>
      <c r="K38" s="150"/>
      <c r="L38" s="54"/>
      <c r="M38" s="163"/>
      <c r="N38" s="20">
        <f>I38</f>
        <v>20000</v>
      </c>
      <c r="P38" s="119"/>
      <c r="Q38" s="119"/>
      <c r="R38" s="192"/>
    </row>
    <row r="39" spans="4:18" s="19" customFormat="1" ht="20.100000000000001" customHeight="1">
      <c r="D39" s="172"/>
      <c r="E39" s="175" t="s">
        <v>15</v>
      </c>
      <c r="F39" s="210" t="s">
        <v>23</v>
      </c>
      <c r="G39" s="210" t="s">
        <v>23</v>
      </c>
      <c r="H39" s="210" t="s">
        <v>23</v>
      </c>
      <c r="I39" s="211">
        <v>5000</v>
      </c>
      <c r="J39" s="227" t="s">
        <v>21</v>
      </c>
      <c r="K39" s="227" t="s">
        <v>294</v>
      </c>
      <c r="L39" s="212"/>
      <c r="M39" s="213" t="s">
        <v>295</v>
      </c>
      <c r="P39" s="115"/>
      <c r="Q39" s="115"/>
      <c r="R39" s="97"/>
    </row>
    <row r="40" spans="4:18" s="19" customFormat="1" ht="20.100000000000001" customHeight="1">
      <c r="D40" s="172"/>
      <c r="E40" s="173" t="s">
        <v>15</v>
      </c>
      <c r="F40" s="222" t="s">
        <v>23</v>
      </c>
      <c r="G40" s="222" t="s">
        <v>23</v>
      </c>
      <c r="H40" s="222" t="s">
        <v>23</v>
      </c>
      <c r="I40" s="223">
        <v>5000</v>
      </c>
      <c r="J40" s="233" t="s">
        <v>21</v>
      </c>
      <c r="K40" s="233" t="s">
        <v>38</v>
      </c>
      <c r="L40" s="220"/>
      <c r="M40" s="234" t="s">
        <v>296</v>
      </c>
      <c r="P40" s="118"/>
      <c r="Q40" s="118"/>
      <c r="R40" s="191"/>
    </row>
    <row r="41" spans="4:18" s="19" customFormat="1" ht="21" customHeight="1">
      <c r="D41" s="172"/>
      <c r="E41" s="173" t="s">
        <v>15</v>
      </c>
      <c r="F41" s="222" t="s">
        <v>23</v>
      </c>
      <c r="G41" s="222" t="s">
        <v>23</v>
      </c>
      <c r="H41" s="222" t="s">
        <v>23</v>
      </c>
      <c r="I41" s="223">
        <v>5000</v>
      </c>
      <c r="J41" s="233" t="s">
        <v>21</v>
      </c>
      <c r="K41" s="233" t="s">
        <v>294</v>
      </c>
      <c r="L41" s="220"/>
      <c r="M41" s="234" t="s">
        <v>295</v>
      </c>
      <c r="P41" s="118"/>
      <c r="Q41" s="118"/>
      <c r="R41" s="191"/>
    </row>
    <row r="42" spans="4:18" s="19" customFormat="1" ht="20.100000000000001" customHeight="1" thickBot="1">
      <c r="D42" s="172"/>
      <c r="E42" s="179" t="s">
        <v>15</v>
      </c>
      <c r="F42" s="217" t="s">
        <v>23</v>
      </c>
      <c r="G42" s="217" t="s">
        <v>23</v>
      </c>
      <c r="H42" s="217" t="s">
        <v>23</v>
      </c>
      <c r="I42" s="218">
        <v>5000</v>
      </c>
      <c r="J42" s="230" t="s">
        <v>21</v>
      </c>
      <c r="K42" s="230" t="s">
        <v>38</v>
      </c>
      <c r="L42" s="219"/>
      <c r="M42" s="231" t="s">
        <v>296</v>
      </c>
      <c r="P42" s="113"/>
      <c r="Q42" s="113"/>
      <c r="R42" s="187"/>
    </row>
    <row r="43" spans="4:18" s="19" customFormat="1" ht="21.95" customHeight="1">
      <c r="D43" s="13"/>
      <c r="E43" s="22" t="s">
        <v>210</v>
      </c>
      <c r="F43" s="44"/>
      <c r="G43" s="44"/>
      <c r="H43" s="44"/>
      <c r="I43" s="31">
        <f>SUM(I44:I47)</f>
        <v>960000</v>
      </c>
      <c r="J43" s="139"/>
      <c r="K43" s="150"/>
      <c r="L43" s="54"/>
      <c r="M43" s="163"/>
      <c r="N43" s="20">
        <f>I43</f>
        <v>960000</v>
      </c>
      <c r="P43" s="119"/>
      <c r="Q43" s="119"/>
      <c r="R43" s="192"/>
    </row>
    <row r="44" spans="4:18" s="19" customFormat="1" ht="20.100000000000001" customHeight="1">
      <c r="D44" s="172"/>
      <c r="E44" s="171" t="s">
        <v>15</v>
      </c>
      <c r="F44" s="210" t="s">
        <v>23</v>
      </c>
      <c r="G44" s="210" t="s">
        <v>23</v>
      </c>
      <c r="H44" s="210" t="s">
        <v>23</v>
      </c>
      <c r="I44" s="211">
        <v>960000</v>
      </c>
      <c r="J44" s="227" t="s">
        <v>21</v>
      </c>
      <c r="K44" s="227" t="s">
        <v>39</v>
      </c>
      <c r="L44" s="212" t="s">
        <v>247</v>
      </c>
      <c r="M44" s="213" t="s">
        <v>51</v>
      </c>
      <c r="P44" s="115"/>
      <c r="Q44" s="115"/>
      <c r="R44" s="97"/>
    </row>
    <row r="45" spans="4:18" s="19" customFormat="1" ht="20.100000000000001" customHeight="1">
      <c r="D45" s="172"/>
      <c r="E45" s="173" t="s">
        <v>15</v>
      </c>
      <c r="F45" s="9"/>
      <c r="G45" s="9"/>
      <c r="H45" s="9"/>
      <c r="I45" s="30"/>
      <c r="J45" s="98"/>
      <c r="K45" s="98"/>
      <c r="L45" s="40"/>
      <c r="M45" s="162"/>
      <c r="P45" s="118"/>
      <c r="Q45" s="118"/>
      <c r="R45" s="191"/>
    </row>
    <row r="46" spans="4:18" s="19" customFormat="1" ht="21" customHeight="1">
      <c r="D46" s="172"/>
      <c r="E46" s="173" t="s">
        <v>15</v>
      </c>
      <c r="F46" s="9"/>
      <c r="G46" s="9"/>
      <c r="H46" s="9"/>
      <c r="I46" s="30"/>
      <c r="J46" s="98"/>
      <c r="K46" s="98"/>
      <c r="L46" s="40"/>
      <c r="M46" s="162"/>
      <c r="P46" s="118"/>
      <c r="Q46" s="118"/>
      <c r="R46" s="191"/>
    </row>
    <row r="47" spans="4:18" s="19" customFormat="1" ht="20.100000000000001" customHeight="1" thickBot="1">
      <c r="D47" s="172"/>
      <c r="E47" s="174" t="s">
        <v>15</v>
      </c>
      <c r="F47" s="8"/>
      <c r="G47" s="8"/>
      <c r="H47" s="8"/>
      <c r="I47" s="26"/>
      <c r="J47" s="127"/>
      <c r="K47" s="127"/>
      <c r="L47" s="51"/>
      <c r="M47" s="158"/>
      <c r="P47" s="113"/>
      <c r="Q47" s="113"/>
      <c r="R47" s="187"/>
    </row>
    <row r="48" spans="4:18" s="19" customFormat="1" ht="21.95" customHeight="1">
      <c r="D48" s="13"/>
      <c r="E48" s="22" t="s">
        <v>213</v>
      </c>
      <c r="F48" s="44"/>
      <c r="G48" s="44"/>
      <c r="H48" s="44"/>
      <c r="I48" s="31">
        <f>SUM(I49:I52)</f>
        <v>900000</v>
      </c>
      <c r="J48" s="139"/>
      <c r="K48" s="150"/>
      <c r="L48" s="54"/>
      <c r="M48" s="163"/>
      <c r="N48" s="20">
        <f>I48</f>
        <v>900000</v>
      </c>
      <c r="P48" s="119"/>
      <c r="Q48" s="119"/>
      <c r="R48" s="192"/>
    </row>
    <row r="49" spans="4:18" s="19" customFormat="1" ht="20.100000000000001" customHeight="1">
      <c r="D49" s="172"/>
      <c r="E49" s="175" t="s">
        <v>16</v>
      </c>
      <c r="F49" s="224" t="s">
        <v>23</v>
      </c>
      <c r="G49" s="224" t="s">
        <v>23</v>
      </c>
      <c r="H49" s="224" t="s">
        <v>23</v>
      </c>
      <c r="I49" s="211">
        <v>700000</v>
      </c>
      <c r="J49" s="227" t="s">
        <v>21</v>
      </c>
      <c r="K49" s="227" t="s">
        <v>44</v>
      </c>
      <c r="L49" s="212" t="s">
        <v>248</v>
      </c>
      <c r="M49" s="238" t="s">
        <v>46</v>
      </c>
      <c r="P49" s="45"/>
      <c r="Q49" s="45"/>
      <c r="R49" s="194"/>
    </row>
    <row r="50" spans="4:18" s="19" customFormat="1" ht="20.100000000000001" customHeight="1">
      <c r="D50" s="172"/>
      <c r="E50" s="180" t="s">
        <v>16</v>
      </c>
      <c r="F50" s="224" t="s">
        <v>23</v>
      </c>
      <c r="G50" s="224" t="s">
        <v>23</v>
      </c>
      <c r="H50" s="224" t="s">
        <v>23</v>
      </c>
      <c r="I50" s="225">
        <v>200000</v>
      </c>
      <c r="J50" s="239" t="s">
        <v>21</v>
      </c>
      <c r="K50" s="239" t="s">
        <v>45</v>
      </c>
      <c r="L50" s="226" t="s">
        <v>249</v>
      </c>
      <c r="M50" s="240" t="s">
        <v>47</v>
      </c>
      <c r="P50" s="121"/>
      <c r="Q50" s="121"/>
      <c r="R50" s="195"/>
    </row>
    <row r="51" spans="4:18" s="19" customFormat="1" ht="20.100000000000001" customHeight="1">
      <c r="D51" s="172"/>
      <c r="E51" s="180" t="s">
        <v>16</v>
      </c>
      <c r="F51" s="10"/>
      <c r="G51" s="10"/>
      <c r="H51" s="10"/>
      <c r="I51" s="32"/>
      <c r="J51" s="142"/>
      <c r="K51" s="142"/>
      <c r="L51" s="55"/>
      <c r="M51" s="164"/>
      <c r="P51" s="121"/>
      <c r="Q51" s="121"/>
      <c r="R51" s="195"/>
    </row>
    <row r="52" spans="4:18" s="19" customFormat="1" ht="21" customHeight="1" thickBot="1">
      <c r="D52" s="172"/>
      <c r="E52" s="174" t="s">
        <v>16</v>
      </c>
      <c r="F52" s="8"/>
      <c r="G52" s="8"/>
      <c r="H52" s="8"/>
      <c r="I52" s="26"/>
      <c r="J52" s="127"/>
      <c r="K52" s="127"/>
      <c r="L52" s="51"/>
      <c r="M52" s="158"/>
      <c r="P52" s="113"/>
      <c r="Q52" s="113"/>
      <c r="R52" s="187"/>
    </row>
    <row r="53" spans="4:18" s="19" customFormat="1" ht="21.95" customHeight="1">
      <c r="D53" s="13"/>
      <c r="E53" s="122" t="s">
        <v>216</v>
      </c>
      <c r="F53" s="43"/>
      <c r="G53" s="43"/>
      <c r="H53" s="43"/>
      <c r="I53" s="28">
        <f>SUM(I54:I57)</f>
        <v>20000</v>
      </c>
      <c r="J53" s="138"/>
      <c r="K53" s="149"/>
      <c r="L53" s="53"/>
      <c r="M53" s="161"/>
      <c r="N53" s="20">
        <f>I53</f>
        <v>20000</v>
      </c>
      <c r="P53" s="117"/>
      <c r="Q53" s="117"/>
      <c r="R53" s="190"/>
    </row>
    <row r="54" spans="4:18" s="19" customFormat="1" ht="21" customHeight="1">
      <c r="D54" s="172"/>
      <c r="E54" s="175" t="s">
        <v>15</v>
      </c>
      <c r="F54" s="210" t="s">
        <v>23</v>
      </c>
      <c r="G54" s="210" t="s">
        <v>23</v>
      </c>
      <c r="H54" s="210" t="s">
        <v>23</v>
      </c>
      <c r="I54" s="211">
        <v>7000</v>
      </c>
      <c r="J54" s="227" t="s">
        <v>21</v>
      </c>
      <c r="K54" s="227" t="s">
        <v>40</v>
      </c>
      <c r="L54" s="212"/>
      <c r="M54" s="213" t="s">
        <v>42</v>
      </c>
      <c r="P54" s="115"/>
      <c r="Q54" s="115"/>
      <c r="R54" s="97"/>
    </row>
    <row r="55" spans="4:18" s="19" customFormat="1" ht="21" customHeight="1">
      <c r="D55" s="172"/>
      <c r="E55" s="180" t="s">
        <v>15</v>
      </c>
      <c r="F55" s="224" t="s">
        <v>23</v>
      </c>
      <c r="G55" s="224" t="s">
        <v>23</v>
      </c>
      <c r="H55" s="224" t="s">
        <v>23</v>
      </c>
      <c r="I55" s="225">
        <v>13000</v>
      </c>
      <c r="J55" s="239" t="s">
        <v>21</v>
      </c>
      <c r="K55" s="239" t="s">
        <v>41</v>
      </c>
      <c r="L55" s="226"/>
      <c r="M55" s="240" t="s">
        <v>43</v>
      </c>
      <c r="P55" s="121"/>
      <c r="Q55" s="121"/>
      <c r="R55" s="195"/>
    </row>
    <row r="56" spans="4:18" s="19" customFormat="1" ht="21" customHeight="1">
      <c r="D56" s="172"/>
      <c r="E56" s="180" t="s">
        <v>15</v>
      </c>
      <c r="F56" s="10"/>
      <c r="G56" s="10"/>
      <c r="H56" s="10"/>
      <c r="I56" s="32"/>
      <c r="J56" s="142"/>
      <c r="K56" s="142"/>
      <c r="L56" s="55"/>
      <c r="M56" s="164"/>
      <c r="P56" s="121"/>
      <c r="Q56" s="121"/>
      <c r="R56" s="195"/>
    </row>
    <row r="57" spans="4:18" s="19" customFormat="1" ht="20.100000000000001" customHeight="1" thickBot="1">
      <c r="D57" s="14"/>
      <c r="E57" s="123" t="s">
        <v>15</v>
      </c>
      <c r="F57" s="124"/>
      <c r="G57" s="124"/>
      <c r="H57" s="124"/>
      <c r="I57" s="125"/>
      <c r="J57" s="126"/>
      <c r="K57" s="127"/>
      <c r="L57" s="51"/>
      <c r="M57" s="165"/>
      <c r="P57" s="128"/>
      <c r="Q57" s="128"/>
      <c r="R57" s="196"/>
    </row>
    <row r="58" spans="4:18" s="19" customFormat="1" ht="21.95" customHeight="1">
      <c r="D58" s="13"/>
      <c r="E58" s="122" t="s">
        <v>219</v>
      </c>
      <c r="F58" s="43"/>
      <c r="G58" s="43"/>
      <c r="H58" s="43"/>
      <c r="I58" s="28">
        <f>SUM(I59:I62)</f>
        <v>0</v>
      </c>
      <c r="J58" s="138"/>
      <c r="K58" s="149"/>
      <c r="L58" s="53"/>
      <c r="M58" s="161"/>
      <c r="N58" s="20">
        <f>I58</f>
        <v>0</v>
      </c>
      <c r="P58" s="117"/>
      <c r="Q58" s="117"/>
      <c r="R58" s="190"/>
    </row>
    <row r="59" spans="4:18" s="19" customFormat="1" ht="20.100000000000001" customHeight="1">
      <c r="D59" s="172"/>
      <c r="E59" s="175" t="s">
        <v>16</v>
      </c>
      <c r="F59" s="6"/>
      <c r="G59" s="6"/>
      <c r="H59" s="6"/>
      <c r="I59" s="24"/>
      <c r="J59" s="134"/>
      <c r="K59" s="134"/>
      <c r="L59" s="49"/>
      <c r="M59" s="96"/>
      <c r="P59" s="45"/>
      <c r="Q59" s="45"/>
      <c r="R59" s="194"/>
    </row>
    <row r="60" spans="4:18" s="19" customFormat="1" ht="20.100000000000001" customHeight="1">
      <c r="D60" s="172"/>
      <c r="E60" s="180" t="s">
        <v>16</v>
      </c>
      <c r="F60" s="10"/>
      <c r="G60" s="10"/>
      <c r="H60" s="10"/>
      <c r="I60" s="32"/>
      <c r="J60" s="142"/>
      <c r="K60" s="142"/>
      <c r="L60" s="55"/>
      <c r="M60" s="164"/>
      <c r="P60" s="121"/>
      <c r="Q60" s="121"/>
      <c r="R60" s="195"/>
    </row>
    <row r="61" spans="4:18" s="19" customFormat="1" ht="20.100000000000001" customHeight="1">
      <c r="D61" s="172"/>
      <c r="E61" s="180" t="s">
        <v>16</v>
      </c>
      <c r="F61" s="10"/>
      <c r="G61" s="10"/>
      <c r="H61" s="10"/>
      <c r="I61" s="32"/>
      <c r="J61" s="142"/>
      <c r="K61" s="142"/>
      <c r="L61" s="55"/>
      <c r="M61" s="164"/>
      <c r="P61" s="121"/>
      <c r="Q61" s="121"/>
      <c r="R61" s="195"/>
    </row>
    <row r="62" spans="4:18" s="19" customFormat="1" ht="21.75" customHeight="1" thickBot="1">
      <c r="D62" s="172"/>
      <c r="E62" s="174" t="s">
        <v>16</v>
      </c>
      <c r="F62" s="8"/>
      <c r="G62" s="8"/>
      <c r="H62" s="8"/>
      <c r="I62" s="26"/>
      <c r="J62" s="127"/>
      <c r="K62" s="127"/>
      <c r="L62" s="51"/>
      <c r="M62" s="158"/>
      <c r="P62" s="113"/>
      <c r="Q62" s="113"/>
      <c r="R62" s="187"/>
    </row>
    <row r="63" spans="4:18" s="19" customFormat="1" ht="21.95" customHeight="1">
      <c r="D63" s="13"/>
      <c r="E63" s="122" t="s">
        <v>221</v>
      </c>
      <c r="F63" s="43"/>
      <c r="G63" s="43"/>
      <c r="H63" s="43"/>
      <c r="I63" s="28">
        <f>SUM(I64:I67)</f>
        <v>0</v>
      </c>
      <c r="J63" s="138"/>
      <c r="K63" s="149"/>
      <c r="L63" s="53"/>
      <c r="M63" s="161"/>
      <c r="N63" s="20">
        <f>I63</f>
        <v>0</v>
      </c>
      <c r="P63" s="117"/>
      <c r="Q63" s="117"/>
      <c r="R63" s="190"/>
    </row>
    <row r="64" spans="4:18" s="19" customFormat="1" ht="20.100000000000001" customHeight="1">
      <c r="D64" s="172"/>
      <c r="E64" s="175" t="s">
        <v>16</v>
      </c>
      <c r="F64" s="6"/>
      <c r="G64" s="6"/>
      <c r="H64" s="6"/>
      <c r="I64" s="24"/>
      <c r="J64" s="134"/>
      <c r="K64" s="134"/>
      <c r="L64" s="49"/>
      <c r="M64" s="96"/>
      <c r="P64" s="45"/>
      <c r="Q64" s="45"/>
      <c r="R64" s="194"/>
    </row>
    <row r="65" spans="4:18" s="19" customFormat="1" ht="20.100000000000001" customHeight="1">
      <c r="D65" s="172"/>
      <c r="E65" s="180" t="s">
        <v>16</v>
      </c>
      <c r="F65" s="10"/>
      <c r="G65" s="10"/>
      <c r="H65" s="10"/>
      <c r="I65" s="32"/>
      <c r="J65" s="142"/>
      <c r="K65" s="142"/>
      <c r="L65" s="55"/>
      <c r="M65" s="164"/>
      <c r="P65" s="121"/>
      <c r="Q65" s="121"/>
      <c r="R65" s="195"/>
    </row>
    <row r="66" spans="4:18" s="19" customFormat="1" ht="20.100000000000001" customHeight="1">
      <c r="D66" s="172"/>
      <c r="E66" s="180" t="s">
        <v>16</v>
      </c>
      <c r="F66" s="10"/>
      <c r="G66" s="10"/>
      <c r="H66" s="10"/>
      <c r="I66" s="32"/>
      <c r="J66" s="142"/>
      <c r="K66" s="142"/>
      <c r="L66" s="55"/>
      <c r="M66" s="164"/>
      <c r="P66" s="121"/>
      <c r="Q66" s="121"/>
      <c r="R66" s="195"/>
    </row>
    <row r="67" spans="4:18" s="19" customFormat="1" ht="21" customHeight="1" thickBot="1">
      <c r="D67" s="172"/>
      <c r="E67" s="174" t="s">
        <v>16</v>
      </c>
      <c r="F67" s="8"/>
      <c r="G67" s="8"/>
      <c r="H67" s="8"/>
      <c r="I67" s="26"/>
      <c r="J67" s="127"/>
      <c r="K67" s="127"/>
      <c r="L67" s="51"/>
      <c r="M67" s="158"/>
      <c r="P67" s="113"/>
      <c r="Q67" s="113"/>
      <c r="R67" s="187"/>
    </row>
    <row r="68" spans="4:18" s="19" customFormat="1" ht="21.95" customHeight="1">
      <c r="D68" s="13"/>
      <c r="E68" s="122" t="s">
        <v>227</v>
      </c>
      <c r="F68" s="43"/>
      <c r="G68" s="43"/>
      <c r="H68" s="43"/>
      <c r="I68" s="28">
        <f>SUM(I69:I72)</f>
        <v>0</v>
      </c>
      <c r="J68" s="138"/>
      <c r="K68" s="149"/>
      <c r="L68" s="53"/>
      <c r="M68" s="161"/>
      <c r="N68" s="20">
        <f>I68</f>
        <v>0</v>
      </c>
      <c r="P68" s="117"/>
      <c r="Q68" s="117"/>
      <c r="R68" s="190"/>
    </row>
    <row r="69" spans="4:18" s="19" customFormat="1" ht="20.100000000000001" customHeight="1">
      <c r="D69" s="172"/>
      <c r="E69" s="175" t="s">
        <v>16</v>
      </c>
      <c r="F69" s="6"/>
      <c r="G69" s="6"/>
      <c r="H69" s="6"/>
      <c r="I69" s="24"/>
      <c r="J69" s="134"/>
      <c r="K69" s="134"/>
      <c r="L69" s="49"/>
      <c r="M69" s="96"/>
      <c r="P69" s="45"/>
      <c r="Q69" s="45"/>
      <c r="R69" s="194"/>
    </row>
    <row r="70" spans="4:18" s="19" customFormat="1" ht="20.100000000000001" customHeight="1">
      <c r="D70" s="172"/>
      <c r="E70" s="180" t="s">
        <v>16</v>
      </c>
      <c r="F70" s="10"/>
      <c r="G70" s="10"/>
      <c r="H70" s="10"/>
      <c r="I70" s="32"/>
      <c r="J70" s="142"/>
      <c r="K70" s="142"/>
      <c r="L70" s="55"/>
      <c r="M70" s="164"/>
      <c r="P70" s="121"/>
      <c r="Q70" s="121"/>
      <c r="R70" s="195"/>
    </row>
    <row r="71" spans="4:18" s="19" customFormat="1" ht="20.100000000000001" customHeight="1">
      <c r="D71" s="172"/>
      <c r="E71" s="180" t="s">
        <v>16</v>
      </c>
      <c r="F71" s="10"/>
      <c r="G71" s="10"/>
      <c r="H71" s="10"/>
      <c r="I71" s="32"/>
      <c r="J71" s="142"/>
      <c r="K71" s="142"/>
      <c r="L71" s="55"/>
      <c r="M71" s="164"/>
      <c r="P71" s="121"/>
      <c r="Q71" s="121"/>
      <c r="R71" s="195"/>
    </row>
    <row r="72" spans="4:18" s="19" customFormat="1" ht="21" customHeight="1" thickBot="1">
      <c r="D72" s="172"/>
      <c r="E72" s="174" t="s">
        <v>16</v>
      </c>
      <c r="F72" s="8"/>
      <c r="G72" s="8"/>
      <c r="H72" s="8"/>
      <c r="I72" s="26"/>
      <c r="J72" s="127"/>
      <c r="K72" s="127"/>
      <c r="L72" s="51"/>
      <c r="M72" s="158"/>
      <c r="P72" s="113"/>
      <c r="Q72" s="113"/>
      <c r="R72" s="187"/>
    </row>
    <row r="73" spans="4:18" s="19" customFormat="1" ht="21.95" customHeight="1">
      <c r="D73" s="13"/>
      <c r="E73" s="122"/>
      <c r="F73" s="43"/>
      <c r="G73" s="43"/>
      <c r="H73" s="43"/>
      <c r="I73" s="28">
        <f>SUM(I74:I77)</f>
        <v>0</v>
      </c>
      <c r="J73" s="138"/>
      <c r="K73" s="149"/>
      <c r="L73" s="53"/>
      <c r="M73" s="161"/>
      <c r="N73" s="20">
        <f>I73</f>
        <v>0</v>
      </c>
      <c r="P73" s="117"/>
      <c r="Q73" s="117"/>
      <c r="R73" s="190"/>
    </row>
    <row r="74" spans="4:18" s="19" customFormat="1" ht="21" customHeight="1">
      <c r="D74" s="172"/>
      <c r="E74" s="175" t="s">
        <v>16</v>
      </c>
      <c r="F74" s="6"/>
      <c r="G74" s="6"/>
      <c r="H74" s="6"/>
      <c r="I74" s="24"/>
      <c r="J74" s="134"/>
      <c r="K74" s="134"/>
      <c r="L74" s="49"/>
      <c r="M74" s="96"/>
      <c r="P74" s="45"/>
      <c r="Q74" s="45"/>
      <c r="R74" s="194"/>
    </row>
    <row r="75" spans="4:18" s="19" customFormat="1" ht="21" customHeight="1">
      <c r="D75" s="172"/>
      <c r="E75" s="177" t="s">
        <v>16</v>
      </c>
      <c r="F75" s="9"/>
      <c r="G75" s="9"/>
      <c r="H75" s="9"/>
      <c r="I75" s="30"/>
      <c r="J75" s="98"/>
      <c r="K75" s="98"/>
      <c r="L75" s="40"/>
      <c r="M75" s="166"/>
      <c r="P75" s="46"/>
      <c r="Q75" s="46"/>
      <c r="R75" s="197"/>
    </row>
    <row r="76" spans="4:18" s="19" customFormat="1" ht="21" customHeight="1">
      <c r="D76" s="172"/>
      <c r="E76" s="177" t="s">
        <v>16</v>
      </c>
      <c r="F76" s="9"/>
      <c r="G76" s="9"/>
      <c r="H76" s="9"/>
      <c r="I76" s="30"/>
      <c r="J76" s="98"/>
      <c r="K76" s="98"/>
      <c r="L76" s="40"/>
      <c r="M76" s="166"/>
      <c r="P76" s="46"/>
      <c r="Q76" s="46"/>
      <c r="R76" s="197"/>
    </row>
    <row r="77" spans="4:18" s="19" customFormat="1" ht="21" customHeight="1" thickBot="1">
      <c r="D77" s="181"/>
      <c r="E77" s="180" t="s">
        <v>16</v>
      </c>
      <c r="F77" s="10"/>
      <c r="G77" s="10"/>
      <c r="H77" s="10"/>
      <c r="I77" s="32"/>
      <c r="J77" s="142"/>
      <c r="K77" s="142"/>
      <c r="L77" s="55"/>
      <c r="M77" s="164"/>
      <c r="P77" s="121"/>
      <c r="Q77" s="121"/>
      <c r="R77" s="195"/>
    </row>
    <row r="78" spans="4:18" s="19" customFormat="1" ht="26.25" customHeight="1" thickBot="1">
      <c r="D78" s="284" t="s">
        <v>5</v>
      </c>
      <c r="E78" s="285"/>
      <c r="F78" s="15"/>
      <c r="G78" s="15"/>
      <c r="H78" s="15"/>
      <c r="I78" s="33">
        <f>SUM(O:O)</f>
        <v>5800000</v>
      </c>
      <c r="J78" s="143"/>
      <c r="K78" s="151"/>
      <c r="L78" s="56"/>
      <c r="M78" s="160"/>
      <c r="P78" s="116"/>
      <c r="Q78" s="116"/>
      <c r="R78" s="189"/>
    </row>
    <row r="79" spans="4:18" s="19" customFormat="1" ht="20.100000000000001" customHeight="1">
      <c r="D79" s="167"/>
      <c r="E79" s="152"/>
      <c r="F79" s="4">
        <v>11</v>
      </c>
      <c r="G79" s="4">
        <v>11</v>
      </c>
      <c r="H79" s="4">
        <v>11</v>
      </c>
      <c r="I79" s="18">
        <v>10000000</v>
      </c>
      <c r="J79" s="1"/>
      <c r="K79" s="152"/>
      <c r="L79" s="4"/>
      <c r="M79" s="153"/>
      <c r="P79" s="2"/>
      <c r="Q79" s="2"/>
      <c r="R79" s="2"/>
    </row>
    <row r="80" spans="4:18" s="19" customFormat="1">
      <c r="D80" s="11" t="s">
        <v>11</v>
      </c>
      <c r="E80" s="152"/>
      <c r="F80" s="4"/>
      <c r="G80" s="4"/>
      <c r="H80" s="4"/>
      <c r="I80" s="17"/>
      <c r="J80" s="1"/>
      <c r="K80" s="152"/>
      <c r="L80" s="4"/>
      <c r="M80" s="153"/>
      <c r="P80" s="2"/>
      <c r="Q80" s="2"/>
      <c r="R80" s="2"/>
    </row>
  </sheetData>
  <mergeCells count="20">
    <mergeCell ref="D21:E21"/>
    <mergeCell ref="D78:E78"/>
    <mergeCell ref="D15:E15"/>
    <mergeCell ref="D16:E16"/>
    <mergeCell ref="D17:E17"/>
    <mergeCell ref="D18:E18"/>
    <mergeCell ref="D19:E19"/>
    <mergeCell ref="D20:E20"/>
    <mergeCell ref="D14:E14"/>
    <mergeCell ref="D2:M2"/>
    <mergeCell ref="N2:O4"/>
    <mergeCell ref="D5:E5"/>
    <mergeCell ref="D6:E6"/>
    <mergeCell ref="D7:E7"/>
    <mergeCell ref="D8:E8"/>
    <mergeCell ref="D9:E9"/>
    <mergeCell ref="D10:E10"/>
    <mergeCell ref="D11:E11"/>
    <mergeCell ref="D12:E12"/>
    <mergeCell ref="D13:E13"/>
  </mergeCells>
  <phoneticPr fontId="3"/>
  <printOptions horizontalCentered="1"/>
  <pageMargins left="0.98425196850393704" right="0.70866141732283472" top="0.59055118110236227" bottom="0.59055118110236227" header="0.51181102362204722" footer="0.31496062992125984"/>
  <pageSetup paperSize="9" scale="57" fitToHeight="0" orientation="portrait" r:id="rId1"/>
  <headerFooter alignWithMargins="0">
    <oddFooter>&amp;C&amp;P／&amp;N</oddFooter>
  </headerFooter>
  <drawing r:id="rId2"/>
  <extLst>
    <ext xmlns:x14="http://schemas.microsoft.com/office/spreadsheetml/2009/9/main" uri="{CCE6A557-97BC-4b89-ADB6-D9C93CAAB3DF}">
      <x14:dataValidations xmlns:xm="http://schemas.microsoft.com/office/excel/2006/main" count="5">
        <x14:dataValidation type="list" allowBlank="1" showInputMessage="1" showErrorMessage="1" xr:uid="{6DAF7ABA-0505-4754-9666-75137D1857BD}">
          <x14:formula1>
            <xm:f>リスト!$A$1:$A$17</xm:f>
          </x14:formula1>
          <xm:sqref>E23 E28 E38 E43 E48 E53 E58 E63 E68 E73</xm:sqref>
        </x14:dataValidation>
        <x14:dataValidation type="list" allowBlank="1" showInputMessage="1" xr:uid="{22779495-1D2D-43E0-B9B3-8C344A482760}">
          <x14:formula1>
            <xm:f>リスト!$E$6:$E$8</xm:f>
          </x14:formula1>
          <xm:sqref>M1</xm:sqref>
        </x14:dataValidation>
        <x14:dataValidation type="list" allowBlank="1" showInputMessage="1" xr:uid="{EA4C59D7-1D37-47DE-96C3-950396D02F69}">
          <x14:formula1>
            <xm:f>リスト!$F$6:$F$8</xm:f>
          </x14:formula1>
          <xm:sqref>D2:M2</xm:sqref>
        </x14:dataValidation>
        <x14:dataValidation type="list" allowBlank="1" showInputMessage="1" xr:uid="{592259A9-FA0B-4CEA-BA16-35EE7234EA86}">
          <x14:formula1>
            <xm:f>リスト!$E$11:$E$13</xm:f>
          </x14:formula1>
          <xm:sqref>R6:R1048576</xm:sqref>
        </x14:dataValidation>
        <x14:dataValidation type="list" allowBlank="1" showInputMessage="1" xr:uid="{B6D27F8E-8378-4DFF-B1BC-9B78895F629D}">
          <x14:formula1>
            <xm:f>リスト!$G$6:$G$7</xm:f>
          </x14:formula1>
          <xm:sqref>L5</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075826-C208-40B0-B76C-409DAD49F246}">
  <sheetPr>
    <tabColor rgb="FFE7FFFF"/>
  </sheetPr>
  <dimension ref="D1:W34"/>
  <sheetViews>
    <sheetView showZeros="0" view="pageBreakPreview" zoomScale="85" zoomScaleNormal="100" zoomScaleSheetLayoutView="85" workbookViewId="0">
      <selection activeCell="C9" sqref="C9"/>
    </sheetView>
  </sheetViews>
  <sheetFormatPr defaultRowHeight="15.75"/>
  <cols>
    <col min="1" max="3" width="9" style="63"/>
    <col min="4" max="4" width="10.125" style="63" customWidth="1"/>
    <col min="5" max="5" width="13.875" style="63" customWidth="1"/>
    <col min="6" max="8" width="14.375" style="63" customWidth="1"/>
    <col min="9" max="9" width="34.875" style="63" customWidth="1"/>
    <col min="10" max="10" width="12.5" style="63" customWidth="1"/>
    <col min="11" max="11" width="20" style="63" customWidth="1"/>
    <col min="12" max="12" width="8.625" style="63" customWidth="1"/>
    <col min="13" max="13" width="9.75" style="63" customWidth="1"/>
    <col min="14" max="14" width="11.625" style="63" customWidth="1"/>
    <col min="15" max="17" width="9" style="63"/>
    <col min="18" max="18" width="14.5" style="63" customWidth="1"/>
    <col min="19" max="19" width="23.75" style="63" customWidth="1"/>
    <col min="20" max="20" width="13.125" style="63" customWidth="1"/>
    <col min="21" max="21" width="11.875" style="63" customWidth="1"/>
    <col min="22" max="22" width="12.625" style="63" customWidth="1"/>
    <col min="23" max="23" width="15.625" style="63" customWidth="1"/>
    <col min="24" max="16384" width="9" style="63"/>
  </cols>
  <sheetData>
    <row r="1" spans="4:23" ht="24" customHeight="1" thickBot="1">
      <c r="I1" s="94"/>
      <c r="J1" s="95" t="s">
        <v>195</v>
      </c>
      <c r="P1" s="62"/>
      <c r="W1" s="99"/>
    </row>
    <row r="2" spans="4:23" ht="24.95" customHeight="1">
      <c r="D2" s="263" t="s">
        <v>279</v>
      </c>
      <c r="E2" s="263"/>
      <c r="F2" s="263"/>
      <c r="G2" s="263"/>
      <c r="H2" s="263"/>
      <c r="I2" s="263"/>
      <c r="J2" s="263"/>
      <c r="K2" s="64"/>
      <c r="L2" s="64"/>
      <c r="M2" s="61"/>
      <c r="N2" s="61"/>
      <c r="O2" s="61"/>
      <c r="W2" s="99"/>
    </row>
    <row r="3" spans="4:23" ht="16.5" customHeight="1">
      <c r="K3" s="64"/>
      <c r="L3" s="64"/>
      <c r="M3" s="61"/>
      <c r="N3" s="61"/>
      <c r="O3" s="61"/>
      <c r="W3" s="99"/>
    </row>
    <row r="4" spans="4:23" ht="24.95" customHeight="1">
      <c r="D4" s="65" t="s">
        <v>176</v>
      </c>
      <c r="E4" s="268" t="s">
        <v>185</v>
      </c>
      <c r="F4" s="268"/>
      <c r="G4" s="268"/>
      <c r="H4" s="268"/>
      <c r="I4" s="268"/>
      <c r="J4" s="61"/>
      <c r="K4" s="61"/>
      <c r="L4" s="61"/>
      <c r="W4" s="99"/>
    </row>
    <row r="5" spans="4:23" ht="12.75" customHeight="1">
      <c r="D5" s="65"/>
      <c r="E5" s="64"/>
      <c r="F5" s="64"/>
      <c r="G5" s="64"/>
      <c r="H5" s="64"/>
      <c r="I5" s="64"/>
      <c r="J5" s="61"/>
      <c r="K5" s="61"/>
      <c r="L5" s="61"/>
    </row>
    <row r="6" spans="4:23" ht="24.95" customHeight="1">
      <c r="D6" s="63" t="s">
        <v>139</v>
      </c>
      <c r="I6" s="66"/>
      <c r="J6" s="66" t="s">
        <v>1</v>
      </c>
      <c r="K6" s="66"/>
      <c r="L6" s="66"/>
    </row>
    <row r="7" spans="4:23" ht="24.95" customHeight="1">
      <c r="D7" s="265" t="s">
        <v>141</v>
      </c>
      <c r="E7" s="265"/>
      <c r="F7" s="67" t="s">
        <v>142</v>
      </c>
      <c r="G7" s="67" t="s">
        <v>178</v>
      </c>
      <c r="H7" s="67" t="s">
        <v>179</v>
      </c>
      <c r="I7" s="251" t="s">
        <v>143</v>
      </c>
      <c r="J7" s="252"/>
      <c r="K7" s="86"/>
      <c r="L7" s="86"/>
    </row>
    <row r="8" spans="4:23" ht="24.95" customHeight="1">
      <c r="D8" s="255" t="s">
        <v>145</v>
      </c>
      <c r="E8" s="255"/>
      <c r="F8" s="68">
        <v>4000000</v>
      </c>
      <c r="G8" s="68">
        <v>3800000</v>
      </c>
      <c r="H8" s="88">
        <f>G8-F8</f>
        <v>-200000</v>
      </c>
      <c r="I8" s="266" t="s">
        <v>146</v>
      </c>
      <c r="J8" s="267"/>
      <c r="K8" s="84"/>
      <c r="L8" s="84"/>
    </row>
    <row r="9" spans="4:23" ht="24.95" customHeight="1">
      <c r="D9" s="255" t="s">
        <v>148</v>
      </c>
      <c r="E9" s="255"/>
      <c r="F9" s="68"/>
      <c r="G9" s="68"/>
      <c r="H9" s="88">
        <f t="shared" ref="H9:H12" si="0">G9-F9</f>
        <v>0</v>
      </c>
      <c r="I9" s="251"/>
      <c r="J9" s="252"/>
      <c r="K9" s="89"/>
    </row>
    <row r="10" spans="4:23" ht="24.95" customHeight="1">
      <c r="D10" s="255" t="s">
        <v>150</v>
      </c>
      <c r="E10" s="255"/>
      <c r="F10" s="68">
        <v>1000000</v>
      </c>
      <c r="G10" s="68">
        <v>1000000</v>
      </c>
      <c r="H10" s="88">
        <f t="shared" si="0"/>
        <v>0</v>
      </c>
      <c r="I10" s="251"/>
      <c r="J10" s="252"/>
      <c r="K10" s="84"/>
      <c r="L10" s="84"/>
    </row>
    <row r="11" spans="4:23" ht="24.95" customHeight="1">
      <c r="D11" s="255" t="s">
        <v>153</v>
      </c>
      <c r="E11" s="255"/>
      <c r="F11" s="68">
        <v>500000</v>
      </c>
      <c r="G11" s="68">
        <v>400000</v>
      </c>
      <c r="H11" s="88">
        <f t="shared" si="0"/>
        <v>-100000</v>
      </c>
      <c r="I11" s="286" t="s">
        <v>281</v>
      </c>
      <c r="J11" s="287"/>
      <c r="K11" s="84"/>
      <c r="L11" s="84"/>
    </row>
    <row r="12" spans="4:23" ht="24.95" customHeight="1">
      <c r="D12" s="249" t="s">
        <v>155</v>
      </c>
      <c r="E12" s="250"/>
      <c r="F12" s="68">
        <v>500000</v>
      </c>
      <c r="G12" s="68">
        <v>600000</v>
      </c>
      <c r="H12" s="88">
        <f t="shared" si="0"/>
        <v>100000</v>
      </c>
      <c r="I12" s="286" t="s">
        <v>282</v>
      </c>
      <c r="J12" s="267"/>
      <c r="K12" s="90"/>
      <c r="L12" s="90"/>
      <c r="M12" s="69"/>
      <c r="N12" s="69"/>
    </row>
    <row r="13" spans="4:23" ht="24.95" customHeight="1">
      <c r="D13" s="248" t="s">
        <v>157</v>
      </c>
      <c r="E13" s="248"/>
      <c r="F13" s="70">
        <f>SUM(F8:F12)</f>
        <v>6000000</v>
      </c>
      <c r="G13" s="70">
        <f>SUM(G8:G12)</f>
        <v>5800000</v>
      </c>
      <c r="H13" s="83">
        <f>SUM(H8:H12)</f>
        <v>-200000</v>
      </c>
      <c r="I13" s="253"/>
      <c r="J13" s="254"/>
      <c r="K13" s="85"/>
      <c r="L13" s="85"/>
    </row>
    <row r="14" spans="4:23" ht="24.95" customHeight="1">
      <c r="E14" s="106"/>
      <c r="J14" s="107"/>
    </row>
    <row r="15" spans="4:23" ht="24.95" customHeight="1">
      <c r="D15" s="63" t="s">
        <v>160</v>
      </c>
      <c r="J15" s="66" t="s">
        <v>1</v>
      </c>
      <c r="K15" s="66"/>
      <c r="L15" s="66"/>
    </row>
    <row r="16" spans="4:23" ht="24.95" customHeight="1">
      <c r="D16" s="71" t="s">
        <v>161</v>
      </c>
      <c r="E16" s="72" t="s">
        <v>162</v>
      </c>
      <c r="F16" s="67" t="str">
        <f>F7</f>
        <v>予算額（A）</v>
      </c>
      <c r="G16" s="67" t="str">
        <f>G7</f>
        <v>精算額（B）</v>
      </c>
      <c r="H16" s="67" t="s">
        <v>179</v>
      </c>
      <c r="I16" s="67" t="s">
        <v>143</v>
      </c>
      <c r="J16" s="73" t="s">
        <v>180</v>
      </c>
      <c r="K16" s="86"/>
      <c r="L16" s="86"/>
    </row>
    <row r="17" spans="4:20" ht="24.95" customHeight="1">
      <c r="D17" s="255" t="s">
        <v>163</v>
      </c>
      <c r="E17" s="255"/>
      <c r="F17" s="208">
        <v>1000000</v>
      </c>
      <c r="G17" s="208">
        <v>900000</v>
      </c>
      <c r="H17" s="101">
        <f>G17-F17</f>
        <v>-100000</v>
      </c>
      <c r="I17" s="256" t="s">
        <v>280</v>
      </c>
      <c r="J17" s="257"/>
      <c r="K17" s="84"/>
      <c r="L17" s="84"/>
    </row>
    <row r="18" spans="4:20" ht="24.95" customHeight="1">
      <c r="D18" s="255" t="s">
        <v>164</v>
      </c>
      <c r="E18" s="255"/>
      <c r="F18" s="209">
        <v>2300000</v>
      </c>
      <c r="G18" s="209">
        <v>2300000</v>
      </c>
      <c r="H18" s="88">
        <f t="shared" ref="H18:H32" si="1">G18-F18</f>
        <v>0</v>
      </c>
      <c r="I18" s="258"/>
      <c r="J18" s="259"/>
      <c r="K18" s="84"/>
      <c r="L18" s="84"/>
      <c r="P18" s="62"/>
    </row>
    <row r="19" spans="4:20" ht="24.95" customHeight="1">
      <c r="D19" s="262" t="s">
        <v>165</v>
      </c>
      <c r="E19" s="262"/>
      <c r="F19" s="209"/>
      <c r="G19" s="209"/>
      <c r="H19" s="88">
        <f t="shared" si="1"/>
        <v>0</v>
      </c>
      <c r="I19" s="258"/>
      <c r="J19" s="259"/>
      <c r="K19" s="84"/>
      <c r="L19" s="84"/>
    </row>
    <row r="20" spans="4:20" ht="24.95" customHeight="1">
      <c r="D20" s="262" t="s">
        <v>166</v>
      </c>
      <c r="E20" s="262"/>
      <c r="F20" s="68">
        <v>500000</v>
      </c>
      <c r="G20" s="68">
        <v>500000</v>
      </c>
      <c r="H20" s="88">
        <f t="shared" si="1"/>
        <v>0</v>
      </c>
      <c r="I20" s="258"/>
      <c r="J20" s="259"/>
      <c r="K20" s="84"/>
      <c r="L20" s="84"/>
    </row>
    <row r="21" spans="4:20" ht="24.95" customHeight="1">
      <c r="D21" s="75" t="s">
        <v>167</v>
      </c>
      <c r="E21" s="76" t="s">
        <v>168</v>
      </c>
      <c r="F21" s="77">
        <f>SUM(F22:F32)</f>
        <v>2200000</v>
      </c>
      <c r="G21" s="77">
        <f>SUM(G22:G32)</f>
        <v>2100000</v>
      </c>
      <c r="H21" s="91">
        <f>SUM(H22:H32)</f>
        <v>-100000</v>
      </c>
      <c r="I21" s="258"/>
      <c r="J21" s="259"/>
      <c r="K21" s="84"/>
      <c r="L21" s="84"/>
    </row>
    <row r="22" spans="4:20" ht="24.95" customHeight="1">
      <c r="D22" s="78"/>
      <c r="E22" s="108" t="s">
        <v>71</v>
      </c>
      <c r="F22" s="79">
        <v>100000</v>
      </c>
      <c r="G22" s="79">
        <v>100000</v>
      </c>
      <c r="H22" s="92">
        <f t="shared" si="1"/>
        <v>0</v>
      </c>
      <c r="I22" s="258"/>
      <c r="J22" s="259"/>
      <c r="K22" s="84"/>
      <c r="L22" s="84"/>
    </row>
    <row r="23" spans="4:20" ht="24.95" customHeight="1">
      <c r="D23" s="78"/>
      <c r="E23" s="109" t="s">
        <v>74</v>
      </c>
      <c r="F23" s="79">
        <v>100000</v>
      </c>
      <c r="G23" s="79">
        <v>100000</v>
      </c>
      <c r="H23" s="92">
        <f t="shared" si="1"/>
        <v>0</v>
      </c>
      <c r="I23" s="258"/>
      <c r="J23" s="259"/>
      <c r="K23" s="84"/>
      <c r="L23" s="84"/>
    </row>
    <row r="24" spans="4:20" ht="24.95" customHeight="1">
      <c r="D24" s="78"/>
      <c r="E24" s="109" t="s">
        <v>76</v>
      </c>
      <c r="F24" s="79">
        <v>10000</v>
      </c>
      <c r="G24" s="79">
        <v>20000</v>
      </c>
      <c r="H24" s="92">
        <f t="shared" si="1"/>
        <v>10000</v>
      </c>
      <c r="I24" s="258"/>
      <c r="J24" s="259"/>
      <c r="K24" s="84"/>
      <c r="L24" s="84"/>
      <c r="T24" s="99"/>
    </row>
    <row r="25" spans="4:20" ht="24.95" customHeight="1">
      <c r="D25" s="78"/>
      <c r="E25" s="109" t="s">
        <v>79</v>
      </c>
      <c r="F25" s="79">
        <v>970000</v>
      </c>
      <c r="G25" s="79">
        <v>960000</v>
      </c>
      <c r="H25" s="92">
        <f t="shared" si="1"/>
        <v>-10000</v>
      </c>
      <c r="I25" s="258"/>
      <c r="J25" s="259"/>
      <c r="K25" s="84"/>
      <c r="L25" s="84"/>
    </row>
    <row r="26" spans="4:20" ht="24.95" customHeight="1">
      <c r="D26" s="78"/>
      <c r="E26" s="109" t="s">
        <v>83</v>
      </c>
      <c r="F26" s="79">
        <v>1000000</v>
      </c>
      <c r="G26" s="79">
        <v>900000</v>
      </c>
      <c r="H26" s="92">
        <f t="shared" si="1"/>
        <v>-100000</v>
      </c>
      <c r="I26" s="258"/>
      <c r="J26" s="259"/>
      <c r="K26" s="84"/>
      <c r="L26" s="84"/>
    </row>
    <row r="27" spans="4:20" ht="24.95" customHeight="1">
      <c r="D27" s="78"/>
      <c r="E27" s="109" t="s">
        <v>181</v>
      </c>
      <c r="F27" s="79"/>
      <c r="G27" s="79"/>
      <c r="H27" s="92">
        <f t="shared" si="1"/>
        <v>0</v>
      </c>
      <c r="I27" s="258"/>
      <c r="J27" s="259"/>
      <c r="K27" s="84"/>
      <c r="L27" s="84"/>
    </row>
    <row r="28" spans="4:20" ht="24.95" customHeight="1">
      <c r="D28" s="78"/>
      <c r="E28" s="109" t="s">
        <v>93</v>
      </c>
      <c r="F28" s="79">
        <v>20000</v>
      </c>
      <c r="G28" s="79">
        <v>20000</v>
      </c>
      <c r="H28" s="92">
        <f t="shared" si="1"/>
        <v>0</v>
      </c>
      <c r="I28" s="258"/>
      <c r="J28" s="259"/>
      <c r="K28" s="84"/>
      <c r="L28" s="84"/>
    </row>
    <row r="29" spans="4:20" ht="24.95" customHeight="1">
      <c r="D29" s="78"/>
      <c r="E29" s="109" t="s">
        <v>98</v>
      </c>
      <c r="F29" s="80"/>
      <c r="G29" s="80"/>
      <c r="H29" s="92">
        <f t="shared" si="1"/>
        <v>0</v>
      </c>
      <c r="I29" s="258"/>
      <c r="J29" s="259"/>
      <c r="K29" s="84"/>
      <c r="L29" s="84"/>
    </row>
    <row r="30" spans="4:20" ht="24.95" customHeight="1">
      <c r="D30" s="78"/>
      <c r="E30" s="109" t="s">
        <v>100</v>
      </c>
      <c r="F30" s="80"/>
      <c r="G30" s="80"/>
      <c r="H30" s="92">
        <f t="shared" si="1"/>
        <v>0</v>
      </c>
      <c r="I30" s="258"/>
      <c r="J30" s="259"/>
      <c r="K30" s="84"/>
      <c r="L30" s="84"/>
    </row>
    <row r="31" spans="4:20" ht="24.95" customHeight="1">
      <c r="D31" s="78"/>
      <c r="E31" s="109" t="s">
        <v>104</v>
      </c>
      <c r="F31" s="80"/>
      <c r="G31" s="80"/>
      <c r="H31" s="92">
        <f t="shared" si="1"/>
        <v>0</v>
      </c>
      <c r="I31" s="258"/>
      <c r="J31" s="259"/>
      <c r="K31" s="84"/>
      <c r="L31" s="84"/>
    </row>
    <row r="32" spans="4:20" ht="24.95" customHeight="1">
      <c r="D32" s="81"/>
      <c r="E32" s="109" t="s">
        <v>159</v>
      </c>
      <c r="F32" s="82"/>
      <c r="G32" s="82"/>
      <c r="H32" s="92">
        <f t="shared" si="1"/>
        <v>0</v>
      </c>
      <c r="I32" s="260"/>
      <c r="J32" s="261"/>
      <c r="K32" s="84"/>
      <c r="L32" s="84"/>
    </row>
    <row r="33" spans="4:12" ht="24.95" hidden="1" customHeight="1">
      <c r="D33" s="248" t="s">
        <v>197</v>
      </c>
      <c r="E33" s="248"/>
      <c r="F33" s="70">
        <f>SUM(F17:F21)</f>
        <v>6000000</v>
      </c>
      <c r="G33" s="70">
        <f>SUM(G17:G21)</f>
        <v>5800000</v>
      </c>
      <c r="H33" s="83">
        <f>SUM(H17:H21)</f>
        <v>-200000</v>
      </c>
      <c r="I33" s="83" t="s">
        <v>151</v>
      </c>
      <c r="J33" s="93">
        <f>$F$8/F33</f>
        <v>0.66666666666666663</v>
      </c>
      <c r="K33" s="84" t="s">
        <v>201</v>
      </c>
      <c r="L33" s="84"/>
    </row>
    <row r="34" spans="4:12" ht="24.95" customHeight="1">
      <c r="D34" s="248" t="s">
        <v>157</v>
      </c>
      <c r="E34" s="248"/>
      <c r="F34" s="70">
        <f>SUM(F17:F21)</f>
        <v>6000000</v>
      </c>
      <c r="G34" s="70">
        <f>SUM(G17:G21)</f>
        <v>5800000</v>
      </c>
      <c r="H34" s="83">
        <f>SUM(H17:H21)</f>
        <v>-200000</v>
      </c>
      <c r="I34" s="83" t="s">
        <v>151</v>
      </c>
      <c r="J34" s="93">
        <f>$G$8/G34</f>
        <v>0.65517241379310343</v>
      </c>
      <c r="K34" s="84" t="s">
        <v>202</v>
      </c>
      <c r="L34" s="84"/>
    </row>
  </sheetData>
  <mergeCells count="23">
    <mergeCell ref="D33:E33"/>
    <mergeCell ref="D34:E34"/>
    <mergeCell ref="D12:E12"/>
    <mergeCell ref="I12:J12"/>
    <mergeCell ref="D13:E13"/>
    <mergeCell ref="I13:J13"/>
    <mergeCell ref="D17:E17"/>
    <mergeCell ref="I17:J32"/>
    <mergeCell ref="D18:E18"/>
    <mergeCell ref="D19:E19"/>
    <mergeCell ref="D20:E20"/>
    <mergeCell ref="D9:E9"/>
    <mergeCell ref="I9:J9"/>
    <mergeCell ref="D10:E10"/>
    <mergeCell ref="I10:J10"/>
    <mergeCell ref="D11:E11"/>
    <mergeCell ref="I11:J11"/>
    <mergeCell ref="D2:J2"/>
    <mergeCell ref="E4:I4"/>
    <mergeCell ref="D7:E7"/>
    <mergeCell ref="I7:J7"/>
    <mergeCell ref="D8:E8"/>
    <mergeCell ref="I8:J8"/>
  </mergeCells>
  <phoneticPr fontId="3"/>
  <pageMargins left="1.1023622047244095" right="0.59055118110236227" top="0.55118110236220474" bottom="0.47244094488188981" header="0.39370078740157483" footer="0.35433070866141736"/>
  <pageSetup paperSize="9" scale="74" orientation="portrait" r:id="rId1"/>
  <headerFooter alignWithMargins="0"/>
  <drawing r:id="rId2"/>
  <extLst>
    <ext xmlns:x14="http://schemas.microsoft.com/office/spreadsheetml/2009/9/main" uri="{CCE6A557-97BC-4b89-ADB6-D9C93CAAB3DF}">
      <x14:dataValidations xmlns:xm="http://schemas.microsoft.com/office/excel/2006/main" count="7">
        <x14:dataValidation type="list" allowBlank="1" showInputMessage="1" showErrorMessage="1" xr:uid="{2BE6D429-38B5-46BD-A119-AA5AE5EC1A35}">
          <x14:formula1>
            <xm:f>リスト!$I$1:$I$3</xm:f>
          </x14:formula1>
          <xm:sqref>J16</xm:sqref>
        </x14:dataValidation>
        <x14:dataValidation type="list" allowBlank="1" showInputMessage="1" xr:uid="{08DAE657-6FF0-4C4C-A848-E45DEDA05AE4}">
          <x14:formula1>
            <xm:f>リスト!$J$1:$J$3</xm:f>
          </x14:formula1>
          <xm:sqref>I17:J32</xm:sqref>
        </x14:dataValidation>
        <x14:dataValidation type="list" allowBlank="1" showInputMessage="1" xr:uid="{B520390F-3E28-4913-B0B2-7E61EDFA3B6E}">
          <x14:formula1>
            <xm:f>リスト!$H$1:$H$3</xm:f>
          </x14:formula1>
          <xm:sqref>G7</xm:sqref>
        </x14:dataValidation>
        <x14:dataValidation type="list" allowBlank="1" showInputMessage="1" xr:uid="{8AFB825D-99BF-4882-A0D8-BAC4F3CA187F}">
          <x14:formula1>
            <xm:f>リスト!$G$1:$G$3</xm:f>
          </x14:formula1>
          <xm:sqref>F7</xm:sqref>
        </x14:dataValidation>
        <x14:dataValidation type="list" allowBlank="1" showInputMessage="1" xr:uid="{A3864F7E-EC3E-4759-AC7E-6FDD7B8A0FF0}">
          <x14:formula1>
            <xm:f>リスト!$F$1:$F$3</xm:f>
          </x14:formula1>
          <xm:sqref>D2:J2</xm:sqref>
        </x14:dataValidation>
        <x14:dataValidation type="list" allowBlank="1" showInputMessage="1" xr:uid="{85E4683C-7F09-4CAC-BE19-E28F08C21561}">
          <x14:formula1>
            <xm:f>リスト!$E$1:$E$3</xm:f>
          </x14:formula1>
          <xm:sqref>J1</xm:sqref>
        </x14:dataValidation>
        <x14:dataValidation type="list" allowBlank="1" showInputMessage="1" xr:uid="{43256C68-E600-41D1-92FA-C787DE24CFFC}">
          <x14:formula1>
            <xm:f>リスト!$C$1:$C$16</xm:f>
          </x14:formula1>
          <xm:sqref>E22:E32</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2B1906-2A4E-4F22-B10E-C4923DB49BF6}">
  <sheetPr>
    <tabColor rgb="FFFFFFF0"/>
    <pageSetUpPr fitToPage="1"/>
  </sheetPr>
  <dimension ref="D1:R80"/>
  <sheetViews>
    <sheetView view="pageBreakPreview" zoomScale="70" zoomScaleNormal="85" zoomScaleSheetLayoutView="70" workbookViewId="0">
      <pane ySplit="5" topLeftCell="A11" activePane="bottomLeft" state="frozen"/>
      <selection pane="bottomLeft" activeCell="M39" sqref="M39:M42"/>
    </sheetView>
  </sheetViews>
  <sheetFormatPr defaultColWidth="9" defaultRowHeight="21" outlineLevelCol="1"/>
  <cols>
    <col min="1" max="3" width="9" style="1"/>
    <col min="4" max="4" width="2.875" style="167" customWidth="1"/>
    <col min="5" max="5" width="14.375" style="152" customWidth="1"/>
    <col min="6" max="8" width="4.25" style="4" bestFit="1" customWidth="1"/>
    <col min="9" max="9" width="12.875" style="17" bestFit="1" customWidth="1"/>
    <col min="10" max="10" width="18.625" style="1" customWidth="1"/>
    <col min="11" max="11" width="25.125" style="152" customWidth="1"/>
    <col min="12" max="12" width="7.5" style="4" bestFit="1" customWidth="1"/>
    <col min="13" max="13" width="55.625" style="153" customWidth="1"/>
    <col min="14" max="15" width="4.5" style="19" hidden="1" customWidth="1"/>
    <col min="16" max="17" width="33.625" style="2" hidden="1" customWidth="1" outlineLevel="1"/>
    <col min="18" max="18" width="15.75" style="2" hidden="1" customWidth="1" collapsed="1"/>
    <col min="19" max="16384" width="9" style="1"/>
  </cols>
  <sheetData>
    <row r="1" spans="4:18" ht="21.75" thickBot="1">
      <c r="M1" s="182" t="s">
        <v>196</v>
      </c>
    </row>
    <row r="2" spans="4:18" ht="30">
      <c r="D2" s="272" t="s">
        <v>230</v>
      </c>
      <c r="E2" s="272"/>
      <c r="F2" s="272"/>
      <c r="G2" s="272"/>
      <c r="H2" s="272"/>
      <c r="I2" s="272"/>
      <c r="J2" s="272"/>
      <c r="K2" s="272"/>
      <c r="L2" s="272"/>
      <c r="M2" s="272"/>
      <c r="N2" s="273" t="s">
        <v>17</v>
      </c>
      <c r="O2" s="273"/>
      <c r="P2" s="1"/>
      <c r="Q2" s="1"/>
      <c r="R2" s="4"/>
    </row>
    <row r="3" spans="4:18">
      <c r="D3" s="144"/>
      <c r="E3" s="144"/>
      <c r="F3" s="3"/>
      <c r="G3" s="3"/>
      <c r="H3" s="3"/>
      <c r="I3" s="16"/>
      <c r="J3" s="3"/>
      <c r="K3" s="144"/>
      <c r="L3" s="3"/>
      <c r="N3" s="273"/>
      <c r="O3" s="273"/>
    </row>
    <row r="4" spans="4:18" ht="17.25" thickBot="1">
      <c r="K4" s="145"/>
      <c r="L4" s="39"/>
      <c r="M4" s="154" t="s">
        <v>1</v>
      </c>
      <c r="N4" s="273"/>
      <c r="O4" s="273"/>
      <c r="P4" s="5"/>
      <c r="Q4" s="5"/>
      <c r="R4" s="39"/>
    </row>
    <row r="5" spans="4:18" ht="32.25" thickBot="1">
      <c r="D5" s="274" t="s">
        <v>3</v>
      </c>
      <c r="E5" s="275"/>
      <c r="F5" s="35" t="s">
        <v>8</v>
      </c>
      <c r="G5" s="35" t="s">
        <v>9</v>
      </c>
      <c r="H5" s="35" t="s">
        <v>10</v>
      </c>
      <c r="I5" s="36" t="s">
        <v>2</v>
      </c>
      <c r="J5" s="132" t="s">
        <v>203</v>
      </c>
      <c r="K5" s="132" t="s">
        <v>0</v>
      </c>
      <c r="L5" s="37" t="s">
        <v>204</v>
      </c>
      <c r="M5" s="155" t="s">
        <v>14</v>
      </c>
      <c r="N5" s="130"/>
      <c r="O5" s="130"/>
      <c r="P5" s="129" t="s">
        <v>228</v>
      </c>
      <c r="Q5" s="131" t="s">
        <v>229</v>
      </c>
      <c r="R5" s="129" t="s">
        <v>232</v>
      </c>
    </row>
    <row r="6" spans="4:18" ht="24.95" customHeight="1" thickTop="1">
      <c r="D6" s="276" t="s">
        <v>6</v>
      </c>
      <c r="E6" s="277"/>
      <c r="F6" s="41"/>
      <c r="G6" s="41"/>
      <c r="H6" s="41"/>
      <c r="I6" s="34">
        <f>SUM(I7:I9)</f>
        <v>900000</v>
      </c>
      <c r="J6" s="133"/>
      <c r="K6" s="146"/>
      <c r="L6" s="47"/>
      <c r="M6" s="156"/>
      <c r="O6" s="20">
        <f>I6</f>
        <v>900000</v>
      </c>
      <c r="P6" s="110"/>
      <c r="Q6" s="110"/>
      <c r="R6" s="110"/>
    </row>
    <row r="7" spans="4:18" ht="31.5">
      <c r="D7" s="278" t="s">
        <v>16</v>
      </c>
      <c r="E7" s="279"/>
      <c r="F7" s="210">
        <v>7</v>
      </c>
      <c r="G7" s="210">
        <v>10</v>
      </c>
      <c r="H7" s="210">
        <v>10</v>
      </c>
      <c r="I7" s="211">
        <v>500000</v>
      </c>
      <c r="J7" s="227" t="s">
        <v>22</v>
      </c>
      <c r="K7" s="227" t="s">
        <v>283</v>
      </c>
      <c r="L7" s="212">
        <v>1</v>
      </c>
      <c r="M7" s="213" t="s">
        <v>284</v>
      </c>
      <c r="P7" s="111"/>
      <c r="Q7" s="111"/>
      <c r="R7" s="185"/>
    </row>
    <row r="8" spans="4:18" ht="20.100000000000001" customHeight="1">
      <c r="D8" s="280" t="s">
        <v>16</v>
      </c>
      <c r="E8" s="281"/>
      <c r="F8" s="214" t="s">
        <v>23</v>
      </c>
      <c r="G8" s="214" t="s">
        <v>23</v>
      </c>
      <c r="H8" s="214" t="s">
        <v>23</v>
      </c>
      <c r="I8" s="215">
        <v>200000</v>
      </c>
      <c r="J8" s="228" t="s">
        <v>22</v>
      </c>
      <c r="K8" s="228" t="s">
        <v>285</v>
      </c>
      <c r="L8" s="216">
        <v>2</v>
      </c>
      <c r="M8" s="229" t="s">
        <v>286</v>
      </c>
      <c r="P8" s="112"/>
      <c r="Q8" s="112"/>
      <c r="R8" s="186"/>
    </row>
    <row r="9" spans="4:18" ht="20.100000000000001" customHeight="1" thickBot="1">
      <c r="D9" s="282" t="s">
        <v>16</v>
      </c>
      <c r="E9" s="283"/>
      <c r="F9" s="217" t="s">
        <v>23</v>
      </c>
      <c r="G9" s="217" t="s">
        <v>23</v>
      </c>
      <c r="H9" s="217" t="s">
        <v>23</v>
      </c>
      <c r="I9" s="218">
        <v>200000</v>
      </c>
      <c r="J9" s="230" t="s">
        <v>22</v>
      </c>
      <c r="K9" s="230" t="s">
        <v>287</v>
      </c>
      <c r="L9" s="219">
        <v>3</v>
      </c>
      <c r="M9" s="231" t="s">
        <v>288</v>
      </c>
      <c r="P9" s="113"/>
      <c r="Q9" s="113"/>
      <c r="R9" s="187" t="s">
        <v>235</v>
      </c>
    </row>
    <row r="10" spans="4:18" ht="24.95" customHeight="1">
      <c r="D10" s="270" t="s">
        <v>7</v>
      </c>
      <c r="E10" s="271"/>
      <c r="F10" s="12"/>
      <c r="G10" s="12"/>
      <c r="H10" s="12"/>
      <c r="I10" s="23">
        <f>SUM(I11:I13)</f>
        <v>2300000</v>
      </c>
      <c r="J10" s="136"/>
      <c r="K10" s="147"/>
      <c r="L10" s="48"/>
      <c r="M10" s="159"/>
      <c r="O10" s="20">
        <f>I10</f>
        <v>2300000</v>
      </c>
      <c r="P10" s="114"/>
      <c r="Q10" s="114"/>
      <c r="R10" s="188"/>
    </row>
    <row r="11" spans="4:18" ht="20.100000000000001" customHeight="1">
      <c r="D11" s="278" t="s">
        <v>16</v>
      </c>
      <c r="E11" s="279"/>
      <c r="F11" s="210" t="s">
        <v>23</v>
      </c>
      <c r="G11" s="210" t="s">
        <v>23</v>
      </c>
      <c r="H11" s="210" t="s">
        <v>23</v>
      </c>
      <c r="I11" s="211">
        <v>1650000</v>
      </c>
      <c r="J11" s="227" t="s">
        <v>22</v>
      </c>
      <c r="K11" s="227" t="s">
        <v>24</v>
      </c>
      <c r="L11" s="212">
        <v>4</v>
      </c>
      <c r="M11" s="213" t="s">
        <v>129</v>
      </c>
      <c r="P11" s="115"/>
      <c r="Q11" s="115"/>
      <c r="R11" s="97"/>
    </row>
    <row r="12" spans="4:18" ht="20.100000000000001" customHeight="1">
      <c r="D12" s="280" t="s">
        <v>16</v>
      </c>
      <c r="E12" s="281"/>
      <c r="F12" s="214" t="s">
        <v>23</v>
      </c>
      <c r="G12" s="214" t="s">
        <v>23</v>
      </c>
      <c r="H12" s="214" t="s">
        <v>23</v>
      </c>
      <c r="I12" s="215">
        <v>600000</v>
      </c>
      <c r="J12" s="228" t="s">
        <v>22</v>
      </c>
      <c r="K12" s="228" t="s">
        <v>25</v>
      </c>
      <c r="L12" s="216">
        <v>5</v>
      </c>
      <c r="M12" s="229" t="s">
        <v>27</v>
      </c>
      <c r="P12" s="112"/>
      <c r="Q12" s="112"/>
      <c r="R12" s="186"/>
    </row>
    <row r="13" spans="4:18" ht="20.100000000000001" customHeight="1" thickBot="1">
      <c r="D13" s="282" t="s">
        <v>16</v>
      </c>
      <c r="E13" s="283"/>
      <c r="F13" s="217" t="s">
        <v>23</v>
      </c>
      <c r="G13" s="217" t="s">
        <v>23</v>
      </c>
      <c r="H13" s="217" t="s">
        <v>23</v>
      </c>
      <c r="I13" s="218">
        <v>50000</v>
      </c>
      <c r="J13" s="230" t="s">
        <v>22</v>
      </c>
      <c r="K13" s="230" t="s">
        <v>26</v>
      </c>
      <c r="L13" s="219">
        <v>6</v>
      </c>
      <c r="M13" s="231" t="s">
        <v>28</v>
      </c>
      <c r="P13" s="113"/>
      <c r="Q13" s="113"/>
      <c r="R13" s="187"/>
    </row>
    <row r="14" spans="4:18" ht="24.95" customHeight="1">
      <c r="D14" s="270" t="s">
        <v>12</v>
      </c>
      <c r="E14" s="271"/>
      <c r="F14" s="12"/>
      <c r="G14" s="12"/>
      <c r="H14" s="12"/>
      <c r="I14" s="23">
        <f>SUM(I15:I17)</f>
        <v>0</v>
      </c>
      <c r="J14" s="136"/>
      <c r="K14" s="147"/>
      <c r="L14" s="48"/>
      <c r="M14" s="159"/>
      <c r="O14" s="20">
        <f>I14</f>
        <v>0</v>
      </c>
      <c r="P14" s="114"/>
      <c r="Q14" s="114"/>
      <c r="R14" s="188"/>
    </row>
    <row r="15" spans="4:18" ht="20.100000000000001" customHeight="1">
      <c r="D15" s="278" t="s">
        <v>16</v>
      </c>
      <c r="E15" s="279"/>
      <c r="F15" s="6"/>
      <c r="G15" s="6"/>
      <c r="H15" s="6"/>
      <c r="I15" s="24"/>
      <c r="J15" s="134"/>
      <c r="K15" s="134"/>
      <c r="L15" s="49"/>
      <c r="M15" s="111"/>
      <c r="P15" s="115"/>
      <c r="Q15" s="115"/>
      <c r="R15" s="97"/>
    </row>
    <row r="16" spans="4:18" ht="20.100000000000001" customHeight="1">
      <c r="D16" s="280" t="s">
        <v>16</v>
      </c>
      <c r="E16" s="281"/>
      <c r="F16" s="7"/>
      <c r="G16" s="7"/>
      <c r="H16" s="7"/>
      <c r="I16" s="25"/>
      <c r="J16" s="135"/>
      <c r="K16" s="135"/>
      <c r="L16" s="50"/>
      <c r="M16" s="157"/>
      <c r="P16" s="112"/>
      <c r="Q16" s="112"/>
      <c r="R16" s="186"/>
    </row>
    <row r="17" spans="4:18" ht="20.100000000000001" customHeight="1" thickBot="1">
      <c r="D17" s="282" t="s">
        <v>16</v>
      </c>
      <c r="E17" s="283"/>
      <c r="F17" s="8"/>
      <c r="G17" s="8"/>
      <c r="H17" s="8"/>
      <c r="I17" s="26"/>
      <c r="J17" s="127"/>
      <c r="K17" s="127"/>
      <c r="L17" s="51"/>
      <c r="M17" s="158"/>
      <c r="P17" s="113"/>
      <c r="Q17" s="113"/>
      <c r="R17" s="187"/>
    </row>
    <row r="18" spans="4:18" ht="24.95" customHeight="1">
      <c r="D18" s="270" t="s">
        <v>13</v>
      </c>
      <c r="E18" s="271"/>
      <c r="F18" s="12"/>
      <c r="G18" s="12"/>
      <c r="H18" s="12"/>
      <c r="I18" s="23">
        <f>SUM(I19:I21)</f>
        <v>500000</v>
      </c>
      <c r="J18" s="136"/>
      <c r="K18" s="147"/>
      <c r="L18" s="48"/>
      <c r="M18" s="159"/>
      <c r="O18" s="20">
        <f>I18</f>
        <v>500000</v>
      </c>
      <c r="P18" s="114"/>
      <c r="Q18" s="114"/>
      <c r="R18" s="188"/>
    </row>
    <row r="19" spans="4:18" ht="31.5">
      <c r="D19" s="278" t="s">
        <v>16</v>
      </c>
      <c r="E19" s="279"/>
      <c r="F19" s="210" t="s">
        <v>23</v>
      </c>
      <c r="G19" s="210" t="s">
        <v>23</v>
      </c>
      <c r="H19" s="210" t="s">
        <v>23</v>
      </c>
      <c r="I19" s="211">
        <v>500000</v>
      </c>
      <c r="J19" s="227" t="s">
        <v>21</v>
      </c>
      <c r="K19" s="227" t="s">
        <v>50</v>
      </c>
      <c r="L19" s="232" t="s">
        <v>290</v>
      </c>
      <c r="M19" s="213" t="s">
        <v>289</v>
      </c>
      <c r="P19" s="115"/>
      <c r="Q19" s="115"/>
      <c r="R19" s="97"/>
    </row>
    <row r="20" spans="4:18" ht="20.100000000000001" customHeight="1">
      <c r="D20" s="280" t="s">
        <v>16</v>
      </c>
      <c r="E20" s="281"/>
      <c r="F20" s="7"/>
      <c r="G20" s="7"/>
      <c r="H20" s="7"/>
      <c r="I20" s="25"/>
      <c r="J20" s="135"/>
      <c r="K20" s="135"/>
      <c r="L20" s="50"/>
      <c r="M20" s="157"/>
      <c r="P20" s="112"/>
      <c r="Q20" s="112"/>
      <c r="R20" s="186"/>
    </row>
    <row r="21" spans="4:18" ht="20.100000000000001" customHeight="1" thickBot="1">
      <c r="D21" s="282" t="s">
        <v>16</v>
      </c>
      <c r="E21" s="283"/>
      <c r="F21" s="8"/>
      <c r="G21" s="8"/>
      <c r="H21" s="8"/>
      <c r="I21" s="26"/>
      <c r="J21" s="127"/>
      <c r="K21" s="127"/>
      <c r="L21" s="51"/>
      <c r="M21" s="158"/>
      <c r="P21" s="113"/>
      <c r="Q21" s="113"/>
      <c r="R21" s="187"/>
    </row>
    <row r="22" spans="4:18" ht="24.95" customHeight="1" thickBot="1">
      <c r="D22" s="168"/>
      <c r="E22" s="169" t="s">
        <v>4</v>
      </c>
      <c r="F22" s="42"/>
      <c r="G22" s="42"/>
      <c r="H22" s="42"/>
      <c r="I22" s="27">
        <f>SUM(N:N)</f>
        <v>2100000</v>
      </c>
      <c r="J22" s="137"/>
      <c r="K22" s="148"/>
      <c r="L22" s="52"/>
      <c r="M22" s="160"/>
      <c r="O22" s="20">
        <f>I22</f>
        <v>2100000</v>
      </c>
      <c r="P22" s="116"/>
      <c r="Q22" s="116"/>
      <c r="R22" s="189"/>
    </row>
    <row r="23" spans="4:18" ht="20.100000000000001" customHeight="1">
      <c r="D23" s="13"/>
      <c r="E23" s="21" t="s">
        <v>205</v>
      </c>
      <c r="F23" s="43"/>
      <c r="G23" s="43"/>
      <c r="H23" s="43"/>
      <c r="I23" s="28">
        <f>SUM(I24:I27)</f>
        <v>100000</v>
      </c>
      <c r="J23" s="138"/>
      <c r="K23" s="149"/>
      <c r="L23" s="53"/>
      <c r="M23" s="161"/>
      <c r="N23" s="20">
        <f>I23</f>
        <v>100000</v>
      </c>
      <c r="P23" s="117"/>
      <c r="Q23" s="117"/>
      <c r="R23" s="190"/>
    </row>
    <row r="24" spans="4:18" ht="31.5">
      <c r="D24" s="170"/>
      <c r="E24" s="171" t="s">
        <v>16</v>
      </c>
      <c r="F24" s="210" t="s">
        <v>23</v>
      </c>
      <c r="G24" s="210" t="s">
        <v>23</v>
      </c>
      <c r="H24" s="210" t="s">
        <v>23</v>
      </c>
      <c r="I24" s="211">
        <v>32560</v>
      </c>
      <c r="J24" s="227" t="s">
        <v>21</v>
      </c>
      <c r="K24" s="227" t="s">
        <v>29</v>
      </c>
      <c r="L24" s="212">
        <v>8</v>
      </c>
      <c r="M24" s="213" t="s">
        <v>237</v>
      </c>
      <c r="P24" s="115"/>
      <c r="Q24" s="115"/>
      <c r="R24" s="97"/>
    </row>
    <row r="25" spans="4:18" ht="31.5">
      <c r="D25" s="172"/>
      <c r="E25" s="173" t="s">
        <v>16</v>
      </c>
      <c r="F25" s="214" t="s">
        <v>23</v>
      </c>
      <c r="G25" s="214" t="s">
        <v>23</v>
      </c>
      <c r="H25" s="214" t="s">
        <v>23</v>
      </c>
      <c r="I25" s="223">
        <v>14380</v>
      </c>
      <c r="J25" s="233" t="s">
        <v>21</v>
      </c>
      <c r="K25" s="233" t="s">
        <v>30</v>
      </c>
      <c r="L25" s="220">
        <v>9</v>
      </c>
      <c r="M25" s="234" t="s">
        <v>238</v>
      </c>
      <c r="P25" s="118"/>
      <c r="Q25" s="118"/>
      <c r="R25" s="191"/>
    </row>
    <row r="26" spans="4:18" ht="31.5">
      <c r="D26" s="172"/>
      <c r="E26" s="173" t="s">
        <v>16</v>
      </c>
      <c r="F26" s="222" t="s">
        <v>23</v>
      </c>
      <c r="G26" s="222" t="s">
        <v>23</v>
      </c>
      <c r="H26" s="222" t="s">
        <v>23</v>
      </c>
      <c r="I26" s="223">
        <v>14380</v>
      </c>
      <c r="J26" s="233" t="s">
        <v>21</v>
      </c>
      <c r="K26" s="233" t="s">
        <v>31</v>
      </c>
      <c r="L26" s="220">
        <v>10</v>
      </c>
      <c r="M26" s="234" t="s">
        <v>239</v>
      </c>
      <c r="P26" s="118"/>
      <c r="Q26" s="118"/>
      <c r="R26" s="191"/>
    </row>
    <row r="27" spans="4:18" ht="32.25" thickBot="1">
      <c r="D27" s="172"/>
      <c r="E27" s="174" t="s">
        <v>16</v>
      </c>
      <c r="F27" s="217" t="s">
        <v>23</v>
      </c>
      <c r="G27" s="217" t="s">
        <v>23</v>
      </c>
      <c r="H27" s="217" t="s">
        <v>23</v>
      </c>
      <c r="I27" s="218">
        <v>38680</v>
      </c>
      <c r="J27" s="230" t="s">
        <v>21</v>
      </c>
      <c r="K27" s="230" t="s">
        <v>32</v>
      </c>
      <c r="L27" s="219">
        <v>11</v>
      </c>
      <c r="M27" s="231" t="s">
        <v>240</v>
      </c>
      <c r="P27" s="113"/>
      <c r="Q27" s="113"/>
      <c r="R27" s="187"/>
    </row>
    <row r="28" spans="4:18" ht="21.95" customHeight="1">
      <c r="D28" s="13"/>
      <c r="E28" s="22" t="s">
        <v>206</v>
      </c>
      <c r="F28" s="44"/>
      <c r="G28" s="44"/>
      <c r="H28" s="44"/>
      <c r="I28" s="29">
        <f>SUM(I29:I37)</f>
        <v>100000</v>
      </c>
      <c r="J28" s="139"/>
      <c r="K28" s="150"/>
      <c r="L28" s="54"/>
      <c r="M28" s="163"/>
      <c r="N28" s="20">
        <f>I28</f>
        <v>100000</v>
      </c>
      <c r="P28" s="119"/>
      <c r="Q28" s="119"/>
      <c r="R28" s="192"/>
    </row>
    <row r="29" spans="4:18" ht="20.100000000000001" customHeight="1">
      <c r="D29" s="172"/>
      <c r="E29" s="175" t="s">
        <v>16</v>
      </c>
      <c r="F29" s="210" t="s">
        <v>23</v>
      </c>
      <c r="G29" s="210" t="s">
        <v>23</v>
      </c>
      <c r="H29" s="221" t="s">
        <v>23</v>
      </c>
      <c r="I29" s="211">
        <v>60000</v>
      </c>
      <c r="J29" s="235" t="s">
        <v>21</v>
      </c>
      <c r="K29" s="227" t="s">
        <v>291</v>
      </c>
      <c r="L29" s="212">
        <v>12</v>
      </c>
      <c r="M29" s="236" t="s">
        <v>292</v>
      </c>
      <c r="P29" s="120"/>
      <c r="Q29" s="120"/>
      <c r="R29" s="193"/>
    </row>
    <row r="30" spans="4:18" ht="20.100000000000001" customHeight="1">
      <c r="D30" s="176"/>
      <c r="E30" s="177" t="s">
        <v>15</v>
      </c>
      <c r="F30" s="222" t="s">
        <v>23</v>
      </c>
      <c r="G30" s="222" t="s">
        <v>23</v>
      </c>
      <c r="H30" s="222" t="s">
        <v>23</v>
      </c>
      <c r="I30" s="223">
        <v>40000</v>
      </c>
      <c r="J30" s="237" t="s">
        <v>21</v>
      </c>
      <c r="K30" s="233" t="s">
        <v>293</v>
      </c>
      <c r="L30" s="220">
        <v>13</v>
      </c>
      <c r="M30" s="236" t="s">
        <v>307</v>
      </c>
      <c r="P30" s="120"/>
      <c r="Q30" s="120"/>
      <c r="R30" s="193"/>
    </row>
    <row r="31" spans="4:18" ht="20.100000000000001" customHeight="1">
      <c r="D31" s="172"/>
      <c r="E31" s="178" t="s">
        <v>15</v>
      </c>
      <c r="F31" s="214"/>
      <c r="G31" s="214"/>
      <c r="H31" s="214"/>
      <c r="I31" s="215"/>
      <c r="J31" s="228"/>
      <c r="K31" s="228"/>
      <c r="L31" s="216"/>
      <c r="M31" s="229"/>
      <c r="P31" s="112"/>
      <c r="Q31" s="112"/>
      <c r="R31" s="186"/>
    </row>
    <row r="32" spans="4:18" ht="20.100000000000001" customHeight="1">
      <c r="D32" s="176"/>
      <c r="E32" s="177" t="s">
        <v>15</v>
      </c>
      <c r="F32" s="222"/>
      <c r="G32" s="222"/>
      <c r="H32" s="222"/>
      <c r="I32" s="223"/>
      <c r="J32" s="237"/>
      <c r="K32" s="233"/>
      <c r="L32" s="220"/>
      <c r="M32" s="234"/>
      <c r="P32" s="118"/>
      <c r="Q32" s="118"/>
      <c r="R32" s="191"/>
    </row>
    <row r="33" spans="4:18" s="19" customFormat="1" ht="20.100000000000001" customHeight="1">
      <c r="D33" s="176"/>
      <c r="E33" s="177" t="s">
        <v>15</v>
      </c>
      <c r="F33" s="9"/>
      <c r="G33" s="9"/>
      <c r="H33" s="9"/>
      <c r="I33" s="30"/>
      <c r="J33" s="141"/>
      <c r="K33" s="98"/>
      <c r="L33" s="40"/>
      <c r="M33" s="162"/>
      <c r="P33" s="118"/>
      <c r="Q33" s="118"/>
      <c r="R33" s="191"/>
    </row>
    <row r="34" spans="4:18" s="19" customFormat="1" ht="20.100000000000001" customHeight="1">
      <c r="D34" s="172"/>
      <c r="E34" s="178" t="s">
        <v>15</v>
      </c>
      <c r="F34" s="7"/>
      <c r="G34" s="7"/>
      <c r="H34" s="7"/>
      <c r="I34" s="25"/>
      <c r="J34" s="135"/>
      <c r="K34" s="135"/>
      <c r="L34" s="50"/>
      <c r="M34" s="157"/>
      <c r="P34" s="112"/>
      <c r="Q34" s="112"/>
      <c r="R34" s="186"/>
    </row>
    <row r="35" spans="4:18" s="19" customFormat="1" ht="20.100000000000001" customHeight="1">
      <c r="D35" s="176"/>
      <c r="E35" s="177" t="s">
        <v>15</v>
      </c>
      <c r="F35" s="9"/>
      <c r="G35" s="9"/>
      <c r="H35" s="9"/>
      <c r="I35" s="30"/>
      <c r="J35" s="141"/>
      <c r="K35" s="98"/>
      <c r="L35" s="40"/>
      <c r="M35" s="162"/>
      <c r="P35" s="118"/>
      <c r="Q35" s="118"/>
      <c r="R35" s="191"/>
    </row>
    <row r="36" spans="4:18" s="19" customFormat="1" ht="20.100000000000001" customHeight="1">
      <c r="D36" s="172"/>
      <c r="E36" s="178" t="s">
        <v>15</v>
      </c>
      <c r="F36" s="7"/>
      <c r="G36" s="7"/>
      <c r="H36" s="7"/>
      <c r="I36" s="25"/>
      <c r="J36" s="135"/>
      <c r="K36" s="135"/>
      <c r="L36" s="50"/>
      <c r="M36" s="157"/>
      <c r="P36" s="112"/>
      <c r="Q36" s="112"/>
      <c r="R36" s="186"/>
    </row>
    <row r="37" spans="4:18" s="19" customFormat="1" ht="20.100000000000001" customHeight="1" thickBot="1">
      <c r="D37" s="172"/>
      <c r="E37" s="179" t="s">
        <v>15</v>
      </c>
      <c r="F37" s="8"/>
      <c r="G37" s="8"/>
      <c r="H37" s="8"/>
      <c r="I37" s="26"/>
      <c r="J37" s="127"/>
      <c r="K37" s="127"/>
      <c r="L37" s="51"/>
      <c r="M37" s="158"/>
      <c r="P37" s="113"/>
      <c r="Q37" s="113"/>
      <c r="R37" s="187"/>
    </row>
    <row r="38" spans="4:18" s="19" customFormat="1" ht="21.95" customHeight="1">
      <c r="D38" s="13"/>
      <c r="E38" s="22" t="s">
        <v>208</v>
      </c>
      <c r="F38" s="44"/>
      <c r="G38" s="44"/>
      <c r="H38" s="44"/>
      <c r="I38" s="31">
        <f>SUM(I39:I42)</f>
        <v>20000</v>
      </c>
      <c r="J38" s="139"/>
      <c r="K38" s="150"/>
      <c r="L38" s="54"/>
      <c r="M38" s="163"/>
      <c r="N38" s="20">
        <f>I38</f>
        <v>20000</v>
      </c>
      <c r="P38" s="119"/>
      <c r="Q38" s="119"/>
      <c r="R38" s="192"/>
    </row>
    <row r="39" spans="4:18" s="19" customFormat="1" ht="20.100000000000001" customHeight="1">
      <c r="D39" s="172"/>
      <c r="E39" s="175" t="s">
        <v>15</v>
      </c>
      <c r="F39" s="210" t="s">
        <v>23</v>
      </c>
      <c r="G39" s="210" t="s">
        <v>23</v>
      </c>
      <c r="H39" s="210" t="s">
        <v>23</v>
      </c>
      <c r="I39" s="211">
        <v>5000</v>
      </c>
      <c r="J39" s="227" t="s">
        <v>21</v>
      </c>
      <c r="K39" s="227" t="s">
        <v>294</v>
      </c>
      <c r="L39" s="212">
        <v>14</v>
      </c>
      <c r="M39" s="213" t="s">
        <v>295</v>
      </c>
      <c r="P39" s="115"/>
      <c r="Q39" s="115"/>
      <c r="R39" s="97"/>
    </row>
    <row r="40" spans="4:18" s="19" customFormat="1" ht="20.100000000000001" customHeight="1">
      <c r="D40" s="172"/>
      <c r="E40" s="173" t="s">
        <v>15</v>
      </c>
      <c r="F40" s="222" t="s">
        <v>23</v>
      </c>
      <c r="G40" s="222" t="s">
        <v>23</v>
      </c>
      <c r="H40" s="222" t="s">
        <v>23</v>
      </c>
      <c r="I40" s="223">
        <v>5000</v>
      </c>
      <c r="J40" s="233" t="s">
        <v>21</v>
      </c>
      <c r="K40" s="233" t="s">
        <v>38</v>
      </c>
      <c r="L40" s="220">
        <v>15</v>
      </c>
      <c r="M40" s="234" t="s">
        <v>296</v>
      </c>
      <c r="P40" s="118"/>
      <c r="Q40" s="118"/>
      <c r="R40" s="191"/>
    </row>
    <row r="41" spans="4:18" s="19" customFormat="1" ht="21" customHeight="1">
      <c r="D41" s="172"/>
      <c r="E41" s="173" t="s">
        <v>15</v>
      </c>
      <c r="F41" s="222" t="s">
        <v>23</v>
      </c>
      <c r="G41" s="222" t="s">
        <v>23</v>
      </c>
      <c r="H41" s="222" t="s">
        <v>23</v>
      </c>
      <c r="I41" s="223">
        <v>5000</v>
      </c>
      <c r="J41" s="233" t="s">
        <v>21</v>
      </c>
      <c r="K41" s="233" t="s">
        <v>294</v>
      </c>
      <c r="L41" s="220">
        <v>16</v>
      </c>
      <c r="M41" s="234" t="s">
        <v>295</v>
      </c>
      <c r="P41" s="118"/>
      <c r="Q41" s="118"/>
      <c r="R41" s="191"/>
    </row>
    <row r="42" spans="4:18" s="19" customFormat="1" ht="20.100000000000001" customHeight="1" thickBot="1">
      <c r="D42" s="172"/>
      <c r="E42" s="179" t="s">
        <v>15</v>
      </c>
      <c r="F42" s="217" t="s">
        <v>23</v>
      </c>
      <c r="G42" s="217" t="s">
        <v>23</v>
      </c>
      <c r="H42" s="217" t="s">
        <v>23</v>
      </c>
      <c r="I42" s="218">
        <v>5000</v>
      </c>
      <c r="J42" s="230" t="s">
        <v>21</v>
      </c>
      <c r="K42" s="230" t="s">
        <v>38</v>
      </c>
      <c r="L42" s="219">
        <v>17</v>
      </c>
      <c r="M42" s="231" t="s">
        <v>296</v>
      </c>
      <c r="P42" s="113"/>
      <c r="Q42" s="113"/>
      <c r="R42" s="187"/>
    </row>
    <row r="43" spans="4:18" s="19" customFormat="1" ht="21.95" customHeight="1">
      <c r="D43" s="13"/>
      <c r="E43" s="22" t="s">
        <v>210</v>
      </c>
      <c r="F43" s="44"/>
      <c r="G43" s="44"/>
      <c r="H43" s="44"/>
      <c r="I43" s="31">
        <f>SUM(I44:I47)</f>
        <v>960000</v>
      </c>
      <c r="J43" s="139"/>
      <c r="K43" s="150"/>
      <c r="L43" s="54"/>
      <c r="M43" s="163"/>
      <c r="N43" s="20">
        <f>I43</f>
        <v>960000</v>
      </c>
      <c r="P43" s="119"/>
      <c r="Q43" s="119"/>
      <c r="R43" s="192"/>
    </row>
    <row r="44" spans="4:18" s="19" customFormat="1" ht="20.100000000000001" customHeight="1">
      <c r="D44" s="172"/>
      <c r="E44" s="171" t="s">
        <v>15</v>
      </c>
      <c r="F44" s="210" t="s">
        <v>23</v>
      </c>
      <c r="G44" s="210" t="s">
        <v>23</v>
      </c>
      <c r="H44" s="210" t="s">
        <v>23</v>
      </c>
      <c r="I44" s="211">
        <v>960000</v>
      </c>
      <c r="J44" s="227" t="s">
        <v>21</v>
      </c>
      <c r="K44" s="227" t="s">
        <v>297</v>
      </c>
      <c r="L44" s="212">
        <v>18</v>
      </c>
      <c r="M44" s="213" t="s">
        <v>298</v>
      </c>
      <c r="P44" s="115"/>
      <c r="Q44" s="115"/>
      <c r="R44" s="97"/>
    </row>
    <row r="45" spans="4:18" s="19" customFormat="1" ht="20.100000000000001" customHeight="1">
      <c r="D45" s="172"/>
      <c r="E45" s="173" t="s">
        <v>15</v>
      </c>
      <c r="F45" s="222"/>
      <c r="G45" s="222"/>
      <c r="H45" s="222"/>
      <c r="I45" s="223"/>
      <c r="J45" s="233"/>
      <c r="K45" s="233"/>
      <c r="L45" s="220"/>
      <c r="M45" s="234"/>
      <c r="P45" s="118"/>
      <c r="Q45" s="118"/>
      <c r="R45" s="191"/>
    </row>
    <row r="46" spans="4:18" s="19" customFormat="1" ht="21" customHeight="1">
      <c r="D46" s="172"/>
      <c r="E46" s="173" t="s">
        <v>15</v>
      </c>
      <c r="F46" s="9"/>
      <c r="G46" s="9"/>
      <c r="H46" s="9"/>
      <c r="I46" s="30"/>
      <c r="J46" s="98"/>
      <c r="K46" s="98"/>
      <c r="L46" s="40"/>
      <c r="M46" s="162"/>
      <c r="P46" s="118"/>
      <c r="Q46" s="118"/>
      <c r="R46" s="191"/>
    </row>
    <row r="47" spans="4:18" s="19" customFormat="1" ht="20.100000000000001" customHeight="1" thickBot="1">
      <c r="D47" s="172"/>
      <c r="E47" s="174" t="s">
        <v>15</v>
      </c>
      <c r="F47" s="8"/>
      <c r="G47" s="8"/>
      <c r="H47" s="8"/>
      <c r="I47" s="26"/>
      <c r="J47" s="127"/>
      <c r="K47" s="127"/>
      <c r="L47" s="51"/>
      <c r="M47" s="158"/>
      <c r="P47" s="113"/>
      <c r="Q47" s="113"/>
      <c r="R47" s="187"/>
    </row>
    <row r="48" spans="4:18" s="19" customFormat="1" ht="21.95" customHeight="1">
      <c r="D48" s="13"/>
      <c r="E48" s="22" t="s">
        <v>213</v>
      </c>
      <c r="F48" s="44"/>
      <c r="G48" s="44"/>
      <c r="H48" s="44"/>
      <c r="I48" s="31">
        <f>SUM(I49:I52)</f>
        <v>900000</v>
      </c>
      <c r="J48" s="139"/>
      <c r="K48" s="150"/>
      <c r="L48" s="54"/>
      <c r="M48" s="163"/>
      <c r="N48" s="20">
        <f>I48</f>
        <v>900000</v>
      </c>
      <c r="P48" s="119"/>
      <c r="Q48" s="119"/>
      <c r="R48" s="192"/>
    </row>
    <row r="49" spans="4:18" s="19" customFormat="1" ht="20.100000000000001" customHeight="1">
      <c r="D49" s="172"/>
      <c r="E49" s="175" t="s">
        <v>16</v>
      </c>
      <c r="F49" s="224" t="s">
        <v>23</v>
      </c>
      <c r="G49" s="224" t="s">
        <v>23</v>
      </c>
      <c r="H49" s="224" t="s">
        <v>23</v>
      </c>
      <c r="I49" s="211">
        <v>700000</v>
      </c>
      <c r="J49" s="227" t="s">
        <v>21</v>
      </c>
      <c r="K49" s="227" t="s">
        <v>299</v>
      </c>
      <c r="L49" s="212">
        <v>19</v>
      </c>
      <c r="M49" s="238" t="s">
        <v>300</v>
      </c>
      <c r="P49" s="45"/>
      <c r="Q49" s="45"/>
      <c r="R49" s="194"/>
    </row>
    <row r="50" spans="4:18" s="19" customFormat="1" ht="20.100000000000001" customHeight="1">
      <c r="D50" s="172"/>
      <c r="E50" s="180" t="s">
        <v>16</v>
      </c>
      <c r="F50" s="224" t="s">
        <v>23</v>
      </c>
      <c r="G50" s="224" t="s">
        <v>23</v>
      </c>
      <c r="H50" s="224" t="s">
        <v>23</v>
      </c>
      <c r="I50" s="225">
        <v>200000</v>
      </c>
      <c r="J50" s="239" t="s">
        <v>21</v>
      </c>
      <c r="K50" s="239" t="s">
        <v>301</v>
      </c>
      <c r="L50" s="226">
        <v>20</v>
      </c>
      <c r="M50" s="240" t="s">
        <v>302</v>
      </c>
      <c r="P50" s="121"/>
      <c r="Q50" s="121"/>
      <c r="R50" s="195"/>
    </row>
    <row r="51" spans="4:18" s="19" customFormat="1" ht="20.100000000000001" customHeight="1">
      <c r="D51" s="172"/>
      <c r="E51" s="180" t="s">
        <v>16</v>
      </c>
      <c r="F51" s="224"/>
      <c r="G51" s="224"/>
      <c r="H51" s="224"/>
      <c r="I51" s="225"/>
      <c r="J51" s="239"/>
      <c r="K51" s="239"/>
      <c r="L51" s="226"/>
      <c r="M51" s="240"/>
      <c r="P51" s="121"/>
      <c r="Q51" s="121"/>
      <c r="R51" s="195"/>
    </row>
    <row r="52" spans="4:18" s="19" customFormat="1" ht="21" customHeight="1" thickBot="1">
      <c r="D52" s="172"/>
      <c r="E52" s="174" t="s">
        <v>16</v>
      </c>
      <c r="F52" s="217"/>
      <c r="G52" s="217"/>
      <c r="H52" s="217"/>
      <c r="I52" s="218"/>
      <c r="J52" s="230"/>
      <c r="K52" s="230"/>
      <c r="L52" s="219"/>
      <c r="M52" s="231"/>
      <c r="P52" s="113"/>
      <c r="Q52" s="113"/>
      <c r="R52" s="187"/>
    </row>
    <row r="53" spans="4:18" s="19" customFormat="1" ht="21.95" customHeight="1">
      <c r="D53" s="13"/>
      <c r="E53" s="122" t="s">
        <v>216</v>
      </c>
      <c r="F53" s="43"/>
      <c r="G53" s="43"/>
      <c r="H53" s="43"/>
      <c r="I53" s="28">
        <f>SUM(I54:I57)</f>
        <v>20000</v>
      </c>
      <c r="J53" s="138"/>
      <c r="K53" s="149"/>
      <c r="L53" s="53"/>
      <c r="M53" s="161"/>
      <c r="N53" s="20">
        <f>I53</f>
        <v>20000</v>
      </c>
      <c r="P53" s="117"/>
      <c r="Q53" s="117"/>
      <c r="R53" s="190"/>
    </row>
    <row r="54" spans="4:18" s="19" customFormat="1" ht="21" customHeight="1">
      <c r="D54" s="172"/>
      <c r="E54" s="175" t="s">
        <v>15</v>
      </c>
      <c r="F54" s="210" t="s">
        <v>23</v>
      </c>
      <c r="G54" s="210" t="s">
        <v>23</v>
      </c>
      <c r="H54" s="210" t="s">
        <v>23</v>
      </c>
      <c r="I54" s="211">
        <v>7000</v>
      </c>
      <c r="J54" s="227" t="s">
        <v>21</v>
      </c>
      <c r="K54" s="227" t="s">
        <v>303</v>
      </c>
      <c r="L54" s="212">
        <v>21</v>
      </c>
      <c r="M54" s="213" t="s">
        <v>304</v>
      </c>
      <c r="P54" s="115"/>
      <c r="Q54" s="115"/>
      <c r="R54" s="97"/>
    </row>
    <row r="55" spans="4:18" s="19" customFormat="1" ht="21" customHeight="1">
      <c r="D55" s="172"/>
      <c r="E55" s="180" t="s">
        <v>15</v>
      </c>
      <c r="F55" s="224" t="s">
        <v>23</v>
      </c>
      <c r="G55" s="224" t="s">
        <v>23</v>
      </c>
      <c r="H55" s="224" t="s">
        <v>23</v>
      </c>
      <c r="I55" s="225">
        <v>13000</v>
      </c>
      <c r="J55" s="239" t="s">
        <v>21</v>
      </c>
      <c r="K55" s="239" t="s">
        <v>305</v>
      </c>
      <c r="L55" s="226">
        <v>22</v>
      </c>
      <c r="M55" s="240" t="s">
        <v>306</v>
      </c>
      <c r="P55" s="121"/>
      <c r="Q55" s="121"/>
      <c r="R55" s="195"/>
    </row>
    <row r="56" spans="4:18" s="19" customFormat="1" ht="21" customHeight="1">
      <c r="D56" s="172"/>
      <c r="E56" s="180" t="s">
        <v>15</v>
      </c>
      <c r="F56" s="224"/>
      <c r="G56" s="224"/>
      <c r="H56" s="224"/>
      <c r="I56" s="225"/>
      <c r="J56" s="239"/>
      <c r="K56" s="239"/>
      <c r="L56" s="226"/>
      <c r="M56" s="240"/>
      <c r="P56" s="121"/>
      <c r="Q56" s="121"/>
      <c r="R56" s="195"/>
    </row>
    <row r="57" spans="4:18" s="19" customFormat="1" ht="20.100000000000001" customHeight="1" thickBot="1">
      <c r="D57" s="14"/>
      <c r="E57" s="123" t="s">
        <v>15</v>
      </c>
      <c r="F57" s="241"/>
      <c r="G57" s="241"/>
      <c r="H57" s="241"/>
      <c r="I57" s="242"/>
      <c r="J57" s="243"/>
      <c r="K57" s="230"/>
      <c r="L57" s="219"/>
      <c r="M57" s="244"/>
      <c r="P57" s="128"/>
      <c r="Q57" s="128"/>
      <c r="R57" s="196"/>
    </row>
    <row r="58" spans="4:18" s="19" customFormat="1" ht="21.95" customHeight="1">
      <c r="D58" s="13"/>
      <c r="E58" s="122" t="s">
        <v>219</v>
      </c>
      <c r="F58" s="43"/>
      <c r="G58" s="43"/>
      <c r="H58" s="43"/>
      <c r="I58" s="28">
        <f>SUM(I59:I62)</f>
        <v>0</v>
      </c>
      <c r="J58" s="138"/>
      <c r="K58" s="149"/>
      <c r="L58" s="53"/>
      <c r="M58" s="161"/>
      <c r="N58" s="20">
        <f>I58</f>
        <v>0</v>
      </c>
      <c r="P58" s="117"/>
      <c r="Q58" s="117"/>
      <c r="R58" s="190"/>
    </row>
    <row r="59" spans="4:18" s="19" customFormat="1" ht="20.100000000000001" customHeight="1">
      <c r="D59" s="172"/>
      <c r="E59" s="175" t="s">
        <v>16</v>
      </c>
      <c r="F59" s="6"/>
      <c r="G59" s="6"/>
      <c r="H59" s="6"/>
      <c r="I59" s="24"/>
      <c r="J59" s="134"/>
      <c r="K59" s="134"/>
      <c r="L59" s="49"/>
      <c r="M59" s="96"/>
      <c r="P59" s="45"/>
      <c r="Q59" s="45"/>
      <c r="R59" s="194"/>
    </row>
    <row r="60" spans="4:18" s="19" customFormat="1" ht="20.100000000000001" customHeight="1">
      <c r="D60" s="172"/>
      <c r="E60" s="180" t="s">
        <v>16</v>
      </c>
      <c r="F60" s="10"/>
      <c r="G60" s="10"/>
      <c r="H60" s="10"/>
      <c r="I60" s="32"/>
      <c r="J60" s="142"/>
      <c r="K60" s="142"/>
      <c r="L60" s="55"/>
      <c r="M60" s="164"/>
      <c r="P60" s="121"/>
      <c r="Q60" s="121"/>
      <c r="R60" s="195"/>
    </row>
    <row r="61" spans="4:18" s="19" customFormat="1" ht="20.100000000000001" customHeight="1">
      <c r="D61" s="172"/>
      <c r="E61" s="180" t="s">
        <v>16</v>
      </c>
      <c r="F61" s="10"/>
      <c r="G61" s="10"/>
      <c r="H61" s="10"/>
      <c r="I61" s="32"/>
      <c r="J61" s="142"/>
      <c r="K61" s="142"/>
      <c r="L61" s="55"/>
      <c r="M61" s="164"/>
      <c r="P61" s="121"/>
      <c r="Q61" s="121"/>
      <c r="R61" s="195"/>
    </row>
    <row r="62" spans="4:18" s="19" customFormat="1" ht="21.75" customHeight="1" thickBot="1">
      <c r="D62" s="172"/>
      <c r="E62" s="174" t="s">
        <v>16</v>
      </c>
      <c r="F62" s="8"/>
      <c r="G62" s="8"/>
      <c r="H62" s="8"/>
      <c r="I62" s="26"/>
      <c r="J62" s="127"/>
      <c r="K62" s="127"/>
      <c r="L62" s="51"/>
      <c r="M62" s="158"/>
      <c r="P62" s="113"/>
      <c r="Q62" s="113"/>
      <c r="R62" s="187"/>
    </row>
    <row r="63" spans="4:18" s="19" customFormat="1" ht="21.95" customHeight="1">
      <c r="D63" s="13"/>
      <c r="E63" s="122" t="s">
        <v>221</v>
      </c>
      <c r="F63" s="43"/>
      <c r="G63" s="43"/>
      <c r="H63" s="43"/>
      <c r="I63" s="28">
        <f>SUM(I64:I67)</f>
        <v>0</v>
      </c>
      <c r="J63" s="138"/>
      <c r="K63" s="149"/>
      <c r="L63" s="53"/>
      <c r="M63" s="161"/>
      <c r="N63" s="20">
        <f>I63</f>
        <v>0</v>
      </c>
      <c r="P63" s="117"/>
      <c r="Q63" s="117"/>
      <c r="R63" s="190"/>
    </row>
    <row r="64" spans="4:18" s="19" customFormat="1" ht="20.100000000000001" customHeight="1">
      <c r="D64" s="172"/>
      <c r="E64" s="175" t="s">
        <v>16</v>
      </c>
      <c r="F64" s="6"/>
      <c r="G64" s="6"/>
      <c r="H64" s="6"/>
      <c r="I64" s="24"/>
      <c r="J64" s="134"/>
      <c r="K64" s="134"/>
      <c r="L64" s="49"/>
      <c r="M64" s="96"/>
      <c r="P64" s="45"/>
      <c r="Q64" s="45"/>
      <c r="R64" s="194"/>
    </row>
    <row r="65" spans="4:18" s="19" customFormat="1" ht="20.100000000000001" customHeight="1">
      <c r="D65" s="172"/>
      <c r="E65" s="180" t="s">
        <v>16</v>
      </c>
      <c r="F65" s="10"/>
      <c r="G65" s="10"/>
      <c r="H65" s="10"/>
      <c r="I65" s="32"/>
      <c r="J65" s="142"/>
      <c r="K65" s="142"/>
      <c r="L65" s="55"/>
      <c r="M65" s="164"/>
      <c r="P65" s="121"/>
      <c r="Q65" s="121"/>
      <c r="R65" s="195"/>
    </row>
    <row r="66" spans="4:18" s="19" customFormat="1" ht="20.100000000000001" customHeight="1">
      <c r="D66" s="172"/>
      <c r="E66" s="180" t="s">
        <v>16</v>
      </c>
      <c r="F66" s="10"/>
      <c r="G66" s="10"/>
      <c r="H66" s="10"/>
      <c r="I66" s="32"/>
      <c r="J66" s="142"/>
      <c r="K66" s="142"/>
      <c r="L66" s="55"/>
      <c r="M66" s="164"/>
      <c r="P66" s="121"/>
      <c r="Q66" s="121"/>
      <c r="R66" s="195"/>
    </row>
    <row r="67" spans="4:18" s="19" customFormat="1" ht="21" customHeight="1" thickBot="1">
      <c r="D67" s="172"/>
      <c r="E67" s="174" t="s">
        <v>16</v>
      </c>
      <c r="F67" s="8"/>
      <c r="G67" s="8"/>
      <c r="H67" s="8"/>
      <c r="I67" s="26"/>
      <c r="J67" s="127"/>
      <c r="K67" s="127"/>
      <c r="L67" s="51"/>
      <c r="M67" s="158"/>
      <c r="P67" s="113"/>
      <c r="Q67" s="113"/>
      <c r="R67" s="187"/>
    </row>
    <row r="68" spans="4:18" s="19" customFormat="1" ht="21.95" customHeight="1">
      <c r="D68" s="13"/>
      <c r="E68" s="122" t="s">
        <v>227</v>
      </c>
      <c r="F68" s="43"/>
      <c r="G68" s="43"/>
      <c r="H68" s="43"/>
      <c r="I68" s="28">
        <f>SUM(I69:I72)</f>
        <v>0</v>
      </c>
      <c r="J68" s="138"/>
      <c r="K68" s="149"/>
      <c r="L68" s="53"/>
      <c r="M68" s="161"/>
      <c r="N68" s="20">
        <f>I68</f>
        <v>0</v>
      </c>
      <c r="P68" s="117"/>
      <c r="Q68" s="117"/>
      <c r="R68" s="190"/>
    </row>
    <row r="69" spans="4:18" s="19" customFormat="1" ht="20.100000000000001" customHeight="1">
      <c r="D69" s="172"/>
      <c r="E69" s="175" t="s">
        <v>16</v>
      </c>
      <c r="F69" s="6"/>
      <c r="G69" s="6"/>
      <c r="H69" s="6"/>
      <c r="I69" s="24"/>
      <c r="J69" s="134"/>
      <c r="K69" s="134"/>
      <c r="L69" s="49"/>
      <c r="M69" s="96"/>
      <c r="P69" s="45"/>
      <c r="Q69" s="45"/>
      <c r="R69" s="194"/>
    </row>
    <row r="70" spans="4:18" s="19" customFormat="1" ht="20.100000000000001" customHeight="1">
      <c r="D70" s="172"/>
      <c r="E70" s="180" t="s">
        <v>16</v>
      </c>
      <c r="F70" s="10"/>
      <c r="G70" s="10"/>
      <c r="H70" s="10"/>
      <c r="I70" s="32"/>
      <c r="J70" s="142"/>
      <c r="K70" s="142"/>
      <c r="L70" s="55"/>
      <c r="M70" s="164"/>
      <c r="P70" s="121"/>
      <c r="Q70" s="121"/>
      <c r="R70" s="195"/>
    </row>
    <row r="71" spans="4:18" s="19" customFormat="1" ht="20.100000000000001" customHeight="1">
      <c r="D71" s="172"/>
      <c r="E71" s="180" t="s">
        <v>16</v>
      </c>
      <c r="F71" s="10"/>
      <c r="G71" s="10"/>
      <c r="H71" s="10"/>
      <c r="I71" s="32"/>
      <c r="J71" s="142"/>
      <c r="K71" s="142"/>
      <c r="L71" s="55"/>
      <c r="M71" s="164"/>
      <c r="P71" s="121"/>
      <c r="Q71" s="121"/>
      <c r="R71" s="195"/>
    </row>
    <row r="72" spans="4:18" s="19" customFormat="1" ht="21" customHeight="1" thickBot="1">
      <c r="D72" s="172"/>
      <c r="E72" s="174" t="s">
        <v>16</v>
      </c>
      <c r="F72" s="8"/>
      <c r="G72" s="8"/>
      <c r="H72" s="8"/>
      <c r="I72" s="26"/>
      <c r="J72" s="127"/>
      <c r="K72" s="127"/>
      <c r="L72" s="51"/>
      <c r="M72" s="158"/>
      <c r="P72" s="113"/>
      <c r="Q72" s="113"/>
      <c r="R72" s="187"/>
    </row>
    <row r="73" spans="4:18" s="19" customFormat="1" ht="21.95" customHeight="1">
      <c r="D73" s="13"/>
      <c r="E73" s="122"/>
      <c r="F73" s="43"/>
      <c r="G73" s="43"/>
      <c r="H73" s="43"/>
      <c r="I73" s="28">
        <f>SUM(I74:I77)</f>
        <v>0</v>
      </c>
      <c r="J73" s="138"/>
      <c r="K73" s="149"/>
      <c r="L73" s="53"/>
      <c r="M73" s="161"/>
      <c r="N73" s="20">
        <f>I73</f>
        <v>0</v>
      </c>
      <c r="P73" s="117"/>
      <c r="Q73" s="117"/>
      <c r="R73" s="190"/>
    </row>
    <row r="74" spans="4:18" s="19" customFormat="1" ht="21" customHeight="1">
      <c r="D74" s="172"/>
      <c r="E74" s="175" t="s">
        <v>16</v>
      </c>
      <c r="F74" s="6"/>
      <c r="G74" s="6"/>
      <c r="H74" s="6"/>
      <c r="I74" s="24"/>
      <c r="J74" s="134"/>
      <c r="K74" s="134"/>
      <c r="L74" s="49"/>
      <c r="M74" s="96"/>
      <c r="P74" s="45"/>
      <c r="Q74" s="45"/>
      <c r="R74" s="194"/>
    </row>
    <row r="75" spans="4:18" s="19" customFormat="1" ht="21" customHeight="1">
      <c r="D75" s="172"/>
      <c r="E75" s="177" t="s">
        <v>16</v>
      </c>
      <c r="F75" s="9"/>
      <c r="G75" s="9"/>
      <c r="H75" s="9"/>
      <c r="I75" s="30"/>
      <c r="J75" s="98"/>
      <c r="K75" s="98"/>
      <c r="L75" s="40"/>
      <c r="M75" s="166"/>
      <c r="P75" s="46"/>
      <c r="Q75" s="46"/>
      <c r="R75" s="197"/>
    </row>
    <row r="76" spans="4:18" s="19" customFormat="1" ht="21" customHeight="1">
      <c r="D76" s="172"/>
      <c r="E76" s="177" t="s">
        <v>16</v>
      </c>
      <c r="F76" s="9"/>
      <c r="G76" s="9"/>
      <c r="H76" s="9"/>
      <c r="I76" s="30"/>
      <c r="J76" s="98"/>
      <c r="K76" s="98"/>
      <c r="L76" s="40"/>
      <c r="M76" s="166"/>
      <c r="P76" s="46"/>
      <c r="Q76" s="46"/>
      <c r="R76" s="197"/>
    </row>
    <row r="77" spans="4:18" s="19" customFormat="1" ht="21" customHeight="1" thickBot="1">
      <c r="D77" s="181"/>
      <c r="E77" s="180" t="s">
        <v>16</v>
      </c>
      <c r="F77" s="10"/>
      <c r="G77" s="10"/>
      <c r="H77" s="10"/>
      <c r="I77" s="32"/>
      <c r="J77" s="142"/>
      <c r="K77" s="142"/>
      <c r="L77" s="55"/>
      <c r="M77" s="164"/>
      <c r="P77" s="121"/>
      <c r="Q77" s="121"/>
      <c r="R77" s="195"/>
    </row>
    <row r="78" spans="4:18" s="19" customFormat="1" ht="26.25" customHeight="1" thickBot="1">
      <c r="D78" s="284" t="s">
        <v>5</v>
      </c>
      <c r="E78" s="285"/>
      <c r="F78" s="15"/>
      <c r="G78" s="15"/>
      <c r="H78" s="15"/>
      <c r="I78" s="33">
        <f>SUM(O:O)</f>
        <v>5800000</v>
      </c>
      <c r="J78" s="143"/>
      <c r="K78" s="151"/>
      <c r="L78" s="56"/>
      <c r="M78" s="160"/>
      <c r="P78" s="116"/>
      <c r="Q78" s="116"/>
      <c r="R78" s="189"/>
    </row>
    <row r="79" spans="4:18" s="19" customFormat="1" ht="20.100000000000001" customHeight="1">
      <c r="D79" s="167"/>
      <c r="E79" s="152"/>
      <c r="F79" s="4">
        <v>11</v>
      </c>
      <c r="G79" s="4">
        <v>11</v>
      </c>
      <c r="H79" s="4">
        <v>11</v>
      </c>
      <c r="I79" s="18">
        <v>10000000</v>
      </c>
      <c r="J79" s="1"/>
      <c r="K79" s="152"/>
      <c r="L79" s="4"/>
      <c r="M79" s="153"/>
      <c r="P79" s="2"/>
      <c r="Q79" s="2"/>
      <c r="R79" s="2"/>
    </row>
    <row r="80" spans="4:18" s="19" customFormat="1">
      <c r="D80" s="11" t="s">
        <v>11</v>
      </c>
      <c r="E80" s="152"/>
      <c r="F80" s="4"/>
      <c r="G80" s="4"/>
      <c r="H80" s="4"/>
      <c r="I80" s="17"/>
      <c r="J80" s="1"/>
      <c r="K80" s="152"/>
      <c r="L80" s="4"/>
      <c r="M80" s="153"/>
      <c r="P80" s="2"/>
      <c r="Q80" s="2"/>
      <c r="R80" s="2"/>
    </row>
  </sheetData>
  <mergeCells count="20">
    <mergeCell ref="D21:E21"/>
    <mergeCell ref="D78:E78"/>
    <mergeCell ref="D15:E15"/>
    <mergeCell ref="D16:E16"/>
    <mergeCell ref="D17:E17"/>
    <mergeCell ref="D18:E18"/>
    <mergeCell ref="D19:E19"/>
    <mergeCell ref="D20:E20"/>
    <mergeCell ref="D14:E14"/>
    <mergeCell ref="D2:M2"/>
    <mergeCell ref="N2:O4"/>
    <mergeCell ref="D5:E5"/>
    <mergeCell ref="D6:E6"/>
    <mergeCell ref="D7:E7"/>
    <mergeCell ref="D8:E8"/>
    <mergeCell ref="D9:E9"/>
    <mergeCell ref="D10:E10"/>
    <mergeCell ref="D11:E11"/>
    <mergeCell ref="D12:E12"/>
    <mergeCell ref="D13:E13"/>
  </mergeCells>
  <phoneticPr fontId="3"/>
  <printOptions horizontalCentered="1"/>
  <pageMargins left="0.98425196850393704" right="0.70866141732283472" top="0.59055118110236227" bottom="0.59055118110236227" header="0.51181102362204722" footer="0.31496062992125984"/>
  <pageSetup paperSize="9" scale="57" fitToHeight="0" orientation="portrait" r:id="rId1"/>
  <headerFooter alignWithMargins="0">
    <oddFooter>&amp;C&amp;P／&amp;N</oddFooter>
  </headerFooter>
  <drawing r:id="rId2"/>
  <extLst>
    <ext xmlns:x14="http://schemas.microsoft.com/office/spreadsheetml/2009/9/main" uri="{CCE6A557-97BC-4b89-ADB6-D9C93CAAB3DF}">
      <x14:dataValidations xmlns:xm="http://schemas.microsoft.com/office/excel/2006/main" count="5">
        <x14:dataValidation type="list" allowBlank="1" showInputMessage="1" xr:uid="{D5E88C8A-A672-4740-BB40-131143947EB6}">
          <x14:formula1>
            <xm:f>リスト!$G$6:$G$7</xm:f>
          </x14:formula1>
          <xm:sqref>L5</xm:sqref>
        </x14:dataValidation>
        <x14:dataValidation type="list" allowBlank="1" showInputMessage="1" xr:uid="{4EA45AF9-EAAA-4608-B667-D619A993A654}">
          <x14:formula1>
            <xm:f>リスト!$E$11:$E$13</xm:f>
          </x14:formula1>
          <xm:sqref>R6:R1048576</xm:sqref>
        </x14:dataValidation>
        <x14:dataValidation type="list" allowBlank="1" showInputMessage="1" xr:uid="{12B868F6-A9E8-4CBD-BA96-533A7E5636A9}">
          <x14:formula1>
            <xm:f>リスト!$F$6:$F$8</xm:f>
          </x14:formula1>
          <xm:sqref>D2:M2</xm:sqref>
        </x14:dataValidation>
        <x14:dataValidation type="list" allowBlank="1" showInputMessage="1" xr:uid="{99F63F9A-33FA-4103-97C5-2993856A652A}">
          <x14:formula1>
            <xm:f>リスト!$E$6:$E$8</xm:f>
          </x14:formula1>
          <xm:sqref>M1</xm:sqref>
        </x14:dataValidation>
        <x14:dataValidation type="list" allowBlank="1" showInputMessage="1" showErrorMessage="1" xr:uid="{D7E655CF-603B-4A86-809F-AAA0634F3279}">
          <x14:formula1>
            <xm:f>リスト!$A$1:$A$17</xm:f>
          </x14:formula1>
          <xm:sqref>E23 E28 E38 E43 E48 E53 E58 E63 E68 E73</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40CDF0-09C8-4713-A025-609CE22F691D}">
  <sheetPr>
    <tabColor rgb="FFFFFFDD"/>
    <pageSetUpPr fitToPage="1"/>
  </sheetPr>
  <dimension ref="A1:L124"/>
  <sheetViews>
    <sheetView view="pageBreakPreview" zoomScale="85" zoomScaleNormal="100" zoomScaleSheetLayoutView="85" workbookViewId="0">
      <selection activeCell="A138" sqref="A138"/>
    </sheetView>
  </sheetViews>
  <sheetFormatPr defaultRowHeight="15.75"/>
  <cols>
    <col min="1" max="16384" width="9" style="1"/>
  </cols>
  <sheetData>
    <row r="1" spans="1:12">
      <c r="A1" s="245"/>
      <c r="B1" s="245"/>
      <c r="C1" s="245"/>
      <c r="D1" s="245"/>
      <c r="E1" s="245"/>
      <c r="F1" s="245"/>
      <c r="G1" s="245"/>
      <c r="H1" s="245"/>
      <c r="I1" s="245"/>
      <c r="J1" s="245"/>
      <c r="K1" s="245"/>
      <c r="L1" s="245"/>
    </row>
    <row r="2" spans="1:12">
      <c r="A2" s="245" t="s">
        <v>308</v>
      </c>
      <c r="B2" s="245"/>
      <c r="C2" s="245"/>
      <c r="D2" s="245"/>
      <c r="E2" s="245"/>
      <c r="F2" s="245"/>
      <c r="G2" s="245"/>
      <c r="H2" s="245"/>
      <c r="I2" s="245"/>
      <c r="J2" s="245"/>
      <c r="K2" s="245"/>
      <c r="L2" s="245"/>
    </row>
    <row r="3" spans="1:12">
      <c r="A3" s="245"/>
      <c r="B3" s="245"/>
      <c r="C3" s="245"/>
      <c r="D3" s="245"/>
      <c r="E3" s="245"/>
      <c r="F3" s="245"/>
      <c r="G3" s="245"/>
      <c r="H3" s="245"/>
      <c r="I3" s="245"/>
      <c r="J3" s="245"/>
      <c r="K3" s="245"/>
      <c r="L3" s="245"/>
    </row>
    <row r="4" spans="1:12">
      <c r="A4" s="245"/>
      <c r="B4" s="245"/>
      <c r="C4" s="245"/>
      <c r="D4" s="245"/>
      <c r="E4" s="245"/>
      <c r="F4" s="245"/>
      <c r="G4" s="245"/>
      <c r="H4" s="245"/>
      <c r="I4" s="245"/>
      <c r="J4" s="245"/>
      <c r="K4" s="245"/>
      <c r="L4" s="245"/>
    </row>
    <row r="5" spans="1:12">
      <c r="A5" s="245"/>
      <c r="B5" s="245"/>
      <c r="C5" s="245"/>
      <c r="D5" s="245"/>
      <c r="E5" s="245"/>
      <c r="F5" s="245"/>
      <c r="G5" s="245"/>
      <c r="H5" s="245"/>
      <c r="I5" s="245"/>
      <c r="J5" s="245"/>
      <c r="K5" s="245"/>
      <c r="L5" s="245"/>
    </row>
    <row r="6" spans="1:12">
      <c r="A6" s="245"/>
      <c r="B6" s="245"/>
      <c r="C6" s="245"/>
      <c r="D6" s="245"/>
      <c r="E6" s="245"/>
      <c r="F6" s="245"/>
      <c r="G6" s="245"/>
      <c r="H6" s="245"/>
      <c r="I6" s="245"/>
      <c r="J6" s="245"/>
      <c r="K6" s="245"/>
      <c r="L6" s="245"/>
    </row>
    <row r="7" spans="1:12">
      <c r="A7" s="245"/>
      <c r="B7" s="245"/>
      <c r="C7" s="245"/>
      <c r="D7" s="245"/>
      <c r="E7" s="245"/>
      <c r="F7" s="245"/>
      <c r="G7" s="245"/>
      <c r="H7" s="245"/>
      <c r="I7" s="245"/>
      <c r="J7" s="245"/>
      <c r="K7" s="245"/>
      <c r="L7" s="245"/>
    </row>
    <row r="8" spans="1:12">
      <c r="A8" s="245"/>
      <c r="B8" s="245"/>
      <c r="C8" s="245"/>
      <c r="D8" s="245"/>
      <c r="E8" s="245"/>
      <c r="F8" s="245"/>
      <c r="G8" s="245"/>
      <c r="H8" s="245"/>
      <c r="I8" s="245"/>
      <c r="J8" s="245"/>
      <c r="K8" s="245"/>
      <c r="L8" s="245"/>
    </row>
    <row r="9" spans="1:12">
      <c r="A9" s="245"/>
      <c r="B9" s="245"/>
      <c r="C9" s="245"/>
      <c r="D9" s="245"/>
      <c r="E9" s="245"/>
      <c r="F9" s="245"/>
      <c r="G9" s="245"/>
      <c r="H9" s="245"/>
      <c r="I9" s="245"/>
      <c r="J9" s="245"/>
      <c r="K9" s="245"/>
      <c r="L9" s="245"/>
    </row>
    <row r="10" spans="1:12">
      <c r="A10" s="245"/>
      <c r="B10" s="245"/>
      <c r="C10" s="245"/>
      <c r="D10" s="245"/>
      <c r="E10" s="245"/>
      <c r="F10" s="245"/>
      <c r="G10" s="245"/>
      <c r="H10" s="245"/>
      <c r="I10" s="245"/>
      <c r="J10" s="245"/>
      <c r="K10" s="245"/>
      <c r="L10" s="245"/>
    </row>
    <row r="11" spans="1:12">
      <c r="A11" s="245"/>
      <c r="B11" s="245"/>
      <c r="C11" s="245"/>
      <c r="D11" s="245"/>
      <c r="E11" s="245"/>
      <c r="F11" s="245"/>
      <c r="G11" s="245"/>
      <c r="H11" s="245"/>
      <c r="I11" s="245"/>
      <c r="J11" s="245"/>
      <c r="K11" s="245"/>
      <c r="L11" s="245"/>
    </row>
    <row r="12" spans="1:12">
      <c r="A12" s="245"/>
      <c r="B12" s="245"/>
      <c r="C12" s="245"/>
      <c r="D12" s="245"/>
      <c r="E12" s="245"/>
      <c r="F12" s="245"/>
      <c r="G12" s="245"/>
      <c r="H12" s="245"/>
      <c r="I12" s="245"/>
      <c r="J12" s="245"/>
      <c r="K12" s="245"/>
      <c r="L12" s="245"/>
    </row>
    <row r="13" spans="1:12">
      <c r="A13" s="245"/>
      <c r="B13" s="245"/>
      <c r="C13" s="245"/>
      <c r="D13" s="245"/>
      <c r="E13" s="245"/>
      <c r="F13" s="245"/>
      <c r="G13" s="245"/>
      <c r="H13" s="245"/>
      <c r="I13" s="245"/>
      <c r="J13" s="245"/>
      <c r="K13" s="245"/>
      <c r="L13" s="245"/>
    </row>
    <row r="14" spans="1:12">
      <c r="A14" s="245"/>
      <c r="B14" s="245"/>
      <c r="C14" s="245"/>
      <c r="D14" s="245"/>
      <c r="E14" s="245"/>
      <c r="F14" s="245"/>
      <c r="G14" s="245"/>
      <c r="H14" s="245"/>
      <c r="I14" s="245"/>
      <c r="J14" s="245"/>
      <c r="K14" s="245"/>
      <c r="L14" s="245"/>
    </row>
    <row r="15" spans="1:12">
      <c r="A15" s="245"/>
      <c r="B15" s="245"/>
      <c r="C15" s="245"/>
      <c r="D15" s="245"/>
      <c r="E15" s="245"/>
      <c r="F15" s="245"/>
      <c r="G15" s="245"/>
      <c r="H15" s="245"/>
      <c r="I15" s="245"/>
      <c r="J15" s="245"/>
      <c r="K15" s="245"/>
      <c r="L15" s="245"/>
    </row>
    <row r="16" spans="1:12">
      <c r="A16" s="245"/>
      <c r="B16" s="245"/>
      <c r="C16" s="245"/>
      <c r="D16" s="245"/>
      <c r="E16" s="245"/>
      <c r="F16" s="245"/>
      <c r="G16" s="245"/>
      <c r="H16" s="245"/>
      <c r="I16" s="245"/>
      <c r="J16" s="245"/>
      <c r="K16" s="245"/>
      <c r="L16" s="245"/>
    </row>
    <row r="17" spans="1:12">
      <c r="A17" s="245"/>
      <c r="B17" s="245"/>
      <c r="C17" s="245"/>
      <c r="D17" s="245"/>
      <c r="E17" s="245"/>
      <c r="F17" s="245"/>
      <c r="G17" s="245"/>
      <c r="H17" s="245"/>
      <c r="I17" s="245"/>
      <c r="J17" s="245"/>
      <c r="K17" s="245"/>
      <c r="L17" s="245"/>
    </row>
    <row r="18" spans="1:12">
      <c r="A18" s="245"/>
      <c r="B18" s="245"/>
      <c r="C18" s="245"/>
      <c r="D18" s="245"/>
      <c r="E18" s="245"/>
      <c r="F18" s="245"/>
      <c r="G18" s="245"/>
      <c r="H18" s="245"/>
      <c r="I18" s="245"/>
      <c r="J18" s="245"/>
      <c r="K18" s="245"/>
      <c r="L18" s="245"/>
    </row>
    <row r="19" spans="1:12">
      <c r="A19" s="245"/>
      <c r="B19" s="245"/>
      <c r="C19" s="245"/>
      <c r="D19" s="245"/>
      <c r="E19" s="245"/>
      <c r="F19" s="245"/>
      <c r="G19" s="245"/>
      <c r="H19" s="245"/>
      <c r="I19" s="245"/>
      <c r="J19" s="245"/>
      <c r="K19" s="245"/>
      <c r="L19" s="245"/>
    </row>
    <row r="20" spans="1:12">
      <c r="A20" s="245"/>
      <c r="B20" s="245"/>
      <c r="C20" s="245"/>
      <c r="D20" s="245"/>
      <c r="E20" s="245"/>
      <c r="F20" s="245"/>
      <c r="G20" s="245"/>
      <c r="H20" s="245"/>
      <c r="I20" s="245"/>
      <c r="J20" s="245"/>
      <c r="K20" s="245"/>
      <c r="L20" s="245"/>
    </row>
    <row r="21" spans="1:12">
      <c r="A21" s="245"/>
      <c r="B21" s="245"/>
      <c r="C21" s="245"/>
      <c r="D21" s="245"/>
      <c r="E21" s="245"/>
      <c r="F21" s="245"/>
      <c r="G21" s="245"/>
      <c r="H21" s="245"/>
      <c r="I21" s="245"/>
      <c r="J21" s="245"/>
      <c r="K21" s="245"/>
      <c r="L21" s="245"/>
    </row>
    <row r="22" spans="1:12">
      <c r="A22" s="245"/>
      <c r="B22" s="245"/>
      <c r="C22" s="245"/>
      <c r="D22" s="245"/>
      <c r="E22" s="245"/>
      <c r="F22" s="245"/>
      <c r="G22" s="245"/>
      <c r="H22" s="245"/>
      <c r="I22" s="245"/>
      <c r="J22" s="245"/>
      <c r="K22" s="245"/>
      <c r="L22" s="245"/>
    </row>
    <row r="23" spans="1:12">
      <c r="A23" s="245"/>
      <c r="B23" s="245"/>
      <c r="C23" s="245"/>
      <c r="D23" s="245"/>
      <c r="E23" s="245"/>
      <c r="F23" s="245"/>
      <c r="G23" s="245"/>
      <c r="H23" s="245"/>
      <c r="I23" s="245"/>
      <c r="J23" s="245"/>
      <c r="K23" s="245"/>
      <c r="L23" s="245"/>
    </row>
    <row r="24" spans="1:12">
      <c r="A24" s="245"/>
      <c r="B24" s="245"/>
      <c r="C24" s="245"/>
      <c r="D24" s="245"/>
      <c r="E24" s="245"/>
      <c r="F24" s="245"/>
      <c r="G24" s="245"/>
      <c r="H24" s="245"/>
      <c r="I24" s="245"/>
      <c r="J24" s="245"/>
      <c r="K24" s="245"/>
      <c r="L24" s="245"/>
    </row>
    <row r="25" spans="1:12">
      <c r="A25" s="245"/>
      <c r="B25" s="245"/>
      <c r="C25" s="245"/>
      <c r="D25" s="245"/>
      <c r="E25" s="245"/>
      <c r="F25" s="245"/>
      <c r="G25" s="245"/>
      <c r="H25" s="245"/>
      <c r="I25" s="245"/>
      <c r="J25" s="245"/>
      <c r="K25" s="245"/>
      <c r="L25" s="245"/>
    </row>
    <row r="26" spans="1:12">
      <c r="A26" s="245"/>
      <c r="B26" s="245"/>
      <c r="C26" s="245"/>
      <c r="D26" s="245"/>
      <c r="E26" s="245"/>
      <c r="F26" s="245"/>
      <c r="G26" s="245"/>
      <c r="H26" s="245"/>
      <c r="I26" s="245"/>
      <c r="J26" s="245"/>
      <c r="K26" s="245"/>
      <c r="L26" s="245"/>
    </row>
    <row r="27" spans="1:12">
      <c r="A27" s="245"/>
      <c r="B27" s="245"/>
      <c r="C27" s="245"/>
      <c r="D27" s="245"/>
      <c r="E27" s="245"/>
      <c r="F27" s="245"/>
      <c r="G27" s="245"/>
      <c r="H27" s="245"/>
      <c r="I27" s="245"/>
      <c r="J27" s="245"/>
      <c r="K27" s="245"/>
      <c r="L27" s="245"/>
    </row>
    <row r="28" spans="1:12">
      <c r="A28" s="245"/>
      <c r="B28" s="245"/>
      <c r="C28" s="245"/>
      <c r="D28" s="245"/>
      <c r="E28" s="245"/>
      <c r="F28" s="245"/>
      <c r="G28" s="245"/>
      <c r="H28" s="245"/>
      <c r="I28" s="245"/>
      <c r="J28" s="245"/>
      <c r="K28" s="245"/>
      <c r="L28" s="245"/>
    </row>
    <row r="29" spans="1:12">
      <c r="A29" s="245"/>
      <c r="B29" s="245"/>
      <c r="C29" s="245"/>
      <c r="D29" s="245"/>
      <c r="E29" s="245"/>
      <c r="F29" s="245"/>
      <c r="G29" s="245"/>
      <c r="H29" s="245"/>
      <c r="I29" s="245"/>
      <c r="J29" s="245"/>
      <c r="K29" s="245"/>
      <c r="L29" s="245"/>
    </row>
    <row r="30" spans="1:12">
      <c r="A30" s="245"/>
      <c r="B30" s="245"/>
      <c r="C30" s="245"/>
      <c r="D30" s="245"/>
      <c r="E30" s="245"/>
      <c r="F30" s="245"/>
      <c r="G30" s="245"/>
      <c r="H30" s="245"/>
      <c r="I30" s="245"/>
      <c r="J30" s="245"/>
      <c r="K30" s="245"/>
      <c r="L30" s="245"/>
    </row>
    <row r="31" spans="1:12">
      <c r="A31" s="245"/>
      <c r="B31" s="245"/>
      <c r="C31" s="245"/>
      <c r="D31" s="245"/>
      <c r="E31" s="245"/>
      <c r="F31" s="245"/>
      <c r="G31" s="245"/>
      <c r="H31" s="245"/>
      <c r="I31" s="245"/>
      <c r="J31" s="245"/>
      <c r="K31" s="245"/>
      <c r="L31" s="245"/>
    </row>
    <row r="32" spans="1:12">
      <c r="A32" s="245"/>
      <c r="B32" s="245"/>
      <c r="C32" s="245"/>
      <c r="D32" s="245"/>
      <c r="E32" s="245"/>
      <c r="F32" s="245"/>
      <c r="G32" s="245"/>
      <c r="H32" s="245"/>
      <c r="I32" s="245"/>
      <c r="J32" s="245"/>
      <c r="K32" s="245"/>
      <c r="L32" s="245"/>
    </row>
    <row r="33" spans="1:12">
      <c r="A33" s="245"/>
      <c r="B33" s="245"/>
      <c r="C33" s="245"/>
      <c r="D33" s="245"/>
      <c r="E33" s="245"/>
      <c r="F33" s="245"/>
      <c r="G33" s="245"/>
      <c r="H33" s="245"/>
      <c r="I33" s="245"/>
      <c r="J33" s="245"/>
      <c r="K33" s="245"/>
      <c r="L33" s="245"/>
    </row>
    <row r="34" spans="1:12">
      <c r="A34" s="245"/>
      <c r="B34" s="245"/>
      <c r="C34" s="245"/>
      <c r="D34" s="245"/>
      <c r="E34" s="245"/>
      <c r="F34" s="245"/>
      <c r="G34" s="245"/>
      <c r="H34" s="245"/>
      <c r="I34" s="245"/>
      <c r="J34" s="245"/>
      <c r="K34" s="245"/>
      <c r="L34" s="245"/>
    </row>
    <row r="35" spans="1:12">
      <c r="A35" s="245"/>
      <c r="B35" s="245"/>
      <c r="C35" s="245"/>
      <c r="D35" s="245"/>
      <c r="E35" s="245"/>
      <c r="F35" s="245"/>
      <c r="G35" s="245"/>
      <c r="H35" s="245"/>
      <c r="I35" s="245"/>
      <c r="J35" s="245"/>
      <c r="K35" s="245"/>
      <c r="L35" s="245"/>
    </row>
    <row r="36" spans="1:12">
      <c r="A36" s="245"/>
      <c r="B36" s="245"/>
      <c r="C36" s="245"/>
      <c r="D36" s="245"/>
      <c r="E36" s="245"/>
      <c r="F36" s="245"/>
      <c r="G36" s="245"/>
      <c r="H36" s="245"/>
      <c r="I36" s="245"/>
      <c r="J36" s="245"/>
      <c r="K36" s="245"/>
      <c r="L36" s="245"/>
    </row>
    <row r="37" spans="1:12">
      <c r="A37" s="245"/>
      <c r="B37" s="245"/>
      <c r="C37" s="245"/>
      <c r="D37" s="245"/>
      <c r="E37" s="245"/>
      <c r="F37" s="245"/>
      <c r="G37" s="245"/>
      <c r="H37" s="245"/>
      <c r="I37" s="245"/>
      <c r="J37" s="245"/>
      <c r="K37" s="245"/>
      <c r="L37" s="245"/>
    </row>
    <row r="38" spans="1:12">
      <c r="A38" s="245"/>
      <c r="B38" s="245"/>
      <c r="C38" s="245"/>
      <c r="D38" s="245"/>
      <c r="E38" s="245"/>
      <c r="F38" s="245"/>
      <c r="G38" s="245"/>
      <c r="H38" s="245"/>
      <c r="I38" s="245"/>
      <c r="J38" s="245"/>
      <c r="K38" s="245"/>
      <c r="L38" s="245"/>
    </row>
    <row r="39" spans="1:12">
      <c r="A39" s="245"/>
      <c r="B39" s="245"/>
      <c r="C39" s="245"/>
      <c r="D39" s="245"/>
      <c r="E39" s="245"/>
      <c r="F39" s="245"/>
      <c r="G39" s="245"/>
      <c r="H39" s="245"/>
      <c r="I39" s="245"/>
      <c r="J39" s="245"/>
      <c r="K39" s="245"/>
      <c r="L39" s="245"/>
    </row>
    <row r="40" spans="1:12">
      <c r="A40" s="245"/>
      <c r="B40" s="245"/>
      <c r="C40" s="245"/>
      <c r="D40" s="245"/>
      <c r="E40" s="245"/>
      <c r="F40" s="245"/>
      <c r="G40" s="245"/>
      <c r="H40" s="245"/>
      <c r="I40" s="245"/>
      <c r="J40" s="245"/>
      <c r="K40" s="245"/>
      <c r="L40" s="245"/>
    </row>
    <row r="41" spans="1:12">
      <c r="A41" s="245"/>
      <c r="B41" s="245"/>
      <c r="C41" s="245"/>
      <c r="D41" s="245"/>
      <c r="E41" s="245"/>
      <c r="F41" s="245"/>
      <c r="G41" s="245"/>
      <c r="H41" s="245"/>
      <c r="I41" s="245"/>
      <c r="J41" s="245"/>
      <c r="K41" s="245"/>
      <c r="L41" s="245"/>
    </row>
    <row r="42" spans="1:12">
      <c r="A42" s="245"/>
      <c r="B42" s="245"/>
      <c r="C42" s="245"/>
      <c r="D42" s="245"/>
      <c r="E42" s="245"/>
      <c r="F42" s="245"/>
      <c r="G42" s="245"/>
      <c r="H42" s="245"/>
      <c r="I42" s="245"/>
      <c r="J42" s="245"/>
      <c r="K42" s="245"/>
      <c r="L42" s="245"/>
    </row>
    <row r="43" spans="1:12">
      <c r="A43" s="245"/>
      <c r="B43" s="245"/>
      <c r="C43" s="245"/>
      <c r="D43" s="245"/>
      <c r="E43" s="245"/>
      <c r="F43" s="245"/>
      <c r="G43" s="245"/>
      <c r="H43" s="245"/>
      <c r="I43" s="245"/>
      <c r="J43" s="245"/>
      <c r="K43" s="245"/>
      <c r="L43" s="245"/>
    </row>
    <row r="44" spans="1:12">
      <c r="A44" s="245"/>
      <c r="B44" s="245"/>
      <c r="C44" s="245"/>
      <c r="D44" s="245"/>
      <c r="E44" s="245"/>
      <c r="F44" s="245"/>
      <c r="G44" s="245"/>
      <c r="H44" s="245"/>
      <c r="I44" s="245"/>
      <c r="J44" s="245"/>
      <c r="K44" s="245"/>
      <c r="L44" s="245"/>
    </row>
    <row r="45" spans="1:12">
      <c r="A45" s="245"/>
      <c r="B45" s="245"/>
      <c r="C45" s="245"/>
      <c r="D45" s="245"/>
      <c r="E45" s="245"/>
      <c r="F45" s="245"/>
      <c r="G45" s="245"/>
      <c r="H45" s="245"/>
      <c r="I45" s="245"/>
      <c r="J45" s="245"/>
      <c r="K45" s="245"/>
      <c r="L45" s="245"/>
    </row>
    <row r="46" spans="1:12">
      <c r="A46" s="245"/>
      <c r="B46" s="245"/>
      <c r="C46" s="245"/>
      <c r="D46" s="245"/>
      <c r="E46" s="245"/>
      <c r="F46" s="245"/>
      <c r="G46" s="245"/>
      <c r="H46" s="245"/>
      <c r="I46" s="245"/>
      <c r="J46" s="245"/>
      <c r="K46" s="245"/>
      <c r="L46" s="245"/>
    </row>
    <row r="47" spans="1:12">
      <c r="A47" s="245"/>
      <c r="B47" s="245"/>
      <c r="C47" s="245"/>
      <c r="D47" s="245"/>
      <c r="E47" s="245"/>
      <c r="F47" s="245"/>
      <c r="G47" s="245"/>
      <c r="H47" s="245"/>
      <c r="I47" s="245"/>
      <c r="J47" s="245"/>
      <c r="K47" s="245"/>
      <c r="L47" s="245"/>
    </row>
    <row r="48" spans="1:12">
      <c r="A48" s="245"/>
      <c r="B48" s="245"/>
      <c r="C48" s="245"/>
      <c r="D48" s="245"/>
      <c r="E48" s="245"/>
      <c r="F48" s="245"/>
      <c r="G48" s="245"/>
      <c r="H48" s="245"/>
      <c r="I48" s="245"/>
      <c r="J48" s="245"/>
      <c r="K48" s="245"/>
      <c r="L48" s="245"/>
    </row>
    <row r="49" spans="1:12">
      <c r="A49" s="245"/>
      <c r="B49" s="245"/>
      <c r="C49" s="245"/>
      <c r="D49" s="245"/>
      <c r="E49" s="245"/>
      <c r="F49" s="245"/>
      <c r="G49" s="245"/>
      <c r="H49" s="245"/>
      <c r="I49" s="245"/>
      <c r="J49" s="245"/>
      <c r="K49" s="245"/>
      <c r="L49" s="245"/>
    </row>
    <row r="50" spans="1:12">
      <c r="A50" s="245"/>
      <c r="B50" s="245"/>
      <c r="C50" s="245"/>
      <c r="D50" s="245"/>
      <c r="E50" s="245"/>
      <c r="F50" s="245"/>
      <c r="G50" s="245"/>
      <c r="H50" s="245"/>
      <c r="I50" s="245"/>
      <c r="J50" s="245"/>
      <c r="K50" s="245"/>
      <c r="L50" s="245"/>
    </row>
    <row r="51" spans="1:12">
      <c r="A51" s="245"/>
      <c r="B51" s="245"/>
      <c r="C51" s="245"/>
      <c r="D51" s="245"/>
      <c r="E51" s="245"/>
      <c r="F51" s="245"/>
      <c r="G51" s="245"/>
      <c r="H51" s="245"/>
      <c r="I51" s="245"/>
      <c r="J51" s="245"/>
      <c r="K51" s="245"/>
      <c r="L51" s="245"/>
    </row>
    <row r="52" spans="1:12">
      <c r="A52" s="245"/>
      <c r="B52" s="245"/>
      <c r="C52" s="245"/>
      <c r="D52" s="245"/>
      <c r="E52" s="245"/>
      <c r="F52" s="245"/>
      <c r="G52" s="245"/>
      <c r="H52" s="245"/>
      <c r="I52" s="245"/>
      <c r="J52" s="245"/>
      <c r="K52" s="245"/>
      <c r="L52" s="245"/>
    </row>
    <row r="53" spans="1:12">
      <c r="A53" s="245"/>
      <c r="B53" s="245"/>
      <c r="C53" s="245"/>
      <c r="D53" s="245"/>
      <c r="E53" s="245"/>
      <c r="F53" s="245"/>
      <c r="G53" s="245"/>
      <c r="H53" s="245"/>
      <c r="I53" s="245"/>
      <c r="J53" s="245"/>
      <c r="K53" s="245"/>
      <c r="L53" s="245"/>
    </row>
    <row r="54" spans="1:12">
      <c r="A54" s="245"/>
      <c r="B54" s="245"/>
      <c r="C54" s="245"/>
      <c r="D54" s="245"/>
      <c r="E54" s="245"/>
      <c r="F54" s="245"/>
      <c r="G54" s="245"/>
      <c r="H54" s="245"/>
      <c r="I54" s="245"/>
      <c r="J54" s="245"/>
      <c r="K54" s="245"/>
      <c r="L54" s="245"/>
    </row>
    <row r="55" spans="1:12">
      <c r="A55" s="245"/>
      <c r="B55" s="245"/>
      <c r="C55" s="245"/>
      <c r="D55" s="245"/>
      <c r="E55" s="245"/>
      <c r="F55" s="245"/>
      <c r="G55" s="245"/>
      <c r="H55" s="245"/>
      <c r="I55" s="245"/>
      <c r="J55" s="245"/>
      <c r="K55" s="245"/>
      <c r="L55" s="245"/>
    </row>
    <row r="56" spans="1:12">
      <c r="A56" s="245"/>
      <c r="B56" s="245"/>
      <c r="C56" s="245"/>
      <c r="D56" s="245"/>
      <c r="E56" s="245"/>
      <c r="F56" s="245"/>
      <c r="G56" s="245"/>
      <c r="H56" s="245"/>
      <c r="I56" s="245"/>
      <c r="J56" s="245"/>
      <c r="K56" s="245"/>
      <c r="L56" s="245"/>
    </row>
    <row r="57" spans="1:12">
      <c r="A57" s="245"/>
      <c r="B57" s="245"/>
      <c r="C57" s="245"/>
      <c r="D57" s="245"/>
      <c r="E57" s="245"/>
      <c r="F57" s="245"/>
      <c r="G57" s="245"/>
      <c r="H57" s="245"/>
      <c r="I57" s="245"/>
      <c r="J57" s="245"/>
      <c r="K57" s="245"/>
      <c r="L57" s="245"/>
    </row>
    <row r="58" spans="1:12">
      <c r="A58" s="245"/>
      <c r="B58" s="245"/>
      <c r="C58" s="245"/>
      <c r="D58" s="245"/>
      <c r="E58" s="245"/>
      <c r="F58" s="245"/>
      <c r="G58" s="245"/>
      <c r="H58" s="245"/>
      <c r="I58" s="245"/>
      <c r="J58" s="245"/>
      <c r="K58" s="245"/>
      <c r="L58" s="245"/>
    </row>
    <row r="59" spans="1:12">
      <c r="A59" s="245"/>
      <c r="B59" s="245"/>
      <c r="C59" s="245"/>
      <c r="D59" s="245"/>
      <c r="E59" s="245"/>
      <c r="F59" s="245"/>
      <c r="G59" s="245"/>
      <c r="H59" s="245"/>
      <c r="I59" s="245"/>
      <c r="J59" s="245"/>
      <c r="K59" s="245"/>
      <c r="L59" s="245"/>
    </row>
    <row r="60" spans="1:12">
      <c r="A60" s="245"/>
      <c r="B60" s="245"/>
      <c r="C60" s="245"/>
      <c r="D60" s="245"/>
      <c r="E60" s="245"/>
      <c r="F60" s="245"/>
      <c r="G60" s="245"/>
      <c r="H60" s="245"/>
      <c r="I60" s="245"/>
      <c r="J60" s="245"/>
      <c r="K60" s="245"/>
      <c r="L60" s="245"/>
    </row>
    <row r="61" spans="1:12">
      <c r="A61" s="245"/>
      <c r="B61" s="245"/>
      <c r="C61" s="245"/>
      <c r="D61" s="245"/>
      <c r="E61" s="245"/>
      <c r="F61" s="245"/>
      <c r="G61" s="245"/>
      <c r="H61" s="245"/>
      <c r="I61" s="245"/>
      <c r="J61" s="245"/>
      <c r="K61" s="245"/>
      <c r="L61" s="245"/>
    </row>
    <row r="62" spans="1:12">
      <c r="A62" s="245"/>
      <c r="B62" s="245"/>
      <c r="C62" s="245"/>
      <c r="D62" s="245"/>
      <c r="E62" s="245"/>
      <c r="F62" s="245"/>
      <c r="G62" s="245"/>
      <c r="H62" s="245"/>
      <c r="I62" s="245"/>
      <c r="J62" s="245"/>
      <c r="K62" s="245"/>
      <c r="L62" s="245"/>
    </row>
    <row r="63" spans="1:12">
      <c r="A63" s="245"/>
      <c r="B63" s="245"/>
      <c r="C63" s="245"/>
      <c r="D63" s="245"/>
      <c r="E63" s="245"/>
      <c r="F63" s="245"/>
      <c r="G63" s="245"/>
      <c r="H63" s="245"/>
      <c r="I63" s="245"/>
      <c r="J63" s="245"/>
      <c r="K63" s="245"/>
      <c r="L63" s="245"/>
    </row>
    <row r="64" spans="1:12">
      <c r="A64" s="245" t="s">
        <v>309</v>
      </c>
      <c r="B64" s="245"/>
      <c r="C64" s="245"/>
      <c r="D64" s="245"/>
      <c r="E64" s="245"/>
      <c r="F64" s="245"/>
      <c r="G64" s="245"/>
      <c r="H64" s="245"/>
      <c r="I64" s="245"/>
      <c r="J64" s="245"/>
      <c r="K64" s="245"/>
      <c r="L64" s="245"/>
    </row>
    <row r="65" spans="1:12">
      <c r="A65" s="245"/>
      <c r="B65" s="245"/>
      <c r="C65" s="245"/>
      <c r="D65" s="245"/>
      <c r="E65" s="245"/>
      <c r="F65" s="245"/>
      <c r="G65" s="245"/>
      <c r="H65" s="245"/>
      <c r="I65" s="245"/>
      <c r="J65" s="245"/>
      <c r="K65" s="245"/>
      <c r="L65" s="245"/>
    </row>
    <row r="66" spans="1:12">
      <c r="A66" s="245"/>
      <c r="B66" s="245"/>
      <c r="C66" s="245"/>
      <c r="D66" s="245"/>
      <c r="E66" s="245"/>
      <c r="F66" s="245"/>
      <c r="G66" s="245"/>
      <c r="H66" s="245"/>
      <c r="I66" s="245"/>
      <c r="J66" s="245"/>
      <c r="K66" s="245"/>
      <c r="L66" s="245"/>
    </row>
    <row r="67" spans="1:12">
      <c r="A67" s="245"/>
      <c r="B67" s="245"/>
      <c r="C67" s="245"/>
      <c r="D67" s="245"/>
      <c r="E67" s="245"/>
      <c r="F67" s="245"/>
      <c r="G67" s="245"/>
      <c r="H67" s="245"/>
      <c r="I67" s="245"/>
      <c r="J67" s="245"/>
      <c r="K67" s="245"/>
      <c r="L67" s="245"/>
    </row>
    <row r="68" spans="1:12">
      <c r="A68" s="245"/>
      <c r="B68" s="245"/>
      <c r="C68" s="245"/>
      <c r="D68" s="245"/>
      <c r="E68" s="245"/>
      <c r="F68" s="245"/>
      <c r="G68" s="245"/>
      <c r="H68" s="245"/>
      <c r="I68" s="245"/>
      <c r="J68" s="245"/>
      <c r="K68" s="245"/>
      <c r="L68" s="245"/>
    </row>
    <row r="69" spans="1:12">
      <c r="A69" s="245"/>
      <c r="B69" s="245"/>
      <c r="C69" s="245"/>
      <c r="D69" s="245"/>
      <c r="E69" s="245"/>
      <c r="F69" s="245"/>
      <c r="G69" s="245"/>
      <c r="H69" s="245"/>
      <c r="I69" s="245"/>
      <c r="J69" s="245"/>
      <c r="K69" s="245"/>
      <c r="L69" s="245"/>
    </row>
    <row r="70" spans="1:12">
      <c r="A70" s="245"/>
      <c r="B70" s="245"/>
      <c r="C70" s="245"/>
      <c r="D70" s="245"/>
      <c r="E70" s="245"/>
      <c r="F70" s="245"/>
      <c r="G70" s="245"/>
      <c r="H70" s="245"/>
      <c r="I70" s="245"/>
      <c r="J70" s="245"/>
      <c r="K70" s="245"/>
      <c r="L70" s="245"/>
    </row>
    <row r="71" spans="1:12">
      <c r="A71" s="245"/>
      <c r="B71" s="245"/>
      <c r="C71" s="245"/>
      <c r="D71" s="245"/>
      <c r="E71" s="245"/>
      <c r="F71" s="245"/>
      <c r="G71" s="245"/>
      <c r="H71" s="245"/>
      <c r="I71" s="245"/>
      <c r="J71" s="245"/>
      <c r="K71" s="245"/>
      <c r="L71" s="245"/>
    </row>
    <row r="72" spans="1:12">
      <c r="A72" s="245"/>
      <c r="B72" s="245"/>
      <c r="C72" s="245"/>
      <c r="D72" s="245"/>
      <c r="E72" s="245"/>
      <c r="F72" s="245"/>
      <c r="G72" s="245"/>
      <c r="H72" s="245"/>
      <c r="I72" s="245"/>
      <c r="J72" s="245"/>
      <c r="K72" s="245"/>
      <c r="L72" s="245"/>
    </row>
    <row r="73" spans="1:12">
      <c r="A73" s="245"/>
      <c r="B73" s="245"/>
      <c r="C73" s="245"/>
      <c r="D73" s="245"/>
      <c r="E73" s="245"/>
      <c r="F73" s="245"/>
      <c r="G73" s="245"/>
      <c r="H73" s="245"/>
      <c r="I73" s="245"/>
      <c r="J73" s="245"/>
      <c r="K73" s="245"/>
      <c r="L73" s="245"/>
    </row>
    <row r="74" spans="1:12">
      <c r="A74" s="245"/>
      <c r="B74" s="245"/>
      <c r="C74" s="245"/>
      <c r="D74" s="245"/>
      <c r="E74" s="245"/>
      <c r="F74" s="245"/>
      <c r="G74" s="245"/>
      <c r="H74" s="245"/>
      <c r="I74" s="245"/>
      <c r="J74" s="245"/>
      <c r="K74" s="245"/>
      <c r="L74" s="245"/>
    </row>
    <row r="75" spans="1:12">
      <c r="A75" s="245"/>
      <c r="B75" s="245"/>
      <c r="C75" s="245"/>
      <c r="D75" s="245"/>
      <c r="E75" s="245"/>
      <c r="F75" s="245"/>
      <c r="G75" s="245"/>
      <c r="H75" s="245"/>
      <c r="I75" s="245"/>
      <c r="J75" s="245"/>
      <c r="K75" s="245"/>
      <c r="L75" s="245"/>
    </row>
    <row r="76" spans="1:12">
      <c r="A76" s="245"/>
      <c r="B76" s="245"/>
      <c r="C76" s="245"/>
      <c r="D76" s="245"/>
      <c r="E76" s="245"/>
      <c r="F76" s="245"/>
      <c r="G76" s="245"/>
      <c r="H76" s="245"/>
      <c r="I76" s="245"/>
      <c r="J76" s="245"/>
      <c r="K76" s="245"/>
      <c r="L76" s="245"/>
    </row>
    <row r="77" spans="1:12">
      <c r="A77" s="245"/>
      <c r="B77" s="245"/>
      <c r="C77" s="245"/>
      <c r="D77" s="245"/>
      <c r="E77" s="245"/>
      <c r="F77" s="245"/>
      <c r="G77" s="245"/>
      <c r="H77" s="245"/>
      <c r="I77" s="245"/>
      <c r="J77" s="245"/>
      <c r="K77" s="245"/>
      <c r="L77" s="245"/>
    </row>
    <row r="78" spans="1:12">
      <c r="A78" s="245"/>
      <c r="B78" s="245"/>
      <c r="C78" s="245"/>
      <c r="D78" s="245"/>
      <c r="E78" s="245"/>
      <c r="F78" s="245"/>
      <c r="G78" s="245"/>
      <c r="H78" s="245"/>
      <c r="I78" s="245"/>
      <c r="J78" s="245"/>
      <c r="K78" s="245"/>
      <c r="L78" s="245"/>
    </row>
    <row r="79" spans="1:12">
      <c r="A79" s="245"/>
      <c r="B79" s="245"/>
      <c r="C79" s="245"/>
      <c r="D79" s="245"/>
      <c r="E79" s="245"/>
      <c r="F79" s="245"/>
      <c r="G79" s="245"/>
      <c r="H79" s="245"/>
      <c r="I79" s="245"/>
      <c r="J79" s="245"/>
      <c r="K79" s="245"/>
      <c r="L79" s="245"/>
    </row>
    <row r="80" spans="1:12">
      <c r="A80" s="245"/>
      <c r="B80" s="245"/>
      <c r="C80" s="245"/>
      <c r="D80" s="245"/>
      <c r="E80" s="245"/>
      <c r="F80" s="245"/>
      <c r="G80" s="245"/>
      <c r="H80" s="245"/>
      <c r="I80" s="245"/>
      <c r="J80" s="245"/>
      <c r="K80" s="245"/>
      <c r="L80" s="245"/>
    </row>
    <row r="81" spans="1:12">
      <c r="A81" s="245"/>
      <c r="B81" s="245"/>
      <c r="C81" s="245"/>
      <c r="D81" s="245"/>
      <c r="E81" s="245"/>
      <c r="F81" s="245"/>
      <c r="G81" s="245"/>
      <c r="H81" s="245"/>
      <c r="I81" s="245"/>
      <c r="J81" s="245"/>
      <c r="K81" s="245"/>
      <c r="L81" s="245"/>
    </row>
    <row r="82" spans="1:12">
      <c r="A82" s="245"/>
      <c r="B82" s="245"/>
      <c r="C82" s="245"/>
      <c r="D82" s="245"/>
      <c r="E82" s="245"/>
      <c r="F82" s="245"/>
      <c r="G82" s="245"/>
      <c r="H82" s="245"/>
      <c r="I82" s="245"/>
      <c r="J82" s="245"/>
      <c r="K82" s="245"/>
      <c r="L82" s="245"/>
    </row>
    <row r="83" spans="1:12">
      <c r="A83" s="245"/>
      <c r="B83" s="245"/>
      <c r="C83" s="245"/>
      <c r="D83" s="245"/>
      <c r="E83" s="245"/>
      <c r="F83" s="245"/>
      <c r="G83" s="245"/>
      <c r="H83" s="245"/>
      <c r="I83" s="245"/>
      <c r="J83" s="245"/>
      <c r="K83" s="245"/>
      <c r="L83" s="245"/>
    </row>
    <row r="84" spans="1:12">
      <c r="A84" s="245"/>
      <c r="B84" s="245"/>
      <c r="C84" s="245"/>
      <c r="D84" s="245"/>
      <c r="E84" s="245"/>
      <c r="F84" s="245"/>
      <c r="G84" s="245"/>
      <c r="H84" s="245"/>
      <c r="I84" s="245"/>
      <c r="J84" s="245"/>
      <c r="K84" s="245"/>
      <c r="L84" s="245"/>
    </row>
    <row r="85" spans="1:12">
      <c r="A85" s="245"/>
      <c r="B85" s="245"/>
      <c r="C85" s="245"/>
      <c r="D85" s="245"/>
      <c r="E85" s="245"/>
      <c r="F85" s="245"/>
      <c r="G85" s="245"/>
      <c r="H85" s="245"/>
      <c r="I85" s="245"/>
      <c r="J85" s="245"/>
      <c r="K85" s="245"/>
      <c r="L85" s="245"/>
    </row>
    <row r="86" spans="1:12">
      <c r="A86" s="245"/>
      <c r="B86" s="245"/>
      <c r="C86" s="245"/>
      <c r="D86" s="245"/>
      <c r="E86" s="245"/>
      <c r="F86" s="245"/>
      <c r="G86" s="245"/>
      <c r="H86" s="245"/>
      <c r="I86" s="245"/>
      <c r="J86" s="245"/>
      <c r="K86" s="245"/>
      <c r="L86" s="245"/>
    </row>
    <row r="87" spans="1:12">
      <c r="A87" s="245"/>
      <c r="B87" s="245"/>
      <c r="C87" s="245"/>
      <c r="D87" s="245"/>
      <c r="E87" s="245"/>
      <c r="F87" s="245"/>
      <c r="G87" s="245"/>
      <c r="H87" s="245"/>
      <c r="I87" s="245"/>
      <c r="J87" s="245"/>
      <c r="K87" s="245"/>
      <c r="L87" s="245"/>
    </row>
    <row r="88" spans="1:12">
      <c r="A88" s="245"/>
      <c r="B88" s="245"/>
      <c r="C88" s="245"/>
      <c r="D88" s="245"/>
      <c r="E88" s="245"/>
      <c r="F88" s="245"/>
      <c r="G88" s="245"/>
      <c r="H88" s="245"/>
      <c r="I88" s="245"/>
      <c r="J88" s="245"/>
      <c r="K88" s="245"/>
      <c r="L88" s="245"/>
    </row>
    <row r="89" spans="1:12">
      <c r="A89" s="245"/>
      <c r="B89" s="245"/>
      <c r="C89" s="245"/>
      <c r="D89" s="245"/>
      <c r="E89" s="245"/>
      <c r="F89" s="245"/>
      <c r="G89" s="245"/>
      <c r="H89" s="245"/>
      <c r="I89" s="245"/>
      <c r="J89" s="245"/>
      <c r="K89" s="245"/>
      <c r="L89" s="245"/>
    </row>
    <row r="90" spans="1:12">
      <c r="A90" s="245"/>
      <c r="B90" s="245"/>
      <c r="C90" s="245"/>
      <c r="D90" s="245"/>
      <c r="E90" s="245"/>
      <c r="F90" s="245"/>
      <c r="G90" s="245"/>
      <c r="H90" s="245"/>
      <c r="I90" s="245"/>
      <c r="J90" s="245"/>
      <c r="K90" s="245"/>
      <c r="L90" s="245"/>
    </row>
    <row r="91" spans="1:12">
      <c r="A91" s="245"/>
      <c r="B91" s="245"/>
      <c r="C91" s="245"/>
      <c r="D91" s="245"/>
      <c r="E91" s="245"/>
      <c r="F91" s="245"/>
      <c r="G91" s="245"/>
      <c r="H91" s="245"/>
      <c r="I91" s="245"/>
      <c r="J91" s="245"/>
      <c r="K91" s="245"/>
      <c r="L91" s="245"/>
    </row>
    <row r="92" spans="1:12">
      <c r="A92" s="245"/>
      <c r="B92" s="245"/>
      <c r="C92" s="245"/>
      <c r="D92" s="245"/>
      <c r="E92" s="245"/>
      <c r="F92" s="245"/>
      <c r="G92" s="245"/>
      <c r="H92" s="245"/>
      <c r="I92" s="245"/>
      <c r="J92" s="245"/>
      <c r="K92" s="245"/>
      <c r="L92" s="245"/>
    </row>
    <row r="93" spans="1:12">
      <c r="A93" s="245"/>
      <c r="B93" s="245"/>
      <c r="C93" s="245"/>
      <c r="D93" s="245"/>
      <c r="E93" s="245"/>
      <c r="F93" s="245"/>
      <c r="G93" s="245"/>
      <c r="H93" s="245"/>
      <c r="I93" s="245"/>
      <c r="J93" s="245"/>
      <c r="K93" s="245"/>
      <c r="L93" s="245"/>
    </row>
    <row r="94" spans="1:12">
      <c r="A94" s="245"/>
      <c r="B94" s="245"/>
      <c r="C94" s="245"/>
      <c r="D94" s="245"/>
      <c r="E94" s="245"/>
      <c r="F94" s="245"/>
      <c r="G94" s="245"/>
      <c r="H94" s="245"/>
      <c r="I94" s="245"/>
      <c r="J94" s="245"/>
      <c r="K94" s="245"/>
      <c r="L94" s="245"/>
    </row>
    <row r="95" spans="1:12">
      <c r="A95" s="245"/>
      <c r="B95" s="245"/>
      <c r="C95" s="245"/>
      <c r="D95" s="245"/>
      <c r="E95" s="245"/>
      <c r="F95" s="245"/>
      <c r="G95" s="245"/>
      <c r="H95" s="245"/>
      <c r="I95" s="245"/>
      <c r="J95" s="245"/>
      <c r="K95" s="245"/>
      <c r="L95" s="245"/>
    </row>
    <row r="96" spans="1:12">
      <c r="A96" s="245"/>
      <c r="B96" s="245"/>
      <c r="C96" s="245"/>
      <c r="D96" s="245"/>
      <c r="E96" s="245"/>
      <c r="F96" s="245"/>
      <c r="G96" s="245"/>
      <c r="H96" s="245"/>
      <c r="I96" s="245"/>
      <c r="J96" s="245"/>
      <c r="K96" s="245"/>
      <c r="L96" s="245"/>
    </row>
    <row r="97" spans="1:12">
      <c r="A97" s="245"/>
      <c r="B97" s="245"/>
      <c r="C97" s="245"/>
      <c r="D97" s="245"/>
      <c r="E97" s="245"/>
      <c r="F97" s="245"/>
      <c r="G97" s="245"/>
      <c r="H97" s="245"/>
      <c r="I97" s="245"/>
      <c r="J97" s="245"/>
      <c r="K97" s="245"/>
      <c r="L97" s="245"/>
    </row>
    <row r="98" spans="1:12">
      <c r="A98" s="245"/>
      <c r="B98" s="245"/>
      <c r="C98" s="245"/>
      <c r="D98" s="245"/>
      <c r="E98" s="245"/>
      <c r="F98" s="245"/>
      <c r="G98" s="245"/>
      <c r="H98" s="245"/>
      <c r="I98" s="245"/>
      <c r="J98" s="245"/>
      <c r="K98" s="245"/>
      <c r="L98" s="245"/>
    </row>
    <row r="99" spans="1:12">
      <c r="A99" s="245"/>
      <c r="B99" s="245"/>
      <c r="C99" s="245"/>
      <c r="D99" s="245"/>
      <c r="E99" s="245"/>
      <c r="F99" s="245"/>
      <c r="G99" s="245"/>
      <c r="H99" s="245"/>
      <c r="I99" s="245"/>
      <c r="J99" s="245"/>
      <c r="K99" s="245"/>
      <c r="L99" s="245"/>
    </row>
    <row r="100" spans="1:12">
      <c r="A100" s="245"/>
      <c r="B100" s="245"/>
      <c r="C100" s="245"/>
      <c r="D100" s="245"/>
      <c r="E100" s="245"/>
      <c r="F100" s="245"/>
      <c r="G100" s="245"/>
      <c r="H100" s="245"/>
      <c r="I100" s="245"/>
      <c r="J100" s="245"/>
      <c r="K100" s="245"/>
      <c r="L100" s="245"/>
    </row>
    <row r="101" spans="1:12">
      <c r="A101" s="245"/>
      <c r="B101" s="245"/>
      <c r="C101" s="245"/>
      <c r="D101" s="245"/>
      <c r="E101" s="245"/>
      <c r="F101" s="245"/>
      <c r="G101" s="245"/>
      <c r="H101" s="245"/>
      <c r="I101" s="245"/>
      <c r="J101" s="245"/>
      <c r="K101" s="245"/>
      <c r="L101" s="245"/>
    </row>
    <row r="102" spans="1:12">
      <c r="A102" s="245"/>
      <c r="B102" s="245"/>
      <c r="C102" s="245"/>
      <c r="D102" s="245"/>
      <c r="E102" s="245"/>
      <c r="F102" s="245"/>
      <c r="G102" s="245"/>
      <c r="H102" s="245"/>
      <c r="I102" s="245"/>
      <c r="J102" s="245"/>
      <c r="K102" s="245"/>
      <c r="L102" s="245"/>
    </row>
    <row r="103" spans="1:12">
      <c r="A103" s="245"/>
      <c r="B103" s="245"/>
      <c r="C103" s="245"/>
      <c r="D103" s="245"/>
      <c r="E103" s="245"/>
      <c r="F103" s="245"/>
      <c r="G103" s="245"/>
      <c r="H103" s="245"/>
      <c r="I103" s="245"/>
      <c r="J103" s="245"/>
      <c r="K103" s="245"/>
      <c r="L103" s="245"/>
    </row>
    <row r="104" spans="1:12">
      <c r="A104" s="245"/>
      <c r="B104" s="245"/>
      <c r="C104" s="245"/>
      <c r="D104" s="245"/>
      <c r="E104" s="245"/>
      <c r="F104" s="245"/>
      <c r="G104" s="245"/>
      <c r="H104" s="245"/>
      <c r="I104" s="245"/>
      <c r="J104" s="245"/>
      <c r="K104" s="245"/>
      <c r="L104" s="245"/>
    </row>
    <row r="105" spans="1:12">
      <c r="A105" s="245" t="s">
        <v>310</v>
      </c>
      <c r="B105" s="245"/>
      <c r="C105" s="245"/>
      <c r="D105" s="245"/>
      <c r="E105" s="245"/>
      <c r="F105" s="245"/>
      <c r="G105" s="245"/>
      <c r="H105" s="245"/>
      <c r="I105" s="245"/>
      <c r="J105" s="245"/>
      <c r="K105" s="245"/>
      <c r="L105" s="245"/>
    </row>
    <row r="106" spans="1:12">
      <c r="A106" s="245"/>
      <c r="B106" s="245"/>
      <c r="C106" s="245"/>
      <c r="D106" s="245"/>
      <c r="E106" s="245"/>
      <c r="F106" s="245"/>
      <c r="G106" s="245"/>
      <c r="H106" s="245"/>
      <c r="I106" s="245"/>
      <c r="J106" s="245"/>
      <c r="K106" s="245"/>
      <c r="L106" s="245"/>
    </row>
    <row r="107" spans="1:12">
      <c r="A107" s="245"/>
      <c r="B107" s="245"/>
      <c r="C107" s="245"/>
      <c r="D107" s="245"/>
      <c r="E107" s="245"/>
      <c r="F107" s="245"/>
      <c r="G107" s="245"/>
      <c r="H107" s="245"/>
      <c r="I107" s="245"/>
      <c r="J107" s="245"/>
      <c r="K107" s="245"/>
      <c r="L107" s="245"/>
    </row>
    <row r="108" spans="1:12">
      <c r="A108" s="245"/>
      <c r="B108" s="245"/>
      <c r="C108" s="245"/>
      <c r="D108" s="245"/>
      <c r="E108" s="245"/>
      <c r="F108" s="245"/>
      <c r="G108" s="245"/>
      <c r="H108" s="245"/>
      <c r="I108" s="245"/>
      <c r="J108" s="245"/>
      <c r="K108" s="245"/>
      <c r="L108" s="245"/>
    </row>
    <row r="109" spans="1:12">
      <c r="A109" s="245"/>
      <c r="B109" s="245"/>
      <c r="C109" s="245"/>
      <c r="D109" s="245"/>
      <c r="E109" s="245"/>
      <c r="F109" s="245"/>
      <c r="G109" s="245"/>
      <c r="H109" s="245"/>
      <c r="I109" s="245"/>
      <c r="J109" s="245"/>
      <c r="K109" s="245"/>
      <c r="L109" s="245"/>
    </row>
    <row r="110" spans="1:12">
      <c r="A110" s="245"/>
      <c r="B110" s="245"/>
      <c r="C110" s="245"/>
      <c r="D110" s="245"/>
      <c r="E110" s="245"/>
      <c r="F110" s="245"/>
      <c r="G110" s="245"/>
      <c r="H110" s="245"/>
      <c r="I110" s="245"/>
      <c r="J110" s="245"/>
      <c r="K110" s="245"/>
      <c r="L110" s="245"/>
    </row>
    <row r="111" spans="1:12">
      <c r="A111" s="245"/>
      <c r="B111" s="245"/>
      <c r="C111" s="245"/>
      <c r="D111" s="245"/>
      <c r="E111" s="245"/>
      <c r="F111" s="245"/>
      <c r="G111" s="245"/>
      <c r="H111" s="245"/>
      <c r="I111" s="245"/>
      <c r="J111" s="245"/>
      <c r="K111" s="245"/>
      <c r="L111" s="245"/>
    </row>
    <row r="112" spans="1:12">
      <c r="A112" s="245"/>
      <c r="B112" s="245"/>
      <c r="C112" s="245"/>
      <c r="D112" s="245"/>
      <c r="E112" s="245"/>
      <c r="F112" s="245"/>
      <c r="G112" s="245"/>
      <c r="H112" s="245"/>
      <c r="I112" s="245"/>
      <c r="J112" s="245"/>
      <c r="K112" s="245"/>
      <c r="L112" s="245"/>
    </row>
    <row r="113" spans="1:12">
      <c r="A113" s="245"/>
      <c r="B113" s="245"/>
      <c r="C113" s="245"/>
      <c r="D113" s="245"/>
      <c r="E113" s="245"/>
      <c r="F113" s="245"/>
      <c r="G113" s="245"/>
      <c r="H113" s="245"/>
      <c r="I113" s="245"/>
      <c r="J113" s="245"/>
      <c r="K113" s="245"/>
      <c r="L113" s="245"/>
    </row>
    <row r="114" spans="1:12">
      <c r="A114" s="245"/>
      <c r="B114" s="245"/>
      <c r="C114" s="245"/>
      <c r="D114" s="245"/>
      <c r="E114" s="245"/>
      <c r="F114" s="245"/>
      <c r="G114" s="245"/>
      <c r="H114" s="245"/>
      <c r="I114" s="245"/>
      <c r="J114" s="245"/>
      <c r="K114" s="245"/>
      <c r="L114" s="245"/>
    </row>
    <row r="115" spans="1:12">
      <c r="A115" s="245"/>
      <c r="B115" s="245"/>
      <c r="C115" s="245"/>
      <c r="D115" s="245"/>
      <c r="E115" s="245"/>
      <c r="F115" s="245"/>
      <c r="G115" s="245"/>
      <c r="H115" s="245"/>
      <c r="I115" s="245"/>
      <c r="J115" s="245"/>
      <c r="K115" s="245"/>
      <c r="L115" s="245"/>
    </row>
    <row r="116" spans="1:12">
      <c r="A116" s="245"/>
      <c r="B116" s="245"/>
      <c r="C116" s="245"/>
      <c r="D116" s="245"/>
      <c r="E116" s="245"/>
      <c r="F116" s="245"/>
      <c r="G116" s="245"/>
      <c r="H116" s="245"/>
      <c r="I116" s="245"/>
      <c r="J116" s="245"/>
      <c r="K116" s="245"/>
      <c r="L116" s="245"/>
    </row>
    <row r="117" spans="1:12">
      <c r="A117" s="245"/>
      <c r="B117" s="245"/>
      <c r="C117" s="245"/>
      <c r="D117" s="245"/>
      <c r="E117" s="245"/>
      <c r="F117" s="245"/>
      <c r="G117" s="245"/>
      <c r="H117" s="245"/>
      <c r="I117" s="245"/>
      <c r="J117" s="245"/>
      <c r="K117" s="245"/>
      <c r="L117" s="245"/>
    </row>
    <row r="118" spans="1:12">
      <c r="A118" s="245"/>
      <c r="B118" s="245"/>
      <c r="C118" s="245"/>
      <c r="D118" s="245"/>
      <c r="E118" s="245"/>
      <c r="F118" s="245"/>
      <c r="G118" s="245"/>
      <c r="H118" s="245"/>
      <c r="I118" s="245"/>
      <c r="J118" s="245"/>
      <c r="K118" s="245"/>
      <c r="L118" s="245"/>
    </row>
    <row r="119" spans="1:12">
      <c r="A119" s="245"/>
      <c r="B119" s="245"/>
      <c r="C119" s="245"/>
      <c r="D119" s="245"/>
      <c r="E119" s="245"/>
      <c r="F119" s="245"/>
      <c r="G119" s="245"/>
      <c r="H119" s="245"/>
      <c r="I119" s="245"/>
      <c r="J119" s="245"/>
      <c r="K119" s="245"/>
      <c r="L119" s="245"/>
    </row>
    <row r="120" spans="1:12">
      <c r="A120" s="245"/>
      <c r="B120" s="245"/>
      <c r="C120" s="245"/>
      <c r="D120" s="245"/>
      <c r="E120" s="245"/>
      <c r="F120" s="245"/>
      <c r="G120" s="245"/>
      <c r="H120" s="245"/>
      <c r="I120" s="245"/>
      <c r="J120" s="245"/>
      <c r="K120" s="245"/>
      <c r="L120" s="245"/>
    </row>
    <row r="121" spans="1:12">
      <c r="A121" s="245"/>
      <c r="B121" s="245"/>
      <c r="C121" s="245"/>
      <c r="D121" s="245"/>
      <c r="E121" s="245"/>
      <c r="F121" s="245"/>
      <c r="G121" s="245"/>
      <c r="H121" s="245"/>
      <c r="I121" s="245"/>
      <c r="J121" s="245"/>
      <c r="K121" s="245"/>
      <c r="L121" s="245"/>
    </row>
    <row r="122" spans="1:12">
      <c r="A122" s="245"/>
      <c r="B122" s="245"/>
      <c r="C122" s="245"/>
      <c r="D122" s="245"/>
      <c r="E122" s="245"/>
      <c r="F122" s="245"/>
      <c r="G122" s="245"/>
      <c r="H122" s="245"/>
      <c r="I122" s="245"/>
      <c r="J122" s="245"/>
      <c r="K122" s="245"/>
      <c r="L122" s="245"/>
    </row>
    <row r="123" spans="1:12">
      <c r="A123" s="245"/>
      <c r="B123" s="245"/>
      <c r="C123" s="245"/>
      <c r="D123" s="245"/>
      <c r="E123" s="245"/>
      <c r="F123" s="245"/>
      <c r="G123" s="245"/>
      <c r="H123" s="245"/>
      <c r="I123" s="245"/>
      <c r="J123" s="245"/>
      <c r="K123" s="245"/>
      <c r="L123" s="245"/>
    </row>
    <row r="124" spans="1:12">
      <c r="A124" s="245"/>
      <c r="B124" s="245"/>
      <c r="C124" s="245"/>
      <c r="D124" s="245"/>
      <c r="E124" s="245"/>
      <c r="F124" s="245"/>
      <c r="G124" s="245"/>
      <c r="H124" s="245"/>
      <c r="I124" s="245"/>
      <c r="J124" s="245"/>
      <c r="K124" s="245"/>
      <c r="L124" s="245"/>
    </row>
  </sheetData>
  <phoneticPr fontId="3"/>
  <pageMargins left="0.7" right="0.7" top="0.75" bottom="0.75" header="0.3" footer="0.3"/>
  <pageSetup paperSize="9" scale="82" fitToHeight="0"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pageSetUpPr fitToPage="1"/>
  </sheetPr>
  <dimension ref="A1:C85"/>
  <sheetViews>
    <sheetView workbookViewId="0">
      <selection activeCell="A79" sqref="A79:C79"/>
    </sheetView>
  </sheetViews>
  <sheetFormatPr defaultRowHeight="15"/>
  <cols>
    <col min="1" max="1" width="19.25" style="60" customWidth="1"/>
    <col min="2" max="2" width="38.25" style="60" customWidth="1"/>
    <col min="3" max="3" width="76.375" style="60" customWidth="1"/>
    <col min="4" max="16384" width="9" style="60"/>
  </cols>
  <sheetData>
    <row r="1" spans="1:3" ht="171.75" customHeight="1">
      <c r="A1" s="294" t="s">
        <v>251</v>
      </c>
      <c r="B1" s="295"/>
      <c r="C1" s="295"/>
    </row>
    <row r="2" spans="1:3" ht="15.75" thickBot="1"/>
    <row r="3" spans="1:3" ht="25.5" customHeight="1" thickBot="1">
      <c r="A3" s="201" t="s">
        <v>52</v>
      </c>
      <c r="B3" s="202" t="s">
        <v>53</v>
      </c>
      <c r="C3" s="202" t="s">
        <v>54</v>
      </c>
    </row>
    <row r="4" spans="1:3" ht="47.25" customHeight="1">
      <c r="A4" s="296" t="s">
        <v>55</v>
      </c>
      <c r="B4" s="288" t="s">
        <v>261</v>
      </c>
      <c r="C4" s="199" t="s">
        <v>253</v>
      </c>
    </row>
    <row r="5" spans="1:3" ht="15.75">
      <c r="A5" s="297"/>
      <c r="B5" s="289"/>
      <c r="C5" s="57" t="s">
        <v>56</v>
      </c>
    </row>
    <row r="6" spans="1:3" ht="15.75">
      <c r="A6" s="297"/>
      <c r="B6" s="289"/>
      <c r="C6" s="57" t="s">
        <v>57</v>
      </c>
    </row>
    <row r="7" spans="1:3" ht="15.75">
      <c r="A7" s="297"/>
      <c r="B7" s="289"/>
      <c r="C7" s="57" t="s">
        <v>58</v>
      </c>
    </row>
    <row r="8" spans="1:3" ht="15.75">
      <c r="A8" s="297"/>
      <c r="B8" s="289"/>
      <c r="C8" s="57" t="s">
        <v>59</v>
      </c>
    </row>
    <row r="9" spans="1:3" ht="19.5" thickBot="1">
      <c r="A9" s="102"/>
      <c r="B9" s="290"/>
      <c r="C9" s="200" t="s">
        <v>252</v>
      </c>
    </row>
    <row r="10" spans="1:3" ht="31.5">
      <c r="A10" s="296" t="s">
        <v>60</v>
      </c>
      <c r="B10" s="298" t="s">
        <v>61</v>
      </c>
      <c r="C10" s="57" t="s">
        <v>255</v>
      </c>
    </row>
    <row r="11" spans="1:3" ht="15.75">
      <c r="A11" s="297"/>
      <c r="B11" s="299"/>
      <c r="C11" s="57" t="s">
        <v>62</v>
      </c>
    </row>
    <row r="12" spans="1:3" ht="15.75">
      <c r="A12" s="297"/>
      <c r="B12" s="299"/>
      <c r="C12" s="57" t="s">
        <v>63</v>
      </c>
    </row>
    <row r="13" spans="1:3" ht="48" thickBot="1">
      <c r="A13" s="297"/>
      <c r="B13" s="299"/>
      <c r="C13" s="205" t="s">
        <v>254</v>
      </c>
    </row>
    <row r="14" spans="1:3" ht="15.75">
      <c r="A14" s="296" t="s">
        <v>64</v>
      </c>
      <c r="B14" s="298" t="s">
        <v>65</v>
      </c>
      <c r="C14" s="57" t="s">
        <v>62</v>
      </c>
    </row>
    <row r="15" spans="1:3" ht="31.5">
      <c r="A15" s="297"/>
      <c r="B15" s="299"/>
      <c r="C15" s="57" t="s">
        <v>257</v>
      </c>
    </row>
    <row r="16" spans="1:3" ht="15.75">
      <c r="A16" s="297"/>
      <c r="B16" s="299"/>
      <c r="C16" s="57" t="s">
        <v>250</v>
      </c>
    </row>
    <row r="17" spans="1:3" ht="31.5">
      <c r="A17" s="297"/>
      <c r="B17" s="299"/>
      <c r="C17" s="204" t="s">
        <v>256</v>
      </c>
    </row>
    <row r="18" spans="1:3" ht="16.5" thickBot="1">
      <c r="A18" s="300"/>
      <c r="B18" s="301"/>
      <c r="C18" s="58"/>
    </row>
    <row r="19" spans="1:3" ht="15.75">
      <c r="A19" s="296" t="s">
        <v>66</v>
      </c>
      <c r="B19" s="288" t="s">
        <v>260</v>
      </c>
      <c r="C19" s="57" t="s">
        <v>67</v>
      </c>
    </row>
    <row r="20" spans="1:3" ht="15.75">
      <c r="A20" s="297"/>
      <c r="B20" s="289"/>
      <c r="C20" s="57" t="s">
        <v>68</v>
      </c>
    </row>
    <row r="21" spans="1:3" ht="15.75">
      <c r="A21" s="297"/>
      <c r="B21" s="289"/>
      <c r="C21" s="206" t="s">
        <v>259</v>
      </c>
    </row>
    <row r="22" spans="1:3" ht="15.75">
      <c r="A22" s="297"/>
      <c r="B22" s="289"/>
      <c r="C22" s="57" t="s">
        <v>69</v>
      </c>
    </row>
    <row r="23" spans="1:3" ht="31.5">
      <c r="A23" s="297"/>
      <c r="B23" s="289"/>
      <c r="C23" s="204" t="s">
        <v>258</v>
      </c>
    </row>
    <row r="24" spans="1:3" ht="16.5" thickBot="1">
      <c r="A24" s="300"/>
      <c r="B24" s="290"/>
      <c r="C24" s="58"/>
    </row>
    <row r="25" spans="1:3" ht="19.5" thickBot="1">
      <c r="A25" s="305" t="s">
        <v>70</v>
      </c>
      <c r="B25" s="306"/>
      <c r="C25" s="307"/>
    </row>
    <row r="26" spans="1:3" ht="15.75">
      <c r="A26" s="302" t="s">
        <v>71</v>
      </c>
      <c r="B26" s="288" t="s">
        <v>262</v>
      </c>
      <c r="C26" s="57" t="s">
        <v>72</v>
      </c>
    </row>
    <row r="27" spans="1:3" ht="15.75">
      <c r="A27" s="303"/>
      <c r="B27" s="289"/>
      <c r="C27" s="57" t="s">
        <v>73</v>
      </c>
    </row>
    <row r="28" spans="1:3" ht="15.75">
      <c r="A28" s="303"/>
      <c r="B28" s="289"/>
      <c r="C28" s="57" t="s">
        <v>267</v>
      </c>
    </row>
    <row r="29" spans="1:3" ht="15.75">
      <c r="A29" s="303"/>
      <c r="B29" s="289"/>
      <c r="C29" s="57" t="s">
        <v>263</v>
      </c>
    </row>
    <row r="30" spans="1:3" ht="15.75">
      <c r="A30" s="303"/>
      <c r="B30" s="289"/>
      <c r="C30" s="57" t="s">
        <v>264</v>
      </c>
    </row>
    <row r="31" spans="1:3" ht="15.75">
      <c r="A31" s="303"/>
      <c r="B31" s="289"/>
      <c r="C31" s="206" t="s">
        <v>265</v>
      </c>
    </row>
    <row r="32" spans="1:3" ht="15.75">
      <c r="A32" s="303"/>
      <c r="B32" s="289"/>
      <c r="C32" s="206" t="s">
        <v>266</v>
      </c>
    </row>
    <row r="33" spans="1:3" ht="16.5" thickBot="1">
      <c r="A33" s="304"/>
      <c r="B33" s="290"/>
      <c r="C33" s="58"/>
    </row>
    <row r="34" spans="1:3" ht="15.75">
      <c r="A34" s="302" t="s">
        <v>74</v>
      </c>
      <c r="B34" s="288" t="s">
        <v>268</v>
      </c>
      <c r="C34" s="57" t="s">
        <v>75</v>
      </c>
    </row>
    <row r="35" spans="1:3" ht="15.75">
      <c r="A35" s="303"/>
      <c r="B35" s="289"/>
      <c r="C35" s="57" t="s">
        <v>73</v>
      </c>
    </row>
    <row r="36" spans="1:3" ht="15.75">
      <c r="A36" s="303"/>
      <c r="B36" s="289"/>
      <c r="C36" s="206" t="s">
        <v>269</v>
      </c>
    </row>
    <row r="37" spans="1:3" ht="31.5">
      <c r="A37" s="303"/>
      <c r="B37" s="289"/>
      <c r="C37" s="57" t="s">
        <v>270</v>
      </c>
    </row>
    <row r="38" spans="1:3" ht="16.5" thickBot="1">
      <c r="A38" s="304"/>
      <c r="B38" s="290"/>
      <c r="C38" s="58"/>
    </row>
    <row r="39" spans="1:3" ht="15.75">
      <c r="A39" s="302" t="s">
        <v>76</v>
      </c>
      <c r="B39" s="298" t="s">
        <v>77</v>
      </c>
      <c r="C39" s="57" t="s">
        <v>78</v>
      </c>
    </row>
    <row r="40" spans="1:3" ht="16.5" thickBot="1">
      <c r="A40" s="304"/>
      <c r="B40" s="301"/>
      <c r="C40" s="58" t="s">
        <v>73</v>
      </c>
    </row>
    <row r="41" spans="1:3" ht="15.75">
      <c r="A41" s="302" t="s">
        <v>79</v>
      </c>
      <c r="B41" s="298" t="s">
        <v>80</v>
      </c>
      <c r="C41" s="57" t="s">
        <v>173</v>
      </c>
    </row>
    <row r="42" spans="1:3" ht="15.75">
      <c r="A42" s="303"/>
      <c r="B42" s="299"/>
      <c r="C42" s="57" t="s">
        <v>81</v>
      </c>
    </row>
    <row r="43" spans="1:3" ht="16.5" thickBot="1">
      <c r="A43" s="304"/>
      <c r="B43" s="301"/>
      <c r="C43" s="58" t="s">
        <v>82</v>
      </c>
    </row>
    <row r="44" spans="1:3" ht="15.75">
      <c r="A44" s="302" t="s">
        <v>83</v>
      </c>
      <c r="B44" s="298" t="s">
        <v>84</v>
      </c>
      <c r="C44" s="57" t="s">
        <v>85</v>
      </c>
    </row>
    <row r="45" spans="1:3" ht="16.5" thickBot="1">
      <c r="A45" s="304"/>
      <c r="B45" s="301"/>
      <c r="C45" s="58" t="s">
        <v>73</v>
      </c>
    </row>
    <row r="46" spans="1:3" ht="15.75">
      <c r="A46" s="302" t="s">
        <v>86</v>
      </c>
      <c r="B46" s="288" t="s">
        <v>271</v>
      </c>
      <c r="C46" s="57" t="s">
        <v>87</v>
      </c>
    </row>
    <row r="47" spans="1:3" ht="15.75">
      <c r="A47" s="303"/>
      <c r="B47" s="289"/>
      <c r="C47" s="57" t="s">
        <v>88</v>
      </c>
    </row>
    <row r="48" spans="1:3" ht="15.75">
      <c r="A48" s="303"/>
      <c r="B48" s="289"/>
      <c r="C48" s="57" t="s">
        <v>174</v>
      </c>
    </row>
    <row r="49" spans="1:3" ht="15.75">
      <c r="A49" s="303"/>
      <c r="B49" s="289"/>
      <c r="C49" s="57" t="s">
        <v>73</v>
      </c>
    </row>
    <row r="50" spans="1:3" ht="15.75">
      <c r="A50" s="303"/>
      <c r="B50" s="289"/>
      <c r="C50" s="57" t="s">
        <v>89</v>
      </c>
    </row>
    <row r="51" spans="1:3" ht="16.5" thickBot="1">
      <c r="A51" s="304"/>
      <c r="B51" s="290"/>
      <c r="C51" s="58"/>
    </row>
    <row r="52" spans="1:3" ht="48" thickBot="1">
      <c r="A52" s="59" t="s">
        <v>90</v>
      </c>
      <c r="B52" s="58" t="s">
        <v>91</v>
      </c>
      <c r="C52" s="58" t="s">
        <v>92</v>
      </c>
    </row>
    <row r="53" spans="1:3" ht="15.75">
      <c r="A53" s="302" t="s">
        <v>93</v>
      </c>
      <c r="B53" s="298" t="s">
        <v>94</v>
      </c>
      <c r="C53" s="103" t="s">
        <v>95</v>
      </c>
    </row>
    <row r="54" spans="1:3" ht="15.75">
      <c r="A54" s="303"/>
      <c r="B54" s="299"/>
      <c r="C54" s="104" t="s">
        <v>96</v>
      </c>
    </row>
    <row r="55" spans="1:3" ht="15.75">
      <c r="A55" s="303"/>
      <c r="B55" s="299"/>
      <c r="C55" s="104" t="s">
        <v>97</v>
      </c>
    </row>
    <row r="56" spans="1:3" ht="15.75">
      <c r="A56" s="303"/>
      <c r="B56" s="299"/>
      <c r="C56" s="104" t="s">
        <v>272</v>
      </c>
    </row>
    <row r="57" spans="1:3">
      <c r="A57" s="303"/>
      <c r="B57" s="299"/>
      <c r="C57" s="207" t="s">
        <v>273</v>
      </c>
    </row>
    <row r="58" spans="1:3" ht="16.5" thickBot="1">
      <c r="A58" s="304"/>
      <c r="B58" s="301"/>
      <c r="C58" s="105"/>
    </row>
    <row r="59" spans="1:3" ht="32.25" thickBot="1">
      <c r="A59" s="59" t="s">
        <v>98</v>
      </c>
      <c r="B59" s="58" t="s">
        <v>274</v>
      </c>
      <c r="C59" s="58" t="s">
        <v>99</v>
      </c>
    </row>
    <row r="60" spans="1:3" ht="16.5" thickBot="1">
      <c r="A60" s="302" t="s">
        <v>100</v>
      </c>
      <c r="B60" s="298" t="s">
        <v>101</v>
      </c>
      <c r="C60" s="57" t="s">
        <v>102</v>
      </c>
    </row>
    <row r="61" spans="1:3" ht="16.5" thickBot="1">
      <c r="A61" s="304"/>
      <c r="B61" s="301"/>
      <c r="C61" s="58" t="s">
        <v>103</v>
      </c>
    </row>
    <row r="62" spans="1:3" ht="16.5" thickBot="1">
      <c r="A62" s="302" t="s">
        <v>104</v>
      </c>
      <c r="B62" s="298" t="s">
        <v>105</v>
      </c>
      <c r="C62" s="57" t="s">
        <v>106</v>
      </c>
    </row>
    <row r="63" spans="1:3" ht="16.5" thickBot="1">
      <c r="A63" s="304"/>
      <c r="B63" s="301"/>
      <c r="C63" s="58" t="s">
        <v>275</v>
      </c>
    </row>
    <row r="64" spans="1:3" ht="16.5" thickBot="1">
      <c r="A64" s="302" t="s">
        <v>107</v>
      </c>
      <c r="B64" s="298" t="s">
        <v>108</v>
      </c>
      <c r="C64" s="57" t="s">
        <v>109</v>
      </c>
    </row>
    <row r="65" spans="1:3" ht="16.5" thickBot="1">
      <c r="A65" s="304"/>
      <c r="B65" s="301"/>
      <c r="C65" s="58" t="s">
        <v>73</v>
      </c>
    </row>
    <row r="66" spans="1:3" ht="16.5" thickBot="1">
      <c r="A66" s="302" t="s">
        <v>110</v>
      </c>
      <c r="B66" s="298" t="s">
        <v>111</v>
      </c>
      <c r="C66" s="57" t="s">
        <v>109</v>
      </c>
    </row>
    <row r="67" spans="1:3" ht="16.5" thickBot="1">
      <c r="A67" s="303"/>
      <c r="B67" s="299"/>
      <c r="C67" s="57" t="s">
        <v>73</v>
      </c>
    </row>
    <row r="68" spans="1:3" ht="16.5" thickBot="1">
      <c r="A68" s="304"/>
      <c r="B68" s="301"/>
      <c r="C68" s="58" t="s">
        <v>112</v>
      </c>
    </row>
    <row r="69" spans="1:3" ht="32.25" thickBot="1">
      <c r="A69" s="59" t="s">
        <v>113</v>
      </c>
      <c r="B69" s="58" t="s">
        <v>114</v>
      </c>
      <c r="C69" s="58" t="s">
        <v>115</v>
      </c>
    </row>
    <row r="70" spans="1:3" ht="16.5" thickBot="1">
      <c r="A70" s="302" t="s">
        <v>116</v>
      </c>
      <c r="B70" s="298" t="s">
        <v>276</v>
      </c>
      <c r="C70" s="57" t="s">
        <v>117</v>
      </c>
    </row>
    <row r="71" spans="1:3" ht="16.5" thickBot="1">
      <c r="A71" s="303"/>
      <c r="B71" s="299"/>
      <c r="C71" s="57" t="s">
        <v>118</v>
      </c>
    </row>
    <row r="72" spans="1:3" ht="16.5" thickBot="1">
      <c r="A72" s="304"/>
      <c r="B72" s="301"/>
      <c r="C72" s="58" t="s">
        <v>119</v>
      </c>
    </row>
    <row r="73" spans="1:3" ht="29.25" customHeight="1"/>
    <row r="74" spans="1:3" ht="27.75" customHeight="1">
      <c r="A74" s="309" t="s">
        <v>120</v>
      </c>
      <c r="B74" s="309"/>
      <c r="C74" s="309"/>
    </row>
    <row r="75" spans="1:3" ht="2.25" customHeight="1">
      <c r="A75" s="60" t="s">
        <v>121</v>
      </c>
    </row>
    <row r="76" spans="1:3" s="203" customFormat="1" ht="21.75" customHeight="1">
      <c r="A76" s="308" t="s">
        <v>122</v>
      </c>
      <c r="B76" s="308"/>
      <c r="C76" s="308"/>
    </row>
    <row r="77" spans="1:3" s="203" customFormat="1" ht="21.75" customHeight="1">
      <c r="A77" s="308" t="s">
        <v>123</v>
      </c>
      <c r="B77" s="308"/>
      <c r="C77" s="308"/>
    </row>
    <row r="78" spans="1:3" s="203" customFormat="1" ht="21.75" customHeight="1">
      <c r="A78" s="291" t="s">
        <v>278</v>
      </c>
      <c r="B78" s="292"/>
      <c r="C78" s="293"/>
    </row>
    <row r="79" spans="1:3" s="203" customFormat="1" ht="21.75" customHeight="1">
      <c r="A79" s="308" t="s">
        <v>124</v>
      </c>
      <c r="B79" s="308"/>
      <c r="C79" s="308"/>
    </row>
    <row r="80" spans="1:3" s="203" customFormat="1" ht="21.75" customHeight="1">
      <c r="A80" s="308" t="s">
        <v>125</v>
      </c>
      <c r="B80" s="308"/>
      <c r="C80" s="308"/>
    </row>
    <row r="81" spans="1:3" s="203" customFormat="1" ht="21.75" customHeight="1">
      <c r="A81" s="308" t="s">
        <v>126</v>
      </c>
      <c r="B81" s="308"/>
      <c r="C81" s="308"/>
    </row>
    <row r="82" spans="1:3" s="203" customFormat="1" ht="21.75" customHeight="1">
      <c r="A82" s="308" t="s">
        <v>127</v>
      </c>
      <c r="B82" s="308"/>
      <c r="C82" s="308"/>
    </row>
    <row r="83" spans="1:3" s="203" customFormat="1" ht="21.75" customHeight="1">
      <c r="A83" s="308" t="s">
        <v>277</v>
      </c>
      <c r="B83" s="308"/>
      <c r="C83" s="308"/>
    </row>
    <row r="84" spans="1:3" s="203" customFormat="1" ht="21.75" customHeight="1">
      <c r="A84" s="308" t="s">
        <v>171</v>
      </c>
      <c r="B84" s="308"/>
      <c r="C84" s="308"/>
    </row>
    <row r="85" spans="1:3" s="203" customFormat="1" ht="21.75" customHeight="1">
      <c r="A85" s="308" t="s">
        <v>172</v>
      </c>
      <c r="B85" s="308"/>
      <c r="C85" s="308"/>
    </row>
  </sheetData>
  <mergeCells count="45">
    <mergeCell ref="A84:C84"/>
    <mergeCell ref="A85:C85"/>
    <mergeCell ref="A77:C77"/>
    <mergeCell ref="A79:C79"/>
    <mergeCell ref="A80:C80"/>
    <mergeCell ref="A81:C81"/>
    <mergeCell ref="A82:C82"/>
    <mergeCell ref="A83:C83"/>
    <mergeCell ref="A46:A51"/>
    <mergeCell ref="B19:B24"/>
    <mergeCell ref="B26:B33"/>
    <mergeCell ref="B34:B38"/>
    <mergeCell ref="A76:C76"/>
    <mergeCell ref="A60:A61"/>
    <mergeCell ref="B60:B61"/>
    <mergeCell ref="A62:A63"/>
    <mergeCell ref="B62:B63"/>
    <mergeCell ref="A64:A65"/>
    <mergeCell ref="B64:B65"/>
    <mergeCell ref="A66:A68"/>
    <mergeCell ref="B66:B68"/>
    <mergeCell ref="A70:A72"/>
    <mergeCell ref="B70:B72"/>
    <mergeCell ref="A74:C74"/>
    <mergeCell ref="B39:B40"/>
    <mergeCell ref="A41:A43"/>
    <mergeCell ref="B41:B43"/>
    <mergeCell ref="A44:A45"/>
    <mergeCell ref="B44:B45"/>
    <mergeCell ref="B46:B51"/>
    <mergeCell ref="A78:C78"/>
    <mergeCell ref="A1:C1"/>
    <mergeCell ref="A4:A8"/>
    <mergeCell ref="A10:A13"/>
    <mergeCell ref="B10:B13"/>
    <mergeCell ref="A14:A18"/>
    <mergeCell ref="B14:B18"/>
    <mergeCell ref="B4:B9"/>
    <mergeCell ref="A53:A58"/>
    <mergeCell ref="B53:B58"/>
    <mergeCell ref="A19:A24"/>
    <mergeCell ref="A25:C25"/>
    <mergeCell ref="A26:A33"/>
    <mergeCell ref="A34:A38"/>
    <mergeCell ref="A39:A40"/>
  </mergeCells>
  <phoneticPr fontId="3"/>
  <pageMargins left="0.7" right="0.7" top="0.75" bottom="0.75" header="0.3" footer="0.3"/>
  <pageSetup paperSize="9" scale="4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16"/>
  <sheetViews>
    <sheetView workbookViewId="0">
      <selection activeCell="G8" sqref="G8"/>
    </sheetView>
  </sheetViews>
  <sheetFormatPr defaultRowHeight="15.75"/>
  <cols>
    <col min="1" max="2" width="9" style="1"/>
    <col min="3" max="3" width="17" style="1" bestFit="1" customWidth="1"/>
    <col min="4" max="4" width="9" style="1"/>
    <col min="5" max="5" width="14.5" style="1" bestFit="1" customWidth="1"/>
    <col min="6" max="6" width="23.75" style="1" bestFit="1" customWidth="1"/>
    <col min="7" max="7" width="11.25" style="1" bestFit="1" customWidth="1"/>
    <col min="8" max="9" width="12.625" style="1" bestFit="1" customWidth="1"/>
    <col min="10" max="10" width="21.25" style="1" bestFit="1" customWidth="1"/>
    <col min="11" max="16384" width="9" style="1"/>
  </cols>
  <sheetData>
    <row r="1" spans="1:11" ht="31.5">
      <c r="A1" s="38" t="s">
        <v>205</v>
      </c>
      <c r="C1" s="183" t="s">
        <v>133</v>
      </c>
      <c r="E1" s="63" t="s">
        <v>183</v>
      </c>
      <c r="F1" s="63" t="s">
        <v>192</v>
      </c>
      <c r="G1" s="63" t="s">
        <v>142</v>
      </c>
      <c r="H1" s="63" t="s">
        <v>178</v>
      </c>
      <c r="I1" s="63" t="s">
        <v>184</v>
      </c>
      <c r="J1" s="99" t="s">
        <v>200</v>
      </c>
      <c r="K1" s="63"/>
    </row>
    <row r="2" spans="1:11" ht="31.5">
      <c r="A2" s="1" t="s">
        <v>207</v>
      </c>
      <c r="C2" s="183" t="s">
        <v>134</v>
      </c>
      <c r="E2" s="63" t="s">
        <v>188</v>
      </c>
      <c r="F2" s="63" t="s">
        <v>193</v>
      </c>
      <c r="G2" s="63" t="s">
        <v>189</v>
      </c>
      <c r="H2" s="63" t="s">
        <v>190</v>
      </c>
      <c r="I2" s="63" t="s">
        <v>184</v>
      </c>
      <c r="J2" s="99" t="s">
        <v>198</v>
      </c>
      <c r="K2" s="63"/>
    </row>
    <row r="3" spans="1:11" ht="31.5">
      <c r="A3" s="1" t="s">
        <v>209</v>
      </c>
      <c r="C3" s="183" t="s">
        <v>177</v>
      </c>
      <c r="E3" s="63" t="s">
        <v>195</v>
      </c>
      <c r="F3" s="63" t="s">
        <v>175</v>
      </c>
      <c r="G3" s="63" t="s">
        <v>142</v>
      </c>
      <c r="H3" s="63" t="s">
        <v>178</v>
      </c>
      <c r="I3" s="63" t="s">
        <v>180</v>
      </c>
      <c r="J3" s="99" t="s">
        <v>191</v>
      </c>
      <c r="K3" s="63"/>
    </row>
    <row r="4" spans="1:11">
      <c r="A4" s="1" t="s">
        <v>211</v>
      </c>
      <c r="C4" s="183" t="s">
        <v>135</v>
      </c>
    </row>
    <row r="5" spans="1:11">
      <c r="A5" s="1" t="s">
        <v>212</v>
      </c>
      <c r="C5" s="183" t="s">
        <v>136</v>
      </c>
    </row>
    <row r="6" spans="1:11" ht="31.5">
      <c r="A6" s="1" t="s">
        <v>214</v>
      </c>
      <c r="C6" s="183" t="s">
        <v>137</v>
      </c>
      <c r="E6" s="63" t="s">
        <v>187</v>
      </c>
      <c r="F6" s="1" t="s">
        <v>186</v>
      </c>
      <c r="G6" s="198" t="s">
        <v>128</v>
      </c>
    </row>
    <row r="7" spans="1:11" ht="31.5">
      <c r="A7" s="1" t="s">
        <v>215</v>
      </c>
      <c r="C7" s="183" t="s">
        <v>138</v>
      </c>
      <c r="E7" s="63" t="s">
        <v>194</v>
      </c>
      <c r="F7" s="1" t="s">
        <v>231</v>
      </c>
      <c r="G7" s="198" t="s">
        <v>204</v>
      </c>
    </row>
    <row r="8" spans="1:11">
      <c r="A8" s="1" t="s">
        <v>217</v>
      </c>
      <c r="C8" s="183" t="s">
        <v>140</v>
      </c>
      <c r="E8" s="63" t="s">
        <v>196</v>
      </c>
      <c r="F8" s="1" t="s">
        <v>230</v>
      </c>
    </row>
    <row r="9" spans="1:11">
      <c r="A9" s="1" t="s">
        <v>218</v>
      </c>
      <c r="C9" s="183" t="s">
        <v>144</v>
      </c>
    </row>
    <row r="10" spans="1:11">
      <c r="A10" s="1" t="s">
        <v>220</v>
      </c>
      <c r="C10" s="183" t="s">
        <v>147</v>
      </c>
      <c r="E10" s="63"/>
    </row>
    <row r="11" spans="1:11">
      <c r="A11" s="1" t="s">
        <v>222</v>
      </c>
      <c r="C11" s="183" t="s">
        <v>149</v>
      </c>
      <c r="E11" s="1" t="s">
        <v>233</v>
      </c>
    </row>
    <row r="12" spans="1:11">
      <c r="A12" s="1" t="s">
        <v>223</v>
      </c>
      <c r="C12" s="183" t="s">
        <v>152</v>
      </c>
      <c r="E12" s="1" t="s">
        <v>234</v>
      </c>
    </row>
    <row r="13" spans="1:11">
      <c r="A13" s="1" t="s">
        <v>224</v>
      </c>
      <c r="C13" s="183" t="s">
        <v>154</v>
      </c>
      <c r="E13" s="1" t="s">
        <v>235</v>
      </c>
    </row>
    <row r="14" spans="1:11">
      <c r="A14" s="1" t="s">
        <v>225</v>
      </c>
      <c r="C14" s="183" t="s">
        <v>156</v>
      </c>
    </row>
    <row r="15" spans="1:11">
      <c r="A15" s="1" t="s">
        <v>226</v>
      </c>
      <c r="C15" s="183" t="s">
        <v>158</v>
      </c>
    </row>
    <row r="16" spans="1:11">
      <c r="A16" s="1" t="s">
        <v>227</v>
      </c>
      <c r="C16" s="183" t="s">
        <v>159</v>
      </c>
    </row>
  </sheetData>
  <phoneticPr fontId="3"/>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D78449-428D-48BD-AE18-DCAF473EB6CD}">
  <sheetPr>
    <tabColor indexed="49"/>
  </sheetPr>
  <dimension ref="A1:T34"/>
  <sheetViews>
    <sheetView showZeros="0" view="pageBreakPreview" topLeftCell="A2" zoomScaleNormal="100" zoomScaleSheetLayoutView="100" workbookViewId="0">
      <selection activeCell="F43" sqref="F43"/>
    </sheetView>
  </sheetViews>
  <sheetFormatPr defaultRowHeight="15.75"/>
  <cols>
    <col min="1" max="1" width="10.125" style="63" customWidth="1"/>
    <col min="2" max="2" width="13.875" style="63" customWidth="1"/>
    <col min="3" max="5" width="14.375" style="63" customWidth="1"/>
    <col min="6" max="6" width="34.875" style="63" customWidth="1"/>
    <col min="7" max="7" width="12.5" style="63" customWidth="1"/>
    <col min="8" max="8" width="20" style="63" customWidth="1"/>
    <col min="9" max="9" width="8.625" style="63" customWidth="1"/>
    <col min="10" max="10" width="9.75" style="63" customWidth="1"/>
    <col min="11" max="11" width="11.625" style="63" customWidth="1"/>
    <col min="12" max="14" width="9" style="63"/>
    <col min="15" max="15" width="14.5" style="63" customWidth="1"/>
    <col min="16" max="16" width="23.75" style="63" customWidth="1"/>
    <col min="17" max="17" width="13.125" style="63" customWidth="1"/>
    <col min="18" max="18" width="11.875" style="63" customWidth="1"/>
    <col min="19" max="19" width="12.625" style="63" customWidth="1"/>
    <col min="20" max="20" width="15.625" style="63" customWidth="1"/>
    <col min="21" max="16384" width="9" style="63"/>
  </cols>
  <sheetData>
    <row r="1" spans="1:20" ht="24" customHeight="1" thickBot="1">
      <c r="F1" s="94"/>
      <c r="G1" s="95" t="s">
        <v>188</v>
      </c>
      <c r="M1" s="62"/>
      <c r="T1" s="99"/>
    </row>
    <row r="2" spans="1:20" ht="24.95" customHeight="1">
      <c r="A2" s="263" t="s">
        <v>311</v>
      </c>
      <c r="B2" s="263"/>
      <c r="C2" s="263"/>
      <c r="D2" s="263"/>
      <c r="E2" s="263"/>
      <c r="F2" s="263"/>
      <c r="G2" s="263"/>
      <c r="H2" s="64"/>
      <c r="I2" s="64"/>
      <c r="J2" s="61"/>
      <c r="K2" s="61"/>
      <c r="L2" s="61"/>
      <c r="T2" s="99"/>
    </row>
    <row r="3" spans="1:20" ht="16.5" customHeight="1">
      <c r="H3" s="64"/>
      <c r="I3" s="64"/>
      <c r="J3" s="61"/>
      <c r="K3" s="61"/>
      <c r="L3" s="61"/>
      <c r="T3" s="99"/>
    </row>
    <row r="4" spans="1:20" ht="24.95" customHeight="1">
      <c r="A4" s="65" t="s">
        <v>176</v>
      </c>
      <c r="B4" s="264"/>
      <c r="C4" s="264"/>
      <c r="D4" s="264"/>
      <c r="E4" s="264"/>
      <c r="F4" s="264"/>
      <c r="G4" s="61"/>
      <c r="H4" s="61"/>
      <c r="I4" s="61"/>
      <c r="T4" s="99"/>
    </row>
    <row r="5" spans="1:20" ht="12.75" customHeight="1">
      <c r="A5" s="65"/>
      <c r="B5" s="64"/>
      <c r="C5" s="64"/>
      <c r="D5" s="64"/>
      <c r="E5" s="64"/>
      <c r="F5" s="64"/>
      <c r="G5" s="61"/>
      <c r="H5" s="61"/>
      <c r="I5" s="61"/>
    </row>
    <row r="6" spans="1:20" ht="24.95" customHeight="1">
      <c r="A6" s="63" t="s">
        <v>139</v>
      </c>
      <c r="F6" s="66"/>
      <c r="G6" s="66" t="s">
        <v>1</v>
      </c>
      <c r="H6" s="66"/>
      <c r="I6" s="66"/>
    </row>
    <row r="7" spans="1:20" ht="24.95" customHeight="1">
      <c r="A7" s="265" t="s">
        <v>141</v>
      </c>
      <c r="B7" s="265"/>
      <c r="C7" s="67" t="s">
        <v>189</v>
      </c>
      <c r="D7" s="67" t="s">
        <v>190</v>
      </c>
      <c r="E7" s="67" t="s">
        <v>179</v>
      </c>
      <c r="F7" s="251" t="s">
        <v>143</v>
      </c>
      <c r="G7" s="252"/>
      <c r="H7" s="86"/>
      <c r="I7" s="86"/>
    </row>
    <row r="8" spans="1:20" ht="24.95" customHeight="1">
      <c r="A8" s="255" t="s">
        <v>145</v>
      </c>
      <c r="B8" s="255"/>
      <c r="C8" s="87"/>
      <c r="D8" s="87"/>
      <c r="E8" s="88">
        <f>D8-C8</f>
        <v>0</v>
      </c>
      <c r="F8" s="266" t="s">
        <v>146</v>
      </c>
      <c r="G8" s="267"/>
      <c r="H8" s="84"/>
      <c r="I8" s="84"/>
    </row>
    <row r="9" spans="1:20" ht="24.95" customHeight="1">
      <c r="A9" s="255" t="s">
        <v>148</v>
      </c>
      <c r="B9" s="255"/>
      <c r="C9" s="87"/>
      <c r="D9" s="87"/>
      <c r="E9" s="88">
        <f t="shared" ref="E9:E12" si="0">D9-C9</f>
        <v>0</v>
      </c>
      <c r="F9" s="251"/>
      <c r="G9" s="252"/>
      <c r="H9" s="89"/>
    </row>
    <row r="10" spans="1:20" ht="24.95" customHeight="1">
      <c r="A10" s="255" t="s">
        <v>150</v>
      </c>
      <c r="B10" s="255"/>
      <c r="C10" s="87"/>
      <c r="D10" s="87"/>
      <c r="E10" s="88">
        <f t="shared" si="0"/>
        <v>0</v>
      </c>
      <c r="F10" s="251"/>
      <c r="G10" s="252"/>
      <c r="H10" s="84"/>
      <c r="I10" s="84"/>
    </row>
    <row r="11" spans="1:20" ht="24.95" customHeight="1">
      <c r="A11" s="255" t="s">
        <v>153</v>
      </c>
      <c r="B11" s="255"/>
      <c r="C11" s="87"/>
      <c r="D11" s="87"/>
      <c r="E11" s="88">
        <f t="shared" si="0"/>
        <v>0</v>
      </c>
      <c r="F11" s="251"/>
      <c r="G11" s="252"/>
      <c r="H11" s="84"/>
      <c r="I11" s="84"/>
    </row>
    <row r="12" spans="1:20" ht="24.95" customHeight="1">
      <c r="A12" s="249" t="s">
        <v>155</v>
      </c>
      <c r="B12" s="250"/>
      <c r="C12" s="87"/>
      <c r="D12" s="87"/>
      <c r="E12" s="88">
        <f t="shared" si="0"/>
        <v>0</v>
      </c>
      <c r="F12" s="251"/>
      <c r="G12" s="252"/>
      <c r="H12" s="90"/>
      <c r="I12" s="90"/>
      <c r="J12" s="69"/>
      <c r="K12" s="69"/>
    </row>
    <row r="13" spans="1:20" ht="24.95" customHeight="1">
      <c r="A13" s="248" t="s">
        <v>157</v>
      </c>
      <c r="B13" s="248"/>
      <c r="C13" s="70">
        <f>SUM(C8:C12)</f>
        <v>0</v>
      </c>
      <c r="D13" s="70">
        <f>SUM(D8:D12)</f>
        <v>0</v>
      </c>
      <c r="E13" s="83">
        <f>SUM(E8:E12)</f>
        <v>0</v>
      </c>
      <c r="F13" s="253"/>
      <c r="G13" s="254"/>
      <c r="H13" s="85"/>
      <c r="I13" s="85"/>
    </row>
    <row r="14" spans="1:20" ht="24.95" customHeight="1">
      <c r="B14" s="106"/>
      <c r="G14" s="107"/>
    </row>
    <row r="15" spans="1:20" ht="24.95" customHeight="1">
      <c r="A15" s="63" t="s">
        <v>160</v>
      </c>
      <c r="G15" s="66" t="s">
        <v>1</v>
      </c>
      <c r="H15" s="66"/>
      <c r="I15" s="66"/>
    </row>
    <row r="16" spans="1:20" ht="24.95" customHeight="1">
      <c r="A16" s="71" t="s">
        <v>161</v>
      </c>
      <c r="B16" s="72" t="s">
        <v>162</v>
      </c>
      <c r="C16" s="67" t="str">
        <f>C7</f>
        <v>変更前</v>
      </c>
      <c r="D16" s="67" t="str">
        <f>D7</f>
        <v>変更後</v>
      </c>
      <c r="E16" s="67" t="s">
        <v>179</v>
      </c>
      <c r="F16" s="67" t="s">
        <v>143</v>
      </c>
      <c r="G16" s="73" t="s">
        <v>184</v>
      </c>
      <c r="H16" s="86"/>
      <c r="I16" s="86"/>
    </row>
    <row r="17" spans="1:17" ht="24.95" customHeight="1">
      <c r="A17" s="255" t="s">
        <v>163</v>
      </c>
      <c r="B17" s="255"/>
      <c r="C17" s="100"/>
      <c r="D17" s="100"/>
      <c r="E17" s="101">
        <f>D17-C17</f>
        <v>0</v>
      </c>
      <c r="F17" s="256" t="s">
        <v>312</v>
      </c>
      <c r="G17" s="257"/>
      <c r="H17" s="84"/>
      <c r="I17" s="84"/>
    </row>
    <row r="18" spans="1:17" ht="24.95" customHeight="1">
      <c r="A18" s="255" t="s">
        <v>164</v>
      </c>
      <c r="B18" s="255"/>
      <c r="C18" s="87"/>
      <c r="D18" s="87"/>
      <c r="E18" s="88">
        <f t="shared" ref="E18:E32" si="1">D18-C18</f>
        <v>0</v>
      </c>
      <c r="F18" s="258"/>
      <c r="G18" s="259"/>
      <c r="H18" s="84"/>
      <c r="I18" s="84"/>
      <c r="M18" s="62"/>
    </row>
    <row r="19" spans="1:17" ht="24.95" customHeight="1">
      <c r="A19" s="262" t="s">
        <v>165</v>
      </c>
      <c r="B19" s="262"/>
      <c r="C19" s="87"/>
      <c r="D19" s="87"/>
      <c r="E19" s="88">
        <f t="shared" si="1"/>
        <v>0</v>
      </c>
      <c r="F19" s="258"/>
      <c r="G19" s="259"/>
      <c r="H19" s="84"/>
      <c r="I19" s="84"/>
    </row>
    <row r="20" spans="1:17" ht="24.95" customHeight="1">
      <c r="A20" s="262" t="s">
        <v>166</v>
      </c>
      <c r="B20" s="262"/>
      <c r="C20" s="87"/>
      <c r="D20" s="87"/>
      <c r="E20" s="88">
        <f t="shared" si="1"/>
        <v>0</v>
      </c>
      <c r="F20" s="258"/>
      <c r="G20" s="259"/>
      <c r="H20" s="84"/>
      <c r="I20" s="84"/>
    </row>
    <row r="21" spans="1:17" ht="24.95" customHeight="1">
      <c r="A21" s="75" t="s">
        <v>167</v>
      </c>
      <c r="B21" s="76" t="s">
        <v>168</v>
      </c>
      <c r="C21" s="77">
        <f>SUM(C22:C32)</f>
        <v>0</v>
      </c>
      <c r="D21" s="77">
        <f>SUM(D22:D32)</f>
        <v>0</v>
      </c>
      <c r="E21" s="91">
        <f>SUM(E22:E32)</f>
        <v>0</v>
      </c>
      <c r="F21" s="258"/>
      <c r="G21" s="259"/>
      <c r="H21" s="84"/>
      <c r="I21" s="84"/>
    </row>
    <row r="22" spans="1:17" ht="24.95" customHeight="1">
      <c r="A22" s="78"/>
      <c r="B22" s="108" t="s">
        <v>71</v>
      </c>
      <c r="C22" s="80"/>
      <c r="D22" s="80"/>
      <c r="E22" s="92">
        <f t="shared" si="1"/>
        <v>0</v>
      </c>
      <c r="F22" s="258"/>
      <c r="G22" s="259"/>
      <c r="H22" s="84"/>
      <c r="I22" s="84"/>
    </row>
    <row r="23" spans="1:17" ht="24.95" customHeight="1">
      <c r="A23" s="78"/>
      <c r="B23" s="109" t="s">
        <v>74</v>
      </c>
      <c r="C23" s="80"/>
      <c r="D23" s="80"/>
      <c r="E23" s="92">
        <f t="shared" si="1"/>
        <v>0</v>
      </c>
      <c r="F23" s="258"/>
      <c r="G23" s="259"/>
      <c r="H23" s="84"/>
      <c r="I23" s="84"/>
    </row>
    <row r="24" spans="1:17" ht="24.95" customHeight="1">
      <c r="A24" s="78"/>
      <c r="B24" s="109" t="s">
        <v>76</v>
      </c>
      <c r="C24" s="80"/>
      <c r="D24" s="80"/>
      <c r="E24" s="92">
        <f t="shared" si="1"/>
        <v>0</v>
      </c>
      <c r="F24" s="258"/>
      <c r="G24" s="259"/>
      <c r="H24" s="84"/>
      <c r="I24" s="84"/>
      <c r="Q24" s="99"/>
    </row>
    <row r="25" spans="1:17" ht="24.95" customHeight="1">
      <c r="A25" s="78"/>
      <c r="B25" s="109" t="s">
        <v>79</v>
      </c>
      <c r="C25" s="80"/>
      <c r="D25" s="80"/>
      <c r="E25" s="92">
        <f t="shared" si="1"/>
        <v>0</v>
      </c>
      <c r="F25" s="258"/>
      <c r="G25" s="259"/>
      <c r="H25" s="84"/>
      <c r="I25" s="84"/>
    </row>
    <row r="26" spans="1:17" ht="24.95" customHeight="1">
      <c r="A26" s="78"/>
      <c r="B26" s="109" t="s">
        <v>83</v>
      </c>
      <c r="C26" s="80"/>
      <c r="D26" s="80"/>
      <c r="E26" s="92">
        <f t="shared" si="1"/>
        <v>0</v>
      </c>
      <c r="F26" s="258"/>
      <c r="G26" s="259"/>
      <c r="H26" s="84"/>
      <c r="I26" s="84"/>
    </row>
    <row r="27" spans="1:17" ht="24.95" customHeight="1">
      <c r="A27" s="78"/>
      <c r="B27" s="109" t="s">
        <v>181</v>
      </c>
      <c r="C27" s="80"/>
      <c r="D27" s="80"/>
      <c r="E27" s="92">
        <f t="shared" si="1"/>
        <v>0</v>
      </c>
      <c r="F27" s="258"/>
      <c r="G27" s="259"/>
      <c r="H27" s="84"/>
      <c r="I27" s="84"/>
    </row>
    <row r="28" spans="1:17" ht="24.95" customHeight="1">
      <c r="A28" s="78"/>
      <c r="B28" s="109" t="s">
        <v>93</v>
      </c>
      <c r="C28" s="80"/>
      <c r="D28" s="80"/>
      <c r="E28" s="92">
        <f t="shared" si="1"/>
        <v>0</v>
      </c>
      <c r="F28" s="258"/>
      <c r="G28" s="259"/>
      <c r="H28" s="84"/>
      <c r="I28" s="84"/>
    </row>
    <row r="29" spans="1:17" ht="24.95" customHeight="1">
      <c r="A29" s="78"/>
      <c r="B29" s="109" t="s">
        <v>98</v>
      </c>
      <c r="C29" s="80"/>
      <c r="D29" s="80"/>
      <c r="E29" s="92">
        <f t="shared" si="1"/>
        <v>0</v>
      </c>
      <c r="F29" s="258"/>
      <c r="G29" s="259"/>
      <c r="H29" s="84"/>
      <c r="I29" s="84"/>
    </row>
    <row r="30" spans="1:17" ht="24.95" customHeight="1">
      <c r="A30" s="78"/>
      <c r="B30" s="109" t="s">
        <v>100</v>
      </c>
      <c r="C30" s="80"/>
      <c r="D30" s="80"/>
      <c r="E30" s="92">
        <f t="shared" si="1"/>
        <v>0</v>
      </c>
      <c r="F30" s="258"/>
      <c r="G30" s="259"/>
      <c r="H30" s="84"/>
      <c r="I30" s="84"/>
    </row>
    <row r="31" spans="1:17" ht="24.95" customHeight="1">
      <c r="A31" s="78"/>
      <c r="B31" s="109" t="s">
        <v>104</v>
      </c>
      <c r="C31" s="80"/>
      <c r="D31" s="80"/>
      <c r="E31" s="92">
        <f t="shared" si="1"/>
        <v>0</v>
      </c>
      <c r="F31" s="258"/>
      <c r="G31" s="259"/>
      <c r="H31" s="84"/>
      <c r="I31" s="84"/>
    </row>
    <row r="32" spans="1:17" ht="24.95" customHeight="1">
      <c r="A32" s="81"/>
      <c r="B32" s="109" t="s">
        <v>159</v>
      </c>
      <c r="C32" s="82"/>
      <c r="D32" s="82"/>
      <c r="E32" s="92">
        <f t="shared" si="1"/>
        <v>0</v>
      </c>
      <c r="F32" s="260"/>
      <c r="G32" s="261"/>
      <c r="H32" s="84"/>
      <c r="I32" s="84"/>
    </row>
    <row r="33" spans="1:9" ht="24.95" customHeight="1">
      <c r="A33" s="248" t="s">
        <v>197</v>
      </c>
      <c r="B33" s="248"/>
      <c r="C33" s="70">
        <f>SUM(C17:C21)</f>
        <v>0</v>
      </c>
      <c r="D33" s="70">
        <f>SUM(D17:D21)</f>
        <v>0</v>
      </c>
      <c r="E33" s="83">
        <f>SUM(E17:E21)</f>
        <v>0</v>
      </c>
      <c r="F33" s="83" t="s">
        <v>151</v>
      </c>
      <c r="G33" s="93" t="e">
        <f>$C$8/C33</f>
        <v>#DIV/0!</v>
      </c>
      <c r="H33" s="84" t="s">
        <v>201</v>
      </c>
      <c r="I33" s="84"/>
    </row>
    <row r="34" spans="1:9" ht="24.95" hidden="1" customHeight="1">
      <c r="A34" s="248" t="s">
        <v>157</v>
      </c>
      <c r="B34" s="248"/>
      <c r="C34" s="70">
        <f>SUM(C17:C21)</f>
        <v>0</v>
      </c>
      <c r="D34" s="70">
        <f>SUM(D17:D21)</f>
        <v>0</v>
      </c>
      <c r="E34" s="83">
        <f>SUM(E17:E21)</f>
        <v>0</v>
      </c>
      <c r="F34" s="83" t="s">
        <v>151</v>
      </c>
      <c r="G34" s="93" t="e">
        <f>$D$8/D34</f>
        <v>#DIV/0!</v>
      </c>
      <c r="H34" s="84" t="s">
        <v>202</v>
      </c>
      <c r="I34" s="84"/>
    </row>
  </sheetData>
  <mergeCells count="23">
    <mergeCell ref="A33:B33"/>
    <mergeCell ref="A34:B34"/>
    <mergeCell ref="A12:B12"/>
    <mergeCell ref="F12:G12"/>
    <mergeCell ref="A13:B13"/>
    <mergeCell ref="F13:G13"/>
    <mergeCell ref="A17:B17"/>
    <mergeCell ref="F17:G32"/>
    <mergeCell ref="A18:B18"/>
    <mergeCell ref="A19:B19"/>
    <mergeCell ref="A20:B20"/>
    <mergeCell ref="A9:B9"/>
    <mergeCell ref="F9:G9"/>
    <mergeCell ref="A10:B10"/>
    <mergeCell ref="F10:G10"/>
    <mergeCell ref="A11:B11"/>
    <mergeCell ref="F11:G11"/>
    <mergeCell ref="A2:G2"/>
    <mergeCell ref="B4:F4"/>
    <mergeCell ref="A7:B7"/>
    <mergeCell ref="F7:G7"/>
    <mergeCell ref="A8:B8"/>
    <mergeCell ref="F8:G8"/>
  </mergeCells>
  <phoneticPr fontId="3"/>
  <pageMargins left="1.1023622047244095" right="0.59055118110236227" top="0.55118110236220474" bottom="0.47244094488188981" header="0.39370078740157483" footer="0.35433070866141736"/>
  <pageSetup paperSize="9" scale="74" orientation="portrait" r:id="rId1"/>
  <headerFooter alignWithMargins="0"/>
  <extLst>
    <ext xmlns:x14="http://schemas.microsoft.com/office/spreadsheetml/2009/9/main" uri="{CCE6A557-97BC-4b89-ADB6-D9C93CAAB3DF}">
      <x14:dataValidations xmlns:xm="http://schemas.microsoft.com/office/excel/2006/main" count="7">
        <x14:dataValidation type="list" allowBlank="1" showInputMessage="1" showErrorMessage="1" xr:uid="{89BAF1D8-028D-47EC-8FC9-661A95CB55FC}">
          <x14:formula1>
            <xm:f>リスト!$I$1:$I$3</xm:f>
          </x14:formula1>
          <xm:sqref>G16</xm:sqref>
        </x14:dataValidation>
        <x14:dataValidation type="list" allowBlank="1" showInputMessage="1" xr:uid="{B8C9E915-E8C6-4D8F-A32D-EEE62A496A01}">
          <x14:formula1>
            <xm:f>リスト!$J$1:$J$3</xm:f>
          </x14:formula1>
          <xm:sqref>F17:G32</xm:sqref>
        </x14:dataValidation>
        <x14:dataValidation type="list" allowBlank="1" showInputMessage="1" xr:uid="{6E7F9455-5138-455A-9532-1F43C797BD06}">
          <x14:formula1>
            <xm:f>リスト!$H$1:$H$3</xm:f>
          </x14:formula1>
          <xm:sqref>D7</xm:sqref>
        </x14:dataValidation>
        <x14:dataValidation type="list" allowBlank="1" showInputMessage="1" xr:uid="{482430F1-5BD6-40C8-BD1B-2CDC39E528E4}">
          <x14:formula1>
            <xm:f>リスト!$G$1:$G$3</xm:f>
          </x14:formula1>
          <xm:sqref>C7</xm:sqref>
        </x14:dataValidation>
        <x14:dataValidation type="list" allowBlank="1" showInputMessage="1" xr:uid="{C889F1A2-856D-4C29-8DC5-FD71709BAFA9}">
          <x14:formula1>
            <xm:f>リスト!$F$1:$F$3</xm:f>
          </x14:formula1>
          <xm:sqref>A2:G2</xm:sqref>
        </x14:dataValidation>
        <x14:dataValidation type="list" allowBlank="1" showInputMessage="1" xr:uid="{5A5B0F27-E584-4260-AD62-D8A43F3A2BD1}">
          <x14:formula1>
            <xm:f>リスト!$E$1:$E$3</xm:f>
          </x14:formula1>
          <xm:sqref>G1</xm:sqref>
        </x14:dataValidation>
        <x14:dataValidation type="list" allowBlank="1" showInputMessage="1" xr:uid="{2110CACD-382D-41FA-A73E-1E3DDBD0B296}">
          <x14:formula1>
            <xm:f>リスト!$C$1:$C$16</xm:f>
          </x14:formula1>
          <xm:sqref>B22:B32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DA116F-001D-4CB1-A0A0-8DA9551E9C8B}">
  <sheetPr>
    <tabColor indexed="49"/>
  </sheetPr>
  <dimension ref="A1:T34"/>
  <sheetViews>
    <sheetView showZeros="0" view="pageBreakPreview" topLeftCell="A2" zoomScaleNormal="100" zoomScaleSheetLayoutView="100" workbookViewId="0">
      <selection activeCell="E31" sqref="E31"/>
    </sheetView>
  </sheetViews>
  <sheetFormatPr defaultRowHeight="15.75"/>
  <cols>
    <col min="1" max="1" width="10.125" style="63" customWidth="1"/>
    <col min="2" max="2" width="13.875" style="63" customWidth="1"/>
    <col min="3" max="5" width="14.375" style="63" customWidth="1"/>
    <col min="6" max="6" width="34.875" style="63" customWidth="1"/>
    <col min="7" max="7" width="12.5" style="63" customWidth="1"/>
    <col min="8" max="8" width="20" style="63" customWidth="1"/>
    <col min="9" max="9" width="8.625" style="63" customWidth="1"/>
    <col min="10" max="10" width="9.75" style="63" customWidth="1"/>
    <col min="11" max="11" width="11.625" style="63" customWidth="1"/>
    <col min="12" max="14" width="9" style="63"/>
    <col min="15" max="15" width="14.5" style="63" customWidth="1"/>
    <col min="16" max="16" width="23.75" style="63" customWidth="1"/>
    <col min="17" max="17" width="13.125" style="63" customWidth="1"/>
    <col min="18" max="18" width="11.875" style="63" customWidth="1"/>
    <col min="19" max="19" width="12.625" style="63" customWidth="1"/>
    <col min="20" max="20" width="15.625" style="63" customWidth="1"/>
    <col min="21" max="16384" width="9" style="63"/>
  </cols>
  <sheetData>
    <row r="1" spans="1:20" ht="24" customHeight="1" thickBot="1">
      <c r="F1" s="94"/>
      <c r="G1" s="95" t="s">
        <v>195</v>
      </c>
      <c r="M1" s="62"/>
      <c r="T1" s="99"/>
    </row>
    <row r="2" spans="1:20" ht="24.95" customHeight="1">
      <c r="A2" s="263" t="s">
        <v>279</v>
      </c>
      <c r="B2" s="263"/>
      <c r="C2" s="263"/>
      <c r="D2" s="263"/>
      <c r="E2" s="263"/>
      <c r="F2" s="263"/>
      <c r="G2" s="263"/>
      <c r="H2" s="64"/>
      <c r="I2" s="64"/>
      <c r="J2" s="61"/>
      <c r="K2" s="61"/>
      <c r="L2" s="61"/>
      <c r="T2" s="99"/>
    </row>
    <row r="3" spans="1:20" ht="16.5" customHeight="1">
      <c r="H3" s="64"/>
      <c r="I3" s="64"/>
      <c r="J3" s="61"/>
      <c r="K3" s="61"/>
      <c r="L3" s="61"/>
      <c r="T3" s="99"/>
    </row>
    <row r="4" spans="1:20" ht="24.95" customHeight="1">
      <c r="A4" s="65" t="s">
        <v>176</v>
      </c>
      <c r="B4" s="264"/>
      <c r="C4" s="264"/>
      <c r="D4" s="264"/>
      <c r="E4" s="264"/>
      <c r="F4" s="264"/>
      <c r="G4" s="61"/>
      <c r="H4" s="61"/>
      <c r="I4" s="61"/>
      <c r="T4" s="99"/>
    </row>
    <row r="5" spans="1:20" ht="12.75" customHeight="1">
      <c r="A5" s="65"/>
      <c r="B5" s="64"/>
      <c r="C5" s="64"/>
      <c r="D5" s="64"/>
      <c r="E5" s="64"/>
      <c r="F5" s="64"/>
      <c r="G5" s="61"/>
      <c r="H5" s="61"/>
      <c r="I5" s="61"/>
    </row>
    <row r="6" spans="1:20" ht="24.95" customHeight="1">
      <c r="A6" s="63" t="s">
        <v>139</v>
      </c>
      <c r="F6" s="66"/>
      <c r="G6" s="66" t="s">
        <v>1</v>
      </c>
      <c r="H6" s="66"/>
      <c r="I6" s="66"/>
    </row>
    <row r="7" spans="1:20" ht="24.95" customHeight="1">
      <c r="A7" s="265" t="s">
        <v>141</v>
      </c>
      <c r="B7" s="265"/>
      <c r="C7" s="67" t="s">
        <v>142</v>
      </c>
      <c r="D7" s="67" t="s">
        <v>178</v>
      </c>
      <c r="E7" s="67" t="s">
        <v>179</v>
      </c>
      <c r="F7" s="251" t="s">
        <v>143</v>
      </c>
      <c r="G7" s="252"/>
      <c r="H7" s="86"/>
      <c r="I7" s="86"/>
    </row>
    <row r="8" spans="1:20" ht="24.95" customHeight="1">
      <c r="A8" s="255" t="s">
        <v>145</v>
      </c>
      <c r="B8" s="255"/>
      <c r="C8" s="87"/>
      <c r="D8" s="87"/>
      <c r="E8" s="88">
        <f>D8-C8</f>
        <v>0</v>
      </c>
      <c r="F8" s="266" t="s">
        <v>146</v>
      </c>
      <c r="G8" s="267"/>
      <c r="H8" s="84"/>
      <c r="I8" s="84"/>
    </row>
    <row r="9" spans="1:20" ht="24.95" customHeight="1">
      <c r="A9" s="255" t="s">
        <v>148</v>
      </c>
      <c r="B9" s="255"/>
      <c r="C9" s="87"/>
      <c r="D9" s="87"/>
      <c r="E9" s="88">
        <f t="shared" ref="E9:E12" si="0">D9-C9</f>
        <v>0</v>
      </c>
      <c r="F9" s="251"/>
      <c r="G9" s="252"/>
      <c r="H9" s="89"/>
    </row>
    <row r="10" spans="1:20" ht="24.95" customHeight="1">
      <c r="A10" s="255" t="s">
        <v>150</v>
      </c>
      <c r="B10" s="255"/>
      <c r="C10" s="87"/>
      <c r="D10" s="87"/>
      <c r="E10" s="88">
        <f t="shared" si="0"/>
        <v>0</v>
      </c>
      <c r="F10" s="251"/>
      <c r="G10" s="252"/>
      <c r="H10" s="84"/>
      <c r="I10" s="84"/>
    </row>
    <row r="11" spans="1:20" ht="24.95" customHeight="1">
      <c r="A11" s="255" t="s">
        <v>153</v>
      </c>
      <c r="B11" s="255"/>
      <c r="C11" s="87"/>
      <c r="D11" s="87"/>
      <c r="E11" s="88">
        <f t="shared" si="0"/>
        <v>0</v>
      </c>
      <c r="F11" s="251"/>
      <c r="G11" s="252"/>
      <c r="H11" s="84"/>
      <c r="I11" s="84"/>
    </row>
    <row r="12" spans="1:20" ht="24.95" customHeight="1">
      <c r="A12" s="249" t="s">
        <v>155</v>
      </c>
      <c r="B12" s="250"/>
      <c r="C12" s="87"/>
      <c r="D12" s="87"/>
      <c r="E12" s="88">
        <f t="shared" si="0"/>
        <v>0</v>
      </c>
      <c r="F12" s="251"/>
      <c r="G12" s="252"/>
      <c r="H12" s="90"/>
      <c r="I12" s="90"/>
      <c r="J12" s="69"/>
      <c r="K12" s="69"/>
    </row>
    <row r="13" spans="1:20" ht="24.95" customHeight="1">
      <c r="A13" s="248" t="s">
        <v>157</v>
      </c>
      <c r="B13" s="248"/>
      <c r="C13" s="70">
        <f>SUM(C8:C12)</f>
        <v>0</v>
      </c>
      <c r="D13" s="70">
        <f>SUM(D8:D12)</f>
        <v>0</v>
      </c>
      <c r="E13" s="83">
        <f>SUM(E8:E12)</f>
        <v>0</v>
      </c>
      <c r="F13" s="253"/>
      <c r="G13" s="254"/>
      <c r="H13" s="85"/>
      <c r="I13" s="85"/>
    </row>
    <row r="14" spans="1:20" ht="24.95" customHeight="1">
      <c r="B14" s="106"/>
      <c r="G14" s="107"/>
    </row>
    <row r="15" spans="1:20" ht="24.95" customHeight="1">
      <c r="A15" s="63" t="s">
        <v>160</v>
      </c>
      <c r="G15" s="66" t="s">
        <v>1</v>
      </c>
      <c r="H15" s="66"/>
      <c r="I15" s="66"/>
    </row>
    <row r="16" spans="1:20" ht="24.95" customHeight="1">
      <c r="A16" s="71" t="s">
        <v>161</v>
      </c>
      <c r="B16" s="72" t="s">
        <v>162</v>
      </c>
      <c r="C16" s="67" t="str">
        <f>C7</f>
        <v>予算額（A）</v>
      </c>
      <c r="D16" s="67" t="str">
        <f>D7</f>
        <v>精算額（B）</v>
      </c>
      <c r="E16" s="67" t="s">
        <v>179</v>
      </c>
      <c r="F16" s="67" t="s">
        <v>143</v>
      </c>
      <c r="G16" s="73" t="s">
        <v>180</v>
      </c>
      <c r="H16" s="86"/>
      <c r="I16" s="86"/>
    </row>
    <row r="17" spans="1:17" ht="24.95" customHeight="1">
      <c r="A17" s="255" t="s">
        <v>163</v>
      </c>
      <c r="B17" s="255"/>
      <c r="C17" s="100"/>
      <c r="D17" s="100"/>
      <c r="E17" s="101">
        <f>D17-C17</f>
        <v>0</v>
      </c>
      <c r="F17" s="256" t="s">
        <v>280</v>
      </c>
      <c r="G17" s="257"/>
      <c r="H17" s="84"/>
      <c r="I17" s="84"/>
    </row>
    <row r="18" spans="1:17" ht="24.95" customHeight="1">
      <c r="A18" s="255" t="s">
        <v>164</v>
      </c>
      <c r="B18" s="255"/>
      <c r="C18" s="87"/>
      <c r="D18" s="87"/>
      <c r="E18" s="88">
        <f t="shared" ref="E18:E32" si="1">D18-C18</f>
        <v>0</v>
      </c>
      <c r="F18" s="258"/>
      <c r="G18" s="259"/>
      <c r="H18" s="84"/>
      <c r="I18" s="84"/>
      <c r="M18" s="62"/>
    </row>
    <row r="19" spans="1:17" ht="24.95" customHeight="1">
      <c r="A19" s="262" t="s">
        <v>165</v>
      </c>
      <c r="B19" s="262"/>
      <c r="C19" s="87"/>
      <c r="D19" s="87"/>
      <c r="E19" s="88">
        <f t="shared" si="1"/>
        <v>0</v>
      </c>
      <c r="F19" s="258"/>
      <c r="G19" s="259"/>
      <c r="H19" s="84"/>
      <c r="I19" s="84"/>
    </row>
    <row r="20" spans="1:17" ht="24.95" customHeight="1">
      <c r="A20" s="262" t="s">
        <v>166</v>
      </c>
      <c r="B20" s="262"/>
      <c r="C20" s="87"/>
      <c r="D20" s="87"/>
      <c r="E20" s="88">
        <f t="shared" si="1"/>
        <v>0</v>
      </c>
      <c r="F20" s="258"/>
      <c r="G20" s="259"/>
      <c r="H20" s="84"/>
      <c r="I20" s="84"/>
    </row>
    <row r="21" spans="1:17" ht="24.95" customHeight="1">
      <c r="A21" s="75" t="s">
        <v>167</v>
      </c>
      <c r="B21" s="76" t="s">
        <v>168</v>
      </c>
      <c r="C21" s="77">
        <f>SUM(C22:C32)</f>
        <v>0</v>
      </c>
      <c r="D21" s="77">
        <f>SUM(D22:D32)</f>
        <v>0</v>
      </c>
      <c r="E21" s="91">
        <f>SUM(E22:E32)</f>
        <v>0</v>
      </c>
      <c r="F21" s="258"/>
      <c r="G21" s="259"/>
      <c r="H21" s="84"/>
      <c r="I21" s="84"/>
    </row>
    <row r="22" spans="1:17" ht="24.95" customHeight="1">
      <c r="A22" s="78"/>
      <c r="B22" s="108" t="s">
        <v>71</v>
      </c>
      <c r="C22" s="80"/>
      <c r="D22" s="80"/>
      <c r="E22" s="92">
        <f t="shared" si="1"/>
        <v>0</v>
      </c>
      <c r="F22" s="258"/>
      <c r="G22" s="259"/>
      <c r="H22" s="84"/>
      <c r="I22" s="84"/>
    </row>
    <row r="23" spans="1:17" ht="24.95" customHeight="1">
      <c r="A23" s="78"/>
      <c r="B23" s="109" t="s">
        <v>74</v>
      </c>
      <c r="C23" s="80"/>
      <c r="D23" s="80"/>
      <c r="E23" s="92">
        <f t="shared" si="1"/>
        <v>0</v>
      </c>
      <c r="F23" s="258"/>
      <c r="G23" s="259"/>
      <c r="H23" s="84"/>
      <c r="I23" s="84"/>
    </row>
    <row r="24" spans="1:17" ht="24.95" customHeight="1">
      <c r="A24" s="78"/>
      <c r="B24" s="109" t="s">
        <v>76</v>
      </c>
      <c r="C24" s="80"/>
      <c r="D24" s="80"/>
      <c r="E24" s="92">
        <f t="shared" si="1"/>
        <v>0</v>
      </c>
      <c r="F24" s="258"/>
      <c r="G24" s="259"/>
      <c r="H24" s="84"/>
      <c r="I24" s="84"/>
      <c r="Q24" s="99"/>
    </row>
    <row r="25" spans="1:17" ht="24.95" customHeight="1">
      <c r="A25" s="78"/>
      <c r="B25" s="109" t="s">
        <v>79</v>
      </c>
      <c r="C25" s="80"/>
      <c r="D25" s="80"/>
      <c r="E25" s="92">
        <f t="shared" si="1"/>
        <v>0</v>
      </c>
      <c r="F25" s="258"/>
      <c r="G25" s="259"/>
      <c r="H25" s="84"/>
      <c r="I25" s="84"/>
    </row>
    <row r="26" spans="1:17" ht="24.95" customHeight="1">
      <c r="A26" s="78"/>
      <c r="B26" s="109" t="s">
        <v>83</v>
      </c>
      <c r="C26" s="80"/>
      <c r="D26" s="80"/>
      <c r="E26" s="92">
        <f t="shared" si="1"/>
        <v>0</v>
      </c>
      <c r="F26" s="258"/>
      <c r="G26" s="259"/>
      <c r="H26" s="84"/>
      <c r="I26" s="84"/>
    </row>
    <row r="27" spans="1:17" ht="24.95" customHeight="1">
      <c r="A27" s="78"/>
      <c r="B27" s="109" t="s">
        <v>181</v>
      </c>
      <c r="C27" s="80"/>
      <c r="D27" s="80"/>
      <c r="E27" s="92">
        <f t="shared" si="1"/>
        <v>0</v>
      </c>
      <c r="F27" s="258"/>
      <c r="G27" s="259"/>
      <c r="H27" s="84"/>
      <c r="I27" s="84"/>
    </row>
    <row r="28" spans="1:17" ht="24.95" customHeight="1">
      <c r="A28" s="78"/>
      <c r="B28" s="109" t="s">
        <v>93</v>
      </c>
      <c r="C28" s="80"/>
      <c r="D28" s="80"/>
      <c r="E28" s="92">
        <f t="shared" si="1"/>
        <v>0</v>
      </c>
      <c r="F28" s="258"/>
      <c r="G28" s="259"/>
      <c r="H28" s="84"/>
      <c r="I28" s="84"/>
    </row>
    <row r="29" spans="1:17" ht="24.95" customHeight="1">
      <c r="A29" s="78"/>
      <c r="B29" s="109" t="s">
        <v>98</v>
      </c>
      <c r="C29" s="80"/>
      <c r="D29" s="80"/>
      <c r="E29" s="92">
        <f t="shared" si="1"/>
        <v>0</v>
      </c>
      <c r="F29" s="258"/>
      <c r="G29" s="259"/>
      <c r="H29" s="84"/>
      <c r="I29" s="84"/>
    </row>
    <row r="30" spans="1:17" ht="24.95" customHeight="1">
      <c r="A30" s="78"/>
      <c r="B30" s="109" t="s">
        <v>100</v>
      </c>
      <c r="C30" s="80"/>
      <c r="D30" s="80"/>
      <c r="E30" s="92">
        <f t="shared" si="1"/>
        <v>0</v>
      </c>
      <c r="F30" s="258"/>
      <c r="G30" s="259"/>
      <c r="H30" s="84"/>
      <c r="I30" s="84"/>
    </row>
    <row r="31" spans="1:17" ht="24.95" customHeight="1">
      <c r="A31" s="78"/>
      <c r="B31" s="109" t="s">
        <v>104</v>
      </c>
      <c r="C31" s="80"/>
      <c r="D31" s="80"/>
      <c r="E31" s="92">
        <f t="shared" si="1"/>
        <v>0</v>
      </c>
      <c r="F31" s="258"/>
      <c r="G31" s="259"/>
      <c r="H31" s="84"/>
      <c r="I31" s="84"/>
    </row>
    <row r="32" spans="1:17" ht="24.95" customHeight="1">
      <c r="A32" s="81"/>
      <c r="B32" s="109" t="s">
        <v>159</v>
      </c>
      <c r="C32" s="82"/>
      <c r="D32" s="82"/>
      <c r="E32" s="92">
        <f t="shared" si="1"/>
        <v>0</v>
      </c>
      <c r="F32" s="260"/>
      <c r="G32" s="261"/>
      <c r="H32" s="84"/>
      <c r="I32" s="84"/>
    </row>
    <row r="33" spans="1:9" ht="24.95" hidden="1" customHeight="1">
      <c r="A33" s="248" t="s">
        <v>197</v>
      </c>
      <c r="B33" s="248"/>
      <c r="C33" s="70">
        <f>SUM(C17:C21)</f>
        <v>0</v>
      </c>
      <c r="D33" s="70">
        <f>SUM(D17:D21)</f>
        <v>0</v>
      </c>
      <c r="E33" s="83">
        <f>SUM(E17:E21)</f>
        <v>0</v>
      </c>
      <c r="F33" s="83" t="s">
        <v>151</v>
      </c>
      <c r="G33" s="93" t="e">
        <f>$C$8/C33</f>
        <v>#DIV/0!</v>
      </c>
      <c r="H33" s="84" t="s">
        <v>201</v>
      </c>
      <c r="I33" s="84"/>
    </row>
    <row r="34" spans="1:9" ht="24.95" customHeight="1">
      <c r="A34" s="248" t="s">
        <v>157</v>
      </c>
      <c r="B34" s="248"/>
      <c r="C34" s="70">
        <f>SUM(C17:C21)</f>
        <v>0</v>
      </c>
      <c r="D34" s="70">
        <f>SUM(D17:D21)</f>
        <v>0</v>
      </c>
      <c r="E34" s="83">
        <f>SUM(E17:E21)</f>
        <v>0</v>
      </c>
      <c r="F34" s="83" t="s">
        <v>151</v>
      </c>
      <c r="G34" s="93" t="e">
        <f>$D$8/D34</f>
        <v>#DIV/0!</v>
      </c>
      <c r="H34" s="84" t="s">
        <v>202</v>
      </c>
      <c r="I34" s="84"/>
    </row>
  </sheetData>
  <mergeCells count="23">
    <mergeCell ref="A33:B33"/>
    <mergeCell ref="A34:B34"/>
    <mergeCell ref="A12:B12"/>
    <mergeCell ref="F12:G12"/>
    <mergeCell ref="A13:B13"/>
    <mergeCell ref="F13:G13"/>
    <mergeCell ref="A17:B17"/>
    <mergeCell ref="F17:G32"/>
    <mergeCell ref="A18:B18"/>
    <mergeCell ref="A19:B19"/>
    <mergeCell ref="A20:B20"/>
    <mergeCell ref="A9:B9"/>
    <mergeCell ref="F9:G9"/>
    <mergeCell ref="A10:B10"/>
    <mergeCell ref="F10:G10"/>
    <mergeCell ref="A11:B11"/>
    <mergeCell ref="F11:G11"/>
    <mergeCell ref="A2:G2"/>
    <mergeCell ref="B4:F4"/>
    <mergeCell ref="A7:B7"/>
    <mergeCell ref="F7:G7"/>
    <mergeCell ref="A8:B8"/>
    <mergeCell ref="F8:G8"/>
  </mergeCells>
  <phoneticPr fontId="3"/>
  <pageMargins left="1.1023622047244095" right="0.59055118110236227" top="0.55118110236220474" bottom="0.47244094488188981" header="0.39370078740157483" footer="0.35433070866141736"/>
  <pageSetup paperSize="9" scale="74" orientation="portrait" r:id="rId1"/>
  <headerFooter alignWithMargins="0"/>
  <extLst>
    <ext xmlns:x14="http://schemas.microsoft.com/office/spreadsheetml/2009/9/main" uri="{CCE6A557-97BC-4b89-ADB6-D9C93CAAB3DF}">
      <x14:dataValidations xmlns:xm="http://schemas.microsoft.com/office/excel/2006/main" count="7">
        <x14:dataValidation type="list" allowBlank="1" showInputMessage="1" xr:uid="{98B68D70-A6E6-47B0-A1D8-8EAB2A3E1B49}">
          <x14:formula1>
            <xm:f>リスト!$C$1:$C$16</xm:f>
          </x14:formula1>
          <xm:sqref>B22:B32</xm:sqref>
        </x14:dataValidation>
        <x14:dataValidation type="list" allowBlank="1" showInputMessage="1" xr:uid="{233A90D8-D1CD-4FC7-A2F4-CD326071502D}">
          <x14:formula1>
            <xm:f>リスト!$E$1:$E$3</xm:f>
          </x14:formula1>
          <xm:sqref>G1</xm:sqref>
        </x14:dataValidation>
        <x14:dataValidation type="list" allowBlank="1" showInputMessage="1" xr:uid="{A9C25196-68AB-4368-BE56-CF70C8ED48EB}">
          <x14:formula1>
            <xm:f>リスト!$F$1:$F$3</xm:f>
          </x14:formula1>
          <xm:sqref>A2:G2</xm:sqref>
        </x14:dataValidation>
        <x14:dataValidation type="list" allowBlank="1" showInputMessage="1" xr:uid="{8A515B57-BFAD-4B85-81B9-64B4501D965E}">
          <x14:formula1>
            <xm:f>リスト!$G$1:$G$3</xm:f>
          </x14:formula1>
          <xm:sqref>C7</xm:sqref>
        </x14:dataValidation>
        <x14:dataValidation type="list" allowBlank="1" showInputMessage="1" xr:uid="{B9FFA5FA-D6C8-41DD-83DD-B32ADC31552E}">
          <x14:formula1>
            <xm:f>リスト!$H$1:$H$3</xm:f>
          </x14:formula1>
          <xm:sqref>D7</xm:sqref>
        </x14:dataValidation>
        <x14:dataValidation type="list" allowBlank="1" showInputMessage="1" xr:uid="{70A6676C-2E3D-4FE5-8361-A9A948B307C3}">
          <x14:formula1>
            <xm:f>リスト!$J$1:$J$3</xm:f>
          </x14:formula1>
          <xm:sqref>F17:G32</xm:sqref>
        </x14:dataValidation>
        <x14:dataValidation type="list" allowBlank="1" showInputMessage="1" showErrorMessage="1" xr:uid="{EE67C65D-26A8-4137-85CF-807FB35AA2B9}">
          <x14:formula1>
            <xm:f>リスト!$I$1:$I$3</xm:f>
          </x14:formula1>
          <xm:sqref>G16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BF90BE-FFBA-48F4-98D4-18D52A72C1C8}">
  <sheetPr>
    <tabColor rgb="FFE7FFFF"/>
  </sheetPr>
  <dimension ref="D1:W34"/>
  <sheetViews>
    <sheetView showZeros="0" view="pageBreakPreview" topLeftCell="A3" zoomScale="85" zoomScaleNormal="100" zoomScaleSheetLayoutView="85" workbookViewId="0">
      <selection activeCell="F43" sqref="F43"/>
    </sheetView>
  </sheetViews>
  <sheetFormatPr defaultRowHeight="15.75"/>
  <cols>
    <col min="1" max="3" width="9" style="63"/>
    <col min="4" max="4" width="10.125" style="63" customWidth="1"/>
    <col min="5" max="5" width="13.875" style="63" customWidth="1"/>
    <col min="6" max="6" width="14.375" style="63" customWidth="1"/>
    <col min="7" max="8" width="14.375" style="63" hidden="1" customWidth="1"/>
    <col min="9" max="9" width="34.875" style="63" customWidth="1"/>
    <col min="10" max="10" width="12.5" style="63" customWidth="1"/>
    <col min="11" max="11" width="20" style="63" customWidth="1"/>
    <col min="12" max="12" width="8.625" style="63" customWidth="1"/>
    <col min="13" max="13" width="9.75" style="63" customWidth="1"/>
    <col min="14" max="14" width="11.625" style="63" customWidth="1"/>
    <col min="15" max="17" width="9" style="63"/>
    <col min="18" max="18" width="14.5" style="63" customWidth="1"/>
    <col min="19" max="19" width="23.75" style="63" customWidth="1"/>
    <col min="20" max="20" width="13.125" style="63" customWidth="1"/>
    <col min="21" max="21" width="11.875" style="63" customWidth="1"/>
    <col min="22" max="22" width="12.625" style="63" customWidth="1"/>
    <col min="23" max="23" width="15.625" style="63" customWidth="1"/>
    <col min="24" max="16384" width="9" style="63"/>
  </cols>
  <sheetData>
    <row r="1" spans="4:23" ht="24" customHeight="1" thickBot="1">
      <c r="I1" s="94"/>
      <c r="J1" s="95" t="s">
        <v>183</v>
      </c>
      <c r="P1" s="62"/>
      <c r="W1" s="99"/>
    </row>
    <row r="2" spans="4:23" ht="24.95" customHeight="1">
      <c r="D2" s="263" t="s">
        <v>182</v>
      </c>
      <c r="E2" s="263"/>
      <c r="F2" s="263"/>
      <c r="G2" s="263"/>
      <c r="H2" s="263"/>
      <c r="I2" s="263"/>
      <c r="J2" s="263"/>
      <c r="K2" s="64"/>
      <c r="L2" s="64"/>
      <c r="M2" s="61"/>
      <c r="N2" s="61"/>
      <c r="O2" s="61"/>
      <c r="W2" s="99"/>
    </row>
    <row r="3" spans="4:23" ht="16.5" customHeight="1">
      <c r="K3" s="64"/>
      <c r="L3" s="64"/>
      <c r="M3" s="61"/>
      <c r="N3" s="61"/>
      <c r="O3" s="61"/>
      <c r="W3" s="99"/>
    </row>
    <row r="4" spans="4:23" ht="24.95" customHeight="1">
      <c r="D4" s="65" t="s">
        <v>176</v>
      </c>
      <c r="E4" s="268" t="s">
        <v>185</v>
      </c>
      <c r="F4" s="268"/>
      <c r="G4" s="268"/>
      <c r="H4" s="268"/>
      <c r="I4" s="268"/>
      <c r="J4" s="61"/>
      <c r="K4" s="61"/>
      <c r="L4" s="61"/>
      <c r="W4" s="99"/>
    </row>
    <row r="5" spans="4:23" ht="12.75" customHeight="1">
      <c r="D5" s="65"/>
      <c r="E5" s="64"/>
      <c r="F5" s="64"/>
      <c r="G5" s="64"/>
      <c r="H5" s="64"/>
      <c r="I5" s="64"/>
      <c r="J5" s="61"/>
      <c r="K5" s="61"/>
      <c r="L5" s="61"/>
    </row>
    <row r="6" spans="4:23" ht="24.95" customHeight="1">
      <c r="D6" s="63" t="s">
        <v>139</v>
      </c>
      <c r="I6" s="66"/>
      <c r="J6" s="66" t="s">
        <v>1</v>
      </c>
      <c r="K6" s="66"/>
      <c r="L6" s="66"/>
    </row>
    <row r="7" spans="4:23" ht="24.95" customHeight="1">
      <c r="D7" s="265" t="s">
        <v>141</v>
      </c>
      <c r="E7" s="265"/>
      <c r="F7" s="67" t="s">
        <v>142</v>
      </c>
      <c r="G7" s="67" t="s">
        <v>178</v>
      </c>
      <c r="H7" s="67" t="s">
        <v>179</v>
      </c>
      <c r="I7" s="251" t="s">
        <v>143</v>
      </c>
      <c r="J7" s="252"/>
      <c r="K7" s="86"/>
      <c r="L7" s="86"/>
    </row>
    <row r="8" spans="4:23" ht="24.95" customHeight="1">
      <c r="D8" s="255" t="s">
        <v>145</v>
      </c>
      <c r="E8" s="255"/>
      <c r="F8" s="68">
        <v>4000000</v>
      </c>
      <c r="G8" s="87"/>
      <c r="H8" s="88">
        <f>G8-F8</f>
        <v>-4000000</v>
      </c>
      <c r="I8" s="266" t="s">
        <v>146</v>
      </c>
      <c r="J8" s="267"/>
      <c r="K8" s="84"/>
      <c r="L8" s="84"/>
    </row>
    <row r="9" spans="4:23" ht="24.95" customHeight="1">
      <c r="D9" s="255" t="s">
        <v>148</v>
      </c>
      <c r="E9" s="255"/>
      <c r="F9" s="68"/>
      <c r="G9" s="87"/>
      <c r="H9" s="88">
        <f t="shared" ref="H9:H12" si="0">G9-F9</f>
        <v>0</v>
      </c>
      <c r="I9" s="251"/>
      <c r="J9" s="252"/>
      <c r="K9" s="89"/>
    </row>
    <row r="10" spans="4:23" ht="24.95" customHeight="1">
      <c r="D10" s="255" t="s">
        <v>150</v>
      </c>
      <c r="E10" s="255"/>
      <c r="F10" s="68">
        <v>1000000</v>
      </c>
      <c r="G10" s="87"/>
      <c r="H10" s="88">
        <f t="shared" si="0"/>
        <v>-1000000</v>
      </c>
      <c r="I10" s="251"/>
      <c r="J10" s="252"/>
      <c r="K10" s="84"/>
      <c r="L10" s="84"/>
    </row>
    <row r="11" spans="4:23" ht="24.95" customHeight="1">
      <c r="D11" s="255" t="s">
        <v>153</v>
      </c>
      <c r="E11" s="255"/>
      <c r="F11" s="68">
        <v>400000</v>
      </c>
      <c r="G11" s="87"/>
      <c r="H11" s="88">
        <f t="shared" si="0"/>
        <v>-400000</v>
      </c>
      <c r="I11" s="266" t="s">
        <v>169</v>
      </c>
      <c r="J11" s="269"/>
      <c r="K11" s="84"/>
      <c r="L11" s="84"/>
    </row>
    <row r="12" spans="4:23" ht="24.95" customHeight="1">
      <c r="D12" s="249" t="s">
        <v>155</v>
      </c>
      <c r="E12" s="250"/>
      <c r="F12" s="68">
        <v>600000</v>
      </c>
      <c r="G12" s="87"/>
      <c r="H12" s="88">
        <f t="shared" si="0"/>
        <v>-600000</v>
      </c>
      <c r="I12" s="266" t="s">
        <v>170</v>
      </c>
      <c r="J12" s="269"/>
      <c r="K12" s="90"/>
      <c r="L12" s="90"/>
      <c r="M12" s="69"/>
      <c r="N12" s="69"/>
    </row>
    <row r="13" spans="4:23" ht="24.95" customHeight="1">
      <c r="D13" s="248" t="s">
        <v>157</v>
      </c>
      <c r="E13" s="248"/>
      <c r="F13" s="70">
        <f>SUM(F8:F12)</f>
        <v>6000000</v>
      </c>
      <c r="G13" s="70">
        <f>SUM(G8:G12)</f>
        <v>0</v>
      </c>
      <c r="H13" s="83">
        <f>SUM(H8:H12)</f>
        <v>-6000000</v>
      </c>
      <c r="I13" s="253"/>
      <c r="J13" s="254"/>
      <c r="K13" s="85"/>
      <c r="L13" s="85"/>
    </row>
    <row r="14" spans="4:23" ht="24.95" customHeight="1">
      <c r="E14" s="106"/>
      <c r="J14" s="107"/>
    </row>
    <row r="15" spans="4:23" ht="24.95" customHeight="1">
      <c r="D15" s="63" t="s">
        <v>160</v>
      </c>
      <c r="J15" s="66" t="s">
        <v>1</v>
      </c>
      <c r="K15" s="66"/>
      <c r="L15" s="66"/>
    </row>
    <row r="16" spans="4:23" ht="24.95" customHeight="1">
      <c r="D16" s="71" t="s">
        <v>161</v>
      </c>
      <c r="E16" s="72" t="s">
        <v>162</v>
      </c>
      <c r="F16" s="67" t="str">
        <f>F7</f>
        <v>予算額（A）</v>
      </c>
      <c r="G16" s="67" t="str">
        <f>G7</f>
        <v>精算額（B）</v>
      </c>
      <c r="H16" s="67" t="s">
        <v>179</v>
      </c>
      <c r="I16" s="67" t="s">
        <v>143</v>
      </c>
      <c r="J16" s="73" t="s">
        <v>184</v>
      </c>
      <c r="K16" s="86"/>
      <c r="L16" s="86"/>
    </row>
    <row r="17" spans="4:20" ht="24.95" customHeight="1">
      <c r="D17" s="255" t="s">
        <v>163</v>
      </c>
      <c r="E17" s="255"/>
      <c r="F17" s="74">
        <v>1000000</v>
      </c>
      <c r="G17" s="100"/>
      <c r="H17" s="101">
        <f>G17-F17</f>
        <v>-1000000</v>
      </c>
      <c r="I17" s="256" t="s">
        <v>199</v>
      </c>
      <c r="J17" s="257"/>
      <c r="K17" s="84"/>
      <c r="L17" s="84"/>
    </row>
    <row r="18" spans="4:20" ht="24.95" customHeight="1">
      <c r="D18" s="255" t="s">
        <v>164</v>
      </c>
      <c r="E18" s="255"/>
      <c r="F18" s="68">
        <v>2300000</v>
      </c>
      <c r="G18" s="87"/>
      <c r="H18" s="88">
        <f t="shared" ref="H18:H32" si="1">G18-F18</f>
        <v>-2300000</v>
      </c>
      <c r="I18" s="258"/>
      <c r="J18" s="259"/>
      <c r="K18" s="84"/>
      <c r="L18" s="84"/>
      <c r="P18" s="62"/>
    </row>
    <row r="19" spans="4:20" ht="24.95" customHeight="1">
      <c r="D19" s="262" t="s">
        <v>165</v>
      </c>
      <c r="E19" s="262"/>
      <c r="F19" s="68"/>
      <c r="G19" s="87"/>
      <c r="H19" s="88">
        <f t="shared" si="1"/>
        <v>0</v>
      </c>
      <c r="I19" s="258"/>
      <c r="J19" s="259"/>
      <c r="K19" s="84"/>
      <c r="L19" s="84"/>
    </row>
    <row r="20" spans="4:20" ht="24.95" customHeight="1">
      <c r="D20" s="262" t="s">
        <v>166</v>
      </c>
      <c r="E20" s="262"/>
      <c r="F20" s="68">
        <v>500000</v>
      </c>
      <c r="G20" s="87"/>
      <c r="H20" s="88">
        <f t="shared" si="1"/>
        <v>-500000</v>
      </c>
      <c r="I20" s="258"/>
      <c r="J20" s="259"/>
      <c r="K20" s="84"/>
      <c r="L20" s="84"/>
    </row>
    <row r="21" spans="4:20" ht="24.95" customHeight="1">
      <c r="D21" s="75" t="s">
        <v>167</v>
      </c>
      <c r="E21" s="76" t="s">
        <v>168</v>
      </c>
      <c r="F21" s="77">
        <f>SUM(F22:F31)</f>
        <v>2200000</v>
      </c>
      <c r="G21" s="77">
        <f>SUM(G22:G32)</f>
        <v>0</v>
      </c>
      <c r="H21" s="91">
        <f>SUM(H22:H32)</f>
        <v>-2200000</v>
      </c>
      <c r="I21" s="258"/>
      <c r="J21" s="259"/>
      <c r="K21" s="84"/>
      <c r="L21" s="84"/>
    </row>
    <row r="22" spans="4:20" ht="24.95" customHeight="1">
      <c r="D22" s="78"/>
      <c r="E22" s="108" t="s">
        <v>71</v>
      </c>
      <c r="F22" s="79">
        <v>100000</v>
      </c>
      <c r="G22" s="80"/>
      <c r="H22" s="92">
        <f t="shared" si="1"/>
        <v>-100000</v>
      </c>
      <c r="I22" s="258"/>
      <c r="J22" s="259"/>
      <c r="K22" s="84"/>
      <c r="L22" s="84"/>
    </row>
    <row r="23" spans="4:20" ht="24.95" customHeight="1">
      <c r="D23" s="78"/>
      <c r="E23" s="109" t="s">
        <v>74</v>
      </c>
      <c r="F23" s="79">
        <v>100000</v>
      </c>
      <c r="G23" s="80"/>
      <c r="H23" s="92">
        <f t="shared" si="1"/>
        <v>-100000</v>
      </c>
      <c r="I23" s="258"/>
      <c r="J23" s="259"/>
      <c r="K23" s="84"/>
      <c r="L23" s="84"/>
    </row>
    <row r="24" spans="4:20" ht="24.95" customHeight="1">
      <c r="D24" s="78"/>
      <c r="E24" s="109" t="s">
        <v>76</v>
      </c>
      <c r="F24" s="79">
        <v>10000</v>
      </c>
      <c r="G24" s="80"/>
      <c r="H24" s="92">
        <f t="shared" si="1"/>
        <v>-10000</v>
      </c>
      <c r="I24" s="258"/>
      <c r="J24" s="259"/>
      <c r="K24" s="84"/>
      <c r="L24" s="84"/>
      <c r="T24" s="99"/>
    </row>
    <row r="25" spans="4:20" ht="24.95" customHeight="1">
      <c r="D25" s="78"/>
      <c r="E25" s="109" t="s">
        <v>79</v>
      </c>
      <c r="F25" s="79">
        <v>970000</v>
      </c>
      <c r="G25" s="80"/>
      <c r="H25" s="92">
        <f t="shared" si="1"/>
        <v>-970000</v>
      </c>
      <c r="I25" s="258"/>
      <c r="J25" s="259"/>
      <c r="K25" s="84"/>
      <c r="L25" s="84"/>
    </row>
    <row r="26" spans="4:20" ht="24.95" customHeight="1">
      <c r="D26" s="78"/>
      <c r="E26" s="109" t="s">
        <v>83</v>
      </c>
      <c r="F26" s="79">
        <v>1000000</v>
      </c>
      <c r="G26" s="80"/>
      <c r="H26" s="92">
        <f t="shared" si="1"/>
        <v>-1000000</v>
      </c>
      <c r="I26" s="258"/>
      <c r="J26" s="259"/>
      <c r="K26" s="84"/>
      <c r="L26" s="84"/>
    </row>
    <row r="27" spans="4:20" ht="24.95" customHeight="1">
      <c r="D27" s="78"/>
      <c r="E27" s="109" t="s">
        <v>181</v>
      </c>
      <c r="F27" s="79">
        <v>20000</v>
      </c>
      <c r="G27" s="80"/>
      <c r="H27" s="92">
        <f t="shared" si="1"/>
        <v>-20000</v>
      </c>
      <c r="I27" s="258"/>
      <c r="J27" s="259"/>
      <c r="K27" s="84"/>
      <c r="L27" s="84"/>
    </row>
    <row r="28" spans="4:20" ht="24.95" customHeight="1">
      <c r="D28" s="78"/>
      <c r="E28" s="109" t="s">
        <v>93</v>
      </c>
      <c r="F28" s="80"/>
      <c r="G28" s="80"/>
      <c r="H28" s="92">
        <f t="shared" si="1"/>
        <v>0</v>
      </c>
      <c r="I28" s="258"/>
      <c r="J28" s="259"/>
      <c r="K28" s="84"/>
      <c r="L28" s="84"/>
    </row>
    <row r="29" spans="4:20" ht="24.95" customHeight="1">
      <c r="D29" s="78"/>
      <c r="E29" s="109" t="s">
        <v>98</v>
      </c>
      <c r="F29" s="80"/>
      <c r="G29" s="80"/>
      <c r="H29" s="92">
        <f t="shared" si="1"/>
        <v>0</v>
      </c>
      <c r="I29" s="258"/>
      <c r="J29" s="259"/>
      <c r="K29" s="84"/>
      <c r="L29" s="84"/>
    </row>
    <row r="30" spans="4:20" ht="24.95" customHeight="1">
      <c r="D30" s="78"/>
      <c r="E30" s="109" t="s">
        <v>100</v>
      </c>
      <c r="F30" s="80"/>
      <c r="G30" s="80"/>
      <c r="H30" s="92">
        <f t="shared" si="1"/>
        <v>0</v>
      </c>
      <c r="I30" s="258"/>
      <c r="J30" s="259"/>
      <c r="K30" s="84"/>
      <c r="L30" s="84"/>
    </row>
    <row r="31" spans="4:20" ht="24.95" customHeight="1">
      <c r="D31" s="78"/>
      <c r="E31" s="109" t="s">
        <v>104</v>
      </c>
      <c r="F31" s="80"/>
      <c r="G31" s="80"/>
      <c r="H31" s="92">
        <f t="shared" si="1"/>
        <v>0</v>
      </c>
      <c r="I31" s="258"/>
      <c r="J31" s="259"/>
      <c r="K31" s="84"/>
      <c r="L31" s="84"/>
    </row>
    <row r="32" spans="4:20" ht="24.95" customHeight="1">
      <c r="D32" s="81"/>
      <c r="E32" s="109" t="s">
        <v>159</v>
      </c>
      <c r="F32" s="82"/>
      <c r="G32" s="82"/>
      <c r="H32" s="92">
        <f t="shared" si="1"/>
        <v>0</v>
      </c>
      <c r="I32" s="260"/>
      <c r="J32" s="261"/>
      <c r="K32" s="84"/>
      <c r="L32" s="84"/>
    </row>
    <row r="33" spans="4:12" ht="24.95" customHeight="1">
      <c r="D33" s="248" t="s">
        <v>197</v>
      </c>
      <c r="E33" s="248"/>
      <c r="F33" s="70">
        <f>SUM(F17:F21)</f>
        <v>6000000</v>
      </c>
      <c r="G33" s="70">
        <f>SUM(G17:G21)</f>
        <v>0</v>
      </c>
      <c r="H33" s="83">
        <f>SUM(H17:H21)</f>
        <v>-6000000</v>
      </c>
      <c r="I33" s="83" t="s">
        <v>151</v>
      </c>
      <c r="J33" s="93">
        <f>$F$8/F33</f>
        <v>0.66666666666666663</v>
      </c>
      <c r="K33" s="84" t="s">
        <v>201</v>
      </c>
      <c r="L33" s="84"/>
    </row>
    <row r="34" spans="4:12" ht="24.95" hidden="1" customHeight="1">
      <c r="D34" s="248" t="s">
        <v>157</v>
      </c>
      <c r="E34" s="248"/>
      <c r="F34" s="70">
        <f>SUM(F17:F21)</f>
        <v>6000000</v>
      </c>
      <c r="G34" s="70">
        <f>SUM(G17:G21)</f>
        <v>0</v>
      </c>
      <c r="H34" s="83">
        <f>SUM(H17:H21)</f>
        <v>-6000000</v>
      </c>
      <c r="I34" s="83" t="s">
        <v>151</v>
      </c>
      <c r="J34" s="93" t="e">
        <f>$G$8/G34</f>
        <v>#DIV/0!</v>
      </c>
      <c r="K34" s="84" t="s">
        <v>202</v>
      </c>
      <c r="L34" s="84"/>
    </row>
  </sheetData>
  <mergeCells count="23">
    <mergeCell ref="D33:E33"/>
    <mergeCell ref="D34:E34"/>
    <mergeCell ref="D12:E12"/>
    <mergeCell ref="I12:J12"/>
    <mergeCell ref="D13:E13"/>
    <mergeCell ref="I13:J13"/>
    <mergeCell ref="D17:E17"/>
    <mergeCell ref="I17:J32"/>
    <mergeCell ref="D18:E18"/>
    <mergeCell ref="D19:E19"/>
    <mergeCell ref="D20:E20"/>
    <mergeCell ref="D9:E9"/>
    <mergeCell ref="I9:J9"/>
    <mergeCell ref="D10:E10"/>
    <mergeCell ref="I10:J10"/>
    <mergeCell ref="D11:E11"/>
    <mergeCell ref="I11:J11"/>
    <mergeCell ref="D2:J2"/>
    <mergeCell ref="E4:I4"/>
    <mergeCell ref="D7:E7"/>
    <mergeCell ref="I7:J7"/>
    <mergeCell ref="D8:E8"/>
    <mergeCell ref="I8:J8"/>
  </mergeCells>
  <phoneticPr fontId="3"/>
  <pageMargins left="1.1023622047244095" right="0.59055118110236227" top="0.55118110236220474" bottom="0.47244094488188981" header="0.39370078740157483" footer="0.35433070866141736"/>
  <pageSetup paperSize="9" scale="74" orientation="portrait" r:id="rId1"/>
  <headerFooter alignWithMargins="0"/>
  <drawing r:id="rId2"/>
  <extLst>
    <ext xmlns:x14="http://schemas.microsoft.com/office/spreadsheetml/2009/9/main" uri="{CCE6A557-97BC-4b89-ADB6-D9C93CAAB3DF}">
      <x14:dataValidations xmlns:xm="http://schemas.microsoft.com/office/excel/2006/main" count="7">
        <x14:dataValidation type="list" allowBlank="1" showInputMessage="1" showErrorMessage="1" xr:uid="{F6502DFA-6FAD-406F-A39D-66A9DB8CC459}">
          <x14:formula1>
            <xm:f>リスト!$I$1:$I$3</xm:f>
          </x14:formula1>
          <xm:sqref>J16</xm:sqref>
        </x14:dataValidation>
        <x14:dataValidation type="list" allowBlank="1" showInputMessage="1" xr:uid="{A1810886-8B97-4574-80BA-B610D65DD0E6}">
          <x14:formula1>
            <xm:f>リスト!$J$1:$J$3</xm:f>
          </x14:formula1>
          <xm:sqref>I17:J32</xm:sqref>
        </x14:dataValidation>
        <x14:dataValidation type="list" allowBlank="1" showInputMessage="1" xr:uid="{1184F8F4-70B1-49F1-9994-1F4FE7C0B128}">
          <x14:formula1>
            <xm:f>リスト!$H$1:$H$3</xm:f>
          </x14:formula1>
          <xm:sqref>G7</xm:sqref>
        </x14:dataValidation>
        <x14:dataValidation type="list" allowBlank="1" showInputMessage="1" xr:uid="{227F7783-AD68-42BA-A70B-52C7433B20C3}">
          <x14:formula1>
            <xm:f>リスト!$G$1:$G$3</xm:f>
          </x14:formula1>
          <xm:sqref>F7</xm:sqref>
        </x14:dataValidation>
        <x14:dataValidation type="list" allowBlank="1" showInputMessage="1" xr:uid="{E6B323E6-BC4C-4EAC-B568-44B03A04351C}">
          <x14:formula1>
            <xm:f>リスト!$F$1:$F$3</xm:f>
          </x14:formula1>
          <xm:sqref>D2:J2</xm:sqref>
        </x14:dataValidation>
        <x14:dataValidation type="list" allowBlank="1" showInputMessage="1" xr:uid="{FD5ADAA4-0A6A-429D-A5E8-D85305F2A85E}">
          <x14:formula1>
            <xm:f>リスト!$E$1:$E$3</xm:f>
          </x14:formula1>
          <xm:sqref>J1</xm:sqref>
        </x14:dataValidation>
        <x14:dataValidation type="list" allowBlank="1" showInputMessage="1" xr:uid="{23B0D9B2-BD47-42AC-B152-62E0CE534BF0}">
          <x14:formula1>
            <xm:f>リスト!$C$1:$C$16</xm:f>
          </x14:formula1>
          <xm:sqref>E22:E32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2AD443-E538-4DE3-BA8A-299F924E209D}">
  <sheetPr>
    <tabColor rgb="FFE7FFFF"/>
  </sheetPr>
  <dimension ref="D1:W34"/>
  <sheetViews>
    <sheetView showZeros="0" view="pageBreakPreview" topLeftCell="A3" zoomScale="85" zoomScaleNormal="100" zoomScaleSheetLayoutView="85" workbookViewId="0">
      <selection activeCell="F43" sqref="F43"/>
    </sheetView>
  </sheetViews>
  <sheetFormatPr defaultRowHeight="15.75"/>
  <cols>
    <col min="1" max="3" width="9" style="63"/>
    <col min="4" max="4" width="10.125" style="63" customWidth="1"/>
    <col min="5" max="5" width="13.875" style="63" customWidth="1"/>
    <col min="6" max="8" width="14.375" style="63" customWidth="1"/>
    <col min="9" max="9" width="34.875" style="63" customWidth="1"/>
    <col min="10" max="10" width="12.5" style="63" customWidth="1"/>
    <col min="11" max="11" width="20" style="63" customWidth="1"/>
    <col min="12" max="12" width="8.625" style="63" customWidth="1"/>
    <col min="13" max="13" width="9.75" style="63" customWidth="1"/>
    <col min="14" max="14" width="11.625" style="63" customWidth="1"/>
    <col min="15" max="17" width="9" style="63"/>
    <col min="18" max="18" width="14.5" style="63" customWidth="1"/>
    <col min="19" max="19" width="23.75" style="63" customWidth="1"/>
    <col min="20" max="20" width="13.125" style="63" customWidth="1"/>
    <col min="21" max="21" width="11.875" style="63" customWidth="1"/>
    <col min="22" max="22" width="12.625" style="63" customWidth="1"/>
    <col min="23" max="23" width="15.625" style="63" customWidth="1"/>
    <col min="24" max="16384" width="9" style="63"/>
  </cols>
  <sheetData>
    <row r="1" spans="4:23" ht="24" customHeight="1" thickBot="1">
      <c r="I1" s="94"/>
      <c r="J1" s="95" t="s">
        <v>188</v>
      </c>
      <c r="P1" s="62"/>
      <c r="W1" s="99"/>
    </row>
    <row r="2" spans="4:23" ht="24.95" customHeight="1">
      <c r="D2" s="263" t="s">
        <v>311</v>
      </c>
      <c r="E2" s="263"/>
      <c r="F2" s="263"/>
      <c r="G2" s="263"/>
      <c r="H2" s="263"/>
      <c r="I2" s="263"/>
      <c r="J2" s="263"/>
      <c r="K2" s="64"/>
      <c r="L2" s="64"/>
      <c r="M2" s="61"/>
      <c r="N2" s="61"/>
      <c r="O2" s="61"/>
      <c r="W2" s="99"/>
    </row>
    <row r="3" spans="4:23" ht="16.5" customHeight="1">
      <c r="K3" s="64"/>
      <c r="L3" s="64"/>
      <c r="M3" s="61"/>
      <c r="N3" s="61"/>
      <c r="O3" s="61"/>
      <c r="W3" s="99"/>
    </row>
    <row r="4" spans="4:23" ht="24.95" customHeight="1">
      <c r="D4" s="65" t="s">
        <v>176</v>
      </c>
      <c r="E4" s="268" t="s">
        <v>185</v>
      </c>
      <c r="F4" s="268"/>
      <c r="G4" s="268"/>
      <c r="H4" s="268"/>
      <c r="I4" s="268"/>
      <c r="J4" s="61"/>
      <c r="K4" s="61"/>
      <c r="L4" s="61"/>
      <c r="W4" s="99"/>
    </row>
    <row r="5" spans="4:23" ht="12.75" customHeight="1">
      <c r="D5" s="65"/>
      <c r="E5" s="64"/>
      <c r="F5" s="64"/>
      <c r="G5" s="64"/>
      <c r="H5" s="64"/>
      <c r="I5" s="64"/>
      <c r="J5" s="61"/>
      <c r="K5" s="61"/>
      <c r="L5" s="61"/>
    </row>
    <row r="6" spans="4:23" ht="24.95" customHeight="1">
      <c r="D6" s="63" t="s">
        <v>139</v>
      </c>
      <c r="I6" s="66"/>
      <c r="J6" s="66" t="s">
        <v>1</v>
      </c>
      <c r="K6" s="66"/>
      <c r="L6" s="66"/>
    </row>
    <row r="7" spans="4:23" ht="24.95" customHeight="1">
      <c r="D7" s="265" t="s">
        <v>141</v>
      </c>
      <c r="E7" s="265"/>
      <c r="F7" s="67" t="s">
        <v>189</v>
      </c>
      <c r="G7" s="67" t="s">
        <v>190</v>
      </c>
      <c r="H7" s="67" t="s">
        <v>179</v>
      </c>
      <c r="I7" s="251" t="s">
        <v>143</v>
      </c>
      <c r="J7" s="252"/>
      <c r="K7" s="86"/>
      <c r="L7" s="86"/>
    </row>
    <row r="8" spans="4:23" ht="24.95" customHeight="1">
      <c r="D8" s="255" t="s">
        <v>145</v>
      </c>
      <c r="E8" s="255"/>
      <c r="F8" s="68">
        <v>4000000</v>
      </c>
      <c r="G8" s="68">
        <v>2000000</v>
      </c>
      <c r="H8" s="88">
        <f>G8-F8</f>
        <v>-2000000</v>
      </c>
      <c r="I8" s="266" t="s">
        <v>146</v>
      </c>
      <c r="J8" s="267"/>
      <c r="K8" s="84"/>
      <c r="L8" s="84"/>
    </row>
    <row r="9" spans="4:23" ht="24.95" customHeight="1">
      <c r="D9" s="255" t="s">
        <v>148</v>
      </c>
      <c r="E9" s="255"/>
      <c r="F9" s="68"/>
      <c r="G9" s="68"/>
      <c r="H9" s="88">
        <f t="shared" ref="H9:H12" si="0">G9-F9</f>
        <v>0</v>
      </c>
      <c r="I9" s="251"/>
      <c r="J9" s="252"/>
      <c r="K9" s="89"/>
    </row>
    <row r="10" spans="4:23" ht="24.95" customHeight="1">
      <c r="D10" s="255" t="s">
        <v>150</v>
      </c>
      <c r="E10" s="255"/>
      <c r="F10" s="68">
        <v>1000000</v>
      </c>
      <c r="G10" s="68">
        <v>1000000</v>
      </c>
      <c r="H10" s="88">
        <f t="shared" si="0"/>
        <v>0</v>
      </c>
      <c r="I10" s="251"/>
      <c r="J10" s="252"/>
      <c r="K10" s="84"/>
      <c r="L10" s="84"/>
    </row>
    <row r="11" spans="4:23" ht="24.95" customHeight="1">
      <c r="D11" s="255" t="s">
        <v>153</v>
      </c>
      <c r="E11" s="255"/>
      <c r="F11" s="68">
        <v>400000</v>
      </c>
      <c r="G11" s="68"/>
      <c r="H11" s="88">
        <f t="shared" si="0"/>
        <v>-400000</v>
      </c>
      <c r="I11" s="266" t="s">
        <v>169</v>
      </c>
      <c r="J11" s="269"/>
      <c r="K11" s="84"/>
      <c r="L11" s="84"/>
    </row>
    <row r="12" spans="4:23" ht="24.95" customHeight="1">
      <c r="D12" s="249" t="s">
        <v>155</v>
      </c>
      <c r="E12" s="250"/>
      <c r="F12" s="68">
        <v>600000</v>
      </c>
      <c r="G12" s="68"/>
      <c r="H12" s="88">
        <f t="shared" si="0"/>
        <v>-600000</v>
      </c>
      <c r="I12" s="266" t="s">
        <v>170</v>
      </c>
      <c r="J12" s="269"/>
      <c r="K12" s="90"/>
      <c r="L12" s="90"/>
      <c r="M12" s="69"/>
      <c r="N12" s="69"/>
    </row>
    <row r="13" spans="4:23" ht="24.95" customHeight="1">
      <c r="D13" s="248" t="s">
        <v>157</v>
      </c>
      <c r="E13" s="248"/>
      <c r="F13" s="70">
        <f>SUM(F8:F12)</f>
        <v>6000000</v>
      </c>
      <c r="G13" s="70">
        <f>SUM(G8:G12)</f>
        <v>3000000</v>
      </c>
      <c r="H13" s="83">
        <f>SUM(H8:H12)</f>
        <v>-3000000</v>
      </c>
      <c r="I13" s="253"/>
      <c r="J13" s="254"/>
      <c r="K13" s="85"/>
      <c r="L13" s="85"/>
    </row>
    <row r="14" spans="4:23" ht="24.95" customHeight="1">
      <c r="E14" s="106"/>
      <c r="J14" s="107"/>
    </row>
    <row r="15" spans="4:23" ht="24.95" customHeight="1">
      <c r="D15" s="63" t="s">
        <v>160</v>
      </c>
      <c r="J15" s="66" t="s">
        <v>1</v>
      </c>
      <c r="K15" s="66"/>
      <c r="L15" s="66"/>
    </row>
    <row r="16" spans="4:23" ht="24.95" customHeight="1">
      <c r="D16" s="71" t="s">
        <v>161</v>
      </c>
      <c r="E16" s="72" t="s">
        <v>162</v>
      </c>
      <c r="F16" s="67" t="str">
        <f>F7</f>
        <v>変更前</v>
      </c>
      <c r="G16" s="67" t="str">
        <f>G7</f>
        <v>変更後</v>
      </c>
      <c r="H16" s="67" t="s">
        <v>179</v>
      </c>
      <c r="I16" s="67" t="s">
        <v>143</v>
      </c>
      <c r="J16" s="73" t="s">
        <v>184</v>
      </c>
      <c r="K16" s="86"/>
      <c r="L16" s="86"/>
    </row>
    <row r="17" spans="4:20" ht="24.95" customHeight="1">
      <c r="D17" s="255" t="s">
        <v>163</v>
      </c>
      <c r="E17" s="255"/>
      <c r="F17" s="74">
        <v>1000000</v>
      </c>
      <c r="G17" s="246">
        <v>500000</v>
      </c>
      <c r="H17" s="101">
        <f>G17-F17</f>
        <v>-500000</v>
      </c>
      <c r="I17" s="256" t="s">
        <v>312</v>
      </c>
      <c r="J17" s="257"/>
      <c r="K17" s="84"/>
      <c r="L17" s="84"/>
    </row>
    <row r="18" spans="4:20" ht="24.95" customHeight="1">
      <c r="D18" s="255" t="s">
        <v>164</v>
      </c>
      <c r="E18" s="255"/>
      <c r="F18" s="68">
        <v>2300000</v>
      </c>
      <c r="G18" s="68">
        <v>1400000</v>
      </c>
      <c r="H18" s="88">
        <f t="shared" ref="H18:H32" si="1">G18-F18</f>
        <v>-900000</v>
      </c>
      <c r="I18" s="258"/>
      <c r="J18" s="259"/>
      <c r="K18" s="84"/>
      <c r="L18" s="84"/>
      <c r="P18" s="62"/>
    </row>
    <row r="19" spans="4:20" ht="24.95" customHeight="1">
      <c r="D19" s="262" t="s">
        <v>165</v>
      </c>
      <c r="E19" s="262"/>
      <c r="F19" s="68"/>
      <c r="G19" s="68"/>
      <c r="H19" s="88">
        <f t="shared" si="1"/>
        <v>0</v>
      </c>
      <c r="I19" s="258"/>
      <c r="J19" s="259"/>
      <c r="K19" s="84"/>
      <c r="L19" s="84"/>
    </row>
    <row r="20" spans="4:20" ht="24.95" customHeight="1">
      <c r="D20" s="262" t="s">
        <v>166</v>
      </c>
      <c r="E20" s="262"/>
      <c r="F20" s="68">
        <v>500000</v>
      </c>
      <c r="G20" s="68"/>
      <c r="H20" s="88">
        <f t="shared" si="1"/>
        <v>-500000</v>
      </c>
      <c r="I20" s="258"/>
      <c r="J20" s="259"/>
      <c r="K20" s="84"/>
      <c r="L20" s="84"/>
    </row>
    <row r="21" spans="4:20" ht="24.95" customHeight="1">
      <c r="D21" s="75" t="s">
        <v>167</v>
      </c>
      <c r="E21" s="76" t="s">
        <v>168</v>
      </c>
      <c r="F21" s="77">
        <f>SUM(F22:F31)</f>
        <v>2200000</v>
      </c>
      <c r="G21" s="77">
        <f>SUM(G22:G32)</f>
        <v>1100000</v>
      </c>
      <c r="H21" s="91">
        <f>SUM(H22:H32)</f>
        <v>-1100000</v>
      </c>
      <c r="I21" s="258"/>
      <c r="J21" s="259"/>
      <c r="K21" s="84"/>
      <c r="L21" s="84"/>
    </row>
    <row r="22" spans="4:20" ht="24.95" customHeight="1">
      <c r="D22" s="78"/>
      <c r="E22" s="108" t="s">
        <v>71</v>
      </c>
      <c r="F22" s="79">
        <v>100000</v>
      </c>
      <c r="G22" s="247">
        <v>50000</v>
      </c>
      <c r="H22" s="92">
        <f t="shared" si="1"/>
        <v>-50000</v>
      </c>
      <c r="I22" s="258"/>
      <c r="J22" s="259"/>
      <c r="K22" s="84"/>
      <c r="L22" s="84"/>
    </row>
    <row r="23" spans="4:20" ht="24.95" customHeight="1">
      <c r="D23" s="78"/>
      <c r="E23" s="109" t="s">
        <v>74</v>
      </c>
      <c r="F23" s="79">
        <v>100000</v>
      </c>
      <c r="G23" s="247">
        <v>50000</v>
      </c>
      <c r="H23" s="92">
        <f t="shared" si="1"/>
        <v>-50000</v>
      </c>
      <c r="I23" s="258"/>
      <c r="J23" s="259"/>
      <c r="K23" s="84"/>
      <c r="L23" s="84"/>
    </row>
    <row r="24" spans="4:20" ht="24.95" customHeight="1">
      <c r="D24" s="78"/>
      <c r="E24" s="109" t="s">
        <v>76</v>
      </c>
      <c r="F24" s="79">
        <v>10000</v>
      </c>
      <c r="G24" s="247">
        <v>10000</v>
      </c>
      <c r="H24" s="92">
        <f t="shared" si="1"/>
        <v>0</v>
      </c>
      <c r="I24" s="258"/>
      <c r="J24" s="259"/>
      <c r="K24" s="84"/>
      <c r="L24" s="84"/>
      <c r="T24" s="99"/>
    </row>
    <row r="25" spans="4:20" ht="24.95" customHeight="1">
      <c r="D25" s="78"/>
      <c r="E25" s="109" t="s">
        <v>79</v>
      </c>
      <c r="F25" s="79">
        <v>970000</v>
      </c>
      <c r="G25" s="247">
        <v>470000</v>
      </c>
      <c r="H25" s="92">
        <f t="shared" si="1"/>
        <v>-500000</v>
      </c>
      <c r="I25" s="258"/>
      <c r="J25" s="259"/>
      <c r="K25" s="84"/>
      <c r="L25" s="84"/>
    </row>
    <row r="26" spans="4:20" ht="24.95" customHeight="1">
      <c r="D26" s="78"/>
      <c r="E26" s="109" t="s">
        <v>83</v>
      </c>
      <c r="F26" s="79">
        <v>1000000</v>
      </c>
      <c r="G26" s="247">
        <v>500000</v>
      </c>
      <c r="H26" s="92">
        <f t="shared" si="1"/>
        <v>-500000</v>
      </c>
      <c r="I26" s="258"/>
      <c r="J26" s="259"/>
      <c r="K26" s="84"/>
      <c r="L26" s="84"/>
    </row>
    <row r="27" spans="4:20" ht="24.95" customHeight="1">
      <c r="D27" s="78"/>
      <c r="E27" s="109" t="s">
        <v>181</v>
      </c>
      <c r="F27" s="79">
        <v>20000</v>
      </c>
      <c r="G27" s="247">
        <v>20000</v>
      </c>
      <c r="H27" s="92">
        <f t="shared" si="1"/>
        <v>0</v>
      </c>
      <c r="I27" s="258"/>
      <c r="J27" s="259"/>
      <c r="K27" s="84"/>
      <c r="L27" s="84"/>
    </row>
    <row r="28" spans="4:20" ht="24.95" customHeight="1">
      <c r="D28" s="78"/>
      <c r="E28" s="109" t="s">
        <v>93</v>
      </c>
      <c r="F28" s="80"/>
      <c r="G28" s="247"/>
      <c r="H28" s="92">
        <f t="shared" si="1"/>
        <v>0</v>
      </c>
      <c r="I28" s="258"/>
      <c r="J28" s="259"/>
      <c r="K28" s="84"/>
      <c r="L28" s="84"/>
    </row>
    <row r="29" spans="4:20" ht="24.95" customHeight="1">
      <c r="D29" s="78"/>
      <c r="E29" s="109" t="s">
        <v>98</v>
      </c>
      <c r="F29" s="80"/>
      <c r="G29" s="80"/>
      <c r="H29" s="92">
        <f t="shared" si="1"/>
        <v>0</v>
      </c>
      <c r="I29" s="258"/>
      <c r="J29" s="259"/>
      <c r="K29" s="84"/>
      <c r="L29" s="84"/>
    </row>
    <row r="30" spans="4:20" ht="24.95" customHeight="1">
      <c r="D30" s="78"/>
      <c r="E30" s="109" t="s">
        <v>100</v>
      </c>
      <c r="F30" s="80"/>
      <c r="G30" s="80"/>
      <c r="H30" s="92">
        <f t="shared" si="1"/>
        <v>0</v>
      </c>
      <c r="I30" s="258"/>
      <c r="J30" s="259"/>
      <c r="K30" s="84"/>
      <c r="L30" s="84"/>
    </row>
    <row r="31" spans="4:20" ht="24.95" customHeight="1">
      <c r="D31" s="78"/>
      <c r="E31" s="109" t="s">
        <v>104</v>
      </c>
      <c r="F31" s="80"/>
      <c r="G31" s="80"/>
      <c r="H31" s="92">
        <f t="shared" si="1"/>
        <v>0</v>
      </c>
      <c r="I31" s="258"/>
      <c r="J31" s="259"/>
      <c r="K31" s="84"/>
      <c r="L31" s="84"/>
    </row>
    <row r="32" spans="4:20" ht="24.95" customHeight="1">
      <c r="D32" s="81"/>
      <c r="E32" s="109" t="s">
        <v>159</v>
      </c>
      <c r="F32" s="82"/>
      <c r="G32" s="82"/>
      <c r="H32" s="92">
        <f t="shared" si="1"/>
        <v>0</v>
      </c>
      <c r="I32" s="260"/>
      <c r="J32" s="261"/>
      <c r="K32" s="84"/>
      <c r="L32" s="84"/>
    </row>
    <row r="33" spans="4:12" ht="24.95" customHeight="1">
      <c r="D33" s="248" t="s">
        <v>197</v>
      </c>
      <c r="E33" s="248"/>
      <c r="F33" s="70">
        <f>SUM(F17:F21)</f>
        <v>6000000</v>
      </c>
      <c r="G33" s="70">
        <f>SUM(G17:G21)</f>
        <v>3000000</v>
      </c>
      <c r="H33" s="83">
        <f>SUM(H17:H21)</f>
        <v>-3000000</v>
      </c>
      <c r="I33" s="83" t="s">
        <v>151</v>
      </c>
      <c r="J33" s="93">
        <f>$F$8/F33</f>
        <v>0.66666666666666663</v>
      </c>
      <c r="K33" s="84" t="s">
        <v>201</v>
      </c>
      <c r="L33" s="84"/>
    </row>
    <row r="34" spans="4:12" ht="24.95" hidden="1" customHeight="1">
      <c r="D34" s="248" t="s">
        <v>157</v>
      </c>
      <c r="E34" s="248"/>
      <c r="F34" s="70">
        <f>SUM(F17:F21)</f>
        <v>6000000</v>
      </c>
      <c r="G34" s="70">
        <f>SUM(G17:G21)</f>
        <v>3000000</v>
      </c>
      <c r="H34" s="83">
        <f>SUM(H17:H21)</f>
        <v>-3000000</v>
      </c>
      <c r="I34" s="83" t="s">
        <v>151</v>
      </c>
      <c r="J34" s="93">
        <f>$G$8/G34</f>
        <v>0.66666666666666663</v>
      </c>
      <c r="K34" s="84" t="s">
        <v>202</v>
      </c>
      <c r="L34" s="84"/>
    </row>
  </sheetData>
  <mergeCells count="23">
    <mergeCell ref="D33:E33"/>
    <mergeCell ref="D34:E34"/>
    <mergeCell ref="D12:E12"/>
    <mergeCell ref="I12:J12"/>
    <mergeCell ref="D13:E13"/>
    <mergeCell ref="I13:J13"/>
    <mergeCell ref="D17:E17"/>
    <mergeCell ref="I17:J32"/>
    <mergeCell ref="D18:E18"/>
    <mergeCell ref="D19:E19"/>
    <mergeCell ref="D20:E20"/>
    <mergeCell ref="D9:E9"/>
    <mergeCell ref="I9:J9"/>
    <mergeCell ref="D10:E10"/>
    <mergeCell ref="I10:J10"/>
    <mergeCell ref="D11:E11"/>
    <mergeCell ref="I11:J11"/>
    <mergeCell ref="D2:J2"/>
    <mergeCell ref="E4:I4"/>
    <mergeCell ref="D7:E7"/>
    <mergeCell ref="I7:J7"/>
    <mergeCell ref="D8:E8"/>
    <mergeCell ref="I8:J8"/>
  </mergeCells>
  <phoneticPr fontId="3"/>
  <pageMargins left="1.1023622047244095" right="0.59055118110236227" top="0.55118110236220474" bottom="0.47244094488188981" header="0.39370078740157483" footer="0.35433070866141736"/>
  <pageSetup paperSize="9" scale="74" orientation="portrait" r:id="rId1"/>
  <headerFooter alignWithMargins="0"/>
  <drawing r:id="rId2"/>
  <extLst>
    <ext xmlns:x14="http://schemas.microsoft.com/office/spreadsheetml/2009/9/main" uri="{CCE6A557-97BC-4b89-ADB6-D9C93CAAB3DF}">
      <x14:dataValidations xmlns:xm="http://schemas.microsoft.com/office/excel/2006/main" count="7">
        <x14:dataValidation type="list" allowBlank="1" showInputMessage="1" xr:uid="{E4711C13-F072-4286-AB63-E9439C36B501}">
          <x14:formula1>
            <xm:f>リスト!$C$1:$C$16</xm:f>
          </x14:formula1>
          <xm:sqref>E22:E32</xm:sqref>
        </x14:dataValidation>
        <x14:dataValidation type="list" allowBlank="1" showInputMessage="1" xr:uid="{5312EA47-EA1D-42E7-9AB2-C6A1CB22E9B2}">
          <x14:formula1>
            <xm:f>リスト!$E$1:$E$3</xm:f>
          </x14:formula1>
          <xm:sqref>J1</xm:sqref>
        </x14:dataValidation>
        <x14:dataValidation type="list" allowBlank="1" showInputMessage="1" xr:uid="{67446867-3EAB-4D72-B53E-35717EEDD072}">
          <x14:formula1>
            <xm:f>リスト!$F$1:$F$3</xm:f>
          </x14:formula1>
          <xm:sqref>D2:J2</xm:sqref>
        </x14:dataValidation>
        <x14:dataValidation type="list" allowBlank="1" showInputMessage="1" xr:uid="{6C0DBB26-2E41-499E-B190-B489D6C51901}">
          <x14:formula1>
            <xm:f>リスト!$G$1:$G$3</xm:f>
          </x14:formula1>
          <xm:sqref>F7</xm:sqref>
        </x14:dataValidation>
        <x14:dataValidation type="list" allowBlank="1" showInputMessage="1" xr:uid="{54A52F00-4A42-476B-A9D0-13FB2F189EEA}">
          <x14:formula1>
            <xm:f>リスト!$H$1:$H$3</xm:f>
          </x14:formula1>
          <xm:sqref>G7</xm:sqref>
        </x14:dataValidation>
        <x14:dataValidation type="list" allowBlank="1" showInputMessage="1" xr:uid="{FFFC46F3-8DE5-473F-9C42-3B91B7D4CACB}">
          <x14:formula1>
            <xm:f>リスト!$J$1:$J$3</xm:f>
          </x14:formula1>
          <xm:sqref>I17:J32</xm:sqref>
        </x14:dataValidation>
        <x14:dataValidation type="list" allowBlank="1" showInputMessage="1" showErrorMessage="1" xr:uid="{C01EA649-E473-4CAC-A59F-F5FA38E5E1E8}">
          <x14:formula1>
            <xm:f>リスト!$I$1:$I$3</xm:f>
          </x14:formula1>
          <xm:sqref>J16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1EA641-EF48-4E92-9351-DBA1A6BA403D}">
  <sheetPr>
    <tabColor rgb="FFFFC000"/>
    <pageSetUpPr fitToPage="1"/>
  </sheetPr>
  <dimension ref="A1:O80"/>
  <sheetViews>
    <sheetView view="pageBreakPreview" zoomScale="85" zoomScaleNormal="85" zoomScaleSheetLayoutView="85" workbookViewId="0">
      <pane ySplit="5" topLeftCell="A6" activePane="bottomLeft" state="frozen"/>
      <selection activeCell="F43" sqref="F43"/>
      <selection pane="bottomLeft" activeCell="F43" sqref="F43"/>
    </sheetView>
  </sheetViews>
  <sheetFormatPr defaultColWidth="9" defaultRowHeight="21" outlineLevelCol="1"/>
  <cols>
    <col min="1" max="1" width="2.875" style="167" customWidth="1"/>
    <col min="2" max="2" width="14.375" style="152" customWidth="1"/>
    <col min="3" max="5" width="4.25" style="4" bestFit="1" customWidth="1"/>
    <col min="6" max="6" width="12.875" style="17" bestFit="1" customWidth="1"/>
    <col min="7" max="7" width="18.625" style="1" customWidth="1"/>
    <col min="8" max="8" width="25.125" style="152" customWidth="1"/>
    <col min="9" max="9" width="7.5" style="4" bestFit="1" customWidth="1"/>
    <col min="10" max="10" width="55.625" style="153" customWidth="1"/>
    <col min="11" max="12" width="4.5" style="19" hidden="1" customWidth="1"/>
    <col min="13" max="14" width="33.625" style="2" hidden="1" customWidth="1" outlineLevel="1"/>
    <col min="15" max="15" width="15.75" style="2" hidden="1" customWidth="1" collapsed="1"/>
    <col min="16" max="16384" width="9" style="1"/>
  </cols>
  <sheetData>
    <row r="1" spans="1:15" ht="21.75" thickBot="1">
      <c r="J1" s="182" t="s">
        <v>187</v>
      </c>
    </row>
    <row r="2" spans="1:15" ht="30">
      <c r="A2" s="272" t="s">
        <v>186</v>
      </c>
      <c r="B2" s="272"/>
      <c r="C2" s="272"/>
      <c r="D2" s="272"/>
      <c r="E2" s="272"/>
      <c r="F2" s="272"/>
      <c r="G2" s="272"/>
      <c r="H2" s="272"/>
      <c r="I2" s="272"/>
      <c r="J2" s="272"/>
      <c r="K2" s="273" t="s">
        <v>17</v>
      </c>
      <c r="L2" s="273"/>
      <c r="M2" s="1"/>
      <c r="N2" s="1"/>
      <c r="O2" s="4"/>
    </row>
    <row r="3" spans="1:15">
      <c r="A3" s="144"/>
      <c r="B3" s="144"/>
      <c r="C3" s="3"/>
      <c r="D3" s="3"/>
      <c r="E3" s="3"/>
      <c r="F3" s="16"/>
      <c r="G3" s="3"/>
      <c r="H3" s="144"/>
      <c r="I3" s="3"/>
      <c r="K3" s="273"/>
      <c r="L3" s="273"/>
    </row>
    <row r="4" spans="1:15" ht="17.25" thickBot="1">
      <c r="H4" s="145"/>
      <c r="I4" s="39"/>
      <c r="J4" s="154" t="s">
        <v>1</v>
      </c>
      <c r="K4" s="273"/>
      <c r="L4" s="273"/>
      <c r="M4" s="5"/>
      <c r="N4" s="5"/>
      <c r="O4" s="39"/>
    </row>
    <row r="5" spans="1:15" ht="32.25" thickBot="1">
      <c r="A5" s="274" t="s">
        <v>3</v>
      </c>
      <c r="B5" s="275"/>
      <c r="C5" s="35" t="s">
        <v>8</v>
      </c>
      <c r="D5" s="35" t="s">
        <v>9</v>
      </c>
      <c r="E5" s="35" t="s">
        <v>10</v>
      </c>
      <c r="F5" s="36" t="s">
        <v>2</v>
      </c>
      <c r="G5" s="132" t="s">
        <v>203</v>
      </c>
      <c r="H5" s="132" t="s">
        <v>0</v>
      </c>
      <c r="I5" s="37" t="s">
        <v>128</v>
      </c>
      <c r="J5" s="155" t="s">
        <v>14</v>
      </c>
      <c r="K5" s="130"/>
      <c r="L5" s="130"/>
      <c r="M5" s="129" t="s">
        <v>228</v>
      </c>
      <c r="N5" s="131" t="s">
        <v>229</v>
      </c>
      <c r="O5" s="129" t="s">
        <v>232</v>
      </c>
    </row>
    <row r="6" spans="1:15" ht="24.95" customHeight="1" thickTop="1">
      <c r="A6" s="276" t="s">
        <v>6</v>
      </c>
      <c r="B6" s="277"/>
      <c r="C6" s="41"/>
      <c r="D6" s="41"/>
      <c r="E6" s="41"/>
      <c r="F6" s="34">
        <f>SUM(F7:F9)</f>
        <v>0</v>
      </c>
      <c r="G6" s="133"/>
      <c r="H6" s="146"/>
      <c r="I6" s="47"/>
      <c r="J6" s="156"/>
      <c r="L6" s="20">
        <f>F6</f>
        <v>0</v>
      </c>
      <c r="M6" s="110"/>
      <c r="N6" s="110"/>
      <c r="O6" s="110"/>
    </row>
    <row r="7" spans="1:15" ht="21" customHeight="1">
      <c r="A7" s="278" t="s">
        <v>16</v>
      </c>
      <c r="B7" s="279"/>
      <c r="C7" s="6"/>
      <c r="D7" s="6"/>
      <c r="E7" s="6"/>
      <c r="F7" s="24"/>
      <c r="G7" s="134"/>
      <c r="H7" s="134"/>
      <c r="I7" s="49"/>
      <c r="J7" s="111"/>
      <c r="M7" s="111"/>
      <c r="N7" s="111"/>
      <c r="O7" s="185"/>
    </row>
    <row r="8" spans="1:15" ht="20.100000000000001" customHeight="1">
      <c r="A8" s="280" t="s">
        <v>16</v>
      </c>
      <c r="B8" s="281"/>
      <c r="C8" s="7"/>
      <c r="D8" s="7"/>
      <c r="E8" s="7"/>
      <c r="F8" s="25"/>
      <c r="G8" s="135"/>
      <c r="H8" s="135"/>
      <c r="I8" s="50"/>
      <c r="J8" s="157"/>
      <c r="M8" s="112"/>
      <c r="N8" s="112"/>
      <c r="O8" s="186"/>
    </row>
    <row r="9" spans="1:15" ht="20.100000000000001" customHeight="1" thickBot="1">
      <c r="A9" s="282" t="s">
        <v>16</v>
      </c>
      <c r="B9" s="283"/>
      <c r="C9" s="8"/>
      <c r="D9" s="8"/>
      <c r="E9" s="8"/>
      <c r="F9" s="26"/>
      <c r="G9" s="127"/>
      <c r="H9" s="127"/>
      <c r="I9" s="51"/>
      <c r="J9" s="158"/>
      <c r="M9" s="113"/>
      <c r="N9" s="113"/>
      <c r="O9" s="187" t="s">
        <v>235</v>
      </c>
    </row>
    <row r="10" spans="1:15" ht="24.95" customHeight="1">
      <c r="A10" s="270" t="s">
        <v>7</v>
      </c>
      <c r="B10" s="271"/>
      <c r="C10" s="12"/>
      <c r="D10" s="12"/>
      <c r="E10" s="12"/>
      <c r="F10" s="23">
        <f>SUM(F11:F13)</f>
        <v>0</v>
      </c>
      <c r="G10" s="136"/>
      <c r="H10" s="147"/>
      <c r="I10" s="48"/>
      <c r="J10" s="159"/>
      <c r="L10" s="20">
        <f>F10</f>
        <v>0</v>
      </c>
      <c r="M10" s="114"/>
      <c r="N10" s="114"/>
      <c r="O10" s="188"/>
    </row>
    <row r="11" spans="1:15" ht="20.100000000000001" customHeight="1">
      <c r="A11" s="278" t="s">
        <v>16</v>
      </c>
      <c r="B11" s="279"/>
      <c r="C11" s="6"/>
      <c r="D11" s="6"/>
      <c r="E11" s="6"/>
      <c r="F11" s="24"/>
      <c r="G11" s="134"/>
      <c r="H11" s="134"/>
      <c r="I11" s="49"/>
      <c r="J11" s="111"/>
      <c r="M11" s="115"/>
      <c r="N11" s="115"/>
      <c r="O11" s="97"/>
    </row>
    <row r="12" spans="1:15" ht="20.100000000000001" customHeight="1">
      <c r="A12" s="280" t="s">
        <v>16</v>
      </c>
      <c r="B12" s="281"/>
      <c r="C12" s="7"/>
      <c r="D12" s="7"/>
      <c r="E12" s="7"/>
      <c r="F12" s="25"/>
      <c r="G12" s="135"/>
      <c r="H12" s="135"/>
      <c r="I12" s="50"/>
      <c r="J12" s="157"/>
      <c r="M12" s="112"/>
      <c r="N12" s="112"/>
      <c r="O12" s="186"/>
    </row>
    <row r="13" spans="1:15" ht="20.100000000000001" customHeight="1" thickBot="1">
      <c r="A13" s="282" t="s">
        <v>16</v>
      </c>
      <c r="B13" s="283"/>
      <c r="C13" s="8"/>
      <c r="D13" s="8"/>
      <c r="E13" s="8"/>
      <c r="F13" s="26"/>
      <c r="G13" s="127"/>
      <c r="H13" s="127"/>
      <c r="I13" s="51"/>
      <c r="J13" s="158"/>
      <c r="M13" s="113"/>
      <c r="N13" s="113"/>
      <c r="O13" s="187"/>
    </row>
    <row r="14" spans="1:15" ht="24.95" customHeight="1">
      <c r="A14" s="270" t="s">
        <v>12</v>
      </c>
      <c r="B14" s="271"/>
      <c r="C14" s="12"/>
      <c r="D14" s="12"/>
      <c r="E14" s="12"/>
      <c r="F14" s="23">
        <f>SUM(F15:F17)</f>
        <v>0</v>
      </c>
      <c r="G14" s="136"/>
      <c r="H14" s="147"/>
      <c r="I14" s="48"/>
      <c r="J14" s="159"/>
      <c r="L14" s="20">
        <f>F14</f>
        <v>0</v>
      </c>
      <c r="M14" s="114"/>
      <c r="N14" s="114"/>
      <c r="O14" s="188"/>
    </row>
    <row r="15" spans="1:15" ht="20.100000000000001" customHeight="1">
      <c r="A15" s="278" t="s">
        <v>16</v>
      </c>
      <c r="B15" s="279"/>
      <c r="C15" s="6"/>
      <c r="D15" s="6"/>
      <c r="E15" s="6"/>
      <c r="F15" s="24"/>
      <c r="G15" s="134"/>
      <c r="H15" s="134"/>
      <c r="I15" s="49"/>
      <c r="J15" s="111"/>
      <c r="M15" s="115"/>
      <c r="N15" s="115"/>
      <c r="O15" s="97"/>
    </row>
    <row r="16" spans="1:15" ht="20.100000000000001" customHeight="1">
      <c r="A16" s="280" t="s">
        <v>16</v>
      </c>
      <c r="B16" s="281"/>
      <c r="C16" s="7"/>
      <c r="D16" s="7"/>
      <c r="E16" s="7"/>
      <c r="F16" s="25"/>
      <c r="G16" s="135"/>
      <c r="H16" s="135"/>
      <c r="I16" s="50"/>
      <c r="J16" s="157"/>
      <c r="M16" s="112"/>
      <c r="N16" s="112"/>
      <c r="O16" s="186"/>
    </row>
    <row r="17" spans="1:15" ht="20.100000000000001" customHeight="1" thickBot="1">
      <c r="A17" s="282" t="s">
        <v>16</v>
      </c>
      <c r="B17" s="283"/>
      <c r="C17" s="8"/>
      <c r="D17" s="8"/>
      <c r="E17" s="8"/>
      <c r="F17" s="26"/>
      <c r="G17" s="127"/>
      <c r="H17" s="127"/>
      <c r="I17" s="51"/>
      <c r="J17" s="158"/>
      <c r="M17" s="113"/>
      <c r="N17" s="113"/>
      <c r="O17" s="187"/>
    </row>
    <row r="18" spans="1:15" ht="24.95" customHeight="1">
      <c r="A18" s="270" t="s">
        <v>13</v>
      </c>
      <c r="B18" s="271"/>
      <c r="C18" s="12"/>
      <c r="D18" s="12"/>
      <c r="E18" s="12"/>
      <c r="F18" s="23">
        <f>SUM(F19:F21)</f>
        <v>0</v>
      </c>
      <c r="G18" s="136"/>
      <c r="H18" s="147"/>
      <c r="I18" s="48"/>
      <c r="J18" s="159"/>
      <c r="L18" s="20">
        <f>F18</f>
        <v>0</v>
      </c>
      <c r="M18" s="114"/>
      <c r="N18" s="114"/>
      <c r="O18" s="188"/>
    </row>
    <row r="19" spans="1:15" ht="20.100000000000001" customHeight="1">
      <c r="A19" s="278" t="s">
        <v>16</v>
      </c>
      <c r="B19" s="279"/>
      <c r="C19" s="6"/>
      <c r="D19" s="6"/>
      <c r="E19" s="6"/>
      <c r="F19" s="24"/>
      <c r="G19" s="134"/>
      <c r="H19" s="134"/>
      <c r="I19" s="49"/>
      <c r="J19" s="111"/>
      <c r="M19" s="115"/>
      <c r="N19" s="115"/>
      <c r="O19" s="97"/>
    </row>
    <row r="20" spans="1:15" ht="20.100000000000001" customHeight="1">
      <c r="A20" s="280" t="s">
        <v>16</v>
      </c>
      <c r="B20" s="281"/>
      <c r="C20" s="7"/>
      <c r="D20" s="7"/>
      <c r="E20" s="7"/>
      <c r="F20" s="25"/>
      <c r="G20" s="135"/>
      <c r="H20" s="135"/>
      <c r="I20" s="50"/>
      <c r="J20" s="157"/>
      <c r="M20" s="112"/>
      <c r="N20" s="112"/>
      <c r="O20" s="186"/>
    </row>
    <row r="21" spans="1:15" ht="20.100000000000001" customHeight="1" thickBot="1">
      <c r="A21" s="282" t="s">
        <v>16</v>
      </c>
      <c r="B21" s="283"/>
      <c r="C21" s="8"/>
      <c r="D21" s="8"/>
      <c r="E21" s="8"/>
      <c r="F21" s="26"/>
      <c r="G21" s="127"/>
      <c r="H21" s="127"/>
      <c r="I21" s="51"/>
      <c r="J21" s="158"/>
      <c r="M21" s="113"/>
      <c r="N21" s="113"/>
      <c r="O21" s="187"/>
    </row>
    <row r="22" spans="1:15" ht="24.95" customHeight="1" thickBot="1">
      <c r="A22" s="168"/>
      <c r="B22" s="169" t="s">
        <v>4</v>
      </c>
      <c r="C22" s="42"/>
      <c r="D22" s="42"/>
      <c r="E22" s="42"/>
      <c r="F22" s="27">
        <f>SUM(K:K)</f>
        <v>0</v>
      </c>
      <c r="G22" s="137"/>
      <c r="H22" s="148"/>
      <c r="I22" s="52"/>
      <c r="J22" s="160"/>
      <c r="L22" s="20">
        <f>F22</f>
        <v>0</v>
      </c>
      <c r="M22" s="116"/>
      <c r="N22" s="116"/>
      <c r="O22" s="189"/>
    </row>
    <row r="23" spans="1:15" ht="20.100000000000001" customHeight="1">
      <c r="A23" s="13"/>
      <c r="B23" s="21" t="s">
        <v>205</v>
      </c>
      <c r="C23" s="43"/>
      <c r="D23" s="43"/>
      <c r="E23" s="43"/>
      <c r="F23" s="28">
        <f>SUM(F24:F27)</f>
        <v>0</v>
      </c>
      <c r="G23" s="138"/>
      <c r="H23" s="149"/>
      <c r="I23" s="53"/>
      <c r="J23" s="161"/>
      <c r="K23" s="20">
        <f>F23</f>
        <v>0</v>
      </c>
      <c r="M23" s="117"/>
      <c r="N23" s="117"/>
      <c r="O23" s="190"/>
    </row>
    <row r="24" spans="1:15" ht="21.95" customHeight="1">
      <c r="A24" s="170"/>
      <c r="B24" s="171" t="s">
        <v>16</v>
      </c>
      <c r="C24" s="6"/>
      <c r="D24" s="6"/>
      <c r="E24" s="6"/>
      <c r="F24" s="24"/>
      <c r="G24" s="134"/>
      <c r="H24" s="134"/>
      <c r="I24" s="49"/>
      <c r="J24" s="111"/>
      <c r="M24" s="115"/>
      <c r="N24" s="115"/>
      <c r="O24" s="97"/>
    </row>
    <row r="25" spans="1:15" ht="20.100000000000001" customHeight="1">
      <c r="A25" s="172"/>
      <c r="B25" s="173" t="s">
        <v>16</v>
      </c>
      <c r="C25" s="7"/>
      <c r="D25" s="7"/>
      <c r="E25" s="7"/>
      <c r="F25" s="30"/>
      <c r="G25" s="98"/>
      <c r="H25" s="98"/>
      <c r="I25" s="40"/>
      <c r="J25" s="162"/>
      <c r="M25" s="118"/>
      <c r="N25" s="118"/>
      <c r="O25" s="191"/>
    </row>
    <row r="26" spans="1:15" ht="20.100000000000001" customHeight="1">
      <c r="A26" s="172"/>
      <c r="B26" s="173" t="s">
        <v>16</v>
      </c>
      <c r="C26" s="9"/>
      <c r="D26" s="9"/>
      <c r="E26" s="9"/>
      <c r="F26" s="30"/>
      <c r="G26" s="98"/>
      <c r="H26" s="98"/>
      <c r="I26" s="40"/>
      <c r="J26" s="162"/>
      <c r="M26" s="118"/>
      <c r="N26" s="118"/>
      <c r="O26" s="191"/>
    </row>
    <row r="27" spans="1:15" ht="20.100000000000001" customHeight="1" thickBot="1">
      <c r="A27" s="172"/>
      <c r="B27" s="174" t="s">
        <v>16</v>
      </c>
      <c r="C27" s="8"/>
      <c r="D27" s="8"/>
      <c r="E27" s="8"/>
      <c r="F27" s="26"/>
      <c r="G27" s="127"/>
      <c r="H27" s="127"/>
      <c r="I27" s="51"/>
      <c r="J27" s="158"/>
      <c r="M27" s="113"/>
      <c r="N27" s="113"/>
      <c r="O27" s="187"/>
    </row>
    <row r="28" spans="1:15" ht="21.95" customHeight="1">
      <c r="A28" s="13"/>
      <c r="B28" s="22" t="s">
        <v>206</v>
      </c>
      <c r="C28" s="44"/>
      <c r="D28" s="44"/>
      <c r="E28" s="44"/>
      <c r="F28" s="29">
        <f>SUM(F29:F37)</f>
        <v>0</v>
      </c>
      <c r="G28" s="139"/>
      <c r="H28" s="150"/>
      <c r="I28" s="54"/>
      <c r="J28" s="163"/>
      <c r="K28" s="20">
        <f>F28</f>
        <v>0</v>
      </c>
      <c r="M28" s="119"/>
      <c r="N28" s="119"/>
      <c r="O28" s="192"/>
    </row>
    <row r="29" spans="1:15" ht="20.100000000000001" customHeight="1">
      <c r="A29" s="172"/>
      <c r="B29" s="175" t="s">
        <v>16</v>
      </c>
      <c r="C29" s="6"/>
      <c r="D29" s="6"/>
      <c r="E29" s="97"/>
      <c r="F29" s="24"/>
      <c r="G29" s="140"/>
      <c r="H29" s="134"/>
      <c r="I29" s="49"/>
      <c r="J29" s="184"/>
      <c r="M29" s="120"/>
      <c r="N29" s="120"/>
      <c r="O29" s="193"/>
    </row>
    <row r="30" spans="1:15" ht="20.100000000000001" customHeight="1">
      <c r="A30" s="176"/>
      <c r="B30" s="177" t="s">
        <v>15</v>
      </c>
      <c r="C30" s="9"/>
      <c r="D30" s="9"/>
      <c r="E30" s="9"/>
      <c r="F30" s="30"/>
      <c r="G30" s="141"/>
      <c r="H30" s="98"/>
      <c r="I30" s="40"/>
      <c r="J30" s="184"/>
      <c r="M30" s="120"/>
      <c r="N30" s="120"/>
      <c r="O30" s="193"/>
    </row>
    <row r="31" spans="1:15" ht="20.100000000000001" customHeight="1">
      <c r="A31" s="172"/>
      <c r="B31" s="178" t="s">
        <v>15</v>
      </c>
      <c r="C31" s="7"/>
      <c r="D31" s="7"/>
      <c r="E31" s="7"/>
      <c r="F31" s="25"/>
      <c r="G31" s="135"/>
      <c r="H31" s="135"/>
      <c r="I31" s="50"/>
      <c r="J31" s="157"/>
      <c r="M31" s="112"/>
      <c r="N31" s="112"/>
      <c r="O31" s="186"/>
    </row>
    <row r="32" spans="1:15" ht="20.100000000000001" customHeight="1">
      <c r="A32" s="176"/>
      <c r="B32" s="177" t="s">
        <v>15</v>
      </c>
      <c r="C32" s="9"/>
      <c r="D32" s="9"/>
      <c r="E32" s="9"/>
      <c r="F32" s="30"/>
      <c r="G32" s="141"/>
      <c r="H32" s="98"/>
      <c r="I32" s="40"/>
      <c r="J32" s="162"/>
      <c r="M32" s="118"/>
      <c r="N32" s="118"/>
      <c r="O32" s="191"/>
    </row>
    <row r="33" spans="1:15" s="19" customFormat="1" ht="20.100000000000001" customHeight="1">
      <c r="A33" s="176"/>
      <c r="B33" s="177" t="s">
        <v>15</v>
      </c>
      <c r="C33" s="9"/>
      <c r="D33" s="9"/>
      <c r="E33" s="9"/>
      <c r="F33" s="30"/>
      <c r="G33" s="141"/>
      <c r="H33" s="98"/>
      <c r="I33" s="40"/>
      <c r="J33" s="162"/>
      <c r="M33" s="118"/>
      <c r="N33" s="118"/>
      <c r="O33" s="191"/>
    </row>
    <row r="34" spans="1:15" s="19" customFormat="1" ht="20.100000000000001" customHeight="1">
      <c r="A34" s="172"/>
      <c r="B34" s="178" t="s">
        <v>15</v>
      </c>
      <c r="C34" s="7"/>
      <c r="D34" s="7"/>
      <c r="E34" s="7"/>
      <c r="F34" s="25"/>
      <c r="G34" s="135"/>
      <c r="H34" s="135"/>
      <c r="I34" s="50"/>
      <c r="J34" s="157"/>
      <c r="M34" s="112"/>
      <c r="N34" s="112"/>
      <c r="O34" s="186"/>
    </row>
    <row r="35" spans="1:15" s="19" customFormat="1" ht="20.100000000000001" customHeight="1">
      <c r="A35" s="176"/>
      <c r="B35" s="177" t="s">
        <v>15</v>
      </c>
      <c r="C35" s="9"/>
      <c r="D35" s="9"/>
      <c r="E35" s="9"/>
      <c r="F35" s="30"/>
      <c r="G35" s="141"/>
      <c r="H35" s="98"/>
      <c r="I35" s="40"/>
      <c r="J35" s="162"/>
      <c r="M35" s="118"/>
      <c r="N35" s="118"/>
      <c r="O35" s="191"/>
    </row>
    <row r="36" spans="1:15" s="19" customFormat="1" ht="20.100000000000001" customHeight="1">
      <c r="A36" s="172"/>
      <c r="B36" s="178" t="s">
        <v>15</v>
      </c>
      <c r="C36" s="7"/>
      <c r="D36" s="7"/>
      <c r="E36" s="7"/>
      <c r="F36" s="25"/>
      <c r="G36" s="135"/>
      <c r="H36" s="135"/>
      <c r="I36" s="50"/>
      <c r="J36" s="157"/>
      <c r="M36" s="112"/>
      <c r="N36" s="112"/>
      <c r="O36" s="186"/>
    </row>
    <row r="37" spans="1:15" s="19" customFormat="1" ht="20.100000000000001" customHeight="1" thickBot="1">
      <c r="A37" s="172"/>
      <c r="B37" s="179" t="s">
        <v>15</v>
      </c>
      <c r="C37" s="8"/>
      <c r="D37" s="8"/>
      <c r="E37" s="8"/>
      <c r="F37" s="26"/>
      <c r="G37" s="127"/>
      <c r="H37" s="127"/>
      <c r="I37" s="51"/>
      <c r="J37" s="158"/>
      <c r="M37" s="113"/>
      <c r="N37" s="113"/>
      <c r="O37" s="187"/>
    </row>
    <row r="38" spans="1:15" s="19" customFormat="1" ht="21.95" customHeight="1">
      <c r="A38" s="13"/>
      <c r="B38" s="22" t="s">
        <v>208</v>
      </c>
      <c r="C38" s="44"/>
      <c r="D38" s="44"/>
      <c r="E38" s="44"/>
      <c r="F38" s="31">
        <f>SUM(F39:F42)</f>
        <v>0</v>
      </c>
      <c r="G38" s="139"/>
      <c r="H38" s="150"/>
      <c r="I38" s="54"/>
      <c r="J38" s="163"/>
      <c r="K38" s="20">
        <f>F38</f>
        <v>0</v>
      </c>
      <c r="M38" s="119"/>
      <c r="N38" s="119"/>
      <c r="O38" s="192"/>
    </row>
    <row r="39" spans="1:15" s="19" customFormat="1" ht="20.100000000000001" customHeight="1">
      <c r="A39" s="172"/>
      <c r="B39" s="175" t="s">
        <v>15</v>
      </c>
      <c r="C39" s="6"/>
      <c r="D39" s="6"/>
      <c r="E39" s="6"/>
      <c r="F39" s="24"/>
      <c r="G39" s="134"/>
      <c r="H39" s="134"/>
      <c r="I39" s="49"/>
      <c r="J39" s="111"/>
      <c r="M39" s="115"/>
      <c r="N39" s="115"/>
      <c r="O39" s="97"/>
    </row>
    <row r="40" spans="1:15" s="19" customFormat="1" ht="20.100000000000001" customHeight="1">
      <c r="A40" s="172"/>
      <c r="B40" s="173" t="s">
        <v>15</v>
      </c>
      <c r="C40" s="9"/>
      <c r="D40" s="9"/>
      <c r="E40" s="9"/>
      <c r="F40" s="30"/>
      <c r="G40" s="98"/>
      <c r="H40" s="98"/>
      <c r="I40" s="40"/>
      <c r="J40" s="162"/>
      <c r="M40" s="118"/>
      <c r="N40" s="118"/>
      <c r="O40" s="191"/>
    </row>
    <row r="41" spans="1:15" s="19" customFormat="1" ht="21" customHeight="1">
      <c r="A41" s="172"/>
      <c r="B41" s="173" t="s">
        <v>15</v>
      </c>
      <c r="C41" s="9"/>
      <c r="D41" s="9"/>
      <c r="E41" s="9"/>
      <c r="F41" s="30"/>
      <c r="G41" s="98"/>
      <c r="H41" s="98"/>
      <c r="I41" s="40"/>
      <c r="J41" s="162"/>
      <c r="M41" s="118"/>
      <c r="N41" s="118"/>
      <c r="O41" s="191"/>
    </row>
    <row r="42" spans="1:15" s="19" customFormat="1" ht="20.100000000000001" customHeight="1" thickBot="1">
      <c r="A42" s="172"/>
      <c r="B42" s="179" t="s">
        <v>15</v>
      </c>
      <c r="C42" s="8"/>
      <c r="D42" s="8"/>
      <c r="E42" s="8"/>
      <c r="F42" s="26"/>
      <c r="G42" s="127"/>
      <c r="H42" s="127"/>
      <c r="I42" s="51"/>
      <c r="J42" s="158"/>
      <c r="M42" s="113"/>
      <c r="N42" s="113"/>
      <c r="O42" s="187"/>
    </row>
    <row r="43" spans="1:15" s="19" customFormat="1" ht="21.95" customHeight="1">
      <c r="A43" s="13"/>
      <c r="B43" s="22" t="s">
        <v>210</v>
      </c>
      <c r="C43" s="44"/>
      <c r="D43" s="44"/>
      <c r="E43" s="44"/>
      <c r="F43" s="31">
        <f>SUM(F44:F47)</f>
        <v>0</v>
      </c>
      <c r="G43" s="139"/>
      <c r="H43" s="150"/>
      <c r="I43" s="54"/>
      <c r="J43" s="163"/>
      <c r="K43" s="20">
        <f>F43</f>
        <v>0</v>
      </c>
      <c r="M43" s="119"/>
      <c r="N43" s="119"/>
      <c r="O43" s="192"/>
    </row>
    <row r="44" spans="1:15" s="19" customFormat="1" ht="20.100000000000001" customHeight="1">
      <c r="A44" s="172"/>
      <c r="B44" s="171" t="s">
        <v>15</v>
      </c>
      <c r="C44" s="6"/>
      <c r="D44" s="6"/>
      <c r="E44" s="6"/>
      <c r="F44" s="24"/>
      <c r="G44" s="134"/>
      <c r="H44" s="134"/>
      <c r="I44" s="49"/>
      <c r="J44" s="111"/>
      <c r="M44" s="115"/>
      <c r="N44" s="115"/>
      <c r="O44" s="97"/>
    </row>
    <row r="45" spans="1:15" s="19" customFormat="1" ht="20.100000000000001" customHeight="1">
      <c r="A45" s="172"/>
      <c r="B45" s="173" t="s">
        <v>15</v>
      </c>
      <c r="C45" s="9"/>
      <c r="D45" s="9"/>
      <c r="E45" s="9"/>
      <c r="F45" s="30"/>
      <c r="G45" s="98"/>
      <c r="H45" s="98"/>
      <c r="I45" s="40"/>
      <c r="J45" s="162"/>
      <c r="M45" s="118"/>
      <c r="N45" s="118"/>
      <c r="O45" s="191"/>
    </row>
    <row r="46" spans="1:15" s="19" customFormat="1" ht="21" customHeight="1">
      <c r="A46" s="172"/>
      <c r="B46" s="173" t="s">
        <v>15</v>
      </c>
      <c r="C46" s="9"/>
      <c r="D46" s="9"/>
      <c r="E46" s="9"/>
      <c r="F46" s="30"/>
      <c r="G46" s="98"/>
      <c r="H46" s="98"/>
      <c r="I46" s="40"/>
      <c r="J46" s="162"/>
      <c r="M46" s="118"/>
      <c r="N46" s="118"/>
      <c r="O46" s="191"/>
    </row>
    <row r="47" spans="1:15" s="19" customFormat="1" ht="20.100000000000001" customHeight="1" thickBot="1">
      <c r="A47" s="172"/>
      <c r="B47" s="174" t="s">
        <v>15</v>
      </c>
      <c r="C47" s="8"/>
      <c r="D47" s="8"/>
      <c r="E47" s="8"/>
      <c r="F47" s="26"/>
      <c r="G47" s="127"/>
      <c r="H47" s="127"/>
      <c r="I47" s="51"/>
      <c r="J47" s="158"/>
      <c r="M47" s="113"/>
      <c r="N47" s="113"/>
      <c r="O47" s="187"/>
    </row>
    <row r="48" spans="1:15" s="19" customFormat="1" ht="21.95" customHeight="1">
      <c r="A48" s="13"/>
      <c r="B48" s="22" t="s">
        <v>213</v>
      </c>
      <c r="C48" s="44"/>
      <c r="D48" s="44"/>
      <c r="E48" s="44"/>
      <c r="F48" s="31">
        <f>SUM(F49:F52)</f>
        <v>0</v>
      </c>
      <c r="G48" s="139"/>
      <c r="H48" s="150"/>
      <c r="I48" s="54"/>
      <c r="J48" s="163"/>
      <c r="K48" s="20">
        <f>F48</f>
        <v>0</v>
      </c>
      <c r="M48" s="119"/>
      <c r="N48" s="119"/>
      <c r="O48" s="192"/>
    </row>
    <row r="49" spans="1:15" s="19" customFormat="1" ht="20.100000000000001" customHeight="1">
      <c r="A49" s="172"/>
      <c r="B49" s="175" t="s">
        <v>16</v>
      </c>
      <c r="C49" s="10"/>
      <c r="D49" s="10"/>
      <c r="E49" s="10"/>
      <c r="F49" s="24"/>
      <c r="G49" s="134"/>
      <c r="H49" s="134"/>
      <c r="I49" s="49"/>
      <c r="J49" s="96"/>
      <c r="M49" s="45"/>
      <c r="N49" s="45"/>
      <c r="O49" s="194"/>
    </row>
    <row r="50" spans="1:15" s="19" customFormat="1" ht="20.100000000000001" customHeight="1">
      <c r="A50" s="172"/>
      <c r="B50" s="180" t="s">
        <v>16</v>
      </c>
      <c r="C50" s="10"/>
      <c r="D50" s="10"/>
      <c r="E50" s="10"/>
      <c r="F50" s="32"/>
      <c r="G50" s="142"/>
      <c r="H50" s="142"/>
      <c r="I50" s="55"/>
      <c r="J50" s="164"/>
      <c r="M50" s="121"/>
      <c r="N50" s="121"/>
      <c r="O50" s="195"/>
    </row>
    <row r="51" spans="1:15" s="19" customFormat="1" ht="20.100000000000001" customHeight="1">
      <c r="A51" s="172"/>
      <c r="B51" s="180" t="s">
        <v>16</v>
      </c>
      <c r="C51" s="10"/>
      <c r="D51" s="10"/>
      <c r="E51" s="10"/>
      <c r="F51" s="32"/>
      <c r="G51" s="142"/>
      <c r="H51" s="142"/>
      <c r="I51" s="55"/>
      <c r="J51" s="164"/>
      <c r="M51" s="121"/>
      <c r="N51" s="121"/>
      <c r="O51" s="195"/>
    </row>
    <row r="52" spans="1:15" s="19" customFormat="1" ht="21" customHeight="1" thickBot="1">
      <c r="A52" s="172"/>
      <c r="B52" s="174" t="s">
        <v>16</v>
      </c>
      <c r="C52" s="8"/>
      <c r="D52" s="8"/>
      <c r="E52" s="8"/>
      <c r="F52" s="26"/>
      <c r="G52" s="127"/>
      <c r="H52" s="127"/>
      <c r="I52" s="51"/>
      <c r="J52" s="158"/>
      <c r="M52" s="113"/>
      <c r="N52" s="113"/>
      <c r="O52" s="187"/>
    </row>
    <row r="53" spans="1:15" s="19" customFormat="1" ht="21.95" customHeight="1">
      <c r="A53" s="13"/>
      <c r="B53" s="122" t="s">
        <v>216</v>
      </c>
      <c r="C53" s="43"/>
      <c r="D53" s="43"/>
      <c r="E53" s="43"/>
      <c r="F53" s="28">
        <f>SUM(F54:F57)</f>
        <v>0</v>
      </c>
      <c r="G53" s="138"/>
      <c r="H53" s="149"/>
      <c r="I53" s="53"/>
      <c r="J53" s="161"/>
      <c r="K53" s="20">
        <f>F53</f>
        <v>0</v>
      </c>
      <c r="M53" s="117"/>
      <c r="N53" s="117"/>
      <c r="O53" s="190"/>
    </row>
    <row r="54" spans="1:15" s="19" customFormat="1" ht="21" customHeight="1">
      <c r="A54" s="172"/>
      <c r="B54" s="175" t="s">
        <v>15</v>
      </c>
      <c r="C54" s="6"/>
      <c r="D54" s="6"/>
      <c r="E54" s="6"/>
      <c r="F54" s="24"/>
      <c r="G54" s="134"/>
      <c r="H54" s="134"/>
      <c r="I54" s="49"/>
      <c r="J54" s="111"/>
      <c r="M54" s="115"/>
      <c r="N54" s="115"/>
      <c r="O54" s="97"/>
    </row>
    <row r="55" spans="1:15" s="19" customFormat="1" ht="21" customHeight="1">
      <c r="A55" s="172"/>
      <c r="B55" s="180" t="s">
        <v>15</v>
      </c>
      <c r="C55" s="10"/>
      <c r="D55" s="10"/>
      <c r="E55" s="10"/>
      <c r="F55" s="32"/>
      <c r="G55" s="142"/>
      <c r="H55" s="142"/>
      <c r="I55" s="55"/>
      <c r="J55" s="164"/>
      <c r="M55" s="121"/>
      <c r="N55" s="121"/>
      <c r="O55" s="195"/>
    </row>
    <row r="56" spans="1:15" s="19" customFormat="1" ht="21" customHeight="1">
      <c r="A56" s="172"/>
      <c r="B56" s="180" t="s">
        <v>15</v>
      </c>
      <c r="C56" s="10"/>
      <c r="D56" s="10"/>
      <c r="E56" s="10"/>
      <c r="F56" s="32"/>
      <c r="G56" s="142"/>
      <c r="H56" s="142"/>
      <c r="I56" s="55"/>
      <c r="J56" s="164"/>
      <c r="M56" s="121"/>
      <c r="N56" s="121"/>
      <c r="O56" s="195"/>
    </row>
    <row r="57" spans="1:15" s="19" customFormat="1" ht="20.100000000000001" customHeight="1" thickBot="1">
      <c r="A57" s="14"/>
      <c r="B57" s="123" t="s">
        <v>15</v>
      </c>
      <c r="C57" s="124"/>
      <c r="D57" s="124"/>
      <c r="E57" s="124"/>
      <c r="F57" s="125"/>
      <c r="G57" s="126"/>
      <c r="H57" s="127"/>
      <c r="I57" s="51"/>
      <c r="J57" s="165"/>
      <c r="M57" s="128"/>
      <c r="N57" s="128"/>
      <c r="O57" s="196"/>
    </row>
    <row r="58" spans="1:15" s="19" customFormat="1" ht="21.95" customHeight="1">
      <c r="A58" s="13"/>
      <c r="B58" s="122" t="s">
        <v>219</v>
      </c>
      <c r="C58" s="43"/>
      <c r="D58" s="43"/>
      <c r="E58" s="43"/>
      <c r="F58" s="28">
        <f>SUM(F59:F62)</f>
        <v>0</v>
      </c>
      <c r="G58" s="138"/>
      <c r="H58" s="149"/>
      <c r="I58" s="53"/>
      <c r="J58" s="161"/>
      <c r="K58" s="20">
        <f>F58</f>
        <v>0</v>
      </c>
      <c r="M58" s="117"/>
      <c r="N58" s="117"/>
      <c r="O58" s="190"/>
    </row>
    <row r="59" spans="1:15" s="19" customFormat="1" ht="20.100000000000001" customHeight="1">
      <c r="A59" s="172"/>
      <c r="B59" s="175" t="s">
        <v>16</v>
      </c>
      <c r="C59" s="6"/>
      <c r="D59" s="6"/>
      <c r="E59" s="6"/>
      <c r="F59" s="24"/>
      <c r="G59" s="134"/>
      <c r="H59" s="134"/>
      <c r="I59" s="49"/>
      <c r="J59" s="96"/>
      <c r="M59" s="45"/>
      <c r="N59" s="45"/>
      <c r="O59" s="194"/>
    </row>
    <row r="60" spans="1:15" s="19" customFormat="1" ht="20.100000000000001" customHeight="1">
      <c r="A60" s="172"/>
      <c r="B60" s="180" t="s">
        <v>16</v>
      </c>
      <c r="C60" s="10"/>
      <c r="D60" s="10"/>
      <c r="E60" s="10"/>
      <c r="F60" s="32"/>
      <c r="G60" s="142"/>
      <c r="H60" s="142"/>
      <c r="I60" s="55"/>
      <c r="J60" s="164"/>
      <c r="M60" s="121"/>
      <c r="N60" s="121"/>
      <c r="O60" s="195"/>
    </row>
    <row r="61" spans="1:15" s="19" customFormat="1" ht="20.100000000000001" customHeight="1">
      <c r="A61" s="172"/>
      <c r="B61" s="180" t="s">
        <v>16</v>
      </c>
      <c r="C61" s="10"/>
      <c r="D61" s="10"/>
      <c r="E61" s="10"/>
      <c r="F61" s="32"/>
      <c r="G61" s="142"/>
      <c r="H61" s="142"/>
      <c r="I61" s="55"/>
      <c r="J61" s="164"/>
      <c r="M61" s="121"/>
      <c r="N61" s="121"/>
      <c r="O61" s="195"/>
    </row>
    <row r="62" spans="1:15" s="19" customFormat="1" ht="21.75" customHeight="1" thickBot="1">
      <c r="A62" s="172"/>
      <c r="B62" s="174" t="s">
        <v>16</v>
      </c>
      <c r="C62" s="8"/>
      <c r="D62" s="8"/>
      <c r="E62" s="8"/>
      <c r="F62" s="26"/>
      <c r="G62" s="127"/>
      <c r="H62" s="127"/>
      <c r="I62" s="51"/>
      <c r="J62" s="158"/>
      <c r="M62" s="113"/>
      <c r="N62" s="113"/>
      <c r="O62" s="187"/>
    </row>
    <row r="63" spans="1:15" s="19" customFormat="1" ht="21.95" customHeight="1">
      <c r="A63" s="13"/>
      <c r="B63" s="122" t="s">
        <v>221</v>
      </c>
      <c r="C63" s="43"/>
      <c r="D63" s="43"/>
      <c r="E63" s="43"/>
      <c r="F63" s="28">
        <f>SUM(F64:F67)</f>
        <v>0</v>
      </c>
      <c r="G63" s="138"/>
      <c r="H63" s="149"/>
      <c r="I63" s="53"/>
      <c r="J63" s="161"/>
      <c r="K63" s="20">
        <f>F63</f>
        <v>0</v>
      </c>
      <c r="M63" s="117"/>
      <c r="N63" s="117"/>
      <c r="O63" s="190"/>
    </row>
    <row r="64" spans="1:15" s="19" customFormat="1" ht="20.100000000000001" customHeight="1">
      <c r="A64" s="172"/>
      <c r="B64" s="175" t="s">
        <v>16</v>
      </c>
      <c r="C64" s="6"/>
      <c r="D64" s="6"/>
      <c r="E64" s="6"/>
      <c r="F64" s="24"/>
      <c r="G64" s="134"/>
      <c r="H64" s="134"/>
      <c r="I64" s="49"/>
      <c r="J64" s="96"/>
      <c r="M64" s="45"/>
      <c r="N64" s="45"/>
      <c r="O64" s="194"/>
    </row>
    <row r="65" spans="1:15" s="19" customFormat="1" ht="20.100000000000001" customHeight="1">
      <c r="A65" s="172"/>
      <c r="B65" s="180" t="s">
        <v>16</v>
      </c>
      <c r="C65" s="10"/>
      <c r="D65" s="10"/>
      <c r="E65" s="10"/>
      <c r="F65" s="32"/>
      <c r="G65" s="142"/>
      <c r="H65" s="142"/>
      <c r="I65" s="55"/>
      <c r="J65" s="164"/>
      <c r="M65" s="121"/>
      <c r="N65" s="121"/>
      <c r="O65" s="195"/>
    </row>
    <row r="66" spans="1:15" s="19" customFormat="1" ht="20.100000000000001" customHeight="1">
      <c r="A66" s="172"/>
      <c r="B66" s="180" t="s">
        <v>16</v>
      </c>
      <c r="C66" s="10"/>
      <c r="D66" s="10"/>
      <c r="E66" s="10"/>
      <c r="F66" s="32"/>
      <c r="G66" s="142"/>
      <c r="H66" s="142"/>
      <c r="I66" s="55"/>
      <c r="J66" s="164"/>
      <c r="M66" s="121"/>
      <c r="N66" s="121"/>
      <c r="O66" s="195"/>
    </row>
    <row r="67" spans="1:15" s="19" customFormat="1" ht="21" customHeight="1" thickBot="1">
      <c r="A67" s="172"/>
      <c r="B67" s="174" t="s">
        <v>16</v>
      </c>
      <c r="C67" s="8"/>
      <c r="D67" s="8"/>
      <c r="E67" s="8"/>
      <c r="F67" s="26"/>
      <c r="G67" s="127"/>
      <c r="H67" s="127"/>
      <c r="I67" s="51"/>
      <c r="J67" s="158"/>
      <c r="M67" s="113"/>
      <c r="N67" s="113"/>
      <c r="O67" s="187"/>
    </row>
    <row r="68" spans="1:15" s="19" customFormat="1" ht="21.95" customHeight="1">
      <c r="A68" s="13"/>
      <c r="B68" s="122" t="s">
        <v>227</v>
      </c>
      <c r="C68" s="43"/>
      <c r="D68" s="43"/>
      <c r="E68" s="43"/>
      <c r="F68" s="28">
        <f>SUM(F69:F72)</f>
        <v>0</v>
      </c>
      <c r="G68" s="138"/>
      <c r="H68" s="149"/>
      <c r="I68" s="53"/>
      <c r="J68" s="161"/>
      <c r="K68" s="20">
        <f>F68</f>
        <v>0</v>
      </c>
      <c r="M68" s="117"/>
      <c r="N68" s="117"/>
      <c r="O68" s="190"/>
    </row>
    <row r="69" spans="1:15" s="19" customFormat="1" ht="20.100000000000001" customHeight="1">
      <c r="A69" s="172"/>
      <c r="B69" s="175" t="s">
        <v>16</v>
      </c>
      <c r="C69" s="6"/>
      <c r="D69" s="6"/>
      <c r="E69" s="6"/>
      <c r="F69" s="24"/>
      <c r="G69" s="134"/>
      <c r="H69" s="134"/>
      <c r="I69" s="49"/>
      <c r="J69" s="96"/>
      <c r="M69" s="45"/>
      <c r="N69" s="45"/>
      <c r="O69" s="194"/>
    </row>
    <row r="70" spans="1:15" s="19" customFormat="1" ht="20.100000000000001" customHeight="1">
      <c r="A70" s="172"/>
      <c r="B70" s="180" t="s">
        <v>16</v>
      </c>
      <c r="C70" s="10"/>
      <c r="D70" s="10"/>
      <c r="E70" s="10"/>
      <c r="F70" s="32"/>
      <c r="G70" s="142"/>
      <c r="H70" s="142"/>
      <c r="I70" s="55"/>
      <c r="J70" s="164"/>
      <c r="M70" s="121"/>
      <c r="N70" s="121"/>
      <c r="O70" s="195"/>
    </row>
    <row r="71" spans="1:15" s="19" customFormat="1" ht="20.100000000000001" customHeight="1">
      <c r="A71" s="172"/>
      <c r="B71" s="180" t="s">
        <v>16</v>
      </c>
      <c r="C71" s="10"/>
      <c r="D71" s="10"/>
      <c r="E71" s="10"/>
      <c r="F71" s="32"/>
      <c r="G71" s="142"/>
      <c r="H71" s="142"/>
      <c r="I71" s="55"/>
      <c r="J71" s="164"/>
      <c r="M71" s="121"/>
      <c r="N71" s="121"/>
      <c r="O71" s="195"/>
    </row>
    <row r="72" spans="1:15" s="19" customFormat="1" ht="21" customHeight="1" thickBot="1">
      <c r="A72" s="172"/>
      <c r="B72" s="174" t="s">
        <v>16</v>
      </c>
      <c r="C72" s="8"/>
      <c r="D72" s="8"/>
      <c r="E72" s="8"/>
      <c r="F72" s="26"/>
      <c r="G72" s="127"/>
      <c r="H72" s="127"/>
      <c r="I72" s="51"/>
      <c r="J72" s="158"/>
      <c r="M72" s="113"/>
      <c r="N72" s="113"/>
      <c r="O72" s="187"/>
    </row>
    <row r="73" spans="1:15" s="19" customFormat="1" ht="21.95" customHeight="1">
      <c r="A73" s="13"/>
      <c r="B73" s="122"/>
      <c r="C73" s="43"/>
      <c r="D73" s="43"/>
      <c r="E73" s="43"/>
      <c r="F73" s="28">
        <f>SUM(F74:F77)</f>
        <v>0</v>
      </c>
      <c r="G73" s="138"/>
      <c r="H73" s="149"/>
      <c r="I73" s="53"/>
      <c r="J73" s="161"/>
      <c r="K73" s="20">
        <f>F73</f>
        <v>0</v>
      </c>
      <c r="M73" s="117"/>
      <c r="N73" s="117"/>
      <c r="O73" s="190"/>
    </row>
    <row r="74" spans="1:15" s="19" customFormat="1" ht="21" customHeight="1">
      <c r="A74" s="172"/>
      <c r="B74" s="175" t="s">
        <v>16</v>
      </c>
      <c r="C74" s="6"/>
      <c r="D74" s="6"/>
      <c r="E74" s="6"/>
      <c r="F74" s="24"/>
      <c r="G74" s="134"/>
      <c r="H74" s="134"/>
      <c r="I74" s="49"/>
      <c r="J74" s="96"/>
      <c r="M74" s="45"/>
      <c r="N74" s="45"/>
      <c r="O74" s="194"/>
    </row>
    <row r="75" spans="1:15" s="19" customFormat="1" ht="21" customHeight="1">
      <c r="A75" s="172"/>
      <c r="B75" s="177" t="s">
        <v>16</v>
      </c>
      <c r="C75" s="9"/>
      <c r="D75" s="9"/>
      <c r="E75" s="9"/>
      <c r="F75" s="30"/>
      <c r="G75" s="98"/>
      <c r="H75" s="98"/>
      <c r="I75" s="40"/>
      <c r="J75" s="166"/>
      <c r="M75" s="46"/>
      <c r="N75" s="46"/>
      <c r="O75" s="197"/>
    </row>
    <row r="76" spans="1:15" s="19" customFormat="1" ht="21" customHeight="1">
      <c r="A76" s="172"/>
      <c r="B76" s="177" t="s">
        <v>16</v>
      </c>
      <c r="C76" s="9"/>
      <c r="D76" s="9"/>
      <c r="E76" s="9"/>
      <c r="F76" s="30"/>
      <c r="G76" s="98"/>
      <c r="H76" s="98"/>
      <c r="I76" s="40"/>
      <c r="J76" s="166"/>
      <c r="M76" s="46"/>
      <c r="N76" s="46"/>
      <c r="O76" s="197"/>
    </row>
    <row r="77" spans="1:15" s="19" customFormat="1" ht="21" customHeight="1" thickBot="1">
      <c r="A77" s="181"/>
      <c r="B77" s="180" t="s">
        <v>16</v>
      </c>
      <c r="C77" s="10"/>
      <c r="D77" s="10"/>
      <c r="E77" s="10"/>
      <c r="F77" s="32"/>
      <c r="G77" s="142"/>
      <c r="H77" s="142"/>
      <c r="I77" s="55"/>
      <c r="J77" s="164"/>
      <c r="M77" s="121"/>
      <c r="N77" s="121"/>
      <c r="O77" s="195"/>
    </row>
    <row r="78" spans="1:15" s="19" customFormat="1" ht="26.25" customHeight="1" thickBot="1">
      <c r="A78" s="284" t="s">
        <v>5</v>
      </c>
      <c r="B78" s="285"/>
      <c r="C78" s="15"/>
      <c r="D78" s="15"/>
      <c r="E78" s="15"/>
      <c r="F78" s="33">
        <f>SUM(L:L)</f>
        <v>0</v>
      </c>
      <c r="G78" s="143"/>
      <c r="H78" s="151"/>
      <c r="I78" s="56"/>
      <c r="J78" s="160"/>
      <c r="M78" s="116"/>
      <c r="N78" s="116"/>
      <c r="O78" s="189"/>
    </row>
    <row r="79" spans="1:15" s="19" customFormat="1" ht="20.100000000000001" customHeight="1">
      <c r="A79" s="167"/>
      <c r="B79" s="152"/>
      <c r="C79" s="4">
        <v>11</v>
      </c>
      <c r="D79" s="4">
        <v>11</v>
      </c>
      <c r="E79" s="4">
        <v>11</v>
      </c>
      <c r="F79" s="18">
        <v>10000000</v>
      </c>
      <c r="G79" s="1"/>
      <c r="H79" s="152"/>
      <c r="I79" s="4"/>
      <c r="J79" s="153"/>
      <c r="M79" s="2"/>
      <c r="N79" s="2"/>
      <c r="O79" s="2"/>
    </row>
    <row r="80" spans="1:15" s="19" customFormat="1">
      <c r="A80" s="11" t="s">
        <v>11</v>
      </c>
      <c r="B80" s="152"/>
      <c r="C80" s="4"/>
      <c r="D80" s="4"/>
      <c r="E80" s="4"/>
      <c r="F80" s="17"/>
      <c r="G80" s="1"/>
      <c r="H80" s="152"/>
      <c r="I80" s="4"/>
      <c r="J80" s="153"/>
      <c r="M80" s="2"/>
      <c r="N80" s="2"/>
      <c r="O80" s="2"/>
    </row>
  </sheetData>
  <mergeCells count="20">
    <mergeCell ref="A21:B21"/>
    <mergeCell ref="A78:B78"/>
    <mergeCell ref="A15:B15"/>
    <mergeCell ref="A16:B16"/>
    <mergeCell ref="A17:B17"/>
    <mergeCell ref="A18:B18"/>
    <mergeCell ref="A19:B19"/>
    <mergeCell ref="A20:B20"/>
    <mergeCell ref="A14:B14"/>
    <mergeCell ref="A2:J2"/>
    <mergeCell ref="K2:L4"/>
    <mergeCell ref="A5:B5"/>
    <mergeCell ref="A6:B6"/>
    <mergeCell ref="A7:B7"/>
    <mergeCell ref="A8:B8"/>
    <mergeCell ref="A9:B9"/>
    <mergeCell ref="A10:B10"/>
    <mergeCell ref="A11:B11"/>
    <mergeCell ref="A12:B12"/>
    <mergeCell ref="A13:B13"/>
  </mergeCells>
  <phoneticPr fontId="3"/>
  <printOptions horizontalCentered="1"/>
  <pageMargins left="0.98425196850393704" right="0.70866141732283472" top="0.59055118110236227" bottom="0.59055118110236227" header="0.51181102362204722" footer="0.31496062992125984"/>
  <pageSetup paperSize="9" scale="57" fitToHeight="0" orientation="portrait" r:id="rId1"/>
  <headerFooter alignWithMargins="0">
    <oddFooter>&amp;C&amp;P／&amp;N</oddFooter>
  </headerFooter>
  <extLst>
    <ext xmlns:x14="http://schemas.microsoft.com/office/spreadsheetml/2009/9/main" uri="{CCE6A557-97BC-4b89-ADB6-D9C93CAAB3DF}">
      <x14:dataValidations xmlns:xm="http://schemas.microsoft.com/office/excel/2006/main" count="5">
        <x14:dataValidation type="list" allowBlank="1" showInputMessage="1" showErrorMessage="1" xr:uid="{C9DD0503-7B83-4AFE-8132-0E7C0ABC955D}">
          <x14:formula1>
            <xm:f>リスト!$A$1:$A$17</xm:f>
          </x14:formula1>
          <xm:sqref>B23 B28 B38 B43 B48 B53 B58 B63 B68 B73</xm:sqref>
        </x14:dataValidation>
        <x14:dataValidation type="list" allowBlank="1" showInputMessage="1" xr:uid="{5C1D6B9A-20F1-4F80-87CB-B61734DD895D}">
          <x14:formula1>
            <xm:f>リスト!$E$6:$E$8</xm:f>
          </x14:formula1>
          <xm:sqref>J1</xm:sqref>
        </x14:dataValidation>
        <x14:dataValidation type="list" allowBlank="1" showInputMessage="1" xr:uid="{3B6043A4-E9EE-4301-AFF3-0AF227BFB761}">
          <x14:formula1>
            <xm:f>リスト!$F$6:$F$8</xm:f>
          </x14:formula1>
          <xm:sqref>A2:J2</xm:sqref>
        </x14:dataValidation>
        <x14:dataValidation type="list" allowBlank="1" showInputMessage="1" xr:uid="{E93D95D3-7218-4FF2-A130-1096B3F5E10C}">
          <x14:formula1>
            <xm:f>リスト!$E$11:$E$13</xm:f>
          </x14:formula1>
          <xm:sqref>O6:O1048576</xm:sqref>
        </x14:dataValidation>
        <x14:dataValidation type="list" allowBlank="1" showInputMessage="1" xr:uid="{6AAEC8CB-1429-4C47-ACD7-9756B65D8DBB}">
          <x14:formula1>
            <xm:f>リスト!$G$6:$G$7</xm:f>
          </x14:formula1>
          <xm:sqref>I5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8EB306-23FE-439D-9A98-73D1E1CE7B4D}">
  <sheetPr>
    <tabColor rgb="FFFFC000"/>
    <pageSetUpPr fitToPage="1"/>
  </sheetPr>
  <dimension ref="A1:O80"/>
  <sheetViews>
    <sheetView view="pageBreakPreview" zoomScale="70" zoomScaleNormal="85" zoomScaleSheetLayoutView="70" workbookViewId="0">
      <pane ySplit="5" topLeftCell="A6" activePane="bottomLeft" state="frozen"/>
      <selection activeCell="F43" sqref="F43"/>
      <selection pane="bottomLeft" activeCell="F43" sqref="F43"/>
    </sheetView>
  </sheetViews>
  <sheetFormatPr defaultColWidth="9" defaultRowHeight="21" outlineLevelCol="1"/>
  <cols>
    <col min="1" max="1" width="2.875" style="167" customWidth="1"/>
    <col min="2" max="2" width="14.375" style="152" customWidth="1"/>
    <col min="3" max="5" width="4.25" style="4" bestFit="1" customWidth="1"/>
    <col min="6" max="6" width="12.875" style="17" bestFit="1" customWidth="1"/>
    <col min="7" max="7" width="18.625" style="1" customWidth="1"/>
    <col min="8" max="8" width="25.125" style="152" customWidth="1"/>
    <col min="9" max="9" width="7.5" style="4" bestFit="1" customWidth="1"/>
    <col min="10" max="10" width="55.625" style="153" customWidth="1"/>
    <col min="11" max="12" width="4.5" style="19" hidden="1" customWidth="1"/>
    <col min="13" max="14" width="33.625" style="2" hidden="1" customWidth="1" outlineLevel="1"/>
    <col min="15" max="15" width="15.75" style="2" hidden="1" customWidth="1" collapsed="1"/>
    <col min="16" max="16384" width="9" style="1"/>
  </cols>
  <sheetData>
    <row r="1" spans="1:15" ht="21.75" thickBot="1">
      <c r="J1" s="182" t="s">
        <v>194</v>
      </c>
    </row>
    <row r="2" spans="1:15" ht="30">
      <c r="A2" s="272" t="s">
        <v>231</v>
      </c>
      <c r="B2" s="272"/>
      <c r="C2" s="272"/>
      <c r="D2" s="272"/>
      <c r="E2" s="272"/>
      <c r="F2" s="272"/>
      <c r="G2" s="272"/>
      <c r="H2" s="272"/>
      <c r="I2" s="272"/>
      <c r="J2" s="272"/>
      <c r="K2" s="273" t="s">
        <v>17</v>
      </c>
      <c r="L2" s="273"/>
      <c r="M2" s="1"/>
      <c r="N2" s="1"/>
      <c r="O2" s="4"/>
    </row>
    <row r="3" spans="1:15">
      <c r="A3" s="144"/>
      <c r="B3" s="144"/>
      <c r="C3" s="3"/>
      <c r="D3" s="3"/>
      <c r="E3" s="3"/>
      <c r="F3" s="16"/>
      <c r="G3" s="3"/>
      <c r="H3" s="144"/>
      <c r="I3" s="3"/>
      <c r="K3" s="273"/>
      <c r="L3" s="273"/>
    </row>
    <row r="4" spans="1:15" ht="17.25" thickBot="1">
      <c r="H4" s="145"/>
      <c r="I4" s="39"/>
      <c r="J4" s="154" t="s">
        <v>1</v>
      </c>
      <c r="K4" s="273"/>
      <c r="L4" s="273"/>
      <c r="M4" s="5"/>
      <c r="N4" s="5"/>
      <c r="O4" s="39"/>
    </row>
    <row r="5" spans="1:15" ht="32.25" thickBot="1">
      <c r="A5" s="274" t="s">
        <v>3</v>
      </c>
      <c r="B5" s="275"/>
      <c r="C5" s="35" t="s">
        <v>8</v>
      </c>
      <c r="D5" s="35" t="s">
        <v>9</v>
      </c>
      <c r="E5" s="35" t="s">
        <v>10</v>
      </c>
      <c r="F5" s="36" t="s">
        <v>2</v>
      </c>
      <c r="G5" s="132" t="s">
        <v>203</v>
      </c>
      <c r="H5" s="132" t="s">
        <v>0</v>
      </c>
      <c r="I5" s="37" t="s">
        <v>128</v>
      </c>
      <c r="J5" s="155" t="s">
        <v>14</v>
      </c>
      <c r="K5" s="130"/>
      <c r="L5" s="130"/>
      <c r="M5" s="129" t="s">
        <v>228</v>
      </c>
      <c r="N5" s="131" t="s">
        <v>229</v>
      </c>
      <c r="O5" s="129" t="s">
        <v>232</v>
      </c>
    </row>
    <row r="6" spans="1:15" ht="24.95" customHeight="1" thickTop="1">
      <c r="A6" s="276" t="s">
        <v>6</v>
      </c>
      <c r="B6" s="277"/>
      <c r="C6" s="41"/>
      <c r="D6" s="41"/>
      <c r="E6" s="41"/>
      <c r="F6" s="34">
        <f>SUM(F7:F9)</f>
        <v>0</v>
      </c>
      <c r="G6" s="133"/>
      <c r="H6" s="146"/>
      <c r="I6" s="47"/>
      <c r="J6" s="156"/>
      <c r="L6" s="20">
        <f>F6</f>
        <v>0</v>
      </c>
      <c r="M6" s="110"/>
      <c r="N6" s="110"/>
      <c r="O6" s="110"/>
    </row>
    <row r="7" spans="1:15" ht="21" customHeight="1">
      <c r="A7" s="278" t="s">
        <v>16</v>
      </c>
      <c r="B7" s="279"/>
      <c r="C7" s="6"/>
      <c r="D7" s="6"/>
      <c r="E7" s="6"/>
      <c r="F7" s="24"/>
      <c r="G7" s="134"/>
      <c r="H7" s="134"/>
      <c r="I7" s="49"/>
      <c r="J7" s="111"/>
      <c r="M7" s="111"/>
      <c r="N7" s="111"/>
      <c r="O7" s="185"/>
    </row>
    <row r="8" spans="1:15" ht="20.100000000000001" customHeight="1">
      <c r="A8" s="280" t="s">
        <v>16</v>
      </c>
      <c r="B8" s="281"/>
      <c r="C8" s="7"/>
      <c r="D8" s="7"/>
      <c r="E8" s="7"/>
      <c r="F8" s="25"/>
      <c r="G8" s="135"/>
      <c r="H8" s="135"/>
      <c r="I8" s="50"/>
      <c r="J8" s="157"/>
      <c r="M8" s="112"/>
      <c r="N8" s="112"/>
      <c r="O8" s="186"/>
    </row>
    <row r="9" spans="1:15" ht="20.100000000000001" customHeight="1" thickBot="1">
      <c r="A9" s="282" t="s">
        <v>16</v>
      </c>
      <c r="B9" s="283"/>
      <c r="C9" s="8"/>
      <c r="D9" s="8"/>
      <c r="E9" s="8"/>
      <c r="F9" s="26"/>
      <c r="G9" s="127"/>
      <c r="H9" s="127"/>
      <c r="I9" s="51"/>
      <c r="J9" s="158"/>
      <c r="M9" s="113"/>
      <c r="N9" s="113"/>
      <c r="O9" s="187" t="s">
        <v>235</v>
      </c>
    </row>
    <row r="10" spans="1:15" ht="24.95" customHeight="1">
      <c r="A10" s="270" t="s">
        <v>7</v>
      </c>
      <c r="B10" s="271"/>
      <c r="C10" s="12"/>
      <c r="D10" s="12"/>
      <c r="E10" s="12"/>
      <c r="F10" s="23">
        <f>SUM(F11:F13)</f>
        <v>0</v>
      </c>
      <c r="G10" s="136"/>
      <c r="H10" s="147"/>
      <c r="I10" s="48"/>
      <c r="J10" s="159"/>
      <c r="L10" s="20">
        <f>F10</f>
        <v>0</v>
      </c>
      <c r="M10" s="114"/>
      <c r="N10" s="114"/>
      <c r="O10" s="188"/>
    </row>
    <row r="11" spans="1:15" ht="20.100000000000001" customHeight="1">
      <c r="A11" s="278" t="s">
        <v>16</v>
      </c>
      <c r="B11" s="279"/>
      <c r="C11" s="6"/>
      <c r="D11" s="6"/>
      <c r="E11" s="6"/>
      <c r="F11" s="24"/>
      <c r="G11" s="134"/>
      <c r="H11" s="134"/>
      <c r="I11" s="49"/>
      <c r="J11" s="111"/>
      <c r="M11" s="115"/>
      <c r="N11" s="115"/>
      <c r="O11" s="97"/>
    </row>
    <row r="12" spans="1:15" ht="20.100000000000001" customHeight="1">
      <c r="A12" s="280" t="s">
        <v>16</v>
      </c>
      <c r="B12" s="281"/>
      <c r="C12" s="7"/>
      <c r="D12" s="7"/>
      <c r="E12" s="7"/>
      <c r="F12" s="25"/>
      <c r="G12" s="135"/>
      <c r="H12" s="135"/>
      <c r="I12" s="50"/>
      <c r="J12" s="157"/>
      <c r="M12" s="112"/>
      <c r="N12" s="112"/>
      <c r="O12" s="186"/>
    </row>
    <row r="13" spans="1:15" ht="20.100000000000001" customHeight="1" thickBot="1">
      <c r="A13" s="282" t="s">
        <v>16</v>
      </c>
      <c r="B13" s="283"/>
      <c r="C13" s="8"/>
      <c r="D13" s="8"/>
      <c r="E13" s="8"/>
      <c r="F13" s="26"/>
      <c r="G13" s="127"/>
      <c r="H13" s="127"/>
      <c r="I13" s="51"/>
      <c r="J13" s="158"/>
      <c r="M13" s="113"/>
      <c r="N13" s="113"/>
      <c r="O13" s="187"/>
    </row>
    <row r="14" spans="1:15" ht="24.95" customHeight="1">
      <c r="A14" s="270" t="s">
        <v>12</v>
      </c>
      <c r="B14" s="271"/>
      <c r="C14" s="12"/>
      <c r="D14" s="12"/>
      <c r="E14" s="12"/>
      <c r="F14" s="23">
        <f>SUM(F15:F17)</f>
        <v>0</v>
      </c>
      <c r="G14" s="136"/>
      <c r="H14" s="147"/>
      <c r="I14" s="48"/>
      <c r="J14" s="159"/>
      <c r="L14" s="20">
        <f>F14</f>
        <v>0</v>
      </c>
      <c r="M14" s="114"/>
      <c r="N14" s="114"/>
      <c r="O14" s="188"/>
    </row>
    <row r="15" spans="1:15" ht="20.100000000000001" customHeight="1">
      <c r="A15" s="278" t="s">
        <v>16</v>
      </c>
      <c r="B15" s="279"/>
      <c r="C15" s="6"/>
      <c r="D15" s="6"/>
      <c r="E15" s="6"/>
      <c r="F15" s="24"/>
      <c r="G15" s="134"/>
      <c r="H15" s="134"/>
      <c r="I15" s="49"/>
      <c r="J15" s="111"/>
      <c r="M15" s="115"/>
      <c r="N15" s="115"/>
      <c r="O15" s="97"/>
    </row>
    <row r="16" spans="1:15" ht="20.100000000000001" customHeight="1">
      <c r="A16" s="280" t="s">
        <v>16</v>
      </c>
      <c r="B16" s="281"/>
      <c r="C16" s="7"/>
      <c r="D16" s="7"/>
      <c r="E16" s="7"/>
      <c r="F16" s="25"/>
      <c r="G16" s="135"/>
      <c r="H16" s="135"/>
      <c r="I16" s="50"/>
      <c r="J16" s="157"/>
      <c r="M16" s="112"/>
      <c r="N16" s="112"/>
      <c r="O16" s="186"/>
    </row>
    <row r="17" spans="1:15" ht="20.100000000000001" customHeight="1" thickBot="1">
      <c r="A17" s="282" t="s">
        <v>16</v>
      </c>
      <c r="B17" s="283"/>
      <c r="C17" s="8"/>
      <c r="D17" s="8"/>
      <c r="E17" s="8"/>
      <c r="F17" s="26"/>
      <c r="G17" s="127"/>
      <c r="H17" s="127"/>
      <c r="I17" s="51"/>
      <c r="J17" s="158"/>
      <c r="M17" s="113"/>
      <c r="N17" s="113"/>
      <c r="O17" s="187"/>
    </row>
    <row r="18" spans="1:15" ht="24.95" customHeight="1">
      <c r="A18" s="270" t="s">
        <v>13</v>
      </c>
      <c r="B18" s="271"/>
      <c r="C18" s="12"/>
      <c r="D18" s="12"/>
      <c r="E18" s="12"/>
      <c r="F18" s="23">
        <f>SUM(F19:F21)</f>
        <v>0</v>
      </c>
      <c r="G18" s="136"/>
      <c r="H18" s="147"/>
      <c r="I18" s="48"/>
      <c r="J18" s="159"/>
      <c r="L18" s="20">
        <f>F18</f>
        <v>0</v>
      </c>
      <c r="M18" s="114"/>
      <c r="N18" s="114"/>
      <c r="O18" s="188"/>
    </row>
    <row r="19" spans="1:15" ht="20.100000000000001" customHeight="1">
      <c r="A19" s="278" t="s">
        <v>16</v>
      </c>
      <c r="B19" s="279"/>
      <c r="C19" s="6"/>
      <c r="D19" s="6"/>
      <c r="E19" s="6"/>
      <c r="F19" s="24"/>
      <c r="G19" s="134"/>
      <c r="H19" s="134"/>
      <c r="I19" s="49"/>
      <c r="J19" s="111"/>
      <c r="M19" s="115"/>
      <c r="N19" s="115"/>
      <c r="O19" s="97"/>
    </row>
    <row r="20" spans="1:15" ht="20.100000000000001" customHeight="1">
      <c r="A20" s="280" t="s">
        <v>16</v>
      </c>
      <c r="B20" s="281"/>
      <c r="C20" s="7"/>
      <c r="D20" s="7"/>
      <c r="E20" s="7"/>
      <c r="F20" s="25"/>
      <c r="G20" s="135"/>
      <c r="H20" s="135"/>
      <c r="I20" s="50"/>
      <c r="J20" s="157"/>
      <c r="M20" s="112"/>
      <c r="N20" s="112"/>
      <c r="O20" s="186"/>
    </row>
    <row r="21" spans="1:15" ht="20.100000000000001" customHeight="1" thickBot="1">
      <c r="A21" s="282" t="s">
        <v>16</v>
      </c>
      <c r="B21" s="283"/>
      <c r="C21" s="8"/>
      <c r="D21" s="8"/>
      <c r="E21" s="8"/>
      <c r="F21" s="26"/>
      <c r="G21" s="127"/>
      <c r="H21" s="127"/>
      <c r="I21" s="51"/>
      <c r="J21" s="158"/>
      <c r="M21" s="113"/>
      <c r="N21" s="113"/>
      <c r="O21" s="187"/>
    </row>
    <row r="22" spans="1:15" ht="24.95" customHeight="1" thickBot="1">
      <c r="A22" s="168"/>
      <c r="B22" s="169" t="s">
        <v>4</v>
      </c>
      <c r="C22" s="42"/>
      <c r="D22" s="42"/>
      <c r="E22" s="42"/>
      <c r="F22" s="27">
        <f>SUM(K:K)</f>
        <v>0</v>
      </c>
      <c r="G22" s="137"/>
      <c r="H22" s="148"/>
      <c r="I22" s="52"/>
      <c r="J22" s="160"/>
      <c r="L22" s="20">
        <f>F22</f>
        <v>0</v>
      </c>
      <c r="M22" s="116"/>
      <c r="N22" s="116"/>
      <c r="O22" s="189"/>
    </row>
    <row r="23" spans="1:15" ht="20.100000000000001" customHeight="1">
      <c r="A23" s="13"/>
      <c r="B23" s="21" t="s">
        <v>205</v>
      </c>
      <c r="C23" s="43"/>
      <c r="D23" s="43"/>
      <c r="E23" s="43"/>
      <c r="F23" s="28">
        <f>SUM(F24:F27)</f>
        <v>0</v>
      </c>
      <c r="G23" s="138"/>
      <c r="H23" s="149"/>
      <c r="I23" s="53"/>
      <c r="J23" s="161"/>
      <c r="K23" s="20">
        <f>F23</f>
        <v>0</v>
      </c>
      <c r="M23" s="117"/>
      <c r="N23" s="117"/>
      <c r="O23" s="190"/>
    </row>
    <row r="24" spans="1:15" ht="21.95" customHeight="1">
      <c r="A24" s="170"/>
      <c r="B24" s="171" t="s">
        <v>16</v>
      </c>
      <c r="C24" s="6"/>
      <c r="D24" s="6"/>
      <c r="E24" s="6"/>
      <c r="F24" s="24"/>
      <c r="G24" s="134"/>
      <c r="H24" s="134"/>
      <c r="I24" s="49"/>
      <c r="J24" s="111"/>
      <c r="M24" s="115"/>
      <c r="N24" s="115"/>
      <c r="O24" s="97"/>
    </row>
    <row r="25" spans="1:15" ht="20.100000000000001" customHeight="1">
      <c r="A25" s="172"/>
      <c r="B25" s="173" t="s">
        <v>16</v>
      </c>
      <c r="C25" s="7"/>
      <c r="D25" s="7"/>
      <c r="E25" s="7"/>
      <c r="F25" s="30"/>
      <c r="G25" s="98"/>
      <c r="H25" s="98"/>
      <c r="I25" s="40"/>
      <c r="J25" s="162"/>
      <c r="M25" s="118"/>
      <c r="N25" s="118"/>
      <c r="O25" s="191"/>
    </row>
    <row r="26" spans="1:15" ht="20.100000000000001" customHeight="1">
      <c r="A26" s="172"/>
      <c r="B26" s="173" t="s">
        <v>16</v>
      </c>
      <c r="C26" s="9"/>
      <c r="D26" s="9"/>
      <c r="E26" s="9"/>
      <c r="F26" s="30"/>
      <c r="G26" s="98"/>
      <c r="H26" s="98"/>
      <c r="I26" s="40"/>
      <c r="J26" s="162"/>
      <c r="M26" s="118"/>
      <c r="N26" s="118"/>
      <c r="O26" s="191"/>
    </row>
    <row r="27" spans="1:15" ht="20.100000000000001" customHeight="1" thickBot="1">
      <c r="A27" s="172"/>
      <c r="B27" s="174" t="s">
        <v>16</v>
      </c>
      <c r="C27" s="8"/>
      <c r="D27" s="8"/>
      <c r="E27" s="8"/>
      <c r="F27" s="26"/>
      <c r="G27" s="127"/>
      <c r="H27" s="127"/>
      <c r="I27" s="51"/>
      <c r="J27" s="158"/>
      <c r="M27" s="113"/>
      <c r="N27" s="113"/>
      <c r="O27" s="187"/>
    </row>
    <row r="28" spans="1:15" ht="21.95" customHeight="1">
      <c r="A28" s="13"/>
      <c r="B28" s="22" t="s">
        <v>206</v>
      </c>
      <c r="C28" s="44"/>
      <c r="D28" s="44"/>
      <c r="E28" s="44"/>
      <c r="F28" s="29">
        <f>SUM(F29:F37)</f>
        <v>0</v>
      </c>
      <c r="G28" s="139"/>
      <c r="H28" s="150"/>
      <c r="I28" s="54"/>
      <c r="J28" s="163"/>
      <c r="K28" s="20">
        <f>F28</f>
        <v>0</v>
      </c>
      <c r="M28" s="119"/>
      <c r="N28" s="119"/>
      <c r="O28" s="192"/>
    </row>
    <row r="29" spans="1:15" ht="20.100000000000001" customHeight="1">
      <c r="A29" s="172"/>
      <c r="B29" s="175" t="s">
        <v>16</v>
      </c>
      <c r="C29" s="6"/>
      <c r="D29" s="6"/>
      <c r="E29" s="97"/>
      <c r="F29" s="24"/>
      <c r="G29" s="140"/>
      <c r="H29" s="134"/>
      <c r="I29" s="49"/>
      <c r="J29" s="184"/>
      <c r="M29" s="120"/>
      <c r="N29" s="120"/>
      <c r="O29" s="193"/>
    </row>
    <row r="30" spans="1:15" ht="20.100000000000001" customHeight="1">
      <c r="A30" s="176"/>
      <c r="B30" s="177" t="s">
        <v>15</v>
      </c>
      <c r="C30" s="9"/>
      <c r="D30" s="9"/>
      <c r="E30" s="9"/>
      <c r="F30" s="30"/>
      <c r="G30" s="141"/>
      <c r="H30" s="98"/>
      <c r="I30" s="40"/>
      <c r="J30" s="184"/>
      <c r="M30" s="120"/>
      <c r="N30" s="120"/>
      <c r="O30" s="193"/>
    </row>
    <row r="31" spans="1:15" ht="20.100000000000001" customHeight="1">
      <c r="A31" s="172"/>
      <c r="B31" s="178" t="s">
        <v>15</v>
      </c>
      <c r="C31" s="7"/>
      <c r="D31" s="7"/>
      <c r="E31" s="7"/>
      <c r="F31" s="25"/>
      <c r="G31" s="135"/>
      <c r="H31" s="135"/>
      <c r="I31" s="50"/>
      <c r="J31" s="157"/>
      <c r="M31" s="112"/>
      <c r="N31" s="112"/>
      <c r="O31" s="186"/>
    </row>
    <row r="32" spans="1:15" ht="20.100000000000001" customHeight="1">
      <c r="A32" s="176"/>
      <c r="B32" s="177" t="s">
        <v>15</v>
      </c>
      <c r="C32" s="9"/>
      <c r="D32" s="9"/>
      <c r="E32" s="9"/>
      <c r="F32" s="30"/>
      <c r="G32" s="141"/>
      <c r="H32" s="98"/>
      <c r="I32" s="40"/>
      <c r="J32" s="162"/>
      <c r="M32" s="118"/>
      <c r="N32" s="118"/>
      <c r="O32" s="191"/>
    </row>
    <row r="33" spans="1:15" s="19" customFormat="1" ht="20.100000000000001" customHeight="1">
      <c r="A33" s="176"/>
      <c r="B33" s="177" t="s">
        <v>15</v>
      </c>
      <c r="C33" s="9"/>
      <c r="D33" s="9"/>
      <c r="E33" s="9"/>
      <c r="F33" s="30"/>
      <c r="G33" s="141"/>
      <c r="H33" s="98"/>
      <c r="I33" s="40"/>
      <c r="J33" s="162"/>
      <c r="M33" s="118"/>
      <c r="N33" s="118"/>
      <c r="O33" s="191"/>
    </row>
    <row r="34" spans="1:15" s="19" customFormat="1" ht="20.100000000000001" customHeight="1">
      <c r="A34" s="172"/>
      <c r="B34" s="178" t="s">
        <v>15</v>
      </c>
      <c r="C34" s="7"/>
      <c r="D34" s="7"/>
      <c r="E34" s="7"/>
      <c r="F34" s="25"/>
      <c r="G34" s="135"/>
      <c r="H34" s="135"/>
      <c r="I34" s="50"/>
      <c r="J34" s="157"/>
      <c r="M34" s="112"/>
      <c r="N34" s="112"/>
      <c r="O34" s="186"/>
    </row>
    <row r="35" spans="1:15" s="19" customFormat="1" ht="20.100000000000001" customHeight="1">
      <c r="A35" s="176"/>
      <c r="B35" s="177" t="s">
        <v>15</v>
      </c>
      <c r="C35" s="9"/>
      <c r="D35" s="9"/>
      <c r="E35" s="9"/>
      <c r="F35" s="30"/>
      <c r="G35" s="141"/>
      <c r="H35" s="98"/>
      <c r="I35" s="40"/>
      <c r="J35" s="162"/>
      <c r="M35" s="118"/>
      <c r="N35" s="118"/>
      <c r="O35" s="191"/>
    </row>
    <row r="36" spans="1:15" s="19" customFormat="1" ht="20.100000000000001" customHeight="1">
      <c r="A36" s="172"/>
      <c r="B36" s="178" t="s">
        <v>15</v>
      </c>
      <c r="C36" s="7"/>
      <c r="D36" s="7"/>
      <c r="E36" s="7"/>
      <c r="F36" s="25"/>
      <c r="G36" s="135"/>
      <c r="H36" s="135"/>
      <c r="I36" s="50"/>
      <c r="J36" s="157"/>
      <c r="M36" s="112"/>
      <c r="N36" s="112"/>
      <c r="O36" s="186"/>
    </row>
    <row r="37" spans="1:15" s="19" customFormat="1" ht="20.100000000000001" customHeight="1" thickBot="1">
      <c r="A37" s="172"/>
      <c r="B37" s="179" t="s">
        <v>15</v>
      </c>
      <c r="C37" s="8"/>
      <c r="D37" s="8"/>
      <c r="E37" s="8"/>
      <c r="F37" s="26"/>
      <c r="G37" s="127"/>
      <c r="H37" s="127"/>
      <c r="I37" s="51"/>
      <c r="J37" s="158"/>
      <c r="M37" s="113"/>
      <c r="N37" s="113"/>
      <c r="O37" s="187"/>
    </row>
    <row r="38" spans="1:15" s="19" customFormat="1" ht="21.95" customHeight="1">
      <c r="A38" s="13"/>
      <c r="B38" s="22" t="s">
        <v>208</v>
      </c>
      <c r="C38" s="44"/>
      <c r="D38" s="44"/>
      <c r="E38" s="44"/>
      <c r="F38" s="31">
        <f>SUM(F39:F42)</f>
        <v>0</v>
      </c>
      <c r="G38" s="139"/>
      <c r="H38" s="150"/>
      <c r="I38" s="54"/>
      <c r="J38" s="163"/>
      <c r="K38" s="20">
        <f>F38</f>
        <v>0</v>
      </c>
      <c r="M38" s="119"/>
      <c r="N38" s="119"/>
      <c r="O38" s="192"/>
    </row>
    <row r="39" spans="1:15" s="19" customFormat="1" ht="20.100000000000001" customHeight="1">
      <c r="A39" s="172"/>
      <c r="B39" s="175" t="s">
        <v>15</v>
      </c>
      <c r="C39" s="6"/>
      <c r="D39" s="6"/>
      <c r="E39" s="6"/>
      <c r="F39" s="24"/>
      <c r="G39" s="134"/>
      <c r="H39" s="134"/>
      <c r="I39" s="49"/>
      <c r="J39" s="111"/>
      <c r="M39" s="115"/>
      <c r="N39" s="115"/>
      <c r="O39" s="97"/>
    </row>
    <row r="40" spans="1:15" s="19" customFormat="1" ht="20.100000000000001" customHeight="1">
      <c r="A40" s="172"/>
      <c r="B40" s="173" t="s">
        <v>15</v>
      </c>
      <c r="C40" s="9"/>
      <c r="D40" s="9"/>
      <c r="E40" s="9"/>
      <c r="F40" s="30"/>
      <c r="G40" s="98"/>
      <c r="H40" s="98"/>
      <c r="I40" s="40"/>
      <c r="J40" s="162"/>
      <c r="M40" s="118"/>
      <c r="N40" s="118"/>
      <c r="O40" s="191"/>
    </row>
    <row r="41" spans="1:15" s="19" customFormat="1" ht="21" customHeight="1">
      <c r="A41" s="172"/>
      <c r="B41" s="173" t="s">
        <v>15</v>
      </c>
      <c r="C41" s="9"/>
      <c r="D41" s="9"/>
      <c r="E41" s="9"/>
      <c r="F41" s="30"/>
      <c r="G41" s="98"/>
      <c r="H41" s="98"/>
      <c r="I41" s="40"/>
      <c r="J41" s="162"/>
      <c r="M41" s="118"/>
      <c r="N41" s="118"/>
      <c r="O41" s="191"/>
    </row>
    <row r="42" spans="1:15" s="19" customFormat="1" ht="20.100000000000001" customHeight="1" thickBot="1">
      <c r="A42" s="172"/>
      <c r="B42" s="179" t="s">
        <v>15</v>
      </c>
      <c r="C42" s="8"/>
      <c r="D42" s="8"/>
      <c r="E42" s="8"/>
      <c r="F42" s="26"/>
      <c r="G42" s="127"/>
      <c r="H42" s="127"/>
      <c r="I42" s="51"/>
      <c r="J42" s="158"/>
      <c r="M42" s="113"/>
      <c r="N42" s="113"/>
      <c r="O42" s="187"/>
    </row>
    <row r="43" spans="1:15" s="19" customFormat="1" ht="21.95" customHeight="1">
      <c r="A43" s="13"/>
      <c r="B43" s="22" t="s">
        <v>210</v>
      </c>
      <c r="C43" s="44"/>
      <c r="D43" s="44"/>
      <c r="E43" s="44"/>
      <c r="F43" s="31">
        <f>SUM(F44:F47)</f>
        <v>0</v>
      </c>
      <c r="G43" s="139"/>
      <c r="H43" s="150"/>
      <c r="I43" s="54"/>
      <c r="J43" s="163"/>
      <c r="K43" s="20">
        <f>F43</f>
        <v>0</v>
      </c>
      <c r="M43" s="119"/>
      <c r="N43" s="119"/>
      <c r="O43" s="192"/>
    </row>
    <row r="44" spans="1:15" s="19" customFormat="1" ht="20.100000000000001" customHeight="1">
      <c r="A44" s="172"/>
      <c r="B44" s="171" t="s">
        <v>15</v>
      </c>
      <c r="C44" s="6"/>
      <c r="D44" s="6"/>
      <c r="E44" s="6"/>
      <c r="F44" s="24"/>
      <c r="G44" s="134"/>
      <c r="H44" s="134"/>
      <c r="I44" s="49"/>
      <c r="J44" s="111"/>
      <c r="M44" s="115"/>
      <c r="N44" s="115"/>
      <c r="O44" s="97"/>
    </row>
    <row r="45" spans="1:15" s="19" customFormat="1" ht="20.100000000000001" customHeight="1">
      <c r="A45" s="172"/>
      <c r="B45" s="173" t="s">
        <v>15</v>
      </c>
      <c r="C45" s="9"/>
      <c r="D45" s="9"/>
      <c r="E45" s="9"/>
      <c r="F45" s="30"/>
      <c r="G45" s="98"/>
      <c r="H45" s="98"/>
      <c r="I45" s="40"/>
      <c r="J45" s="162"/>
      <c r="M45" s="118"/>
      <c r="N45" s="118"/>
      <c r="O45" s="191"/>
    </row>
    <row r="46" spans="1:15" s="19" customFormat="1" ht="21" customHeight="1">
      <c r="A46" s="172"/>
      <c r="B46" s="173" t="s">
        <v>15</v>
      </c>
      <c r="C46" s="9"/>
      <c r="D46" s="9"/>
      <c r="E46" s="9"/>
      <c r="F46" s="30"/>
      <c r="G46" s="98"/>
      <c r="H46" s="98"/>
      <c r="I46" s="40"/>
      <c r="J46" s="162"/>
      <c r="M46" s="118"/>
      <c r="N46" s="118"/>
      <c r="O46" s="191"/>
    </row>
    <row r="47" spans="1:15" s="19" customFormat="1" ht="20.100000000000001" customHeight="1" thickBot="1">
      <c r="A47" s="172"/>
      <c r="B47" s="174" t="s">
        <v>15</v>
      </c>
      <c r="C47" s="8"/>
      <c r="D47" s="8"/>
      <c r="E47" s="8"/>
      <c r="F47" s="26"/>
      <c r="G47" s="127"/>
      <c r="H47" s="127"/>
      <c r="I47" s="51"/>
      <c r="J47" s="158"/>
      <c r="M47" s="113"/>
      <c r="N47" s="113"/>
      <c r="O47" s="187"/>
    </row>
    <row r="48" spans="1:15" s="19" customFormat="1" ht="21.95" customHeight="1">
      <c r="A48" s="13"/>
      <c r="B48" s="22" t="s">
        <v>213</v>
      </c>
      <c r="C48" s="44"/>
      <c r="D48" s="44"/>
      <c r="E48" s="44"/>
      <c r="F48" s="31">
        <f>SUM(F49:F52)</f>
        <v>0</v>
      </c>
      <c r="G48" s="139"/>
      <c r="H48" s="150"/>
      <c r="I48" s="54"/>
      <c r="J48" s="163"/>
      <c r="K48" s="20">
        <f>F48</f>
        <v>0</v>
      </c>
      <c r="M48" s="119"/>
      <c r="N48" s="119"/>
      <c r="O48" s="192"/>
    </row>
    <row r="49" spans="1:15" s="19" customFormat="1" ht="20.100000000000001" customHeight="1">
      <c r="A49" s="172"/>
      <c r="B49" s="175" t="s">
        <v>16</v>
      </c>
      <c r="C49" s="10"/>
      <c r="D49" s="10"/>
      <c r="E49" s="10"/>
      <c r="F49" s="24"/>
      <c r="G49" s="134"/>
      <c r="H49" s="134"/>
      <c r="I49" s="49"/>
      <c r="J49" s="96"/>
      <c r="M49" s="45"/>
      <c r="N49" s="45"/>
      <c r="O49" s="194"/>
    </row>
    <row r="50" spans="1:15" s="19" customFormat="1" ht="20.100000000000001" customHeight="1">
      <c r="A50" s="172"/>
      <c r="B50" s="180" t="s">
        <v>16</v>
      </c>
      <c r="C50" s="10"/>
      <c r="D50" s="10"/>
      <c r="E50" s="10"/>
      <c r="F50" s="32"/>
      <c r="G50" s="142"/>
      <c r="H50" s="142"/>
      <c r="I50" s="55"/>
      <c r="J50" s="164"/>
      <c r="M50" s="121"/>
      <c r="N50" s="121"/>
      <c r="O50" s="195"/>
    </row>
    <row r="51" spans="1:15" s="19" customFormat="1" ht="20.100000000000001" customHeight="1">
      <c r="A51" s="172"/>
      <c r="B51" s="180" t="s">
        <v>16</v>
      </c>
      <c r="C51" s="10"/>
      <c r="D51" s="10"/>
      <c r="E51" s="10"/>
      <c r="F51" s="32"/>
      <c r="G51" s="142"/>
      <c r="H51" s="142"/>
      <c r="I51" s="55"/>
      <c r="J51" s="164"/>
      <c r="M51" s="121"/>
      <c r="N51" s="121"/>
      <c r="O51" s="195"/>
    </row>
    <row r="52" spans="1:15" s="19" customFormat="1" ht="21" customHeight="1" thickBot="1">
      <c r="A52" s="172"/>
      <c r="B52" s="174" t="s">
        <v>16</v>
      </c>
      <c r="C52" s="8"/>
      <c r="D52" s="8"/>
      <c r="E52" s="8"/>
      <c r="F52" s="26"/>
      <c r="G52" s="127"/>
      <c r="H52" s="127"/>
      <c r="I52" s="51"/>
      <c r="J52" s="158"/>
      <c r="M52" s="113"/>
      <c r="N52" s="113"/>
      <c r="O52" s="187"/>
    </row>
    <row r="53" spans="1:15" s="19" customFormat="1" ht="21.95" customHeight="1">
      <c r="A53" s="13"/>
      <c r="B53" s="122" t="s">
        <v>216</v>
      </c>
      <c r="C53" s="43"/>
      <c r="D53" s="43"/>
      <c r="E53" s="43"/>
      <c r="F53" s="28">
        <f>SUM(F54:F57)</f>
        <v>0</v>
      </c>
      <c r="G53" s="138"/>
      <c r="H53" s="149"/>
      <c r="I53" s="53"/>
      <c r="J53" s="161"/>
      <c r="K53" s="20">
        <f>F53</f>
        <v>0</v>
      </c>
      <c r="M53" s="117"/>
      <c r="N53" s="117"/>
      <c r="O53" s="190"/>
    </row>
    <row r="54" spans="1:15" s="19" customFormat="1" ht="21" customHeight="1">
      <c r="A54" s="172"/>
      <c r="B54" s="175" t="s">
        <v>15</v>
      </c>
      <c r="C54" s="6"/>
      <c r="D54" s="6"/>
      <c r="E54" s="6"/>
      <c r="F54" s="24"/>
      <c r="G54" s="134"/>
      <c r="H54" s="134"/>
      <c r="I54" s="49"/>
      <c r="J54" s="111"/>
      <c r="M54" s="115"/>
      <c r="N54" s="115"/>
      <c r="O54" s="97"/>
    </row>
    <row r="55" spans="1:15" s="19" customFormat="1" ht="21" customHeight="1">
      <c r="A55" s="172"/>
      <c r="B55" s="180" t="s">
        <v>15</v>
      </c>
      <c r="C55" s="10"/>
      <c r="D55" s="10"/>
      <c r="E55" s="10"/>
      <c r="F55" s="32"/>
      <c r="G55" s="142"/>
      <c r="H55" s="142"/>
      <c r="I55" s="55"/>
      <c r="J55" s="164"/>
      <c r="M55" s="121"/>
      <c r="N55" s="121"/>
      <c r="O55" s="195"/>
    </row>
    <row r="56" spans="1:15" s="19" customFormat="1" ht="21" customHeight="1">
      <c r="A56" s="172"/>
      <c r="B56" s="180" t="s">
        <v>15</v>
      </c>
      <c r="C56" s="10"/>
      <c r="D56" s="10"/>
      <c r="E56" s="10"/>
      <c r="F56" s="32"/>
      <c r="G56" s="142"/>
      <c r="H56" s="142"/>
      <c r="I56" s="55"/>
      <c r="J56" s="164"/>
      <c r="M56" s="121"/>
      <c r="N56" s="121"/>
      <c r="O56" s="195"/>
    </row>
    <row r="57" spans="1:15" s="19" customFormat="1" ht="20.100000000000001" customHeight="1" thickBot="1">
      <c r="A57" s="14"/>
      <c r="B57" s="123" t="s">
        <v>15</v>
      </c>
      <c r="C57" s="124"/>
      <c r="D57" s="124"/>
      <c r="E57" s="124"/>
      <c r="F57" s="125"/>
      <c r="G57" s="126"/>
      <c r="H57" s="127"/>
      <c r="I57" s="51"/>
      <c r="J57" s="165"/>
      <c r="M57" s="128"/>
      <c r="N57" s="128"/>
      <c r="O57" s="196"/>
    </row>
    <row r="58" spans="1:15" s="19" customFormat="1" ht="21.95" customHeight="1">
      <c r="A58" s="13"/>
      <c r="B58" s="122" t="s">
        <v>219</v>
      </c>
      <c r="C58" s="43"/>
      <c r="D58" s="43"/>
      <c r="E58" s="43"/>
      <c r="F58" s="28">
        <f>SUM(F59:F62)</f>
        <v>0</v>
      </c>
      <c r="G58" s="138"/>
      <c r="H58" s="149"/>
      <c r="I58" s="53"/>
      <c r="J58" s="161"/>
      <c r="K58" s="20">
        <f>F58</f>
        <v>0</v>
      </c>
      <c r="M58" s="117"/>
      <c r="N58" s="117"/>
      <c r="O58" s="190"/>
    </row>
    <row r="59" spans="1:15" s="19" customFormat="1" ht="20.100000000000001" customHeight="1">
      <c r="A59" s="172"/>
      <c r="B59" s="175" t="s">
        <v>16</v>
      </c>
      <c r="C59" s="6"/>
      <c r="D59" s="6"/>
      <c r="E59" s="6"/>
      <c r="F59" s="24"/>
      <c r="G59" s="134"/>
      <c r="H59" s="134"/>
      <c r="I59" s="49"/>
      <c r="J59" s="96"/>
      <c r="M59" s="45"/>
      <c r="N59" s="45"/>
      <c r="O59" s="194"/>
    </row>
    <row r="60" spans="1:15" s="19" customFormat="1" ht="20.100000000000001" customHeight="1">
      <c r="A60" s="172"/>
      <c r="B60" s="180" t="s">
        <v>16</v>
      </c>
      <c r="C60" s="10"/>
      <c r="D60" s="10"/>
      <c r="E60" s="10"/>
      <c r="F60" s="32"/>
      <c r="G60" s="142"/>
      <c r="H60" s="142"/>
      <c r="I60" s="55"/>
      <c r="J60" s="164"/>
      <c r="M60" s="121"/>
      <c r="N60" s="121"/>
      <c r="O60" s="195"/>
    </row>
    <row r="61" spans="1:15" s="19" customFormat="1" ht="20.100000000000001" customHeight="1">
      <c r="A61" s="172"/>
      <c r="B61" s="180" t="s">
        <v>16</v>
      </c>
      <c r="C61" s="10"/>
      <c r="D61" s="10"/>
      <c r="E61" s="10"/>
      <c r="F61" s="32"/>
      <c r="G61" s="142"/>
      <c r="H61" s="142"/>
      <c r="I61" s="55"/>
      <c r="J61" s="164"/>
      <c r="M61" s="121"/>
      <c r="N61" s="121"/>
      <c r="O61" s="195"/>
    </row>
    <row r="62" spans="1:15" s="19" customFormat="1" ht="21.75" customHeight="1" thickBot="1">
      <c r="A62" s="172"/>
      <c r="B62" s="174" t="s">
        <v>16</v>
      </c>
      <c r="C62" s="8"/>
      <c r="D62" s="8"/>
      <c r="E62" s="8"/>
      <c r="F62" s="26"/>
      <c r="G62" s="127"/>
      <c r="H62" s="127"/>
      <c r="I62" s="51"/>
      <c r="J62" s="158"/>
      <c r="M62" s="113"/>
      <c r="N62" s="113"/>
      <c r="O62" s="187"/>
    </row>
    <row r="63" spans="1:15" s="19" customFormat="1" ht="21.95" customHeight="1">
      <c r="A63" s="13"/>
      <c r="B63" s="122" t="s">
        <v>221</v>
      </c>
      <c r="C63" s="43"/>
      <c r="D63" s="43"/>
      <c r="E63" s="43"/>
      <c r="F63" s="28">
        <f>SUM(F64:F67)</f>
        <v>0</v>
      </c>
      <c r="G63" s="138"/>
      <c r="H63" s="149"/>
      <c r="I63" s="53"/>
      <c r="J63" s="161"/>
      <c r="K63" s="20">
        <f>F63</f>
        <v>0</v>
      </c>
      <c r="M63" s="117"/>
      <c r="N63" s="117"/>
      <c r="O63" s="190"/>
    </row>
    <row r="64" spans="1:15" s="19" customFormat="1" ht="20.100000000000001" customHeight="1">
      <c r="A64" s="172"/>
      <c r="B64" s="175" t="s">
        <v>16</v>
      </c>
      <c r="C64" s="6"/>
      <c r="D64" s="6"/>
      <c r="E64" s="6"/>
      <c r="F64" s="24"/>
      <c r="G64" s="134"/>
      <c r="H64" s="134"/>
      <c r="I64" s="49"/>
      <c r="J64" s="96"/>
      <c r="M64" s="45"/>
      <c r="N64" s="45"/>
      <c r="O64" s="194"/>
    </row>
    <row r="65" spans="1:15" s="19" customFormat="1" ht="20.100000000000001" customHeight="1">
      <c r="A65" s="172"/>
      <c r="B65" s="180" t="s">
        <v>16</v>
      </c>
      <c r="C65" s="10"/>
      <c r="D65" s="10"/>
      <c r="E65" s="10"/>
      <c r="F65" s="32"/>
      <c r="G65" s="142"/>
      <c r="H65" s="142"/>
      <c r="I65" s="55"/>
      <c r="J65" s="164"/>
      <c r="M65" s="121"/>
      <c r="N65" s="121"/>
      <c r="O65" s="195"/>
    </row>
    <row r="66" spans="1:15" s="19" customFormat="1" ht="20.100000000000001" customHeight="1">
      <c r="A66" s="172"/>
      <c r="B66" s="180" t="s">
        <v>16</v>
      </c>
      <c r="C66" s="10"/>
      <c r="D66" s="10"/>
      <c r="E66" s="10"/>
      <c r="F66" s="32"/>
      <c r="G66" s="142"/>
      <c r="H66" s="142"/>
      <c r="I66" s="55"/>
      <c r="J66" s="164"/>
      <c r="M66" s="121"/>
      <c r="N66" s="121"/>
      <c r="O66" s="195"/>
    </row>
    <row r="67" spans="1:15" s="19" customFormat="1" ht="21" customHeight="1" thickBot="1">
      <c r="A67" s="172"/>
      <c r="B67" s="174" t="s">
        <v>16</v>
      </c>
      <c r="C67" s="8"/>
      <c r="D67" s="8"/>
      <c r="E67" s="8"/>
      <c r="F67" s="26"/>
      <c r="G67" s="127"/>
      <c r="H67" s="127"/>
      <c r="I67" s="51"/>
      <c r="J67" s="158"/>
      <c r="M67" s="113"/>
      <c r="N67" s="113"/>
      <c r="O67" s="187"/>
    </row>
    <row r="68" spans="1:15" s="19" customFormat="1" ht="21.95" customHeight="1">
      <c r="A68" s="13"/>
      <c r="B68" s="122" t="s">
        <v>227</v>
      </c>
      <c r="C68" s="43"/>
      <c r="D68" s="43"/>
      <c r="E68" s="43"/>
      <c r="F68" s="28">
        <f>SUM(F69:F72)</f>
        <v>0</v>
      </c>
      <c r="G68" s="138"/>
      <c r="H68" s="149"/>
      <c r="I68" s="53"/>
      <c r="J68" s="161"/>
      <c r="K68" s="20">
        <f>F68</f>
        <v>0</v>
      </c>
      <c r="M68" s="117"/>
      <c r="N68" s="117"/>
      <c r="O68" s="190"/>
    </row>
    <row r="69" spans="1:15" s="19" customFormat="1" ht="20.100000000000001" customHeight="1">
      <c r="A69" s="172"/>
      <c r="B69" s="175" t="s">
        <v>16</v>
      </c>
      <c r="C69" s="6"/>
      <c r="D69" s="6"/>
      <c r="E69" s="6"/>
      <c r="F69" s="24"/>
      <c r="G69" s="134"/>
      <c r="H69" s="134"/>
      <c r="I69" s="49"/>
      <c r="J69" s="96"/>
      <c r="M69" s="45"/>
      <c r="N69" s="45"/>
      <c r="O69" s="194"/>
    </row>
    <row r="70" spans="1:15" s="19" customFormat="1" ht="20.100000000000001" customHeight="1">
      <c r="A70" s="172"/>
      <c r="B70" s="180" t="s">
        <v>16</v>
      </c>
      <c r="C70" s="10"/>
      <c r="D70" s="10"/>
      <c r="E70" s="10"/>
      <c r="F70" s="32"/>
      <c r="G70" s="142"/>
      <c r="H70" s="142"/>
      <c r="I70" s="55"/>
      <c r="J70" s="164"/>
      <c r="M70" s="121"/>
      <c r="N70" s="121"/>
      <c r="O70" s="195"/>
    </row>
    <row r="71" spans="1:15" s="19" customFormat="1" ht="20.100000000000001" customHeight="1">
      <c r="A71" s="172"/>
      <c r="B71" s="180" t="s">
        <v>16</v>
      </c>
      <c r="C71" s="10"/>
      <c r="D71" s="10"/>
      <c r="E71" s="10"/>
      <c r="F71" s="32"/>
      <c r="G71" s="142"/>
      <c r="H71" s="142"/>
      <c r="I71" s="55"/>
      <c r="J71" s="164"/>
      <c r="M71" s="121"/>
      <c r="N71" s="121"/>
      <c r="O71" s="195"/>
    </row>
    <row r="72" spans="1:15" s="19" customFormat="1" ht="21" customHeight="1" thickBot="1">
      <c r="A72" s="172"/>
      <c r="B72" s="174" t="s">
        <v>16</v>
      </c>
      <c r="C72" s="8"/>
      <c r="D72" s="8"/>
      <c r="E72" s="8"/>
      <c r="F72" s="26"/>
      <c r="G72" s="127"/>
      <c r="H72" s="127"/>
      <c r="I72" s="51"/>
      <c r="J72" s="158"/>
      <c r="M72" s="113"/>
      <c r="N72" s="113"/>
      <c r="O72" s="187"/>
    </row>
    <row r="73" spans="1:15" s="19" customFormat="1" ht="21.95" customHeight="1">
      <c r="A73" s="13"/>
      <c r="B73" s="122"/>
      <c r="C73" s="43"/>
      <c r="D73" s="43"/>
      <c r="E73" s="43"/>
      <c r="F73" s="28">
        <f>SUM(F74:F77)</f>
        <v>0</v>
      </c>
      <c r="G73" s="138"/>
      <c r="H73" s="149"/>
      <c r="I73" s="53"/>
      <c r="J73" s="161"/>
      <c r="K73" s="20">
        <f>F73</f>
        <v>0</v>
      </c>
      <c r="M73" s="117"/>
      <c r="N73" s="117"/>
      <c r="O73" s="190"/>
    </row>
    <row r="74" spans="1:15" s="19" customFormat="1" ht="21" customHeight="1">
      <c r="A74" s="172"/>
      <c r="B74" s="175" t="s">
        <v>16</v>
      </c>
      <c r="C74" s="6"/>
      <c r="D74" s="6"/>
      <c r="E74" s="6"/>
      <c r="F74" s="24"/>
      <c r="G74" s="134"/>
      <c r="H74" s="134"/>
      <c r="I74" s="49"/>
      <c r="J74" s="96"/>
      <c r="M74" s="45"/>
      <c r="N74" s="45"/>
      <c r="O74" s="194"/>
    </row>
    <row r="75" spans="1:15" s="19" customFormat="1" ht="21" customHeight="1">
      <c r="A75" s="172"/>
      <c r="B75" s="177" t="s">
        <v>16</v>
      </c>
      <c r="C75" s="9"/>
      <c r="D75" s="9"/>
      <c r="E75" s="9"/>
      <c r="F75" s="30"/>
      <c r="G75" s="98"/>
      <c r="H75" s="98"/>
      <c r="I75" s="40"/>
      <c r="J75" s="166"/>
      <c r="M75" s="46"/>
      <c r="N75" s="46"/>
      <c r="O75" s="197"/>
    </row>
    <row r="76" spans="1:15" s="19" customFormat="1" ht="21" customHeight="1">
      <c r="A76" s="172"/>
      <c r="B76" s="177" t="s">
        <v>16</v>
      </c>
      <c r="C76" s="9"/>
      <c r="D76" s="9"/>
      <c r="E76" s="9"/>
      <c r="F76" s="30"/>
      <c r="G76" s="98"/>
      <c r="H76" s="98"/>
      <c r="I76" s="40"/>
      <c r="J76" s="166"/>
      <c r="M76" s="46"/>
      <c r="N76" s="46"/>
      <c r="O76" s="197"/>
    </row>
    <row r="77" spans="1:15" s="19" customFormat="1" ht="21" customHeight="1" thickBot="1">
      <c r="A77" s="181"/>
      <c r="B77" s="180" t="s">
        <v>16</v>
      </c>
      <c r="C77" s="10"/>
      <c r="D77" s="10"/>
      <c r="E77" s="10"/>
      <c r="F77" s="32"/>
      <c r="G77" s="142"/>
      <c r="H77" s="142"/>
      <c r="I77" s="55"/>
      <c r="J77" s="164"/>
      <c r="M77" s="121"/>
      <c r="N77" s="121"/>
      <c r="O77" s="195"/>
    </row>
    <row r="78" spans="1:15" s="19" customFormat="1" ht="26.25" customHeight="1" thickBot="1">
      <c r="A78" s="284" t="s">
        <v>5</v>
      </c>
      <c r="B78" s="285"/>
      <c r="C78" s="15"/>
      <c r="D78" s="15"/>
      <c r="E78" s="15"/>
      <c r="F78" s="33">
        <f>SUM(L:L)</f>
        <v>0</v>
      </c>
      <c r="G78" s="143"/>
      <c r="H78" s="151"/>
      <c r="I78" s="56"/>
      <c r="J78" s="160"/>
      <c r="M78" s="116"/>
      <c r="N78" s="116"/>
      <c r="O78" s="189"/>
    </row>
    <row r="79" spans="1:15" s="19" customFormat="1" ht="20.100000000000001" customHeight="1">
      <c r="A79" s="167"/>
      <c r="B79" s="152"/>
      <c r="C79" s="4">
        <v>11</v>
      </c>
      <c r="D79" s="4">
        <v>11</v>
      </c>
      <c r="E79" s="4">
        <v>11</v>
      </c>
      <c r="F79" s="18">
        <v>10000000</v>
      </c>
      <c r="G79" s="1"/>
      <c r="H79" s="152"/>
      <c r="I79" s="4"/>
      <c r="J79" s="153"/>
      <c r="M79" s="2"/>
      <c r="N79" s="2"/>
      <c r="O79" s="2"/>
    </row>
    <row r="80" spans="1:15" s="19" customFormat="1">
      <c r="A80" s="11" t="s">
        <v>11</v>
      </c>
      <c r="B80" s="152"/>
      <c r="C80" s="4"/>
      <c r="D80" s="4"/>
      <c r="E80" s="4"/>
      <c r="F80" s="17"/>
      <c r="G80" s="1"/>
      <c r="H80" s="152"/>
      <c r="I80" s="4"/>
      <c r="J80" s="153"/>
      <c r="M80" s="2"/>
      <c r="N80" s="2"/>
      <c r="O80" s="2"/>
    </row>
  </sheetData>
  <mergeCells count="20">
    <mergeCell ref="A21:B21"/>
    <mergeCell ref="A78:B78"/>
    <mergeCell ref="A15:B15"/>
    <mergeCell ref="A16:B16"/>
    <mergeCell ref="A17:B17"/>
    <mergeCell ref="A18:B18"/>
    <mergeCell ref="A19:B19"/>
    <mergeCell ref="A20:B20"/>
    <mergeCell ref="A14:B14"/>
    <mergeCell ref="A2:J2"/>
    <mergeCell ref="K2:L4"/>
    <mergeCell ref="A5:B5"/>
    <mergeCell ref="A6:B6"/>
    <mergeCell ref="A7:B7"/>
    <mergeCell ref="A8:B8"/>
    <mergeCell ref="A9:B9"/>
    <mergeCell ref="A10:B10"/>
    <mergeCell ref="A11:B11"/>
    <mergeCell ref="A12:B12"/>
    <mergeCell ref="A13:B13"/>
  </mergeCells>
  <phoneticPr fontId="3"/>
  <printOptions horizontalCentered="1"/>
  <pageMargins left="0.98425196850393704" right="0.70866141732283472" top="0.59055118110236227" bottom="0.59055118110236227" header="0.51181102362204722" footer="0.31496062992125984"/>
  <pageSetup paperSize="9" scale="57" fitToHeight="0" orientation="portrait" r:id="rId1"/>
  <headerFooter alignWithMargins="0">
    <oddFooter>&amp;C&amp;P／&amp;N</oddFooter>
  </headerFooter>
  <extLst>
    <ext xmlns:x14="http://schemas.microsoft.com/office/spreadsheetml/2009/9/main" uri="{CCE6A557-97BC-4b89-ADB6-D9C93CAAB3DF}">
      <x14:dataValidations xmlns:xm="http://schemas.microsoft.com/office/excel/2006/main" count="5">
        <x14:dataValidation type="list" allowBlank="1" showInputMessage="1" xr:uid="{15022A88-04D1-47C4-98FC-26F85ECAF3F3}">
          <x14:formula1>
            <xm:f>リスト!$G$6:$G$7</xm:f>
          </x14:formula1>
          <xm:sqref>I5</xm:sqref>
        </x14:dataValidation>
        <x14:dataValidation type="list" allowBlank="1" showInputMessage="1" xr:uid="{04D6A7EC-665A-4446-BAFA-ADE5A4E77A10}">
          <x14:formula1>
            <xm:f>リスト!$E$11:$E$13</xm:f>
          </x14:formula1>
          <xm:sqref>O6:O1048576</xm:sqref>
        </x14:dataValidation>
        <x14:dataValidation type="list" allowBlank="1" showInputMessage="1" xr:uid="{5958C936-8B39-48BF-A851-9E7144EB96A5}">
          <x14:formula1>
            <xm:f>リスト!$F$6:$F$8</xm:f>
          </x14:formula1>
          <xm:sqref>A2:J2</xm:sqref>
        </x14:dataValidation>
        <x14:dataValidation type="list" allowBlank="1" showInputMessage="1" xr:uid="{DEB7283D-2254-44E2-84AE-3E5CCEAE6AB4}">
          <x14:formula1>
            <xm:f>リスト!$E$6:$E$8</xm:f>
          </x14:formula1>
          <xm:sqref>J1</xm:sqref>
        </x14:dataValidation>
        <x14:dataValidation type="list" allowBlank="1" showInputMessage="1" showErrorMessage="1" xr:uid="{939D27CB-0B49-4650-958E-CDF5BAAB86C1}">
          <x14:formula1>
            <xm:f>リスト!$A$1:$A$17</xm:f>
          </x14:formula1>
          <xm:sqref>B23 B28 B38 B43 B48 B53 B58 B63 B68 B73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7C8D7E-C53B-4BAD-9E0E-EA7A80D555AB}">
  <sheetPr>
    <tabColor rgb="FFFFC000"/>
    <pageSetUpPr fitToPage="1"/>
  </sheetPr>
  <dimension ref="A1:O80"/>
  <sheetViews>
    <sheetView tabSelected="1" view="pageBreakPreview" zoomScaleNormal="85" zoomScaleSheetLayoutView="100" workbookViewId="0">
      <pane ySplit="5" topLeftCell="A6" activePane="bottomLeft" state="frozen"/>
      <selection pane="bottomLeft" activeCell="XEQ7" sqref="XEQ7"/>
    </sheetView>
  </sheetViews>
  <sheetFormatPr defaultColWidth="9" defaultRowHeight="21" outlineLevelCol="1"/>
  <cols>
    <col min="1" max="1" width="2.875" style="167" customWidth="1"/>
    <col min="2" max="2" width="14.375" style="152" customWidth="1"/>
    <col min="3" max="5" width="4.25" style="4" bestFit="1" customWidth="1"/>
    <col min="6" max="6" width="12.875" style="17" bestFit="1" customWidth="1"/>
    <col min="7" max="7" width="18.625" style="1" customWidth="1"/>
    <col min="8" max="8" width="25.125" style="152" customWidth="1"/>
    <col min="9" max="9" width="7.5" style="4" bestFit="1" customWidth="1"/>
    <col min="10" max="10" width="55.625" style="153" customWidth="1"/>
    <col min="11" max="12" width="4.5" style="19" hidden="1" customWidth="1"/>
    <col min="13" max="14" width="33.625" style="2" hidden="1" customWidth="1" outlineLevel="1"/>
    <col min="15" max="15" width="15.75" style="2" hidden="1" customWidth="1" collapsed="1"/>
    <col min="16" max="16384" width="9" style="310"/>
  </cols>
  <sheetData>
    <row r="1" spans="1:15" ht="21.75" thickBot="1">
      <c r="J1" s="182" t="s">
        <v>196</v>
      </c>
    </row>
    <row r="2" spans="1:15" ht="30">
      <c r="A2" s="272" t="s">
        <v>230</v>
      </c>
      <c r="B2" s="272"/>
      <c r="C2" s="272"/>
      <c r="D2" s="272"/>
      <c r="E2" s="272"/>
      <c r="F2" s="272"/>
      <c r="G2" s="272"/>
      <c r="H2" s="272"/>
      <c r="I2" s="272"/>
      <c r="J2" s="272"/>
      <c r="K2" s="273" t="s">
        <v>17</v>
      </c>
      <c r="L2" s="273"/>
      <c r="M2" s="1"/>
      <c r="N2" s="1"/>
      <c r="O2" s="4"/>
    </row>
    <row r="3" spans="1:15">
      <c r="A3" s="144"/>
      <c r="B3" s="144"/>
      <c r="C3" s="3"/>
      <c r="D3" s="3"/>
      <c r="E3" s="3"/>
      <c r="F3" s="16"/>
      <c r="G3" s="3"/>
      <c r="H3" s="144"/>
      <c r="I3" s="3"/>
      <c r="K3" s="273"/>
      <c r="L3" s="273"/>
    </row>
    <row r="4" spans="1:15" ht="17.25" thickBot="1">
      <c r="H4" s="145"/>
      <c r="I4" s="39"/>
      <c r="J4" s="154" t="s">
        <v>1</v>
      </c>
      <c r="K4" s="273"/>
      <c r="L4" s="273"/>
      <c r="M4" s="5"/>
      <c r="N4" s="5"/>
      <c r="O4" s="39"/>
    </row>
    <row r="5" spans="1:15" ht="32.25" thickBot="1">
      <c r="A5" s="274" t="s">
        <v>3</v>
      </c>
      <c r="B5" s="275"/>
      <c r="C5" s="35" t="s">
        <v>8</v>
      </c>
      <c r="D5" s="35" t="s">
        <v>9</v>
      </c>
      <c r="E5" s="35" t="s">
        <v>10</v>
      </c>
      <c r="F5" s="36" t="s">
        <v>2</v>
      </c>
      <c r="G5" s="132" t="s">
        <v>203</v>
      </c>
      <c r="H5" s="132" t="s">
        <v>0</v>
      </c>
      <c r="I5" s="37" t="s">
        <v>128</v>
      </c>
      <c r="J5" s="155" t="s">
        <v>14</v>
      </c>
      <c r="K5" s="130"/>
      <c r="L5" s="130"/>
      <c r="M5" s="129" t="s">
        <v>228</v>
      </c>
      <c r="N5" s="131" t="s">
        <v>229</v>
      </c>
      <c r="O5" s="129" t="s">
        <v>232</v>
      </c>
    </row>
    <row r="6" spans="1:15" ht="24.95" customHeight="1" thickTop="1">
      <c r="A6" s="276" t="s">
        <v>6</v>
      </c>
      <c r="B6" s="277"/>
      <c r="C6" s="41"/>
      <c r="D6" s="41"/>
      <c r="E6" s="41"/>
      <c r="F6" s="34">
        <f>SUM(F7:F9)</f>
        <v>0</v>
      </c>
      <c r="G6" s="133"/>
      <c r="H6" s="146"/>
      <c r="I6" s="47"/>
      <c r="J6" s="156"/>
      <c r="L6" s="20">
        <f>F6</f>
        <v>0</v>
      </c>
      <c r="M6" s="110"/>
      <c r="N6" s="110"/>
      <c r="O6" s="110"/>
    </row>
    <row r="7" spans="1:15" ht="21" customHeight="1">
      <c r="A7" s="278" t="s">
        <v>16</v>
      </c>
      <c r="B7" s="279"/>
      <c r="C7" s="6"/>
      <c r="D7" s="6"/>
      <c r="E7" s="6"/>
      <c r="F7" s="24"/>
      <c r="G7" s="134"/>
      <c r="H7" s="134"/>
      <c r="I7" s="49"/>
      <c r="J7" s="111"/>
      <c r="M7" s="111"/>
      <c r="N7" s="111"/>
      <c r="O7" s="185"/>
    </row>
    <row r="8" spans="1:15" ht="20.100000000000001" customHeight="1">
      <c r="A8" s="280" t="s">
        <v>16</v>
      </c>
      <c r="B8" s="281"/>
      <c r="C8" s="7"/>
      <c r="D8" s="7"/>
      <c r="E8" s="7"/>
      <c r="F8" s="25"/>
      <c r="G8" s="135"/>
      <c r="H8" s="135"/>
      <c r="I8" s="50"/>
      <c r="J8" s="157"/>
      <c r="M8" s="112"/>
      <c r="N8" s="112"/>
      <c r="O8" s="186"/>
    </row>
    <row r="9" spans="1:15" ht="20.100000000000001" customHeight="1" thickBot="1">
      <c r="A9" s="282" t="s">
        <v>16</v>
      </c>
      <c r="B9" s="283"/>
      <c r="C9" s="8"/>
      <c r="D9" s="8"/>
      <c r="E9" s="8"/>
      <c r="F9" s="26"/>
      <c r="G9" s="127"/>
      <c r="H9" s="127"/>
      <c r="I9" s="51"/>
      <c r="J9" s="158"/>
      <c r="M9" s="113"/>
      <c r="N9" s="113"/>
      <c r="O9" s="187" t="s">
        <v>235</v>
      </c>
    </row>
    <row r="10" spans="1:15" ht="24.95" customHeight="1">
      <c r="A10" s="270" t="s">
        <v>7</v>
      </c>
      <c r="B10" s="271"/>
      <c r="C10" s="12"/>
      <c r="D10" s="12"/>
      <c r="E10" s="12"/>
      <c r="F10" s="23">
        <f>SUM(F11:F13)</f>
        <v>0</v>
      </c>
      <c r="G10" s="136"/>
      <c r="H10" s="147"/>
      <c r="I10" s="48"/>
      <c r="J10" s="159"/>
      <c r="L10" s="20">
        <f>F10</f>
        <v>0</v>
      </c>
      <c r="M10" s="114"/>
      <c r="N10" s="114"/>
      <c r="O10" s="188"/>
    </row>
    <row r="11" spans="1:15" ht="20.100000000000001" customHeight="1">
      <c r="A11" s="278" t="s">
        <v>16</v>
      </c>
      <c r="B11" s="279"/>
      <c r="C11" s="6"/>
      <c r="D11" s="6"/>
      <c r="E11" s="6"/>
      <c r="F11" s="24"/>
      <c r="G11" s="134"/>
      <c r="H11" s="134"/>
      <c r="I11" s="49"/>
      <c r="J11" s="111"/>
      <c r="M11" s="115"/>
      <c r="N11" s="115"/>
      <c r="O11" s="97"/>
    </row>
    <row r="12" spans="1:15" ht="20.100000000000001" customHeight="1">
      <c r="A12" s="280" t="s">
        <v>16</v>
      </c>
      <c r="B12" s="281"/>
      <c r="C12" s="7"/>
      <c r="D12" s="7"/>
      <c r="E12" s="7"/>
      <c r="F12" s="25"/>
      <c r="G12" s="135"/>
      <c r="H12" s="135"/>
      <c r="I12" s="50"/>
      <c r="J12" s="157"/>
      <c r="M12" s="112"/>
      <c r="N12" s="112"/>
      <c r="O12" s="186"/>
    </row>
    <row r="13" spans="1:15" ht="20.100000000000001" customHeight="1" thickBot="1">
      <c r="A13" s="282" t="s">
        <v>16</v>
      </c>
      <c r="B13" s="283"/>
      <c r="C13" s="8"/>
      <c r="D13" s="8"/>
      <c r="E13" s="8"/>
      <c r="F13" s="26"/>
      <c r="G13" s="127"/>
      <c r="H13" s="127"/>
      <c r="I13" s="51"/>
      <c r="J13" s="158"/>
      <c r="M13" s="113"/>
      <c r="N13" s="113"/>
      <c r="O13" s="187"/>
    </row>
    <row r="14" spans="1:15" ht="24.95" customHeight="1">
      <c r="A14" s="270" t="s">
        <v>12</v>
      </c>
      <c r="B14" s="271"/>
      <c r="C14" s="12"/>
      <c r="D14" s="12"/>
      <c r="E14" s="12"/>
      <c r="F14" s="23">
        <f>SUM(F15:F17)</f>
        <v>0</v>
      </c>
      <c r="G14" s="136"/>
      <c r="H14" s="147"/>
      <c r="I14" s="48"/>
      <c r="J14" s="159"/>
      <c r="L14" s="20">
        <f>F14</f>
        <v>0</v>
      </c>
      <c r="M14" s="114"/>
      <c r="N14" s="114"/>
      <c r="O14" s="188"/>
    </row>
    <row r="15" spans="1:15" ht="20.100000000000001" customHeight="1">
      <c r="A15" s="278" t="s">
        <v>16</v>
      </c>
      <c r="B15" s="279"/>
      <c r="C15" s="6"/>
      <c r="D15" s="6"/>
      <c r="E15" s="6"/>
      <c r="F15" s="24"/>
      <c r="G15" s="134"/>
      <c r="H15" s="134"/>
      <c r="I15" s="49"/>
      <c r="J15" s="111"/>
      <c r="M15" s="115"/>
      <c r="N15" s="115"/>
      <c r="O15" s="97"/>
    </row>
    <row r="16" spans="1:15" ht="20.100000000000001" customHeight="1">
      <c r="A16" s="280" t="s">
        <v>16</v>
      </c>
      <c r="B16" s="281"/>
      <c r="C16" s="7"/>
      <c r="D16" s="7"/>
      <c r="E16" s="7"/>
      <c r="F16" s="25"/>
      <c r="G16" s="135"/>
      <c r="H16" s="135"/>
      <c r="I16" s="50"/>
      <c r="J16" s="157"/>
      <c r="M16" s="112"/>
      <c r="N16" s="112"/>
      <c r="O16" s="186"/>
    </row>
    <row r="17" spans="1:15" ht="20.100000000000001" customHeight="1" thickBot="1">
      <c r="A17" s="282" t="s">
        <v>16</v>
      </c>
      <c r="B17" s="283"/>
      <c r="C17" s="8"/>
      <c r="D17" s="8"/>
      <c r="E17" s="8"/>
      <c r="F17" s="26"/>
      <c r="G17" s="127"/>
      <c r="H17" s="127"/>
      <c r="I17" s="51"/>
      <c r="J17" s="158"/>
      <c r="M17" s="113"/>
      <c r="N17" s="113"/>
      <c r="O17" s="187"/>
    </row>
    <row r="18" spans="1:15" ht="24.95" customHeight="1">
      <c r="A18" s="270" t="s">
        <v>13</v>
      </c>
      <c r="B18" s="271"/>
      <c r="C18" s="12"/>
      <c r="D18" s="12"/>
      <c r="E18" s="12"/>
      <c r="F18" s="23">
        <f>SUM(F19:F21)</f>
        <v>0</v>
      </c>
      <c r="G18" s="136"/>
      <c r="H18" s="147"/>
      <c r="I18" s="48"/>
      <c r="J18" s="159"/>
      <c r="L18" s="20">
        <f>F18</f>
        <v>0</v>
      </c>
      <c r="M18" s="114"/>
      <c r="N18" s="114"/>
      <c r="O18" s="188"/>
    </row>
    <row r="19" spans="1:15" ht="20.100000000000001" customHeight="1">
      <c r="A19" s="278" t="s">
        <v>16</v>
      </c>
      <c r="B19" s="279"/>
      <c r="C19" s="6"/>
      <c r="D19" s="6"/>
      <c r="E19" s="6"/>
      <c r="F19" s="24"/>
      <c r="G19" s="134"/>
      <c r="H19" s="134"/>
      <c r="I19" s="49"/>
      <c r="J19" s="111"/>
      <c r="M19" s="115"/>
      <c r="N19" s="115"/>
      <c r="O19" s="97"/>
    </row>
    <row r="20" spans="1:15" ht="20.100000000000001" customHeight="1">
      <c r="A20" s="280" t="s">
        <v>16</v>
      </c>
      <c r="B20" s="281"/>
      <c r="C20" s="7"/>
      <c r="D20" s="7"/>
      <c r="E20" s="7"/>
      <c r="F20" s="25"/>
      <c r="G20" s="135"/>
      <c r="H20" s="135"/>
      <c r="I20" s="50"/>
      <c r="J20" s="157"/>
      <c r="M20" s="112"/>
      <c r="N20" s="112"/>
      <c r="O20" s="186"/>
    </row>
    <row r="21" spans="1:15" ht="20.100000000000001" customHeight="1" thickBot="1">
      <c r="A21" s="282" t="s">
        <v>16</v>
      </c>
      <c r="B21" s="283"/>
      <c r="C21" s="8"/>
      <c r="D21" s="8"/>
      <c r="E21" s="8"/>
      <c r="F21" s="26"/>
      <c r="G21" s="127"/>
      <c r="H21" s="127"/>
      <c r="I21" s="51"/>
      <c r="J21" s="158"/>
      <c r="M21" s="113"/>
      <c r="N21" s="113"/>
      <c r="O21" s="187"/>
    </row>
    <row r="22" spans="1:15" ht="24.95" customHeight="1" thickBot="1">
      <c r="A22" s="168"/>
      <c r="B22" s="169" t="s">
        <v>4</v>
      </c>
      <c r="C22" s="42"/>
      <c r="D22" s="42"/>
      <c r="E22" s="42"/>
      <c r="F22" s="27">
        <f>SUM(K:K)</f>
        <v>0</v>
      </c>
      <c r="G22" s="137"/>
      <c r="H22" s="148"/>
      <c r="I22" s="52"/>
      <c r="J22" s="160"/>
      <c r="L22" s="20">
        <f>F22</f>
        <v>0</v>
      </c>
      <c r="M22" s="116"/>
      <c r="N22" s="116"/>
      <c r="O22" s="189"/>
    </row>
    <row r="23" spans="1:15" ht="20.100000000000001" customHeight="1">
      <c r="A23" s="13"/>
      <c r="B23" s="21" t="s">
        <v>205</v>
      </c>
      <c r="C23" s="43"/>
      <c r="D23" s="43"/>
      <c r="E23" s="43"/>
      <c r="F23" s="28">
        <f>SUM(F24:F27)</f>
        <v>0</v>
      </c>
      <c r="G23" s="138"/>
      <c r="H23" s="149"/>
      <c r="I23" s="53"/>
      <c r="J23" s="161"/>
      <c r="K23" s="20">
        <f>F23</f>
        <v>0</v>
      </c>
      <c r="M23" s="117"/>
      <c r="N23" s="117"/>
      <c r="O23" s="190"/>
    </row>
    <row r="24" spans="1:15" ht="21.95" customHeight="1">
      <c r="A24" s="170"/>
      <c r="B24" s="171" t="s">
        <v>16</v>
      </c>
      <c r="C24" s="6"/>
      <c r="D24" s="6"/>
      <c r="E24" s="6"/>
      <c r="F24" s="24"/>
      <c r="G24" s="134"/>
      <c r="H24" s="134"/>
      <c r="I24" s="49"/>
      <c r="J24" s="111"/>
      <c r="M24" s="115"/>
      <c r="N24" s="115"/>
      <c r="O24" s="97"/>
    </row>
    <row r="25" spans="1:15" ht="20.100000000000001" customHeight="1">
      <c r="A25" s="172"/>
      <c r="B25" s="173" t="s">
        <v>16</v>
      </c>
      <c r="C25" s="7"/>
      <c r="D25" s="7"/>
      <c r="E25" s="7"/>
      <c r="F25" s="30"/>
      <c r="G25" s="98"/>
      <c r="H25" s="98"/>
      <c r="I25" s="40"/>
      <c r="J25" s="162"/>
      <c r="M25" s="118"/>
      <c r="N25" s="118"/>
      <c r="O25" s="191"/>
    </row>
    <row r="26" spans="1:15" ht="20.100000000000001" customHeight="1">
      <c r="A26" s="172"/>
      <c r="B26" s="173" t="s">
        <v>16</v>
      </c>
      <c r="C26" s="9"/>
      <c r="D26" s="9"/>
      <c r="E26" s="9"/>
      <c r="F26" s="30"/>
      <c r="G26" s="98"/>
      <c r="H26" s="98"/>
      <c r="I26" s="40"/>
      <c r="J26" s="162"/>
      <c r="M26" s="118"/>
      <c r="N26" s="118"/>
      <c r="O26" s="191"/>
    </row>
    <row r="27" spans="1:15" ht="20.100000000000001" customHeight="1" thickBot="1">
      <c r="A27" s="172"/>
      <c r="B27" s="174" t="s">
        <v>16</v>
      </c>
      <c r="C27" s="8"/>
      <c r="D27" s="8"/>
      <c r="E27" s="8"/>
      <c r="F27" s="26"/>
      <c r="G27" s="127"/>
      <c r="H27" s="127"/>
      <c r="I27" s="51"/>
      <c r="J27" s="158"/>
      <c r="M27" s="113"/>
      <c r="N27" s="113"/>
      <c r="O27" s="187"/>
    </row>
    <row r="28" spans="1:15" ht="21.95" customHeight="1">
      <c r="A28" s="13"/>
      <c r="B28" s="22" t="s">
        <v>206</v>
      </c>
      <c r="C28" s="44"/>
      <c r="D28" s="44"/>
      <c r="E28" s="44"/>
      <c r="F28" s="29">
        <f>SUM(F29:F37)</f>
        <v>0</v>
      </c>
      <c r="G28" s="139"/>
      <c r="H28" s="150"/>
      <c r="I28" s="54"/>
      <c r="J28" s="163"/>
      <c r="K28" s="20">
        <f>F28</f>
        <v>0</v>
      </c>
      <c r="M28" s="119"/>
      <c r="N28" s="119"/>
      <c r="O28" s="192"/>
    </row>
    <row r="29" spans="1:15" ht="20.100000000000001" customHeight="1">
      <c r="A29" s="172"/>
      <c r="B29" s="175" t="s">
        <v>16</v>
      </c>
      <c r="C29" s="6"/>
      <c r="D29" s="6"/>
      <c r="E29" s="97"/>
      <c r="F29" s="24"/>
      <c r="G29" s="140"/>
      <c r="H29" s="134"/>
      <c r="I29" s="49"/>
      <c r="J29" s="184"/>
      <c r="M29" s="120"/>
      <c r="N29" s="120"/>
      <c r="O29" s="193"/>
    </row>
    <row r="30" spans="1:15" ht="20.100000000000001" customHeight="1">
      <c r="A30" s="176"/>
      <c r="B30" s="177" t="s">
        <v>15</v>
      </c>
      <c r="C30" s="9"/>
      <c r="D30" s="9"/>
      <c r="E30" s="9"/>
      <c r="F30" s="30"/>
      <c r="G30" s="141"/>
      <c r="H30" s="98"/>
      <c r="I30" s="40"/>
      <c r="J30" s="184"/>
      <c r="M30" s="120"/>
      <c r="N30" s="120"/>
      <c r="O30" s="193"/>
    </row>
    <row r="31" spans="1:15" ht="20.100000000000001" customHeight="1">
      <c r="A31" s="172"/>
      <c r="B31" s="178" t="s">
        <v>15</v>
      </c>
      <c r="C31" s="7"/>
      <c r="D31" s="7"/>
      <c r="E31" s="7"/>
      <c r="F31" s="25"/>
      <c r="G31" s="135"/>
      <c r="H31" s="135"/>
      <c r="I31" s="50"/>
      <c r="J31" s="157"/>
      <c r="M31" s="112"/>
      <c r="N31" s="112"/>
      <c r="O31" s="186"/>
    </row>
    <row r="32" spans="1:15" ht="20.100000000000001" customHeight="1">
      <c r="A32" s="176"/>
      <c r="B32" s="177" t="s">
        <v>15</v>
      </c>
      <c r="C32" s="9"/>
      <c r="D32" s="9"/>
      <c r="E32" s="9"/>
      <c r="F32" s="30"/>
      <c r="G32" s="141"/>
      <c r="H32" s="98"/>
      <c r="I32" s="40"/>
      <c r="J32" s="162"/>
      <c r="M32" s="118"/>
      <c r="N32" s="118"/>
      <c r="O32" s="191"/>
    </row>
    <row r="33" spans="1:15" ht="20.100000000000001" customHeight="1">
      <c r="A33" s="176"/>
      <c r="B33" s="177" t="s">
        <v>15</v>
      </c>
      <c r="C33" s="9"/>
      <c r="D33" s="9"/>
      <c r="E33" s="9"/>
      <c r="F33" s="30"/>
      <c r="G33" s="141"/>
      <c r="H33" s="98"/>
      <c r="I33" s="40"/>
      <c r="J33" s="162"/>
      <c r="M33" s="118"/>
      <c r="N33" s="118"/>
      <c r="O33" s="191"/>
    </row>
    <row r="34" spans="1:15" ht="20.100000000000001" customHeight="1">
      <c r="A34" s="172"/>
      <c r="B34" s="178" t="s">
        <v>15</v>
      </c>
      <c r="C34" s="7"/>
      <c r="D34" s="7"/>
      <c r="E34" s="7"/>
      <c r="F34" s="25"/>
      <c r="G34" s="135"/>
      <c r="H34" s="135"/>
      <c r="I34" s="50"/>
      <c r="J34" s="157"/>
      <c r="M34" s="112"/>
      <c r="N34" s="112"/>
      <c r="O34" s="186"/>
    </row>
    <row r="35" spans="1:15" ht="20.100000000000001" customHeight="1">
      <c r="A35" s="176"/>
      <c r="B35" s="177" t="s">
        <v>15</v>
      </c>
      <c r="C35" s="9"/>
      <c r="D35" s="9"/>
      <c r="E35" s="9"/>
      <c r="F35" s="30"/>
      <c r="G35" s="141"/>
      <c r="H35" s="98"/>
      <c r="I35" s="40"/>
      <c r="J35" s="162"/>
      <c r="M35" s="118"/>
      <c r="N35" s="118"/>
      <c r="O35" s="191"/>
    </row>
    <row r="36" spans="1:15" ht="20.100000000000001" customHeight="1">
      <c r="A36" s="172"/>
      <c r="B36" s="178" t="s">
        <v>15</v>
      </c>
      <c r="C36" s="7"/>
      <c r="D36" s="7"/>
      <c r="E36" s="7"/>
      <c r="F36" s="25"/>
      <c r="G36" s="135"/>
      <c r="H36" s="135"/>
      <c r="I36" s="50"/>
      <c r="J36" s="157"/>
      <c r="M36" s="112"/>
      <c r="N36" s="112"/>
      <c r="O36" s="186"/>
    </row>
    <row r="37" spans="1:15" ht="20.100000000000001" customHeight="1" thickBot="1">
      <c r="A37" s="172"/>
      <c r="B37" s="179" t="s">
        <v>15</v>
      </c>
      <c r="C37" s="8"/>
      <c r="D37" s="8"/>
      <c r="E37" s="8"/>
      <c r="F37" s="26"/>
      <c r="G37" s="127"/>
      <c r="H37" s="127"/>
      <c r="I37" s="51"/>
      <c r="J37" s="158"/>
      <c r="M37" s="113"/>
      <c r="N37" s="113"/>
      <c r="O37" s="187"/>
    </row>
    <row r="38" spans="1:15" ht="21.95" customHeight="1">
      <c r="A38" s="13"/>
      <c r="B38" s="22" t="s">
        <v>208</v>
      </c>
      <c r="C38" s="44"/>
      <c r="D38" s="44"/>
      <c r="E38" s="44"/>
      <c r="F38" s="31">
        <f>SUM(F39:F42)</f>
        <v>0</v>
      </c>
      <c r="G38" s="139"/>
      <c r="H38" s="150"/>
      <c r="I38" s="54"/>
      <c r="J38" s="163"/>
      <c r="K38" s="20">
        <f>F38</f>
        <v>0</v>
      </c>
      <c r="M38" s="119"/>
      <c r="N38" s="119"/>
      <c r="O38" s="192"/>
    </row>
    <row r="39" spans="1:15" ht="20.100000000000001" customHeight="1">
      <c r="A39" s="172"/>
      <c r="B39" s="175" t="s">
        <v>15</v>
      </c>
      <c r="C39" s="6"/>
      <c r="D39" s="6"/>
      <c r="E39" s="6"/>
      <c r="F39" s="24"/>
      <c r="G39" s="134"/>
      <c r="H39" s="134"/>
      <c r="I39" s="49"/>
      <c r="J39" s="111"/>
      <c r="M39" s="115"/>
      <c r="N39" s="115"/>
      <c r="O39" s="97"/>
    </row>
    <row r="40" spans="1:15" ht="20.100000000000001" customHeight="1">
      <c r="A40" s="172"/>
      <c r="B40" s="173" t="s">
        <v>15</v>
      </c>
      <c r="C40" s="9"/>
      <c r="D40" s="9"/>
      <c r="E40" s="9"/>
      <c r="F40" s="30"/>
      <c r="G40" s="98"/>
      <c r="H40" s="98"/>
      <c r="I40" s="40"/>
      <c r="J40" s="162"/>
      <c r="M40" s="118"/>
      <c r="N40" s="118"/>
      <c r="O40" s="191"/>
    </row>
    <row r="41" spans="1:15" ht="21" customHeight="1">
      <c r="A41" s="172"/>
      <c r="B41" s="173" t="s">
        <v>15</v>
      </c>
      <c r="C41" s="9"/>
      <c r="D41" s="9"/>
      <c r="E41" s="9"/>
      <c r="F41" s="30"/>
      <c r="G41" s="98"/>
      <c r="H41" s="98"/>
      <c r="I41" s="40"/>
      <c r="J41" s="162"/>
      <c r="M41" s="118"/>
      <c r="N41" s="118"/>
      <c r="O41" s="191"/>
    </row>
    <row r="42" spans="1:15" ht="20.100000000000001" customHeight="1" thickBot="1">
      <c r="A42" s="172"/>
      <c r="B42" s="179" t="s">
        <v>15</v>
      </c>
      <c r="C42" s="8"/>
      <c r="D42" s="8"/>
      <c r="E42" s="8"/>
      <c r="F42" s="26"/>
      <c r="G42" s="127"/>
      <c r="H42" s="127"/>
      <c r="I42" s="51"/>
      <c r="J42" s="158"/>
      <c r="M42" s="113"/>
      <c r="N42" s="113"/>
      <c r="O42" s="187"/>
    </row>
    <row r="43" spans="1:15" ht="21.95" customHeight="1">
      <c r="A43" s="13"/>
      <c r="B43" s="22" t="s">
        <v>210</v>
      </c>
      <c r="C43" s="44"/>
      <c r="D43" s="44"/>
      <c r="E43" s="44"/>
      <c r="F43" s="31">
        <f>SUM(F44:F47)</f>
        <v>0</v>
      </c>
      <c r="G43" s="139"/>
      <c r="H43" s="150"/>
      <c r="I43" s="54"/>
      <c r="J43" s="163"/>
      <c r="K43" s="20">
        <f>F43</f>
        <v>0</v>
      </c>
      <c r="M43" s="119"/>
      <c r="N43" s="119"/>
      <c r="O43" s="192"/>
    </row>
    <row r="44" spans="1:15" ht="20.100000000000001" customHeight="1">
      <c r="A44" s="172"/>
      <c r="B44" s="171" t="s">
        <v>15</v>
      </c>
      <c r="C44" s="6"/>
      <c r="D44" s="6"/>
      <c r="E44" s="6"/>
      <c r="F44" s="24"/>
      <c r="G44" s="134"/>
      <c r="H44" s="134"/>
      <c r="I44" s="49"/>
      <c r="J44" s="111"/>
      <c r="M44" s="115"/>
      <c r="N44" s="115"/>
      <c r="O44" s="97"/>
    </row>
    <row r="45" spans="1:15" ht="20.100000000000001" customHeight="1">
      <c r="A45" s="172"/>
      <c r="B45" s="173" t="s">
        <v>15</v>
      </c>
      <c r="C45" s="9"/>
      <c r="D45" s="9"/>
      <c r="E45" s="9"/>
      <c r="F45" s="30"/>
      <c r="G45" s="98"/>
      <c r="H45" s="98"/>
      <c r="I45" s="40"/>
      <c r="J45" s="162"/>
      <c r="M45" s="118"/>
      <c r="N45" s="118"/>
      <c r="O45" s="191"/>
    </row>
    <row r="46" spans="1:15" ht="21" customHeight="1">
      <c r="A46" s="172"/>
      <c r="B46" s="173" t="s">
        <v>15</v>
      </c>
      <c r="C46" s="9"/>
      <c r="D46" s="9"/>
      <c r="E46" s="9"/>
      <c r="F46" s="30"/>
      <c r="G46" s="98"/>
      <c r="H46" s="98"/>
      <c r="I46" s="40"/>
      <c r="J46" s="162"/>
      <c r="M46" s="118"/>
      <c r="N46" s="118"/>
      <c r="O46" s="191"/>
    </row>
    <row r="47" spans="1:15" ht="20.100000000000001" customHeight="1" thickBot="1">
      <c r="A47" s="172"/>
      <c r="B47" s="174" t="s">
        <v>15</v>
      </c>
      <c r="C47" s="8"/>
      <c r="D47" s="8"/>
      <c r="E47" s="8"/>
      <c r="F47" s="26"/>
      <c r="G47" s="127"/>
      <c r="H47" s="127"/>
      <c r="I47" s="51"/>
      <c r="J47" s="158"/>
      <c r="M47" s="113"/>
      <c r="N47" s="113"/>
      <c r="O47" s="187"/>
    </row>
    <row r="48" spans="1:15" ht="21.95" customHeight="1">
      <c r="A48" s="13"/>
      <c r="B48" s="22" t="s">
        <v>213</v>
      </c>
      <c r="C48" s="44"/>
      <c r="D48" s="44"/>
      <c r="E48" s="44"/>
      <c r="F48" s="31">
        <f>SUM(F49:F52)</f>
        <v>0</v>
      </c>
      <c r="G48" s="139"/>
      <c r="H48" s="150"/>
      <c r="I48" s="54"/>
      <c r="J48" s="163"/>
      <c r="K48" s="20">
        <f>F48</f>
        <v>0</v>
      </c>
      <c r="M48" s="119"/>
      <c r="N48" s="119"/>
      <c r="O48" s="192"/>
    </row>
    <row r="49" spans="1:15" ht="20.100000000000001" customHeight="1">
      <c r="A49" s="172"/>
      <c r="B49" s="175" t="s">
        <v>16</v>
      </c>
      <c r="C49" s="10"/>
      <c r="D49" s="10"/>
      <c r="E49" s="10"/>
      <c r="F49" s="24"/>
      <c r="G49" s="134"/>
      <c r="H49" s="134"/>
      <c r="I49" s="49"/>
      <c r="J49" s="96"/>
      <c r="M49" s="45"/>
      <c r="N49" s="45"/>
      <c r="O49" s="194"/>
    </row>
    <row r="50" spans="1:15" ht="20.100000000000001" customHeight="1">
      <c r="A50" s="172"/>
      <c r="B50" s="180" t="s">
        <v>16</v>
      </c>
      <c r="C50" s="10"/>
      <c r="D50" s="10"/>
      <c r="E50" s="10"/>
      <c r="F50" s="32"/>
      <c r="G50" s="142"/>
      <c r="H50" s="142"/>
      <c r="I50" s="55"/>
      <c r="J50" s="164"/>
      <c r="M50" s="121"/>
      <c r="N50" s="121"/>
      <c r="O50" s="195"/>
    </row>
    <row r="51" spans="1:15" ht="20.100000000000001" customHeight="1">
      <c r="A51" s="172"/>
      <c r="B51" s="180" t="s">
        <v>16</v>
      </c>
      <c r="C51" s="10"/>
      <c r="D51" s="10"/>
      <c r="E51" s="10"/>
      <c r="F51" s="32"/>
      <c r="G51" s="142"/>
      <c r="H51" s="142"/>
      <c r="I51" s="55"/>
      <c r="J51" s="164"/>
      <c r="M51" s="121"/>
      <c r="N51" s="121"/>
      <c r="O51" s="195"/>
    </row>
    <row r="52" spans="1:15" ht="21" customHeight="1" thickBot="1">
      <c r="A52" s="172"/>
      <c r="B52" s="174" t="s">
        <v>16</v>
      </c>
      <c r="C52" s="8"/>
      <c r="D52" s="8"/>
      <c r="E52" s="8"/>
      <c r="F52" s="26"/>
      <c r="G52" s="127"/>
      <c r="H52" s="127"/>
      <c r="I52" s="51"/>
      <c r="J52" s="158"/>
      <c r="M52" s="113"/>
      <c r="N52" s="113"/>
      <c r="O52" s="187"/>
    </row>
    <row r="53" spans="1:15" ht="21.95" customHeight="1">
      <c r="A53" s="13"/>
      <c r="B53" s="122" t="s">
        <v>216</v>
      </c>
      <c r="C53" s="43"/>
      <c r="D53" s="43"/>
      <c r="E53" s="43"/>
      <c r="F53" s="28">
        <f>SUM(F54:F57)</f>
        <v>0</v>
      </c>
      <c r="G53" s="138"/>
      <c r="H53" s="149"/>
      <c r="I53" s="53"/>
      <c r="J53" s="161"/>
      <c r="K53" s="20">
        <f>F53</f>
        <v>0</v>
      </c>
      <c r="M53" s="117"/>
      <c r="N53" s="117"/>
      <c r="O53" s="190"/>
    </row>
    <row r="54" spans="1:15" ht="21" customHeight="1">
      <c r="A54" s="172"/>
      <c r="B54" s="175" t="s">
        <v>15</v>
      </c>
      <c r="C54" s="6"/>
      <c r="D54" s="6"/>
      <c r="E54" s="6"/>
      <c r="F54" s="24"/>
      <c r="G54" s="134"/>
      <c r="H54" s="134"/>
      <c r="I54" s="49"/>
      <c r="J54" s="111"/>
      <c r="M54" s="115"/>
      <c r="N54" s="115"/>
      <c r="O54" s="97"/>
    </row>
    <row r="55" spans="1:15" ht="21" customHeight="1">
      <c r="A55" s="172"/>
      <c r="B55" s="180" t="s">
        <v>15</v>
      </c>
      <c r="C55" s="10"/>
      <c r="D55" s="10"/>
      <c r="E55" s="10"/>
      <c r="F55" s="32"/>
      <c r="G55" s="142"/>
      <c r="H55" s="142"/>
      <c r="I55" s="55"/>
      <c r="J55" s="164"/>
      <c r="M55" s="121"/>
      <c r="N55" s="121"/>
      <c r="O55" s="195"/>
    </row>
    <row r="56" spans="1:15" ht="21" customHeight="1">
      <c r="A56" s="172"/>
      <c r="B56" s="180" t="s">
        <v>15</v>
      </c>
      <c r="C56" s="10"/>
      <c r="D56" s="10"/>
      <c r="E56" s="10"/>
      <c r="F56" s="32"/>
      <c r="G56" s="142"/>
      <c r="H56" s="142"/>
      <c r="I56" s="55"/>
      <c r="J56" s="164"/>
      <c r="M56" s="121"/>
      <c r="N56" s="121"/>
      <c r="O56" s="195"/>
    </row>
    <row r="57" spans="1:15" ht="20.100000000000001" customHeight="1" thickBot="1">
      <c r="A57" s="14"/>
      <c r="B57" s="123" t="s">
        <v>15</v>
      </c>
      <c r="C57" s="124"/>
      <c r="D57" s="124"/>
      <c r="E57" s="124"/>
      <c r="F57" s="125"/>
      <c r="G57" s="126"/>
      <c r="H57" s="127"/>
      <c r="I57" s="51"/>
      <c r="J57" s="165"/>
      <c r="M57" s="128"/>
      <c r="N57" s="128"/>
      <c r="O57" s="196"/>
    </row>
    <row r="58" spans="1:15" ht="21.95" customHeight="1">
      <c r="A58" s="13"/>
      <c r="B58" s="122" t="s">
        <v>219</v>
      </c>
      <c r="C58" s="43"/>
      <c r="D58" s="43"/>
      <c r="E58" s="43"/>
      <c r="F58" s="28">
        <f>SUM(F59:F62)</f>
        <v>0</v>
      </c>
      <c r="G58" s="138"/>
      <c r="H58" s="149"/>
      <c r="I58" s="53"/>
      <c r="J58" s="161"/>
      <c r="K58" s="20">
        <f>F58</f>
        <v>0</v>
      </c>
      <c r="M58" s="117"/>
      <c r="N58" s="117"/>
      <c r="O58" s="190"/>
    </row>
    <row r="59" spans="1:15" ht="20.100000000000001" customHeight="1">
      <c r="A59" s="172"/>
      <c r="B59" s="175" t="s">
        <v>16</v>
      </c>
      <c r="C59" s="6"/>
      <c r="D59" s="6"/>
      <c r="E59" s="6"/>
      <c r="F59" s="24"/>
      <c r="G59" s="134"/>
      <c r="H59" s="134"/>
      <c r="I59" s="49"/>
      <c r="J59" s="96"/>
      <c r="M59" s="45"/>
      <c r="N59" s="45"/>
      <c r="O59" s="194"/>
    </row>
    <row r="60" spans="1:15" ht="20.100000000000001" customHeight="1">
      <c r="A60" s="172"/>
      <c r="B60" s="180" t="s">
        <v>16</v>
      </c>
      <c r="C60" s="10"/>
      <c r="D60" s="10"/>
      <c r="E60" s="10"/>
      <c r="F60" s="32"/>
      <c r="G60" s="142"/>
      <c r="H60" s="142"/>
      <c r="I60" s="55"/>
      <c r="J60" s="164"/>
      <c r="M60" s="121"/>
      <c r="N60" s="121"/>
      <c r="O60" s="195"/>
    </row>
    <row r="61" spans="1:15" ht="20.100000000000001" customHeight="1">
      <c r="A61" s="172"/>
      <c r="B61" s="180" t="s">
        <v>16</v>
      </c>
      <c r="C61" s="10"/>
      <c r="D61" s="10"/>
      <c r="E61" s="10"/>
      <c r="F61" s="32"/>
      <c r="G61" s="142"/>
      <c r="H61" s="142"/>
      <c r="I61" s="55"/>
      <c r="J61" s="164"/>
      <c r="M61" s="121"/>
      <c r="N61" s="121"/>
      <c r="O61" s="195"/>
    </row>
    <row r="62" spans="1:15" ht="21.75" customHeight="1" thickBot="1">
      <c r="A62" s="172"/>
      <c r="B62" s="174" t="s">
        <v>16</v>
      </c>
      <c r="C62" s="8"/>
      <c r="D62" s="8"/>
      <c r="E62" s="8"/>
      <c r="F62" s="26"/>
      <c r="G62" s="127"/>
      <c r="H62" s="127"/>
      <c r="I62" s="51"/>
      <c r="J62" s="158"/>
      <c r="M62" s="113"/>
      <c r="N62" s="113"/>
      <c r="O62" s="187"/>
    </row>
    <row r="63" spans="1:15" ht="21.95" customHeight="1">
      <c r="A63" s="13"/>
      <c r="B63" s="122" t="s">
        <v>221</v>
      </c>
      <c r="C63" s="43"/>
      <c r="D63" s="43"/>
      <c r="E63" s="43"/>
      <c r="F63" s="28">
        <f>SUM(F64:F67)</f>
        <v>0</v>
      </c>
      <c r="G63" s="138"/>
      <c r="H63" s="149"/>
      <c r="I63" s="53"/>
      <c r="J63" s="161"/>
      <c r="K63" s="20">
        <f>F63</f>
        <v>0</v>
      </c>
      <c r="M63" s="117"/>
      <c r="N63" s="117"/>
      <c r="O63" s="190"/>
    </row>
    <row r="64" spans="1:15" ht="20.100000000000001" customHeight="1">
      <c r="A64" s="172"/>
      <c r="B64" s="175" t="s">
        <v>16</v>
      </c>
      <c r="C64" s="6"/>
      <c r="D64" s="6"/>
      <c r="E64" s="6"/>
      <c r="F64" s="24"/>
      <c r="G64" s="134"/>
      <c r="H64" s="134"/>
      <c r="I64" s="49"/>
      <c r="J64" s="96"/>
      <c r="M64" s="45"/>
      <c r="N64" s="45"/>
      <c r="O64" s="194"/>
    </row>
    <row r="65" spans="1:15" ht="20.100000000000001" customHeight="1">
      <c r="A65" s="172"/>
      <c r="B65" s="180" t="s">
        <v>16</v>
      </c>
      <c r="C65" s="10"/>
      <c r="D65" s="10"/>
      <c r="E65" s="10"/>
      <c r="F65" s="32"/>
      <c r="G65" s="142"/>
      <c r="H65" s="142"/>
      <c r="I65" s="55"/>
      <c r="J65" s="164"/>
      <c r="M65" s="121"/>
      <c r="N65" s="121"/>
      <c r="O65" s="195"/>
    </row>
    <row r="66" spans="1:15" ht="20.100000000000001" customHeight="1">
      <c r="A66" s="172"/>
      <c r="B66" s="180" t="s">
        <v>16</v>
      </c>
      <c r="C66" s="10"/>
      <c r="D66" s="10"/>
      <c r="E66" s="10"/>
      <c r="F66" s="32"/>
      <c r="G66" s="142"/>
      <c r="H66" s="142"/>
      <c r="I66" s="55"/>
      <c r="J66" s="164"/>
      <c r="M66" s="121"/>
      <c r="N66" s="121"/>
      <c r="O66" s="195"/>
    </row>
    <row r="67" spans="1:15" ht="21" customHeight="1" thickBot="1">
      <c r="A67" s="172"/>
      <c r="B67" s="174" t="s">
        <v>16</v>
      </c>
      <c r="C67" s="8"/>
      <c r="D67" s="8"/>
      <c r="E67" s="8"/>
      <c r="F67" s="26"/>
      <c r="G67" s="127"/>
      <c r="H67" s="127"/>
      <c r="I67" s="51"/>
      <c r="J67" s="158"/>
      <c r="M67" s="113"/>
      <c r="N67" s="113"/>
      <c r="O67" s="187"/>
    </row>
    <row r="68" spans="1:15" ht="21.95" customHeight="1">
      <c r="A68" s="13"/>
      <c r="B68" s="122" t="s">
        <v>227</v>
      </c>
      <c r="C68" s="43"/>
      <c r="D68" s="43"/>
      <c r="E68" s="43"/>
      <c r="F68" s="28">
        <f>SUM(F69:F72)</f>
        <v>0</v>
      </c>
      <c r="G68" s="138"/>
      <c r="H68" s="149"/>
      <c r="I68" s="53"/>
      <c r="J68" s="161"/>
      <c r="K68" s="20">
        <f>F68</f>
        <v>0</v>
      </c>
      <c r="M68" s="117"/>
      <c r="N68" s="117"/>
      <c r="O68" s="190"/>
    </row>
    <row r="69" spans="1:15" ht="20.100000000000001" customHeight="1">
      <c r="A69" s="172"/>
      <c r="B69" s="175" t="s">
        <v>16</v>
      </c>
      <c r="C69" s="6"/>
      <c r="D69" s="6"/>
      <c r="E69" s="6"/>
      <c r="F69" s="24"/>
      <c r="G69" s="134"/>
      <c r="H69" s="134"/>
      <c r="I69" s="49"/>
      <c r="J69" s="96"/>
      <c r="M69" s="45"/>
      <c r="N69" s="45"/>
      <c r="O69" s="194"/>
    </row>
    <row r="70" spans="1:15" ht="20.100000000000001" customHeight="1">
      <c r="A70" s="172"/>
      <c r="B70" s="180" t="s">
        <v>16</v>
      </c>
      <c r="C70" s="10"/>
      <c r="D70" s="10"/>
      <c r="E70" s="10"/>
      <c r="F70" s="32"/>
      <c r="G70" s="142"/>
      <c r="H70" s="142"/>
      <c r="I70" s="55"/>
      <c r="J70" s="164"/>
      <c r="M70" s="121"/>
      <c r="N70" s="121"/>
      <c r="O70" s="195"/>
    </row>
    <row r="71" spans="1:15" ht="20.100000000000001" customHeight="1">
      <c r="A71" s="172"/>
      <c r="B71" s="180" t="s">
        <v>16</v>
      </c>
      <c r="C71" s="10"/>
      <c r="D71" s="10"/>
      <c r="E71" s="10"/>
      <c r="F71" s="32"/>
      <c r="G71" s="142"/>
      <c r="H71" s="142"/>
      <c r="I71" s="55"/>
      <c r="J71" s="164"/>
      <c r="M71" s="121"/>
      <c r="N71" s="121"/>
      <c r="O71" s="195"/>
    </row>
    <row r="72" spans="1:15" ht="21" customHeight="1" thickBot="1">
      <c r="A72" s="172"/>
      <c r="B72" s="174" t="s">
        <v>16</v>
      </c>
      <c r="C72" s="8"/>
      <c r="D72" s="8"/>
      <c r="E72" s="8"/>
      <c r="F72" s="26"/>
      <c r="G72" s="127"/>
      <c r="H72" s="127"/>
      <c r="I72" s="51"/>
      <c r="J72" s="158"/>
      <c r="M72" s="113"/>
      <c r="N72" s="113"/>
      <c r="O72" s="187"/>
    </row>
    <row r="73" spans="1:15" ht="21.95" customHeight="1">
      <c r="A73" s="13"/>
      <c r="B73" s="122"/>
      <c r="C73" s="43"/>
      <c r="D73" s="43"/>
      <c r="E73" s="43"/>
      <c r="F73" s="28">
        <f>SUM(F74:F77)</f>
        <v>0</v>
      </c>
      <c r="G73" s="138"/>
      <c r="H73" s="149"/>
      <c r="I73" s="53"/>
      <c r="J73" s="161"/>
      <c r="K73" s="20">
        <f>F73</f>
        <v>0</v>
      </c>
      <c r="M73" s="117"/>
      <c r="N73" s="117"/>
      <c r="O73" s="190"/>
    </row>
    <row r="74" spans="1:15" ht="21" customHeight="1">
      <c r="A74" s="172"/>
      <c r="B74" s="175" t="s">
        <v>16</v>
      </c>
      <c r="C74" s="6"/>
      <c r="D74" s="6"/>
      <c r="E74" s="6"/>
      <c r="F74" s="24"/>
      <c r="G74" s="134"/>
      <c r="H74" s="134"/>
      <c r="I74" s="49"/>
      <c r="J74" s="96"/>
      <c r="M74" s="45"/>
      <c r="N74" s="45"/>
      <c r="O74" s="194"/>
    </row>
    <row r="75" spans="1:15" ht="21" customHeight="1">
      <c r="A75" s="172"/>
      <c r="B75" s="177" t="s">
        <v>16</v>
      </c>
      <c r="C75" s="9"/>
      <c r="D75" s="9"/>
      <c r="E75" s="9"/>
      <c r="F75" s="30"/>
      <c r="G75" s="98"/>
      <c r="H75" s="98"/>
      <c r="I75" s="40"/>
      <c r="J75" s="166"/>
      <c r="M75" s="46"/>
      <c r="N75" s="46"/>
      <c r="O75" s="197"/>
    </row>
    <row r="76" spans="1:15" ht="21" customHeight="1">
      <c r="A76" s="172"/>
      <c r="B76" s="177" t="s">
        <v>16</v>
      </c>
      <c r="C76" s="9"/>
      <c r="D76" s="9"/>
      <c r="E76" s="9"/>
      <c r="F76" s="30"/>
      <c r="G76" s="98"/>
      <c r="H76" s="98"/>
      <c r="I76" s="40"/>
      <c r="J76" s="166"/>
      <c r="M76" s="46"/>
      <c r="N76" s="46"/>
      <c r="O76" s="197"/>
    </row>
    <row r="77" spans="1:15" ht="21" customHeight="1" thickBot="1">
      <c r="A77" s="181"/>
      <c r="B77" s="180" t="s">
        <v>16</v>
      </c>
      <c r="C77" s="10"/>
      <c r="D77" s="10"/>
      <c r="E77" s="10"/>
      <c r="F77" s="32"/>
      <c r="G77" s="142"/>
      <c r="H77" s="142"/>
      <c r="I77" s="55"/>
      <c r="J77" s="164"/>
      <c r="M77" s="121"/>
      <c r="N77" s="121"/>
      <c r="O77" s="195"/>
    </row>
    <row r="78" spans="1:15" ht="26.25" customHeight="1" thickBot="1">
      <c r="A78" s="284" t="s">
        <v>5</v>
      </c>
      <c r="B78" s="285"/>
      <c r="C78" s="15"/>
      <c r="D78" s="15"/>
      <c r="E78" s="15"/>
      <c r="F78" s="33">
        <f>SUM(L:L)</f>
        <v>0</v>
      </c>
      <c r="G78" s="143"/>
      <c r="H78" s="151"/>
      <c r="I78" s="56"/>
      <c r="J78" s="160"/>
      <c r="M78" s="116"/>
      <c r="N78" s="116"/>
      <c r="O78" s="189"/>
    </row>
    <row r="79" spans="1:15" ht="20.100000000000001" customHeight="1">
      <c r="C79" s="4">
        <v>11</v>
      </c>
      <c r="D79" s="4">
        <v>11</v>
      </c>
      <c r="E79" s="4">
        <v>11</v>
      </c>
      <c r="F79" s="18">
        <v>10000000</v>
      </c>
    </row>
    <row r="80" spans="1:15">
      <c r="A80" s="11" t="s">
        <v>11</v>
      </c>
    </row>
  </sheetData>
  <mergeCells count="20">
    <mergeCell ref="A21:B21"/>
    <mergeCell ref="A78:B78"/>
    <mergeCell ref="A15:B15"/>
    <mergeCell ref="A16:B16"/>
    <mergeCell ref="A17:B17"/>
    <mergeCell ref="A18:B18"/>
    <mergeCell ref="A19:B19"/>
    <mergeCell ref="A20:B20"/>
    <mergeCell ref="A14:B14"/>
    <mergeCell ref="A2:J2"/>
    <mergeCell ref="K2:L4"/>
    <mergeCell ref="A5:B5"/>
    <mergeCell ref="A6:B6"/>
    <mergeCell ref="A7:B7"/>
    <mergeCell ref="A8:B8"/>
    <mergeCell ref="A9:B9"/>
    <mergeCell ref="A10:B10"/>
    <mergeCell ref="A11:B11"/>
    <mergeCell ref="A12:B12"/>
    <mergeCell ref="A13:B13"/>
  </mergeCells>
  <phoneticPr fontId="3"/>
  <printOptions horizontalCentered="1"/>
  <pageMargins left="0.98425196850393704" right="0.70866141732283472" top="0.59055118110236227" bottom="0.59055118110236227" header="0.51181102362204722" footer="0.31496062992125984"/>
  <pageSetup paperSize="9" scale="57" fitToHeight="0" orientation="portrait" r:id="rId1"/>
  <headerFooter alignWithMargins="0">
    <oddFooter>&amp;C&amp;P／&amp;N</oddFooter>
  </headerFooter>
  <extLst>
    <ext xmlns:x14="http://schemas.microsoft.com/office/spreadsheetml/2009/9/main" uri="{CCE6A557-97BC-4b89-ADB6-D9C93CAAB3DF}">
      <x14:dataValidations xmlns:xm="http://schemas.microsoft.com/office/excel/2006/main" count="5">
        <x14:dataValidation type="list" allowBlank="1" showInputMessage="1" showErrorMessage="1" xr:uid="{B73F7D8B-ACBB-40F1-9A86-28859ACCFBF8}">
          <x14:formula1>
            <xm:f>リスト!$A$1:$A$17</xm:f>
          </x14:formula1>
          <xm:sqref>B23 B28 B38 B43 B48 B53 B58 B63 B68 B73</xm:sqref>
        </x14:dataValidation>
        <x14:dataValidation type="list" allowBlank="1" showInputMessage="1" xr:uid="{E518B4D0-FE91-4CFB-9E10-0ADA6BE54755}">
          <x14:formula1>
            <xm:f>リスト!$E$6:$E$8</xm:f>
          </x14:formula1>
          <xm:sqref>J1</xm:sqref>
        </x14:dataValidation>
        <x14:dataValidation type="list" allowBlank="1" showInputMessage="1" xr:uid="{47A075CE-FFB2-47F7-AB54-48A10D6A0876}">
          <x14:formula1>
            <xm:f>リスト!$F$6:$F$8</xm:f>
          </x14:formula1>
          <xm:sqref>A2:J2</xm:sqref>
        </x14:dataValidation>
        <x14:dataValidation type="list" allowBlank="1" showInputMessage="1" xr:uid="{EE9746F8-D538-4EF2-A977-AB26E8FBF150}">
          <x14:formula1>
            <xm:f>リスト!$E$11:$E$13</xm:f>
          </x14:formula1>
          <xm:sqref>O6:O1048576</xm:sqref>
        </x14:dataValidation>
        <x14:dataValidation type="list" allowBlank="1" showInputMessage="1" xr:uid="{0AADF0E3-9DFF-4621-9A86-712DD095405D}">
          <x14:formula1>
            <xm:f>リスト!$G$6:$G$7</xm:f>
          </x14:formula1>
          <xm:sqref>I5</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72653F-2F82-4F41-B7FE-8149DFEC6E1F}">
  <sheetPr>
    <tabColor rgb="FFFFFFF0"/>
    <pageSetUpPr fitToPage="1"/>
  </sheetPr>
  <dimension ref="D1:R80"/>
  <sheetViews>
    <sheetView view="pageBreakPreview" zoomScale="85" zoomScaleNormal="85" zoomScaleSheetLayoutView="85" workbookViewId="0">
      <pane ySplit="5" topLeftCell="A21" activePane="bottomLeft" state="frozen"/>
      <selection activeCell="I79" sqref="I79"/>
      <selection pane="bottomLeft" activeCell="I79" sqref="I79"/>
    </sheetView>
  </sheetViews>
  <sheetFormatPr defaultColWidth="9" defaultRowHeight="21" outlineLevelCol="1"/>
  <cols>
    <col min="1" max="3" width="9" style="1"/>
    <col min="4" max="4" width="2.875" style="167" customWidth="1"/>
    <col min="5" max="5" width="14.375" style="152" customWidth="1"/>
    <col min="6" max="8" width="4.25" style="4" bestFit="1" customWidth="1"/>
    <col min="9" max="9" width="13.25" style="17" bestFit="1" customWidth="1"/>
    <col min="10" max="10" width="18.625" style="1" customWidth="1"/>
    <col min="11" max="11" width="25.125" style="152" customWidth="1"/>
    <col min="12" max="12" width="7.5" style="4" bestFit="1" customWidth="1"/>
    <col min="13" max="13" width="55.625" style="153" customWidth="1"/>
    <col min="14" max="15" width="4.5" style="19" hidden="1" customWidth="1"/>
    <col min="16" max="17" width="33.625" style="2" hidden="1" customWidth="1" outlineLevel="1"/>
    <col min="18" max="18" width="15.75" style="2" hidden="1" customWidth="1" collapsed="1"/>
    <col min="19" max="16384" width="9" style="1"/>
  </cols>
  <sheetData>
    <row r="1" spans="4:18" ht="21.75" thickBot="1">
      <c r="M1" s="182" t="s">
        <v>187</v>
      </c>
    </row>
    <row r="2" spans="4:18" ht="30">
      <c r="D2" s="272" t="s">
        <v>186</v>
      </c>
      <c r="E2" s="272"/>
      <c r="F2" s="272"/>
      <c r="G2" s="272"/>
      <c r="H2" s="272"/>
      <c r="I2" s="272"/>
      <c r="J2" s="272"/>
      <c r="K2" s="272"/>
      <c r="L2" s="272"/>
      <c r="M2" s="272"/>
      <c r="N2" s="273" t="s">
        <v>17</v>
      </c>
      <c r="O2" s="273"/>
      <c r="P2" s="1"/>
      <c r="Q2" s="1"/>
      <c r="R2" s="4"/>
    </row>
    <row r="3" spans="4:18">
      <c r="D3" s="144"/>
      <c r="E3" s="144"/>
      <c r="F3" s="3"/>
      <c r="G3" s="3"/>
      <c r="H3" s="3"/>
      <c r="I3" s="16"/>
      <c r="J3" s="3"/>
      <c r="K3" s="144"/>
      <c r="L3" s="3"/>
      <c r="N3" s="273"/>
      <c r="O3" s="273"/>
    </row>
    <row r="4" spans="4:18" ht="17.25" thickBot="1">
      <c r="K4" s="145"/>
      <c r="L4" s="39"/>
      <c r="M4" s="154" t="s">
        <v>1</v>
      </c>
      <c r="N4" s="273"/>
      <c r="O4" s="273"/>
      <c r="P4" s="5"/>
      <c r="Q4" s="5"/>
      <c r="R4" s="39"/>
    </row>
    <row r="5" spans="4:18" ht="32.25" thickBot="1">
      <c r="D5" s="274" t="s">
        <v>3</v>
      </c>
      <c r="E5" s="275"/>
      <c r="F5" s="35" t="s">
        <v>8</v>
      </c>
      <c r="G5" s="35" t="s">
        <v>9</v>
      </c>
      <c r="H5" s="35" t="s">
        <v>10</v>
      </c>
      <c r="I5" s="36" t="s">
        <v>2</v>
      </c>
      <c r="J5" s="132" t="s">
        <v>203</v>
      </c>
      <c r="K5" s="132" t="s">
        <v>0</v>
      </c>
      <c r="L5" s="37" t="s">
        <v>128</v>
      </c>
      <c r="M5" s="155" t="s">
        <v>14</v>
      </c>
      <c r="N5" s="130"/>
      <c r="O5" s="130"/>
      <c r="P5" s="129" t="s">
        <v>228</v>
      </c>
      <c r="Q5" s="131" t="s">
        <v>229</v>
      </c>
      <c r="R5" s="129" t="s">
        <v>232</v>
      </c>
    </row>
    <row r="6" spans="4:18" ht="24.95" customHeight="1" thickTop="1">
      <c r="D6" s="276" t="s">
        <v>6</v>
      </c>
      <c r="E6" s="277"/>
      <c r="F6" s="41"/>
      <c r="G6" s="41"/>
      <c r="H6" s="41"/>
      <c r="I6" s="34">
        <f>SUM(I7:I9)</f>
        <v>1000000</v>
      </c>
      <c r="J6" s="133"/>
      <c r="K6" s="146"/>
      <c r="L6" s="47"/>
      <c r="M6" s="156"/>
      <c r="O6" s="20">
        <f>I6</f>
        <v>1000000</v>
      </c>
      <c r="P6" s="110"/>
      <c r="Q6" s="110"/>
      <c r="R6" s="110"/>
    </row>
    <row r="7" spans="4:18" ht="31.5">
      <c r="D7" s="278" t="s">
        <v>16</v>
      </c>
      <c r="E7" s="279"/>
      <c r="F7" s="210">
        <v>7</v>
      </c>
      <c r="G7" s="210">
        <v>10</v>
      </c>
      <c r="H7" s="210"/>
      <c r="I7" s="211">
        <v>500000</v>
      </c>
      <c r="J7" s="227" t="s">
        <v>22</v>
      </c>
      <c r="K7" s="227" t="s">
        <v>18</v>
      </c>
      <c r="L7" s="212" t="s">
        <v>242</v>
      </c>
      <c r="M7" s="213" t="s">
        <v>48</v>
      </c>
      <c r="P7" s="111"/>
      <c r="Q7" s="111"/>
      <c r="R7" s="185"/>
    </row>
    <row r="8" spans="4:18" ht="31.5">
      <c r="D8" s="280" t="s">
        <v>16</v>
      </c>
      <c r="E8" s="281"/>
      <c r="F8" s="214" t="s">
        <v>23</v>
      </c>
      <c r="G8" s="214" t="s">
        <v>23</v>
      </c>
      <c r="H8" s="214" t="s">
        <v>23</v>
      </c>
      <c r="I8" s="215">
        <v>300000</v>
      </c>
      <c r="J8" s="228" t="s">
        <v>22</v>
      </c>
      <c r="K8" s="228" t="s">
        <v>20</v>
      </c>
      <c r="L8" s="216" t="s">
        <v>243</v>
      </c>
      <c r="M8" s="229" t="s">
        <v>236</v>
      </c>
      <c r="P8" s="112"/>
      <c r="Q8" s="112"/>
      <c r="R8" s="186"/>
    </row>
    <row r="9" spans="4:18" ht="20.100000000000001" customHeight="1" thickBot="1">
      <c r="D9" s="282" t="s">
        <v>16</v>
      </c>
      <c r="E9" s="283"/>
      <c r="F9" s="217" t="s">
        <v>23</v>
      </c>
      <c r="G9" s="217" t="s">
        <v>23</v>
      </c>
      <c r="H9" s="217" t="s">
        <v>23</v>
      </c>
      <c r="I9" s="218">
        <v>200000</v>
      </c>
      <c r="J9" s="230" t="s">
        <v>22</v>
      </c>
      <c r="K9" s="230" t="s">
        <v>19</v>
      </c>
      <c r="L9" s="219" t="s">
        <v>241</v>
      </c>
      <c r="M9" s="231" t="s">
        <v>49</v>
      </c>
      <c r="P9" s="113"/>
      <c r="Q9" s="113"/>
      <c r="R9" s="187" t="s">
        <v>235</v>
      </c>
    </row>
    <row r="10" spans="4:18" ht="24.95" customHeight="1">
      <c r="D10" s="270" t="s">
        <v>7</v>
      </c>
      <c r="E10" s="271"/>
      <c r="F10" s="12"/>
      <c r="G10" s="12"/>
      <c r="H10" s="12"/>
      <c r="I10" s="23">
        <f>SUM(I11:I13)</f>
        <v>2300000</v>
      </c>
      <c r="J10" s="136"/>
      <c r="K10" s="147"/>
      <c r="L10" s="48"/>
      <c r="M10" s="159"/>
      <c r="O10" s="20">
        <f>I10</f>
        <v>2300000</v>
      </c>
      <c r="P10" s="114"/>
      <c r="Q10" s="114"/>
      <c r="R10" s="188"/>
    </row>
    <row r="11" spans="4:18" ht="20.100000000000001" customHeight="1">
      <c r="D11" s="278" t="s">
        <v>16</v>
      </c>
      <c r="E11" s="279"/>
      <c r="F11" s="210" t="s">
        <v>23</v>
      </c>
      <c r="G11" s="210" t="s">
        <v>23</v>
      </c>
      <c r="H11" s="210" t="s">
        <v>23</v>
      </c>
      <c r="I11" s="211">
        <v>1650000</v>
      </c>
      <c r="J11" s="227" t="s">
        <v>22</v>
      </c>
      <c r="K11" s="227" t="s">
        <v>24</v>
      </c>
      <c r="L11" s="212" t="s">
        <v>245</v>
      </c>
      <c r="M11" s="213" t="s">
        <v>129</v>
      </c>
      <c r="P11" s="115"/>
      <c r="Q11" s="115"/>
      <c r="R11" s="97"/>
    </row>
    <row r="12" spans="4:18" ht="20.100000000000001" customHeight="1">
      <c r="D12" s="280" t="s">
        <v>16</v>
      </c>
      <c r="E12" s="281"/>
      <c r="F12" s="214" t="s">
        <v>23</v>
      </c>
      <c r="G12" s="214" t="s">
        <v>23</v>
      </c>
      <c r="H12" s="214" t="s">
        <v>23</v>
      </c>
      <c r="I12" s="215">
        <v>600000</v>
      </c>
      <c r="J12" s="228" t="s">
        <v>22</v>
      </c>
      <c r="K12" s="228" t="s">
        <v>25</v>
      </c>
      <c r="L12" s="216" t="s">
        <v>244</v>
      </c>
      <c r="M12" s="229" t="s">
        <v>27</v>
      </c>
      <c r="P12" s="112"/>
      <c r="Q12" s="112"/>
      <c r="R12" s="186"/>
    </row>
    <row r="13" spans="4:18" ht="20.100000000000001" customHeight="1" thickBot="1">
      <c r="D13" s="282" t="s">
        <v>16</v>
      </c>
      <c r="E13" s="283"/>
      <c r="F13" s="217" t="s">
        <v>23</v>
      </c>
      <c r="G13" s="217" t="s">
        <v>23</v>
      </c>
      <c r="H13" s="217" t="s">
        <v>23</v>
      </c>
      <c r="I13" s="218">
        <v>50000</v>
      </c>
      <c r="J13" s="230" t="s">
        <v>22</v>
      </c>
      <c r="K13" s="230" t="s">
        <v>26</v>
      </c>
      <c r="L13" s="219">
        <v>6</v>
      </c>
      <c r="M13" s="231" t="s">
        <v>28</v>
      </c>
      <c r="P13" s="113"/>
      <c r="Q13" s="113"/>
      <c r="R13" s="187"/>
    </row>
    <row r="14" spans="4:18" ht="24.95" customHeight="1">
      <c r="D14" s="270" t="s">
        <v>12</v>
      </c>
      <c r="E14" s="271"/>
      <c r="F14" s="12"/>
      <c r="G14" s="12"/>
      <c r="H14" s="12"/>
      <c r="I14" s="23">
        <f>SUM(I15:I17)</f>
        <v>0</v>
      </c>
      <c r="J14" s="136"/>
      <c r="K14" s="147"/>
      <c r="L14" s="48"/>
      <c r="M14" s="159"/>
      <c r="O14" s="20">
        <f>I14</f>
        <v>0</v>
      </c>
      <c r="P14" s="114"/>
      <c r="Q14" s="114"/>
      <c r="R14" s="188"/>
    </row>
    <row r="15" spans="4:18" ht="20.100000000000001" customHeight="1">
      <c r="D15" s="278" t="s">
        <v>16</v>
      </c>
      <c r="E15" s="279"/>
      <c r="F15" s="6"/>
      <c r="G15" s="6"/>
      <c r="H15" s="6"/>
      <c r="I15" s="24"/>
      <c r="J15" s="134"/>
      <c r="K15" s="134"/>
      <c r="L15" s="49"/>
      <c r="M15" s="111"/>
      <c r="P15" s="115"/>
      <c r="Q15" s="115"/>
      <c r="R15" s="97"/>
    </row>
    <row r="16" spans="4:18" ht="20.100000000000001" customHeight="1">
      <c r="D16" s="280" t="s">
        <v>16</v>
      </c>
      <c r="E16" s="281"/>
      <c r="F16" s="7"/>
      <c r="G16" s="7"/>
      <c r="H16" s="7"/>
      <c r="I16" s="25"/>
      <c r="J16" s="135"/>
      <c r="K16" s="135"/>
      <c r="L16" s="50"/>
      <c r="M16" s="157"/>
      <c r="P16" s="112"/>
      <c r="Q16" s="112"/>
      <c r="R16" s="186"/>
    </row>
    <row r="17" spans="4:18" ht="20.100000000000001" customHeight="1" thickBot="1">
      <c r="D17" s="282" t="s">
        <v>16</v>
      </c>
      <c r="E17" s="283"/>
      <c r="F17" s="8"/>
      <c r="G17" s="8"/>
      <c r="H17" s="8"/>
      <c r="I17" s="26"/>
      <c r="J17" s="127"/>
      <c r="K17" s="127"/>
      <c r="L17" s="51"/>
      <c r="M17" s="158"/>
      <c r="P17" s="113"/>
      <c r="Q17" s="113"/>
      <c r="R17" s="187"/>
    </row>
    <row r="18" spans="4:18" ht="24.95" customHeight="1">
      <c r="D18" s="270" t="s">
        <v>13</v>
      </c>
      <c r="E18" s="271"/>
      <c r="F18" s="12"/>
      <c r="G18" s="12"/>
      <c r="H18" s="12"/>
      <c r="I18" s="23">
        <f>SUM(I19:I21)</f>
        <v>500000</v>
      </c>
      <c r="J18" s="136"/>
      <c r="K18" s="147"/>
      <c r="L18" s="48"/>
      <c r="M18" s="159"/>
      <c r="O18" s="20">
        <f>I18</f>
        <v>500000</v>
      </c>
      <c r="P18" s="114"/>
      <c r="Q18" s="114"/>
      <c r="R18" s="188"/>
    </row>
    <row r="19" spans="4:18" ht="20.100000000000001" customHeight="1">
      <c r="D19" s="278" t="s">
        <v>16</v>
      </c>
      <c r="E19" s="279"/>
      <c r="F19" s="210"/>
      <c r="G19" s="210"/>
      <c r="H19" s="210"/>
      <c r="I19" s="211">
        <v>500000</v>
      </c>
      <c r="J19" s="227" t="s">
        <v>21</v>
      </c>
      <c r="K19" s="227" t="s">
        <v>50</v>
      </c>
      <c r="L19" s="212" t="s">
        <v>246</v>
      </c>
      <c r="M19" s="213" t="s">
        <v>130</v>
      </c>
      <c r="P19" s="115"/>
      <c r="Q19" s="115"/>
      <c r="R19" s="97"/>
    </row>
    <row r="20" spans="4:18" ht="20.100000000000001" customHeight="1">
      <c r="D20" s="280" t="s">
        <v>16</v>
      </c>
      <c r="E20" s="281"/>
      <c r="F20" s="7"/>
      <c r="G20" s="7"/>
      <c r="H20" s="7"/>
      <c r="I20" s="25"/>
      <c r="J20" s="135"/>
      <c r="K20" s="135"/>
      <c r="L20" s="50"/>
      <c r="M20" s="157"/>
      <c r="P20" s="112"/>
      <c r="Q20" s="112"/>
      <c r="R20" s="186"/>
    </row>
    <row r="21" spans="4:18" ht="20.100000000000001" customHeight="1" thickBot="1">
      <c r="D21" s="282" t="s">
        <v>16</v>
      </c>
      <c r="E21" s="283"/>
      <c r="F21" s="8"/>
      <c r="G21" s="8"/>
      <c r="H21" s="8"/>
      <c r="I21" s="26"/>
      <c r="J21" s="127"/>
      <c r="K21" s="127"/>
      <c r="L21" s="51"/>
      <c r="M21" s="158"/>
      <c r="P21" s="113"/>
      <c r="Q21" s="113"/>
      <c r="R21" s="187"/>
    </row>
    <row r="22" spans="4:18" ht="24.95" customHeight="1" thickBot="1">
      <c r="D22" s="168"/>
      <c r="E22" s="169" t="s">
        <v>4</v>
      </c>
      <c r="F22" s="42"/>
      <c r="G22" s="42"/>
      <c r="H22" s="42"/>
      <c r="I22" s="27">
        <f>SUM(N:N)</f>
        <v>2200000</v>
      </c>
      <c r="J22" s="137"/>
      <c r="K22" s="148"/>
      <c r="L22" s="52"/>
      <c r="M22" s="160"/>
      <c r="O22" s="20">
        <f>I22</f>
        <v>2200000</v>
      </c>
      <c r="P22" s="116"/>
      <c r="Q22" s="116"/>
      <c r="R22" s="189"/>
    </row>
    <row r="23" spans="4:18" ht="20.100000000000001" customHeight="1">
      <c r="D23" s="13"/>
      <c r="E23" s="21" t="s">
        <v>205</v>
      </c>
      <c r="F23" s="43"/>
      <c r="G23" s="43"/>
      <c r="H23" s="43"/>
      <c r="I23" s="28">
        <f>SUM(I24:I27)</f>
        <v>100000</v>
      </c>
      <c r="J23" s="138"/>
      <c r="K23" s="149"/>
      <c r="L23" s="53"/>
      <c r="M23" s="161"/>
      <c r="N23" s="20">
        <f>I23</f>
        <v>100000</v>
      </c>
      <c r="P23" s="117"/>
      <c r="Q23" s="117"/>
      <c r="R23" s="190"/>
    </row>
    <row r="24" spans="4:18" ht="31.5">
      <c r="D24" s="170"/>
      <c r="E24" s="171" t="s">
        <v>16</v>
      </c>
      <c r="F24" s="210" t="s">
        <v>23</v>
      </c>
      <c r="G24" s="210" t="s">
        <v>23</v>
      </c>
      <c r="H24" s="210" t="s">
        <v>23</v>
      </c>
      <c r="I24" s="211">
        <v>32560</v>
      </c>
      <c r="J24" s="227" t="s">
        <v>21</v>
      </c>
      <c r="K24" s="227" t="s">
        <v>29</v>
      </c>
      <c r="L24" s="212"/>
      <c r="M24" s="213" t="s">
        <v>237</v>
      </c>
      <c r="P24" s="115"/>
      <c r="Q24" s="115"/>
      <c r="R24" s="97"/>
    </row>
    <row r="25" spans="4:18" ht="31.5">
      <c r="D25" s="172"/>
      <c r="E25" s="173" t="s">
        <v>16</v>
      </c>
      <c r="F25" s="214" t="s">
        <v>23</v>
      </c>
      <c r="G25" s="214" t="s">
        <v>23</v>
      </c>
      <c r="H25" s="214" t="s">
        <v>23</v>
      </c>
      <c r="I25" s="223">
        <v>14380</v>
      </c>
      <c r="J25" s="233" t="s">
        <v>21</v>
      </c>
      <c r="K25" s="233" t="s">
        <v>30</v>
      </c>
      <c r="L25" s="220"/>
      <c r="M25" s="234" t="s">
        <v>238</v>
      </c>
      <c r="P25" s="118"/>
      <c r="Q25" s="118"/>
      <c r="R25" s="191"/>
    </row>
    <row r="26" spans="4:18" ht="31.5">
      <c r="D26" s="172"/>
      <c r="E26" s="173" t="s">
        <v>16</v>
      </c>
      <c r="F26" s="222" t="s">
        <v>23</v>
      </c>
      <c r="G26" s="222" t="s">
        <v>23</v>
      </c>
      <c r="H26" s="222" t="s">
        <v>23</v>
      </c>
      <c r="I26" s="223">
        <v>14380</v>
      </c>
      <c r="J26" s="233" t="s">
        <v>21</v>
      </c>
      <c r="K26" s="233" t="s">
        <v>31</v>
      </c>
      <c r="L26" s="220"/>
      <c r="M26" s="234" t="s">
        <v>239</v>
      </c>
      <c r="P26" s="118"/>
      <c r="Q26" s="118"/>
      <c r="R26" s="191"/>
    </row>
    <row r="27" spans="4:18" ht="32.25" thickBot="1">
      <c r="D27" s="172"/>
      <c r="E27" s="174" t="s">
        <v>16</v>
      </c>
      <c r="F27" s="217" t="s">
        <v>23</v>
      </c>
      <c r="G27" s="217" t="s">
        <v>23</v>
      </c>
      <c r="H27" s="217" t="s">
        <v>23</v>
      </c>
      <c r="I27" s="218">
        <v>38680</v>
      </c>
      <c r="J27" s="230" t="s">
        <v>21</v>
      </c>
      <c r="K27" s="230" t="s">
        <v>32</v>
      </c>
      <c r="L27" s="219"/>
      <c r="M27" s="231" t="s">
        <v>240</v>
      </c>
      <c r="P27" s="113"/>
      <c r="Q27" s="113"/>
      <c r="R27" s="187"/>
    </row>
    <row r="28" spans="4:18" ht="21.95" customHeight="1">
      <c r="D28" s="13"/>
      <c r="E28" s="22" t="s">
        <v>206</v>
      </c>
      <c r="F28" s="44"/>
      <c r="G28" s="44"/>
      <c r="H28" s="44"/>
      <c r="I28" s="29">
        <f>SUM(I29:I37)</f>
        <v>100000</v>
      </c>
      <c r="J28" s="139"/>
      <c r="K28" s="150"/>
      <c r="L28" s="54"/>
      <c r="M28" s="163"/>
      <c r="N28" s="20">
        <f>I28</f>
        <v>100000</v>
      </c>
      <c r="P28" s="119"/>
      <c r="Q28" s="119"/>
      <c r="R28" s="192"/>
    </row>
    <row r="29" spans="4:18" ht="20.100000000000001" customHeight="1">
      <c r="D29" s="172"/>
      <c r="E29" s="175" t="s">
        <v>16</v>
      </c>
      <c r="F29" s="210" t="s">
        <v>23</v>
      </c>
      <c r="G29" s="210" t="s">
        <v>23</v>
      </c>
      <c r="H29" s="221" t="s">
        <v>23</v>
      </c>
      <c r="I29" s="211">
        <v>60000</v>
      </c>
      <c r="J29" s="235" t="s">
        <v>21</v>
      </c>
      <c r="K29" s="227" t="s">
        <v>33</v>
      </c>
      <c r="L29" s="212"/>
      <c r="M29" s="236" t="s">
        <v>131</v>
      </c>
      <c r="P29" s="120"/>
      <c r="Q29" s="120"/>
      <c r="R29" s="193"/>
    </row>
    <row r="30" spans="4:18" ht="20.100000000000001" customHeight="1">
      <c r="D30" s="176"/>
      <c r="E30" s="177" t="s">
        <v>15</v>
      </c>
      <c r="F30" s="222" t="s">
        <v>23</v>
      </c>
      <c r="G30" s="222" t="s">
        <v>23</v>
      </c>
      <c r="H30" s="222" t="s">
        <v>23</v>
      </c>
      <c r="I30" s="223">
        <v>40000</v>
      </c>
      <c r="J30" s="237" t="s">
        <v>21</v>
      </c>
      <c r="K30" s="233" t="s">
        <v>34</v>
      </c>
      <c r="L30" s="220"/>
      <c r="M30" s="236" t="s">
        <v>132</v>
      </c>
      <c r="P30" s="120"/>
      <c r="Q30" s="120"/>
      <c r="R30" s="193"/>
    </row>
    <row r="31" spans="4:18" ht="20.100000000000001" customHeight="1">
      <c r="D31" s="172"/>
      <c r="E31" s="178" t="s">
        <v>15</v>
      </c>
      <c r="F31" s="7"/>
      <c r="G31" s="7"/>
      <c r="H31" s="7"/>
      <c r="I31" s="25"/>
      <c r="J31" s="135"/>
      <c r="K31" s="135"/>
      <c r="L31" s="50"/>
      <c r="M31" s="157"/>
      <c r="P31" s="112"/>
      <c r="Q31" s="112"/>
      <c r="R31" s="186"/>
    </row>
    <row r="32" spans="4:18" ht="20.100000000000001" customHeight="1">
      <c r="D32" s="176"/>
      <c r="E32" s="177" t="s">
        <v>15</v>
      </c>
      <c r="F32" s="9"/>
      <c r="G32" s="9"/>
      <c r="H32" s="9"/>
      <c r="I32" s="30"/>
      <c r="J32" s="141"/>
      <c r="K32" s="98"/>
      <c r="L32" s="40"/>
      <c r="M32" s="162"/>
      <c r="P32" s="118"/>
      <c r="Q32" s="118"/>
      <c r="R32" s="191"/>
    </row>
    <row r="33" spans="4:18" s="19" customFormat="1" ht="20.100000000000001" customHeight="1">
      <c r="D33" s="176"/>
      <c r="E33" s="177" t="s">
        <v>15</v>
      </c>
      <c r="F33" s="9"/>
      <c r="G33" s="9"/>
      <c r="H33" s="9"/>
      <c r="I33" s="30"/>
      <c r="J33" s="141"/>
      <c r="K33" s="98"/>
      <c r="L33" s="40"/>
      <c r="M33" s="162"/>
      <c r="P33" s="118"/>
      <c r="Q33" s="118"/>
      <c r="R33" s="191"/>
    </row>
    <row r="34" spans="4:18" s="19" customFormat="1" ht="20.100000000000001" customHeight="1">
      <c r="D34" s="172"/>
      <c r="E34" s="178" t="s">
        <v>15</v>
      </c>
      <c r="F34" s="7"/>
      <c r="G34" s="7"/>
      <c r="H34" s="7"/>
      <c r="I34" s="25"/>
      <c r="J34" s="135"/>
      <c r="K34" s="135"/>
      <c r="L34" s="50"/>
      <c r="M34" s="157"/>
      <c r="P34" s="112"/>
      <c r="Q34" s="112"/>
      <c r="R34" s="186"/>
    </row>
    <row r="35" spans="4:18" s="19" customFormat="1" ht="20.100000000000001" customHeight="1">
      <c r="D35" s="176"/>
      <c r="E35" s="177" t="s">
        <v>15</v>
      </c>
      <c r="F35" s="9"/>
      <c r="G35" s="9"/>
      <c r="H35" s="9"/>
      <c r="I35" s="30"/>
      <c r="J35" s="141"/>
      <c r="K35" s="98"/>
      <c r="L35" s="40"/>
      <c r="M35" s="162"/>
      <c r="P35" s="118"/>
      <c r="Q35" s="118"/>
      <c r="R35" s="191"/>
    </row>
    <row r="36" spans="4:18" s="19" customFormat="1" ht="20.100000000000001" customHeight="1">
      <c r="D36" s="172"/>
      <c r="E36" s="178" t="s">
        <v>15</v>
      </c>
      <c r="F36" s="7"/>
      <c r="G36" s="7"/>
      <c r="H36" s="7"/>
      <c r="I36" s="25"/>
      <c r="J36" s="135"/>
      <c r="K36" s="135"/>
      <c r="L36" s="50"/>
      <c r="M36" s="157"/>
      <c r="P36" s="112"/>
      <c r="Q36" s="112"/>
      <c r="R36" s="186"/>
    </row>
    <row r="37" spans="4:18" s="19" customFormat="1" ht="20.100000000000001" customHeight="1" thickBot="1">
      <c r="D37" s="172"/>
      <c r="E37" s="179" t="s">
        <v>15</v>
      </c>
      <c r="F37" s="8"/>
      <c r="G37" s="8"/>
      <c r="H37" s="8"/>
      <c r="I37" s="26"/>
      <c r="J37" s="127"/>
      <c r="K37" s="127"/>
      <c r="L37" s="51"/>
      <c r="M37" s="158"/>
      <c r="P37" s="113"/>
      <c r="Q37" s="113"/>
      <c r="R37" s="187"/>
    </row>
    <row r="38" spans="4:18" s="19" customFormat="1" ht="21.95" customHeight="1">
      <c r="D38" s="13"/>
      <c r="E38" s="22" t="s">
        <v>208</v>
      </c>
      <c r="F38" s="44"/>
      <c r="G38" s="44"/>
      <c r="H38" s="44"/>
      <c r="I38" s="31">
        <f>SUM(I39:I42)</f>
        <v>10000</v>
      </c>
      <c r="J38" s="139"/>
      <c r="K38" s="150"/>
      <c r="L38" s="54"/>
      <c r="M38" s="163"/>
      <c r="N38" s="20">
        <f>I38</f>
        <v>10000</v>
      </c>
      <c r="P38" s="119"/>
      <c r="Q38" s="119"/>
      <c r="R38" s="192"/>
    </row>
    <row r="39" spans="4:18" s="19" customFormat="1" ht="20.100000000000001" customHeight="1">
      <c r="D39" s="172"/>
      <c r="E39" s="175" t="s">
        <v>15</v>
      </c>
      <c r="F39" s="210" t="s">
        <v>23</v>
      </c>
      <c r="G39" s="210" t="s">
        <v>23</v>
      </c>
      <c r="H39" s="210" t="s">
        <v>23</v>
      </c>
      <c r="I39" s="211">
        <v>5000</v>
      </c>
      <c r="J39" s="227" t="s">
        <v>21</v>
      </c>
      <c r="K39" s="227" t="s">
        <v>37</v>
      </c>
      <c r="L39" s="212"/>
      <c r="M39" s="213" t="s">
        <v>35</v>
      </c>
      <c r="P39" s="115"/>
      <c r="Q39" s="115"/>
      <c r="R39" s="97"/>
    </row>
    <row r="40" spans="4:18" s="19" customFormat="1" ht="20.100000000000001" customHeight="1">
      <c r="D40" s="172"/>
      <c r="E40" s="173" t="s">
        <v>15</v>
      </c>
      <c r="F40" s="222" t="s">
        <v>23</v>
      </c>
      <c r="G40" s="222" t="s">
        <v>23</v>
      </c>
      <c r="H40" s="222" t="s">
        <v>23</v>
      </c>
      <c r="I40" s="223">
        <v>5000</v>
      </c>
      <c r="J40" s="233" t="s">
        <v>21</v>
      </c>
      <c r="K40" s="233" t="s">
        <v>38</v>
      </c>
      <c r="L40" s="220"/>
      <c r="M40" s="234" t="s">
        <v>36</v>
      </c>
      <c r="P40" s="118"/>
      <c r="Q40" s="118"/>
      <c r="R40" s="191"/>
    </row>
    <row r="41" spans="4:18" s="19" customFormat="1" ht="21" customHeight="1">
      <c r="D41" s="172"/>
      <c r="E41" s="173" t="s">
        <v>15</v>
      </c>
      <c r="F41" s="9"/>
      <c r="G41" s="9"/>
      <c r="H41" s="9"/>
      <c r="I41" s="30"/>
      <c r="J41" s="98"/>
      <c r="K41" s="98"/>
      <c r="L41" s="40"/>
      <c r="M41" s="162"/>
      <c r="P41" s="118"/>
      <c r="Q41" s="118"/>
      <c r="R41" s="191"/>
    </row>
    <row r="42" spans="4:18" s="19" customFormat="1" ht="20.100000000000001" customHeight="1" thickBot="1">
      <c r="D42" s="172"/>
      <c r="E42" s="179" t="s">
        <v>15</v>
      </c>
      <c r="F42" s="8"/>
      <c r="G42" s="8"/>
      <c r="H42" s="8"/>
      <c r="I42" s="26"/>
      <c r="J42" s="127"/>
      <c r="K42" s="127"/>
      <c r="L42" s="51"/>
      <c r="M42" s="158"/>
      <c r="P42" s="113"/>
      <c r="Q42" s="113"/>
      <c r="R42" s="187"/>
    </row>
    <row r="43" spans="4:18" s="19" customFormat="1" ht="21.95" customHeight="1">
      <c r="D43" s="13"/>
      <c r="E43" s="22" t="s">
        <v>210</v>
      </c>
      <c r="F43" s="44"/>
      <c r="G43" s="44"/>
      <c r="H43" s="44"/>
      <c r="I43" s="31">
        <f>SUM(I44:I47)</f>
        <v>970000</v>
      </c>
      <c r="J43" s="139"/>
      <c r="K43" s="150"/>
      <c r="L43" s="54"/>
      <c r="M43" s="163"/>
      <c r="N43" s="20">
        <f>I43</f>
        <v>970000</v>
      </c>
      <c r="P43" s="119"/>
      <c r="Q43" s="119"/>
      <c r="R43" s="192"/>
    </row>
    <row r="44" spans="4:18" s="19" customFormat="1" ht="20.100000000000001" customHeight="1">
      <c r="D44" s="172"/>
      <c r="E44" s="171" t="s">
        <v>15</v>
      </c>
      <c r="F44" s="210" t="s">
        <v>23</v>
      </c>
      <c r="G44" s="210" t="s">
        <v>23</v>
      </c>
      <c r="H44" s="210" t="s">
        <v>23</v>
      </c>
      <c r="I44" s="211">
        <v>970000</v>
      </c>
      <c r="J44" s="227" t="s">
        <v>21</v>
      </c>
      <c r="K44" s="227" t="s">
        <v>39</v>
      </c>
      <c r="L44" s="212" t="s">
        <v>247</v>
      </c>
      <c r="M44" s="213" t="s">
        <v>51</v>
      </c>
      <c r="P44" s="115"/>
      <c r="Q44" s="115"/>
      <c r="R44" s="97"/>
    </row>
    <row r="45" spans="4:18" s="19" customFormat="1" ht="20.100000000000001" customHeight="1">
      <c r="D45" s="172"/>
      <c r="E45" s="173" t="s">
        <v>15</v>
      </c>
      <c r="F45" s="9"/>
      <c r="G45" s="9"/>
      <c r="H45" s="9"/>
      <c r="I45" s="30"/>
      <c r="J45" s="98"/>
      <c r="K45" s="98"/>
      <c r="L45" s="40"/>
      <c r="M45" s="162"/>
      <c r="P45" s="118"/>
      <c r="Q45" s="118"/>
      <c r="R45" s="191"/>
    </row>
    <row r="46" spans="4:18" s="19" customFormat="1" ht="21" customHeight="1">
      <c r="D46" s="172"/>
      <c r="E46" s="173" t="s">
        <v>15</v>
      </c>
      <c r="F46" s="9"/>
      <c r="G46" s="9"/>
      <c r="H46" s="9"/>
      <c r="I46" s="30"/>
      <c r="J46" s="98"/>
      <c r="K46" s="98"/>
      <c r="L46" s="40"/>
      <c r="M46" s="162"/>
      <c r="P46" s="118"/>
      <c r="Q46" s="118"/>
      <c r="R46" s="191"/>
    </row>
    <row r="47" spans="4:18" s="19" customFormat="1" ht="20.100000000000001" customHeight="1" thickBot="1">
      <c r="D47" s="172"/>
      <c r="E47" s="174" t="s">
        <v>15</v>
      </c>
      <c r="F47" s="8"/>
      <c r="G47" s="8"/>
      <c r="H47" s="8"/>
      <c r="I47" s="26"/>
      <c r="J47" s="127"/>
      <c r="K47" s="127"/>
      <c r="L47" s="51"/>
      <c r="M47" s="158"/>
      <c r="P47" s="113"/>
      <c r="Q47" s="113"/>
      <c r="R47" s="187"/>
    </row>
    <row r="48" spans="4:18" s="19" customFormat="1" ht="21.95" customHeight="1">
      <c r="D48" s="13"/>
      <c r="E48" s="22" t="s">
        <v>213</v>
      </c>
      <c r="F48" s="44"/>
      <c r="G48" s="44"/>
      <c r="H48" s="44"/>
      <c r="I48" s="31">
        <f>SUM(I49:I52)</f>
        <v>1000000</v>
      </c>
      <c r="J48" s="139"/>
      <c r="K48" s="150"/>
      <c r="L48" s="54"/>
      <c r="M48" s="163"/>
      <c r="N48" s="20">
        <f>I48</f>
        <v>1000000</v>
      </c>
      <c r="P48" s="119"/>
      <c r="Q48" s="119"/>
      <c r="R48" s="192"/>
    </row>
    <row r="49" spans="4:18" s="19" customFormat="1" ht="20.100000000000001" customHeight="1">
      <c r="D49" s="172"/>
      <c r="E49" s="175" t="s">
        <v>16</v>
      </c>
      <c r="F49" s="224" t="s">
        <v>23</v>
      </c>
      <c r="G49" s="224" t="s">
        <v>23</v>
      </c>
      <c r="H49" s="224" t="s">
        <v>23</v>
      </c>
      <c r="I49" s="211">
        <v>700000</v>
      </c>
      <c r="J49" s="227" t="s">
        <v>21</v>
      </c>
      <c r="K49" s="227" t="s">
        <v>44</v>
      </c>
      <c r="L49" s="212" t="s">
        <v>248</v>
      </c>
      <c r="M49" s="238" t="s">
        <v>46</v>
      </c>
      <c r="P49" s="45"/>
      <c r="Q49" s="45"/>
      <c r="R49" s="194"/>
    </row>
    <row r="50" spans="4:18" s="19" customFormat="1" ht="20.100000000000001" customHeight="1">
      <c r="D50" s="172"/>
      <c r="E50" s="180" t="s">
        <v>16</v>
      </c>
      <c r="F50" s="224" t="s">
        <v>23</v>
      </c>
      <c r="G50" s="224" t="s">
        <v>23</v>
      </c>
      <c r="H50" s="224" t="s">
        <v>23</v>
      </c>
      <c r="I50" s="225">
        <v>300000</v>
      </c>
      <c r="J50" s="239" t="s">
        <v>21</v>
      </c>
      <c r="K50" s="239" t="s">
        <v>45</v>
      </c>
      <c r="L50" s="226" t="s">
        <v>249</v>
      </c>
      <c r="M50" s="240" t="s">
        <v>47</v>
      </c>
      <c r="P50" s="121"/>
      <c r="Q50" s="121"/>
      <c r="R50" s="195"/>
    </row>
    <row r="51" spans="4:18" s="19" customFormat="1" ht="20.100000000000001" customHeight="1">
      <c r="D51" s="172"/>
      <c r="E51" s="180" t="s">
        <v>16</v>
      </c>
      <c r="F51" s="10"/>
      <c r="G51" s="10"/>
      <c r="H51" s="10"/>
      <c r="I51" s="32"/>
      <c r="J51" s="142"/>
      <c r="K51" s="142"/>
      <c r="L51" s="55"/>
      <c r="M51" s="164"/>
      <c r="P51" s="121"/>
      <c r="Q51" s="121"/>
      <c r="R51" s="195"/>
    </row>
    <row r="52" spans="4:18" s="19" customFormat="1" ht="21" customHeight="1" thickBot="1">
      <c r="D52" s="172"/>
      <c r="E52" s="174" t="s">
        <v>16</v>
      </c>
      <c r="F52" s="8"/>
      <c r="G52" s="8"/>
      <c r="H52" s="8"/>
      <c r="I52" s="26"/>
      <c r="J52" s="127"/>
      <c r="K52" s="127"/>
      <c r="L52" s="51"/>
      <c r="M52" s="158"/>
      <c r="P52" s="113"/>
      <c r="Q52" s="113"/>
      <c r="R52" s="187"/>
    </row>
    <row r="53" spans="4:18" s="19" customFormat="1" ht="21.95" customHeight="1">
      <c r="D53" s="13"/>
      <c r="E53" s="122" t="s">
        <v>216</v>
      </c>
      <c r="F53" s="43"/>
      <c r="G53" s="43"/>
      <c r="H53" s="43"/>
      <c r="I53" s="28">
        <f>SUM(I54:I57)</f>
        <v>20000</v>
      </c>
      <c r="J53" s="138"/>
      <c r="K53" s="149"/>
      <c r="L53" s="53"/>
      <c r="M53" s="161"/>
      <c r="N53" s="20">
        <f>I53</f>
        <v>20000</v>
      </c>
      <c r="P53" s="117"/>
      <c r="Q53" s="117"/>
      <c r="R53" s="190"/>
    </row>
    <row r="54" spans="4:18" s="19" customFormat="1" ht="21" customHeight="1">
      <c r="D54" s="172"/>
      <c r="E54" s="175" t="s">
        <v>15</v>
      </c>
      <c r="F54" s="210" t="s">
        <v>23</v>
      </c>
      <c r="G54" s="210" t="s">
        <v>23</v>
      </c>
      <c r="H54" s="210" t="s">
        <v>23</v>
      </c>
      <c r="I54" s="211">
        <v>7000</v>
      </c>
      <c r="J54" s="227" t="s">
        <v>21</v>
      </c>
      <c r="K54" s="227" t="s">
        <v>40</v>
      </c>
      <c r="L54" s="212"/>
      <c r="M54" s="213" t="s">
        <v>42</v>
      </c>
      <c r="P54" s="115"/>
      <c r="Q54" s="115"/>
      <c r="R54" s="97"/>
    </row>
    <row r="55" spans="4:18" s="19" customFormat="1" ht="21" customHeight="1">
      <c r="D55" s="172"/>
      <c r="E55" s="180" t="s">
        <v>15</v>
      </c>
      <c r="F55" s="224" t="s">
        <v>23</v>
      </c>
      <c r="G55" s="224" t="s">
        <v>23</v>
      </c>
      <c r="H55" s="224" t="s">
        <v>23</v>
      </c>
      <c r="I55" s="225">
        <v>13000</v>
      </c>
      <c r="J55" s="239" t="s">
        <v>21</v>
      </c>
      <c r="K55" s="239" t="s">
        <v>41</v>
      </c>
      <c r="L55" s="226"/>
      <c r="M55" s="240" t="s">
        <v>43</v>
      </c>
      <c r="P55" s="121"/>
      <c r="Q55" s="121"/>
      <c r="R55" s="195"/>
    </row>
    <row r="56" spans="4:18" s="19" customFormat="1" ht="21" customHeight="1">
      <c r="D56" s="172"/>
      <c r="E56" s="180" t="s">
        <v>15</v>
      </c>
      <c r="F56" s="10"/>
      <c r="G56" s="10"/>
      <c r="H56" s="10"/>
      <c r="I56" s="32"/>
      <c r="J56" s="142"/>
      <c r="K56" s="142"/>
      <c r="L56" s="55"/>
      <c r="M56" s="164"/>
      <c r="P56" s="121"/>
      <c r="Q56" s="121"/>
      <c r="R56" s="195"/>
    </row>
    <row r="57" spans="4:18" s="19" customFormat="1" ht="20.100000000000001" customHeight="1" thickBot="1">
      <c r="D57" s="14"/>
      <c r="E57" s="123" t="s">
        <v>15</v>
      </c>
      <c r="F57" s="124"/>
      <c r="G57" s="124"/>
      <c r="H57" s="124"/>
      <c r="I57" s="125"/>
      <c r="J57" s="126"/>
      <c r="K57" s="127"/>
      <c r="L57" s="51"/>
      <c r="M57" s="165"/>
      <c r="P57" s="128"/>
      <c r="Q57" s="128"/>
      <c r="R57" s="196"/>
    </row>
    <row r="58" spans="4:18" s="19" customFormat="1" ht="21.95" customHeight="1">
      <c r="D58" s="13"/>
      <c r="E58" s="122" t="s">
        <v>219</v>
      </c>
      <c r="F58" s="43"/>
      <c r="G58" s="43"/>
      <c r="H58" s="43"/>
      <c r="I58" s="28">
        <f>SUM(I59:I62)</f>
        <v>0</v>
      </c>
      <c r="J58" s="138"/>
      <c r="K58" s="149"/>
      <c r="L58" s="53"/>
      <c r="M58" s="161"/>
      <c r="N58" s="20">
        <f>I58</f>
        <v>0</v>
      </c>
      <c r="P58" s="117"/>
      <c r="Q58" s="117"/>
      <c r="R58" s="190"/>
    </row>
    <row r="59" spans="4:18" s="19" customFormat="1" ht="20.100000000000001" customHeight="1">
      <c r="D59" s="172"/>
      <c r="E59" s="175" t="s">
        <v>16</v>
      </c>
      <c r="F59" s="6"/>
      <c r="G59" s="6"/>
      <c r="H59" s="6"/>
      <c r="I59" s="24"/>
      <c r="J59" s="134"/>
      <c r="K59" s="134"/>
      <c r="L59" s="49"/>
      <c r="M59" s="96"/>
      <c r="P59" s="45"/>
      <c r="Q59" s="45"/>
      <c r="R59" s="194"/>
    </row>
    <row r="60" spans="4:18" s="19" customFormat="1" ht="20.100000000000001" customHeight="1">
      <c r="D60" s="172"/>
      <c r="E60" s="180" t="s">
        <v>16</v>
      </c>
      <c r="F60" s="10"/>
      <c r="G60" s="10"/>
      <c r="H60" s="10"/>
      <c r="I60" s="32"/>
      <c r="J60" s="142"/>
      <c r="K60" s="142"/>
      <c r="L60" s="55"/>
      <c r="M60" s="164"/>
      <c r="P60" s="121"/>
      <c r="Q60" s="121"/>
      <c r="R60" s="195"/>
    </row>
    <row r="61" spans="4:18" s="19" customFormat="1" ht="20.100000000000001" customHeight="1">
      <c r="D61" s="172"/>
      <c r="E61" s="180" t="s">
        <v>16</v>
      </c>
      <c r="F61" s="10"/>
      <c r="G61" s="10"/>
      <c r="H61" s="10"/>
      <c r="I61" s="32"/>
      <c r="J61" s="142"/>
      <c r="K61" s="142"/>
      <c r="L61" s="55"/>
      <c r="M61" s="164"/>
      <c r="P61" s="121"/>
      <c r="Q61" s="121"/>
      <c r="R61" s="195"/>
    </row>
    <row r="62" spans="4:18" s="19" customFormat="1" ht="21.75" customHeight="1" thickBot="1">
      <c r="D62" s="172"/>
      <c r="E62" s="174" t="s">
        <v>16</v>
      </c>
      <c r="F62" s="8"/>
      <c r="G62" s="8"/>
      <c r="H62" s="8"/>
      <c r="I62" s="26"/>
      <c r="J62" s="127"/>
      <c r="K62" s="127"/>
      <c r="L62" s="51"/>
      <c r="M62" s="158"/>
      <c r="P62" s="113"/>
      <c r="Q62" s="113"/>
      <c r="R62" s="187"/>
    </row>
    <row r="63" spans="4:18" s="19" customFormat="1" ht="21.95" customHeight="1">
      <c r="D63" s="13"/>
      <c r="E63" s="122" t="s">
        <v>221</v>
      </c>
      <c r="F63" s="43"/>
      <c r="G63" s="43"/>
      <c r="H63" s="43"/>
      <c r="I63" s="28">
        <f>SUM(I64:I67)</f>
        <v>0</v>
      </c>
      <c r="J63" s="138"/>
      <c r="K63" s="149"/>
      <c r="L63" s="53"/>
      <c r="M63" s="161"/>
      <c r="N63" s="20">
        <f>I63</f>
        <v>0</v>
      </c>
      <c r="P63" s="117"/>
      <c r="Q63" s="117"/>
      <c r="R63" s="190"/>
    </row>
    <row r="64" spans="4:18" s="19" customFormat="1" ht="20.100000000000001" customHeight="1">
      <c r="D64" s="172"/>
      <c r="E64" s="175" t="s">
        <v>16</v>
      </c>
      <c r="F64" s="6"/>
      <c r="G64" s="6"/>
      <c r="H64" s="6"/>
      <c r="I64" s="24"/>
      <c r="J64" s="134"/>
      <c r="K64" s="134"/>
      <c r="L64" s="49"/>
      <c r="M64" s="96"/>
      <c r="P64" s="45"/>
      <c r="Q64" s="45"/>
      <c r="R64" s="194"/>
    </row>
    <row r="65" spans="4:18" s="19" customFormat="1" ht="20.100000000000001" customHeight="1">
      <c r="D65" s="172"/>
      <c r="E65" s="180" t="s">
        <v>16</v>
      </c>
      <c r="F65" s="10"/>
      <c r="G65" s="10"/>
      <c r="H65" s="10"/>
      <c r="I65" s="32"/>
      <c r="J65" s="142"/>
      <c r="K65" s="142"/>
      <c r="L65" s="55"/>
      <c r="M65" s="164"/>
      <c r="P65" s="121"/>
      <c r="Q65" s="121"/>
      <c r="R65" s="195"/>
    </row>
    <row r="66" spans="4:18" s="19" customFormat="1" ht="20.100000000000001" customHeight="1">
      <c r="D66" s="172"/>
      <c r="E66" s="180" t="s">
        <v>16</v>
      </c>
      <c r="F66" s="10"/>
      <c r="G66" s="10"/>
      <c r="H66" s="10"/>
      <c r="I66" s="32"/>
      <c r="J66" s="142"/>
      <c r="K66" s="142"/>
      <c r="L66" s="55"/>
      <c r="M66" s="164"/>
      <c r="P66" s="121"/>
      <c r="Q66" s="121"/>
      <c r="R66" s="195"/>
    </row>
    <row r="67" spans="4:18" s="19" customFormat="1" ht="21" customHeight="1" thickBot="1">
      <c r="D67" s="172"/>
      <c r="E67" s="174" t="s">
        <v>16</v>
      </c>
      <c r="F67" s="8"/>
      <c r="G67" s="8"/>
      <c r="H67" s="8"/>
      <c r="I67" s="26"/>
      <c r="J67" s="127"/>
      <c r="K67" s="127"/>
      <c r="L67" s="51"/>
      <c r="M67" s="158"/>
      <c r="P67" s="113"/>
      <c r="Q67" s="113"/>
      <c r="R67" s="187"/>
    </row>
    <row r="68" spans="4:18" s="19" customFormat="1" ht="21.95" customHeight="1">
      <c r="D68" s="13"/>
      <c r="E68" s="122" t="s">
        <v>227</v>
      </c>
      <c r="F68" s="43"/>
      <c r="G68" s="43"/>
      <c r="H68" s="43"/>
      <c r="I68" s="28">
        <f>SUM(I69:I72)</f>
        <v>0</v>
      </c>
      <c r="J68" s="138"/>
      <c r="K68" s="149"/>
      <c r="L68" s="53"/>
      <c r="M68" s="161"/>
      <c r="N68" s="20">
        <f>I68</f>
        <v>0</v>
      </c>
      <c r="P68" s="117"/>
      <c r="Q68" s="117"/>
      <c r="R68" s="190"/>
    </row>
    <row r="69" spans="4:18" s="19" customFormat="1" ht="20.100000000000001" customHeight="1">
      <c r="D69" s="172"/>
      <c r="E69" s="175" t="s">
        <v>16</v>
      </c>
      <c r="F69" s="6"/>
      <c r="G69" s="6"/>
      <c r="H69" s="6"/>
      <c r="I69" s="24"/>
      <c r="J69" s="134"/>
      <c r="K69" s="134"/>
      <c r="L69" s="49"/>
      <c r="M69" s="96"/>
      <c r="P69" s="45"/>
      <c r="Q69" s="45"/>
      <c r="R69" s="194"/>
    </row>
    <row r="70" spans="4:18" s="19" customFormat="1" ht="20.100000000000001" customHeight="1">
      <c r="D70" s="172"/>
      <c r="E70" s="180" t="s">
        <v>16</v>
      </c>
      <c r="F70" s="10"/>
      <c r="G70" s="10"/>
      <c r="H70" s="10"/>
      <c r="I70" s="32"/>
      <c r="J70" s="142"/>
      <c r="K70" s="142"/>
      <c r="L70" s="55"/>
      <c r="M70" s="164"/>
      <c r="P70" s="121"/>
      <c r="Q70" s="121"/>
      <c r="R70" s="195"/>
    </row>
    <row r="71" spans="4:18" s="19" customFormat="1" ht="20.100000000000001" customHeight="1">
      <c r="D71" s="172"/>
      <c r="E71" s="180" t="s">
        <v>16</v>
      </c>
      <c r="F71" s="10"/>
      <c r="G71" s="10"/>
      <c r="H71" s="10"/>
      <c r="I71" s="32"/>
      <c r="J71" s="142"/>
      <c r="K71" s="142"/>
      <c r="L71" s="55"/>
      <c r="M71" s="164"/>
      <c r="P71" s="121"/>
      <c r="Q71" s="121"/>
      <c r="R71" s="195"/>
    </row>
    <row r="72" spans="4:18" s="19" customFormat="1" ht="21" customHeight="1" thickBot="1">
      <c r="D72" s="172"/>
      <c r="E72" s="174" t="s">
        <v>16</v>
      </c>
      <c r="F72" s="8"/>
      <c r="G72" s="8"/>
      <c r="H72" s="8"/>
      <c r="I72" s="26"/>
      <c r="J72" s="127"/>
      <c r="K72" s="127"/>
      <c r="L72" s="51"/>
      <c r="M72" s="158"/>
      <c r="P72" s="113"/>
      <c r="Q72" s="113"/>
      <c r="R72" s="187"/>
    </row>
    <row r="73" spans="4:18" s="19" customFormat="1" ht="21.95" customHeight="1">
      <c r="D73" s="13"/>
      <c r="E73" s="122"/>
      <c r="F73" s="43"/>
      <c r="G73" s="43"/>
      <c r="H73" s="43"/>
      <c r="I73" s="28">
        <f>SUM(I74:I77)</f>
        <v>0</v>
      </c>
      <c r="J73" s="138"/>
      <c r="K73" s="149"/>
      <c r="L73" s="53"/>
      <c r="M73" s="161"/>
      <c r="N73" s="20">
        <f>I73</f>
        <v>0</v>
      </c>
      <c r="P73" s="117"/>
      <c r="Q73" s="117"/>
      <c r="R73" s="190"/>
    </row>
    <row r="74" spans="4:18" s="19" customFormat="1" ht="21" customHeight="1">
      <c r="D74" s="172"/>
      <c r="E74" s="175" t="s">
        <v>16</v>
      </c>
      <c r="F74" s="6"/>
      <c r="G74" s="6"/>
      <c r="H74" s="6"/>
      <c r="I74" s="24"/>
      <c r="J74" s="134"/>
      <c r="K74" s="134"/>
      <c r="L74" s="49"/>
      <c r="M74" s="96"/>
      <c r="P74" s="45"/>
      <c r="Q74" s="45"/>
      <c r="R74" s="194"/>
    </row>
    <row r="75" spans="4:18" s="19" customFormat="1" ht="21" customHeight="1">
      <c r="D75" s="172"/>
      <c r="E75" s="177" t="s">
        <v>16</v>
      </c>
      <c r="F75" s="9"/>
      <c r="G75" s="9"/>
      <c r="H75" s="9"/>
      <c r="I75" s="30"/>
      <c r="J75" s="98"/>
      <c r="K75" s="98"/>
      <c r="L75" s="40"/>
      <c r="M75" s="166"/>
      <c r="P75" s="46"/>
      <c r="Q75" s="46"/>
      <c r="R75" s="197"/>
    </row>
    <row r="76" spans="4:18" s="19" customFormat="1" ht="21" customHeight="1">
      <c r="D76" s="172"/>
      <c r="E76" s="177" t="s">
        <v>16</v>
      </c>
      <c r="F76" s="9"/>
      <c r="G76" s="9"/>
      <c r="H76" s="9"/>
      <c r="I76" s="30"/>
      <c r="J76" s="98"/>
      <c r="K76" s="98"/>
      <c r="L76" s="40"/>
      <c r="M76" s="166"/>
      <c r="P76" s="46"/>
      <c r="Q76" s="46"/>
      <c r="R76" s="197"/>
    </row>
    <row r="77" spans="4:18" s="19" customFormat="1" ht="21" customHeight="1" thickBot="1">
      <c r="D77" s="181"/>
      <c r="E77" s="180" t="s">
        <v>16</v>
      </c>
      <c r="F77" s="10"/>
      <c r="G77" s="10"/>
      <c r="H77" s="10"/>
      <c r="I77" s="32"/>
      <c r="J77" s="142"/>
      <c r="K77" s="142"/>
      <c r="L77" s="55"/>
      <c r="M77" s="164"/>
      <c r="P77" s="121"/>
      <c r="Q77" s="121"/>
      <c r="R77" s="195"/>
    </row>
    <row r="78" spans="4:18" s="19" customFormat="1" ht="26.25" customHeight="1" thickBot="1">
      <c r="D78" s="284" t="s">
        <v>5</v>
      </c>
      <c r="E78" s="285"/>
      <c r="F78" s="15"/>
      <c r="G78" s="15"/>
      <c r="H78" s="15"/>
      <c r="I78" s="33">
        <f>SUM(O:O)</f>
        <v>6000000</v>
      </c>
      <c r="J78" s="143"/>
      <c r="K78" s="151"/>
      <c r="L78" s="56"/>
      <c r="M78" s="160"/>
      <c r="P78" s="116"/>
      <c r="Q78" s="116"/>
      <c r="R78" s="189"/>
    </row>
    <row r="79" spans="4:18" s="19" customFormat="1" ht="20.100000000000001" customHeight="1">
      <c r="D79" s="167"/>
      <c r="E79" s="152"/>
      <c r="F79" s="4">
        <v>11</v>
      </c>
      <c r="G79" s="4">
        <v>11</v>
      </c>
      <c r="H79" s="4">
        <v>11</v>
      </c>
      <c r="I79" s="18">
        <v>10000000</v>
      </c>
      <c r="J79" s="1"/>
      <c r="K79" s="152"/>
      <c r="L79" s="4"/>
      <c r="M79" s="153"/>
      <c r="P79" s="2"/>
      <c r="Q79" s="2"/>
      <c r="R79" s="2"/>
    </row>
    <row r="80" spans="4:18" s="19" customFormat="1">
      <c r="D80" s="11" t="s">
        <v>11</v>
      </c>
      <c r="E80" s="152"/>
      <c r="F80" s="4"/>
      <c r="G80" s="4"/>
      <c r="H80" s="4"/>
      <c r="I80" s="17"/>
      <c r="J80" s="1"/>
      <c r="K80" s="152"/>
      <c r="L80" s="4"/>
      <c r="M80" s="153"/>
      <c r="P80" s="2"/>
      <c r="Q80" s="2"/>
      <c r="R80" s="2"/>
    </row>
  </sheetData>
  <mergeCells count="20">
    <mergeCell ref="D14:E14"/>
    <mergeCell ref="D2:M2"/>
    <mergeCell ref="N2:O4"/>
    <mergeCell ref="D5:E5"/>
    <mergeCell ref="D6:E6"/>
    <mergeCell ref="D7:E7"/>
    <mergeCell ref="D8:E8"/>
    <mergeCell ref="D9:E9"/>
    <mergeCell ref="D10:E10"/>
    <mergeCell ref="D11:E11"/>
    <mergeCell ref="D12:E12"/>
    <mergeCell ref="D13:E13"/>
    <mergeCell ref="D21:E21"/>
    <mergeCell ref="D78:E78"/>
    <mergeCell ref="D15:E15"/>
    <mergeCell ref="D16:E16"/>
    <mergeCell ref="D17:E17"/>
    <mergeCell ref="D18:E18"/>
    <mergeCell ref="D19:E19"/>
    <mergeCell ref="D20:E20"/>
  </mergeCells>
  <phoneticPr fontId="3"/>
  <printOptions horizontalCentered="1"/>
  <pageMargins left="0.98425196850393704" right="0.70866141732283472" top="0.59055118110236227" bottom="0.59055118110236227" header="0.51181102362204722" footer="0.31496062992125984"/>
  <pageSetup paperSize="9" scale="56" fitToHeight="0" orientation="portrait" r:id="rId1"/>
  <headerFooter alignWithMargins="0">
    <oddFooter>&amp;C&amp;P／&amp;N</oddFooter>
  </headerFooter>
  <drawing r:id="rId2"/>
  <extLst>
    <ext xmlns:x14="http://schemas.microsoft.com/office/spreadsheetml/2009/9/main" uri="{CCE6A557-97BC-4b89-ADB6-D9C93CAAB3DF}">
      <x14:dataValidations xmlns:xm="http://schemas.microsoft.com/office/excel/2006/main" count="5">
        <x14:dataValidation type="list" allowBlank="1" showInputMessage="1" xr:uid="{D3F52FC6-0776-49CF-AE85-DA526C8761A1}">
          <x14:formula1>
            <xm:f>リスト!$G$6:$G$7</xm:f>
          </x14:formula1>
          <xm:sqref>L5</xm:sqref>
        </x14:dataValidation>
        <x14:dataValidation type="list" allowBlank="1" showInputMessage="1" xr:uid="{E6685E80-11C5-4B7C-9C2B-DDC8FB849423}">
          <x14:formula1>
            <xm:f>リスト!$E$11:$E$13</xm:f>
          </x14:formula1>
          <xm:sqref>R6:R1048576</xm:sqref>
        </x14:dataValidation>
        <x14:dataValidation type="list" allowBlank="1" showInputMessage="1" xr:uid="{D5730BB0-8B4B-4351-895B-DC27803AC369}">
          <x14:formula1>
            <xm:f>リスト!$F$6:$F$8</xm:f>
          </x14:formula1>
          <xm:sqref>D2:M2</xm:sqref>
        </x14:dataValidation>
        <x14:dataValidation type="list" allowBlank="1" showInputMessage="1" xr:uid="{E5715243-60BC-4E58-A7C3-E5E425A264FF}">
          <x14:formula1>
            <xm:f>リスト!$E$6:$E$8</xm:f>
          </x14:formula1>
          <xm:sqref>M1</xm:sqref>
        </x14:dataValidation>
        <x14:dataValidation type="list" allowBlank="1" showInputMessage="1" showErrorMessage="1" xr:uid="{0F77AE1D-01A2-4A54-BEEF-742271667FE5}">
          <x14:formula1>
            <xm:f>リスト!$A$1:$A$17</xm:f>
          </x14:formula1>
          <xm:sqref>E23 E28 E38 E43 E48 E53 E58 E63 E68 E73</xm:sqref>
        </x14:dataValidation>
      </x14:dataValidations>
    </ext>
  </extLst>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20</vt:i4>
      </vt:variant>
    </vt:vector>
  </HeadingPairs>
  <TitlesOfParts>
    <vt:vector size="35" baseType="lpstr">
      <vt:lpstr>★2-1記入用</vt:lpstr>
      <vt:lpstr>★2-3記入用 </vt:lpstr>
      <vt:lpstr>★2-5記入用</vt:lpstr>
      <vt:lpstr>2-1記載例</vt:lpstr>
      <vt:lpstr>2-3記載例</vt:lpstr>
      <vt:lpstr>★2-2記入用</vt:lpstr>
      <vt:lpstr>★2-4記入用</vt:lpstr>
      <vt:lpstr>★2-6記入用</vt:lpstr>
      <vt:lpstr>2-2記載例</vt:lpstr>
      <vt:lpstr>2-4記載例</vt:lpstr>
      <vt:lpstr>2-5記入例</vt:lpstr>
      <vt:lpstr>2-6記載例</vt:lpstr>
      <vt:lpstr>領収書イメージ</vt:lpstr>
      <vt:lpstr>★経費項目・対象経費・対象外経費</vt:lpstr>
      <vt:lpstr>リスト</vt:lpstr>
      <vt:lpstr>'★2-1記入用'!Print_Area</vt:lpstr>
      <vt:lpstr>'★2-2記入用'!Print_Area</vt:lpstr>
      <vt:lpstr>'★2-3記入用 '!Print_Area</vt:lpstr>
      <vt:lpstr>'★2-4記入用'!Print_Area</vt:lpstr>
      <vt:lpstr>'★2-5記入用'!Print_Area</vt:lpstr>
      <vt:lpstr>'★2-6記入用'!Print_Area</vt:lpstr>
      <vt:lpstr>★経費項目・対象経費・対象外経費!Print_Area</vt:lpstr>
      <vt:lpstr>'2-1記載例'!Print_Area</vt:lpstr>
      <vt:lpstr>'2-2記載例'!Print_Area</vt:lpstr>
      <vt:lpstr>'2-3記載例'!Print_Area</vt:lpstr>
      <vt:lpstr>'2-4記載例'!Print_Area</vt:lpstr>
      <vt:lpstr>'2-5記入例'!Print_Area</vt:lpstr>
      <vt:lpstr>'2-6記載例'!Print_Area</vt:lpstr>
      <vt:lpstr>領収書イメージ!Print_Area</vt:lpstr>
      <vt:lpstr>'★2-2記入用'!Print_Titles</vt:lpstr>
      <vt:lpstr>'★2-4記入用'!Print_Titles</vt:lpstr>
      <vt:lpstr>'★2-6記入用'!Print_Titles</vt:lpstr>
      <vt:lpstr>'2-2記載例'!Print_Titles</vt:lpstr>
      <vt:lpstr>'2-4記載例'!Print_Titles</vt:lpstr>
      <vt:lpstr>'2-6記載例'!Print_Titles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須賀 珠恵</dc:creator>
  <cp:lastModifiedBy>乾 圭輔</cp:lastModifiedBy>
  <cp:revision>0</cp:revision>
  <cp:lastPrinted>2024-08-02T06:51:56Z</cp:lastPrinted>
  <dcterms:created xsi:type="dcterms:W3CDTF">1601-01-01T00:00:00Z</dcterms:created>
  <dcterms:modified xsi:type="dcterms:W3CDTF">2026-02-02T09:14:13Z</dcterms:modified>
</cp:coreProperties>
</file>