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23040" windowHeight="8256" firstSheet="7" activeTab="8"/>
  </bookViews>
  <sheets>
    <sheet name="様式8(実績書)" sheetId="8" r:id="rId1"/>
    <sheet name="様式7の2(給与費明細書)" sheetId="6" r:id="rId2"/>
    <sheet name="様式7(精算額調書)" sheetId="1" r:id="rId3"/>
    <sheet name="別紙(歳入歳出決算書抄本)" sheetId="7" r:id="rId4"/>
    <sheet name="第9号(収支精算書)" sheetId="11" r:id="rId5"/>
    <sheet name="第8号(事業実績書)" sheetId="10" r:id="rId6"/>
    <sheet name="第7号(実績報告書)" sheetId="15" r:id="rId7"/>
    <sheet name="第6号(完了報告書)" sheetId="16" r:id="rId8"/>
    <sheet name="第11号(請求書)" sheetId="17"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'第8号(事業実績書)'!$A$1:$G$17</definedName>
    <definedName name="_xlnm.Print_Area" localSheetId="4">'第9号(収支精算書)'!$A$1:$G$24</definedName>
    <definedName name="_xlnm.Print_Area" localSheetId="3">'別紙(歳入歳出決算書抄本)'!$A$1:$AG$43</definedName>
    <definedName name="_xlnm.Print_Area" localSheetId="2">'様式7(精算額調書)'!$A$1:$Y$32</definedName>
    <definedName name="_xlnm.Print_Area" localSheetId="1">'様式7の2(給与費明細書)'!$A$1:$I$50</definedName>
    <definedName name="_xlnm.Print_Area" localSheetId="0">'様式8(実績書)'!$A$1:$J$59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6" l="1"/>
  <c r="D25" i="16"/>
  <c r="G12" i="17"/>
  <c r="G11" i="17"/>
  <c r="E12" i="16"/>
  <c r="E11" i="16"/>
  <c r="E10" i="15"/>
  <c r="E4" i="16"/>
  <c r="G10" i="17" l="1"/>
  <c r="E10" i="16"/>
  <c r="D15" i="10"/>
  <c r="D14" i="10"/>
  <c r="D13" i="10"/>
  <c r="G3" i="10"/>
  <c r="G3" i="11"/>
  <c r="D17" i="11"/>
  <c r="W4" i="7"/>
  <c r="T42" i="7"/>
  <c r="E9" i="15" s="1"/>
  <c r="T41" i="7"/>
  <c r="E8" i="15" s="1"/>
  <c r="V5" i="1"/>
  <c r="V4" i="1"/>
  <c r="H5" i="6"/>
  <c r="H4" i="6"/>
  <c r="J8" i="7"/>
  <c r="G8" i="17" l="1"/>
  <c r="E8" i="16"/>
  <c r="G9" i="17"/>
  <c r="E9" i="16"/>
  <c r="B16" i="1"/>
  <c r="B14" i="1"/>
  <c r="B13" i="1"/>
  <c r="B9" i="8"/>
  <c r="D13" i="1" l="1"/>
  <c r="I13" i="1" s="1"/>
  <c r="J37" i="7"/>
  <c r="D18" i="11" s="1"/>
  <c r="Z8" i="7"/>
  <c r="Z7" i="7" s="1"/>
  <c r="D10" i="10" s="1"/>
  <c r="Z14" i="7"/>
  <c r="D11" i="10" s="1"/>
  <c r="Z18" i="7"/>
  <c r="D12" i="10" s="1"/>
  <c r="E35" i="8"/>
  <c r="D35" i="8"/>
  <c r="C54" i="8"/>
  <c r="D54" i="8"/>
  <c r="E54" i="8"/>
  <c r="H54" i="8"/>
  <c r="I54" i="8"/>
  <c r="B54" i="8"/>
  <c r="G43" i="8"/>
  <c r="G44" i="8"/>
  <c r="G45" i="8"/>
  <c r="G46" i="8"/>
  <c r="G47" i="8"/>
  <c r="G48" i="8"/>
  <c r="G49" i="8"/>
  <c r="G50" i="8"/>
  <c r="G51" i="8"/>
  <c r="G52" i="8"/>
  <c r="G53" i="8"/>
  <c r="G42" i="8"/>
  <c r="F43" i="8"/>
  <c r="F44" i="8"/>
  <c r="F45" i="8"/>
  <c r="F46" i="8"/>
  <c r="F47" i="8"/>
  <c r="F48" i="8"/>
  <c r="F49" i="8"/>
  <c r="F50" i="8"/>
  <c r="F51" i="8"/>
  <c r="F52" i="8"/>
  <c r="F53" i="8"/>
  <c r="F42" i="8"/>
  <c r="C35" i="8"/>
  <c r="B35" i="8"/>
  <c r="F24" i="8"/>
  <c r="F25" i="8"/>
  <c r="F26" i="8"/>
  <c r="F27" i="8"/>
  <c r="F28" i="8"/>
  <c r="F29" i="8"/>
  <c r="F30" i="8"/>
  <c r="F31" i="8"/>
  <c r="F32" i="8"/>
  <c r="F33" i="8"/>
  <c r="F34" i="8"/>
  <c r="F23" i="8"/>
  <c r="T13" i="1"/>
  <c r="U13" i="1" l="1"/>
  <c r="Z32" i="7"/>
  <c r="Z37" i="7"/>
  <c r="D16" i="10"/>
  <c r="F54" i="8"/>
  <c r="G54" i="8"/>
  <c r="F35" i="8"/>
  <c r="D24" i="11" l="1"/>
  <c r="C13" i="1"/>
  <c r="H12" i="6"/>
  <c r="H14" i="6"/>
  <c r="H16" i="6"/>
  <c r="H18" i="6"/>
  <c r="H20" i="6"/>
  <c r="H22" i="6"/>
  <c r="H24" i="6"/>
  <c r="H26" i="6"/>
  <c r="H28" i="6"/>
  <c r="H30" i="6"/>
  <c r="H32" i="6"/>
  <c r="H34" i="6"/>
  <c r="H36" i="6"/>
  <c r="H38" i="6"/>
  <c r="H40" i="6"/>
  <c r="H10" i="6"/>
  <c r="H42" i="6" s="1"/>
  <c r="G12" i="6"/>
  <c r="G14" i="6"/>
  <c r="G16" i="6"/>
  <c r="G18" i="6"/>
  <c r="G20" i="6"/>
  <c r="G22" i="6"/>
  <c r="G24" i="6"/>
  <c r="G26" i="6"/>
  <c r="G28" i="6"/>
  <c r="G30" i="6"/>
  <c r="G32" i="6"/>
  <c r="G34" i="6"/>
  <c r="G36" i="6"/>
  <c r="G38" i="6"/>
  <c r="G40" i="6"/>
  <c r="G10" i="6"/>
  <c r="F42" i="6"/>
  <c r="G42" i="6"/>
  <c r="D42" i="6"/>
  <c r="E42" i="6"/>
  <c r="C42" i="6"/>
  <c r="D22" i="11" l="1"/>
  <c r="V13" i="1"/>
  <c r="D23" i="11"/>
  <c r="W13" i="1"/>
  <c r="X13" i="1" s="1"/>
  <c r="Y13" i="1" s="1"/>
  <c r="D21" i="17" s="1"/>
  <c r="D26" i="17" l="1"/>
  <c r="D17" i="10"/>
  <c r="D7" i="11"/>
  <c r="D8" i="11" s="1"/>
  <c r="D13" i="11"/>
</calcChain>
</file>

<file path=xl/comments1.xml><?xml version="1.0" encoding="utf-8"?>
<comments xmlns="http://schemas.openxmlformats.org/spreadsheetml/2006/main">
  <authors>
    <author>菅野 聖子</author>
  </authors>
  <commentList>
    <comment ref="H3" authorId="0" shapeId="0">
      <text>
        <r>
          <rPr>
            <sz val="11"/>
            <color indexed="81"/>
            <rFont val="MS P ゴシック"/>
            <family val="3"/>
            <charset val="128"/>
          </rPr>
          <t>法人名を記入してください</t>
        </r>
      </text>
    </comment>
    <comment ref="H4" authorId="0" shapeId="0">
      <text>
        <r>
          <rPr>
            <sz val="11"/>
            <color indexed="81"/>
            <rFont val="MS P ゴシック"/>
            <family val="3"/>
            <charset val="128"/>
          </rPr>
          <t>保育施設名を記入してください</t>
        </r>
      </text>
    </comment>
    <comment ref="A9" authorId="0" shapeId="0">
      <text>
        <r>
          <rPr>
            <sz val="11"/>
            <color indexed="81"/>
            <rFont val="MS P ゴシック"/>
            <family val="3"/>
            <charset val="128"/>
          </rPr>
          <t>プルダウンから種別
を選択してください
（枠外・種別）</t>
        </r>
      </text>
    </comment>
    <comment ref="A20" authorId="0" shapeId="0">
      <text>
        <r>
          <rPr>
            <sz val="11"/>
            <color indexed="81"/>
            <rFont val="MS P ゴシック"/>
            <family val="3"/>
            <charset val="128"/>
          </rPr>
          <t>保育人員の欄には、当該年度の
各月１日現在の保育児童数を記
入してください</t>
        </r>
      </text>
    </comment>
    <comment ref="B39" authorId="0" shapeId="0">
      <text>
        <r>
          <rPr>
            <sz val="11"/>
            <color indexed="81"/>
            <rFont val="MS P ゴシック"/>
            <family val="3"/>
            <charset val="128"/>
          </rPr>
          <t>有資格の保育士の数
を記入してください</t>
        </r>
      </text>
    </comment>
    <comment ref="D39" authorId="0" shapeId="0">
      <text>
        <r>
          <rPr>
            <sz val="11"/>
            <color indexed="81"/>
            <rFont val="MS P ゴシック"/>
            <family val="3"/>
            <charset val="128"/>
          </rPr>
          <t>有資格の保育士以外で直接保育の業務に
従事する者の数を記入してください</t>
        </r>
      </text>
    </comment>
  </commentList>
</comments>
</file>

<file path=xl/comments2.xml><?xml version="1.0" encoding="utf-8"?>
<comments xmlns="http://schemas.openxmlformats.org/spreadsheetml/2006/main">
  <authors>
    <author>菅野 聖子</author>
  </authors>
  <commentList>
    <comment ref="A7" authorId="0" shapeId="0">
      <text>
        <r>
          <rPr>
            <sz val="11"/>
            <color indexed="81"/>
            <rFont val="MS P ゴシック"/>
            <family val="3"/>
            <charset val="128"/>
          </rPr>
          <t>保育士
保育助手
看護職員</t>
        </r>
      </text>
    </comment>
    <comment ref="C7" authorId="0" shapeId="0">
      <text>
        <r>
          <rPr>
            <sz val="11"/>
            <color indexed="81"/>
            <rFont val="MS P ゴシック"/>
            <family val="3"/>
            <charset val="128"/>
          </rPr>
          <t>常勤職員
（法定福利費等
も含める）</t>
        </r>
      </text>
    </comment>
    <comment ref="D7" authorId="0" shapeId="0">
      <text>
        <r>
          <rPr>
            <sz val="11"/>
            <color indexed="81"/>
            <rFont val="MS P ゴシック"/>
            <family val="3"/>
            <charset val="128"/>
          </rPr>
          <t>非常勤職員</t>
        </r>
      </text>
    </comment>
    <comment ref="E7" authorId="0" shapeId="0">
      <text>
        <r>
          <rPr>
            <sz val="11"/>
            <color indexed="81"/>
            <rFont val="MS P ゴシック"/>
            <family val="3"/>
            <charset val="128"/>
          </rPr>
          <t>保育業務を委託して
いる場合の委託料
（人件費分）</t>
        </r>
      </text>
    </comment>
  </commentList>
</comments>
</file>

<file path=xl/comments3.xml><?xml version="1.0" encoding="utf-8"?>
<comments xmlns="http://schemas.openxmlformats.org/spreadsheetml/2006/main">
  <authors>
    <author>菅野 聖子</author>
  </authors>
  <commentList>
    <comment ref="J8" authorId="0" shapeId="0">
      <text>
        <r>
          <rPr>
            <sz val="12"/>
            <color indexed="81"/>
            <rFont val="MS P ゴシック"/>
            <family val="3"/>
            <charset val="128"/>
          </rPr>
          <t>加算額に該当する場合のみ
運営日数をそれぞれ記入してください</t>
        </r>
      </text>
    </comment>
    <comment ref="A13" authorId="0" shapeId="0">
      <text>
        <r>
          <rPr>
            <sz val="12"/>
            <color indexed="81"/>
            <rFont val="MS P ゴシック"/>
            <family val="3"/>
            <charset val="128"/>
          </rPr>
          <t>プルダウンから種別
を選択してください</t>
        </r>
      </text>
    </comment>
    <comment ref="C13" authorId="0" shapeId="0">
      <text>
        <r>
          <rPr>
            <sz val="12"/>
            <color indexed="81"/>
            <rFont val="MS P ゴシック"/>
            <family val="3"/>
            <charset val="128"/>
          </rPr>
          <t>別紙(歳入歳出決算書抄本)の支出の部の
「合計nの額」に一致します</t>
        </r>
      </text>
    </comment>
    <comment ref="G13" authorId="0" shapeId="0">
      <text>
        <r>
          <rPr>
            <sz val="12"/>
            <color indexed="81"/>
            <rFont val="MS P ゴシック"/>
            <family val="3"/>
            <charset val="128"/>
          </rPr>
          <t xml:space="preserve">「24,000円×保育月数×保育児童数」
を計算して記入してください
</t>
        </r>
        <r>
          <rPr>
            <sz val="9"/>
            <color indexed="81"/>
            <rFont val="MS P ゴシック"/>
            <family val="3"/>
            <charset val="128"/>
          </rPr>
          <t>※参照：別紙３の４の（１）保育料収入相当額</t>
        </r>
        <r>
          <rPr>
            <sz val="12"/>
            <color indexed="81"/>
            <rFont val="MS P ゴシック"/>
            <family val="3"/>
            <charset val="128"/>
          </rPr>
          <t xml:space="preserve">
【保育児童数上限】
A型特例/1人、A型/4人
B型/10人、B型特例18人</t>
        </r>
      </text>
    </comment>
    <comment ref="H13" authorId="0" shapeId="0">
      <text>
        <r>
          <rPr>
            <sz val="12"/>
            <color indexed="81"/>
            <rFont val="MS P ゴシック"/>
            <family val="3"/>
            <charset val="128"/>
          </rPr>
          <t>負担能力指数算出表で算出した
負担能力指数に該当する調整率を
記入してください
【負担能力指数/調整率】
５未満/1.0
５以上２０未満/0.8
２０以上/0.6</t>
        </r>
      </text>
    </comment>
    <comment ref="V13" authorId="0" shapeId="0">
      <text>
        <r>
          <rPr>
            <sz val="12"/>
            <color indexed="81"/>
            <rFont val="MS P ゴシック"/>
            <family val="3"/>
            <charset val="128"/>
          </rPr>
          <t>別紙様式7の2(給与費明細書)の
計の欄の合計に一致します</t>
        </r>
      </text>
    </comment>
  </commentList>
</comments>
</file>

<file path=xl/comments4.xml><?xml version="1.0" encoding="utf-8"?>
<comments xmlns="http://schemas.openxmlformats.org/spreadsheetml/2006/main">
  <authors>
    <author>菅野 聖子</author>
  </authors>
  <commentList>
    <comment ref="Z7" authorId="0" shapeId="0">
      <text>
        <r>
          <rPr>
            <sz val="11"/>
            <color indexed="81"/>
            <rFont val="MS P ゴシック"/>
            <family val="3"/>
            <charset val="128"/>
          </rPr>
          <t>別紙様式7の2(給与費明細書)
の計の欄の合計と一致させて
ください</t>
        </r>
      </text>
    </comment>
    <comment ref="J8" authorId="0" shapeId="0">
      <text>
        <r>
          <rPr>
            <sz val="11"/>
            <color indexed="81"/>
            <rFont val="MS P ゴシック"/>
            <family val="3"/>
            <charset val="128"/>
          </rPr>
          <t>当補助制度以外の補助金
収入がある場合は、内訳
を記載した書類を別添し
てください</t>
        </r>
      </text>
    </comment>
    <comment ref="J37" authorId="0" shapeId="0">
      <text>
        <r>
          <rPr>
            <sz val="11"/>
            <color indexed="81"/>
            <rFont val="MS P ゴシック"/>
            <family val="3"/>
            <charset val="128"/>
          </rPr>
          <t>収入と支出の合計額を
一致させてください</t>
        </r>
      </text>
    </comment>
    <comment ref="T43" authorId="0" shapeId="0">
      <text>
        <r>
          <rPr>
            <sz val="11"/>
            <color indexed="81"/>
            <rFont val="MS P ゴシック"/>
            <family val="3"/>
            <charset val="128"/>
          </rPr>
          <t>役職名も記入してください
〈例〉理事長　地域　太郎</t>
        </r>
      </text>
    </comment>
    <comment ref="AE43" authorId="0" shapeId="0">
      <text>
        <r>
          <rPr>
            <sz val="11"/>
            <color indexed="81"/>
            <rFont val="MS P ゴシック"/>
            <family val="3"/>
            <charset val="128"/>
          </rPr>
          <t>法人印必須です
原本を郵送にて提出してください</t>
        </r>
      </text>
    </comment>
  </commentList>
</comments>
</file>

<file path=xl/comments5.xml><?xml version="1.0" encoding="utf-8"?>
<comments xmlns="http://schemas.openxmlformats.org/spreadsheetml/2006/main">
  <authors>
    <author>菅野 聖子</author>
  </authors>
  <commentList>
    <comment ref="D7" authorId="0" shapeId="0">
      <text>
        <r>
          <rPr>
            <sz val="11"/>
            <color indexed="81"/>
            <rFont val="MS P ゴシック"/>
            <family val="3"/>
            <charset val="128"/>
          </rPr>
          <t>別紙様式7(精算額調書)で算出
したF欄の所要額に一致します</t>
        </r>
      </text>
    </comment>
    <comment ref="D12" authorId="0" shapeId="0">
      <text>
        <r>
          <rPr>
            <b/>
            <sz val="11"/>
            <color indexed="81"/>
            <rFont val="MS P ゴシック"/>
            <family val="3"/>
            <charset val="128"/>
          </rPr>
          <t>当補助制度以外の補助金収入
がある場合は、補助金名と金
額を記入してください</t>
        </r>
      </text>
    </comment>
    <comment ref="D17" authorId="0" shapeId="0">
      <text>
        <r>
          <rPr>
            <sz val="11"/>
            <color indexed="81"/>
            <rFont val="MS P ゴシック"/>
            <family val="3"/>
            <charset val="128"/>
          </rPr>
          <t>別紙（歳入歳出決算書抄本）の収入の部
「保育料収入a」＋「おやつ代d」＋「その他の収入e」
の合計に一致します</t>
        </r>
      </text>
    </comment>
    <comment ref="D18" authorId="0" shapeId="0">
      <text>
        <r>
          <rPr>
            <sz val="11"/>
            <color indexed="81"/>
            <rFont val="MS P ゴシック"/>
            <family val="3"/>
            <charset val="128"/>
          </rPr>
          <t>別紙（歳入歳出決算書抄本）の収入
の部の「合計fの額」に一致します</t>
        </r>
      </text>
    </comment>
    <comment ref="D22" authorId="0" shapeId="0">
      <text>
        <r>
          <rPr>
            <sz val="11"/>
            <color indexed="81"/>
            <rFont val="MS P ゴシック"/>
            <family val="3"/>
            <charset val="128"/>
          </rPr>
          <t>別紙様式7の2(給与費明細書)
の計の欄の合計に一致します</t>
        </r>
      </text>
    </comment>
    <comment ref="D24" authorId="0" shapeId="0">
      <text>
        <r>
          <rPr>
            <sz val="11"/>
            <color indexed="81"/>
            <rFont val="MS P ゴシック"/>
            <family val="3"/>
            <charset val="128"/>
          </rPr>
          <t>別紙（歳入歳出決算書抄本）
の支出の部の「合計nの額」
に一致します</t>
        </r>
      </text>
    </comment>
  </commentList>
</comments>
</file>

<file path=xl/comments6.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事業年度の４月１日から翌年３月３１日までの
間の給与支給当初月の月初を記入してください
</t>
        </r>
      </text>
    </comment>
    <comment ref="D8" authorId="0" shapeId="0">
      <text>
        <r>
          <rPr>
            <b/>
            <sz val="11"/>
            <color indexed="81"/>
            <rFont val="MS P ゴシック"/>
            <family val="3"/>
            <charset val="128"/>
          </rPr>
          <t xml:space="preserve">事業年度の４月１日から翌年３月３１日までの
間の給与支給最終月の月末を記入してください
</t>
        </r>
      </text>
    </comment>
    <comment ref="D10" authorId="0" shapeId="0">
      <text>
        <r>
          <rPr>
            <sz val="11"/>
            <color indexed="81"/>
            <rFont val="MS P ゴシック"/>
            <family val="3"/>
            <charset val="128"/>
          </rPr>
          <t>別紙（歳入歳出決算書抄本）
の収入の部から該当する金額
がそれぞれ入力されます</t>
        </r>
      </text>
    </comment>
    <comment ref="D17" authorId="0" shapeId="0">
      <text>
        <r>
          <rPr>
            <sz val="11"/>
            <color indexed="81"/>
            <rFont val="MS P ゴシック"/>
            <family val="3"/>
            <charset val="128"/>
          </rPr>
          <t>別紙様式7(精算額調書)で算出したF欄の所要額に一致します</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9.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<sst xmlns="http://schemas.openxmlformats.org/spreadsheetml/2006/main" count="449" uniqueCount="287">
  <si>
    <t>保育施設名</t>
    <rPh sb="0" eb="2">
      <t>ホイク</t>
    </rPh>
    <rPh sb="2" eb="4">
      <t>シセツ</t>
    </rPh>
    <rPh sb="4" eb="5">
      <t>メイ</t>
    </rPh>
    <phoneticPr fontId="4"/>
  </si>
  <si>
    <t>種別</t>
    <rPh sb="0" eb="2">
      <t>シュベツ</t>
    </rPh>
    <phoneticPr fontId="4"/>
  </si>
  <si>
    <t>総事業費</t>
    <rPh sb="0" eb="4">
      <t>ソウジギョウヒ</t>
    </rPh>
    <phoneticPr fontId="4"/>
  </si>
  <si>
    <t>人員</t>
    <rPh sb="0" eb="2">
      <t>ジンイン</t>
    </rPh>
    <phoneticPr fontId="4"/>
  </si>
  <si>
    <t>単価</t>
    <rPh sb="0" eb="2">
      <t>タンカ</t>
    </rPh>
    <phoneticPr fontId="4"/>
  </si>
  <si>
    <t>調整率</t>
    <rPh sb="0" eb="2">
      <t>チョウセイ</t>
    </rPh>
    <rPh sb="2" eb="3">
      <t>リツ</t>
    </rPh>
    <phoneticPr fontId="4"/>
  </si>
  <si>
    <t>計</t>
    <rPh sb="0" eb="1">
      <t>ケイ</t>
    </rPh>
    <phoneticPr fontId="4"/>
  </si>
  <si>
    <t>基本額</t>
    <rPh sb="0" eb="2">
      <t>キホン</t>
    </rPh>
    <rPh sb="2" eb="3">
      <t>ガク</t>
    </rPh>
    <phoneticPr fontId="4"/>
  </si>
  <si>
    <t>24時間保育</t>
    <rPh sb="2" eb="4">
      <t>ジカン</t>
    </rPh>
    <rPh sb="4" eb="6">
      <t>ホイク</t>
    </rPh>
    <phoneticPr fontId="4"/>
  </si>
  <si>
    <t>運営日数</t>
    <rPh sb="0" eb="2">
      <t>ウンエイ</t>
    </rPh>
    <rPh sb="2" eb="4">
      <t>ニッスウ</t>
    </rPh>
    <phoneticPr fontId="4"/>
  </si>
  <si>
    <t>運営月数</t>
    <rPh sb="0" eb="2">
      <t>ウンエイ</t>
    </rPh>
    <rPh sb="2" eb="3">
      <t>ツキ</t>
    </rPh>
    <rPh sb="3" eb="4">
      <t>スウ</t>
    </rPh>
    <phoneticPr fontId="4"/>
  </si>
  <si>
    <t>病児等保育</t>
    <rPh sb="0" eb="1">
      <t>ビョウ</t>
    </rPh>
    <rPh sb="1" eb="2">
      <t>ジ</t>
    </rPh>
    <rPh sb="2" eb="3">
      <t>トウ</t>
    </rPh>
    <rPh sb="3" eb="5">
      <t>ホイク</t>
    </rPh>
    <phoneticPr fontId="4"/>
  </si>
  <si>
    <t>合計額</t>
    <rPh sb="0" eb="2">
      <t>ゴウケイ</t>
    </rPh>
    <rPh sb="2" eb="3">
      <t>ガク</t>
    </rPh>
    <phoneticPr fontId="4"/>
  </si>
  <si>
    <t>選定額</t>
    <rPh sb="0" eb="2">
      <t>センテイ</t>
    </rPh>
    <rPh sb="2" eb="3">
      <t>ガク</t>
    </rPh>
    <phoneticPr fontId="4"/>
  </si>
  <si>
    <t>県費補助</t>
    <rPh sb="0" eb="1">
      <t>ケン</t>
    </rPh>
    <rPh sb="1" eb="2">
      <t>ヒ</t>
    </rPh>
    <rPh sb="2" eb="4">
      <t>ホジョ</t>
    </rPh>
    <phoneticPr fontId="4"/>
  </si>
  <si>
    <t>所要額</t>
    <rPh sb="0" eb="2">
      <t>ショヨウ</t>
    </rPh>
    <rPh sb="2" eb="3">
      <t>ガク</t>
    </rPh>
    <phoneticPr fontId="4"/>
  </si>
  <si>
    <t>（Ｄ×補助率）　Ｅ</t>
    <rPh sb="3" eb="6">
      <t>ホジョリツ</t>
    </rPh>
    <phoneticPr fontId="4"/>
  </si>
  <si>
    <t>基　　　　　　　　　本　　　　　　　　額　</t>
    <rPh sb="0" eb="1">
      <t>モト</t>
    </rPh>
    <rPh sb="10" eb="11">
      <t>ホン</t>
    </rPh>
    <rPh sb="19" eb="20">
      <t>ガク</t>
    </rPh>
    <phoneticPr fontId="4"/>
  </si>
  <si>
    <t>加　　　　　　算　　　　　　額</t>
    <rPh sb="0" eb="1">
      <t>カ</t>
    </rPh>
    <rPh sb="7" eb="8">
      <t>ザン</t>
    </rPh>
    <rPh sb="14" eb="15">
      <t>ガク</t>
    </rPh>
    <phoneticPr fontId="4"/>
  </si>
  <si>
    <t>円</t>
    <rPh sb="0" eb="1">
      <t>エン</t>
    </rPh>
    <phoneticPr fontId="4"/>
  </si>
  <si>
    <t>人</t>
    <rPh sb="0" eb="1">
      <t>ニン</t>
    </rPh>
    <phoneticPr fontId="4"/>
  </si>
  <si>
    <t>月</t>
    <rPh sb="0" eb="1">
      <t>ツキ</t>
    </rPh>
    <phoneticPr fontId="4"/>
  </si>
  <si>
    <t>日</t>
    <rPh sb="0" eb="1">
      <t>ニチ</t>
    </rPh>
    <phoneticPr fontId="4"/>
  </si>
  <si>
    <t>氏名</t>
    <rPh sb="0" eb="2">
      <t>シメイ</t>
    </rPh>
    <phoneticPr fontId="4"/>
  </si>
  <si>
    <t>委託料</t>
    <rPh sb="0" eb="3">
      <t>イタクリョウ</t>
    </rPh>
    <phoneticPr fontId="4"/>
  </si>
  <si>
    <t>備考</t>
    <rPh sb="0" eb="2">
      <t>ビコウ</t>
    </rPh>
    <phoneticPr fontId="4"/>
  </si>
  <si>
    <t>１　保育施設開設者の名称等</t>
    <rPh sb="2" eb="4">
      <t>ホイク</t>
    </rPh>
    <rPh sb="4" eb="6">
      <t>シセツ</t>
    </rPh>
    <rPh sb="6" eb="8">
      <t>カイセツ</t>
    </rPh>
    <rPh sb="8" eb="9">
      <t>シャ</t>
    </rPh>
    <rPh sb="10" eb="12">
      <t>メイショウ</t>
    </rPh>
    <rPh sb="12" eb="13">
      <t>トウ</t>
    </rPh>
    <phoneticPr fontId="4"/>
  </si>
  <si>
    <t>保育施設</t>
    <rPh sb="0" eb="2">
      <t>ホイク</t>
    </rPh>
    <rPh sb="2" eb="4">
      <t>シセツ</t>
    </rPh>
    <phoneticPr fontId="4"/>
  </si>
  <si>
    <t>運営等が委託の場合</t>
    <rPh sb="0" eb="2">
      <t>ウンエイ</t>
    </rPh>
    <rPh sb="2" eb="3">
      <t>トウ</t>
    </rPh>
    <rPh sb="4" eb="6">
      <t>イタク</t>
    </rPh>
    <rPh sb="7" eb="9">
      <t>バアイ</t>
    </rPh>
    <phoneticPr fontId="4"/>
  </si>
  <si>
    <t>開設年月日</t>
    <rPh sb="0" eb="2">
      <t>カイセツ</t>
    </rPh>
    <rPh sb="2" eb="5">
      <t>ネンガッピ</t>
    </rPh>
    <phoneticPr fontId="4"/>
  </si>
  <si>
    <t>所在地</t>
    <rPh sb="0" eb="3">
      <t>ショザイチ</t>
    </rPh>
    <phoneticPr fontId="4"/>
  </si>
  <si>
    <t>設置主体</t>
    <rPh sb="0" eb="2">
      <t>セッチ</t>
    </rPh>
    <rPh sb="2" eb="4">
      <t>シュタイ</t>
    </rPh>
    <phoneticPr fontId="4"/>
  </si>
  <si>
    <t>開設医療
施設の名称</t>
    <rPh sb="0" eb="2">
      <t>カイセツ</t>
    </rPh>
    <rPh sb="2" eb="4">
      <t>イリョウ</t>
    </rPh>
    <rPh sb="5" eb="7">
      <t>シセツ</t>
    </rPh>
    <rPh sb="8" eb="10">
      <t>メイショウ</t>
    </rPh>
    <phoneticPr fontId="4"/>
  </si>
  <si>
    <t>所在地</t>
    <rPh sb="0" eb="2">
      <t>ショザイ</t>
    </rPh>
    <rPh sb="2" eb="3">
      <t>チ</t>
    </rPh>
    <phoneticPr fontId="4"/>
  </si>
  <si>
    <t>委託団体等
名称</t>
    <rPh sb="0" eb="2">
      <t>イタク</t>
    </rPh>
    <rPh sb="2" eb="5">
      <t>ダンタイトウ</t>
    </rPh>
    <rPh sb="6" eb="8">
      <t>メイショウ</t>
    </rPh>
    <phoneticPr fontId="4"/>
  </si>
  <si>
    <t>代表者名</t>
    <rPh sb="0" eb="3">
      <t>ダイヒョウシャ</t>
    </rPh>
    <rPh sb="3" eb="4">
      <t>メイ</t>
    </rPh>
    <phoneticPr fontId="4"/>
  </si>
  <si>
    <t>２　保育人員、保育時間</t>
    <rPh sb="2" eb="4">
      <t>ホイク</t>
    </rPh>
    <rPh sb="4" eb="6">
      <t>ジンイン</t>
    </rPh>
    <rPh sb="7" eb="9">
      <t>ホイク</t>
    </rPh>
    <rPh sb="9" eb="11">
      <t>ジカン</t>
    </rPh>
    <phoneticPr fontId="4"/>
  </si>
  <si>
    <t>保育時間</t>
    <rPh sb="0" eb="2">
      <t>ホイク</t>
    </rPh>
    <rPh sb="2" eb="4">
      <t>ジカン</t>
    </rPh>
    <phoneticPr fontId="4"/>
  </si>
  <si>
    <t>保育施設開所時間帯</t>
    <rPh sb="0" eb="2">
      <t>ホイク</t>
    </rPh>
    <rPh sb="2" eb="4">
      <t>シセツ</t>
    </rPh>
    <rPh sb="4" eb="6">
      <t>カイショ</t>
    </rPh>
    <rPh sb="6" eb="9">
      <t>ジカンタイ</t>
    </rPh>
    <phoneticPr fontId="4"/>
  </si>
  <si>
    <t>開所時間</t>
    <rPh sb="0" eb="2">
      <t>カイショ</t>
    </rPh>
    <rPh sb="2" eb="4">
      <t>ジカン</t>
    </rPh>
    <phoneticPr fontId="4"/>
  </si>
  <si>
    <t>（常時）</t>
    <rPh sb="1" eb="3">
      <t>ジョウジ</t>
    </rPh>
    <phoneticPr fontId="4"/>
  </si>
  <si>
    <t>（随時）</t>
    <rPh sb="1" eb="3">
      <t>ズイジ</t>
    </rPh>
    <phoneticPr fontId="4"/>
  </si>
  <si>
    <t>３　職員の状況</t>
    <rPh sb="2" eb="4">
      <t>ショクイン</t>
    </rPh>
    <rPh sb="5" eb="7">
      <t>ジョウキョウ</t>
    </rPh>
    <phoneticPr fontId="4"/>
  </si>
  <si>
    <t>保育士</t>
    <rPh sb="0" eb="3">
      <t>ホイクシ</t>
    </rPh>
    <phoneticPr fontId="4"/>
  </si>
  <si>
    <t>その他の職員</t>
    <rPh sb="2" eb="3">
      <t>タ</t>
    </rPh>
    <rPh sb="4" eb="6">
      <t>ショクイン</t>
    </rPh>
    <phoneticPr fontId="4"/>
  </si>
  <si>
    <t>その他</t>
    <rPh sb="2" eb="3">
      <t>タ</t>
    </rPh>
    <phoneticPr fontId="4"/>
  </si>
  <si>
    <t>保　育　士　等　職　員　給　与　費　明　細　書</t>
    <rPh sb="0" eb="1">
      <t>タモツ</t>
    </rPh>
    <rPh sb="2" eb="3">
      <t>イク</t>
    </rPh>
    <rPh sb="4" eb="5">
      <t>シ</t>
    </rPh>
    <rPh sb="6" eb="7">
      <t>トウ</t>
    </rPh>
    <rPh sb="8" eb="9">
      <t>ショク</t>
    </rPh>
    <rPh sb="10" eb="11">
      <t>イン</t>
    </rPh>
    <rPh sb="12" eb="13">
      <t>キュウ</t>
    </rPh>
    <rPh sb="14" eb="15">
      <t>アタエ</t>
    </rPh>
    <rPh sb="16" eb="17">
      <t>ヒ</t>
    </rPh>
    <rPh sb="18" eb="19">
      <t>メイ</t>
    </rPh>
    <rPh sb="20" eb="21">
      <t>ホソ</t>
    </rPh>
    <rPh sb="22" eb="23">
      <t>ショ</t>
    </rPh>
    <phoneticPr fontId="4"/>
  </si>
  <si>
    <t>職名</t>
    <rPh sb="0" eb="2">
      <t>ショクメイ</t>
    </rPh>
    <phoneticPr fontId="4"/>
  </si>
  <si>
    <t>　　　　　担当する看護職員については、看護職員と記入すること。</t>
    <phoneticPr fontId="4"/>
  </si>
  <si>
    <t>別紙</t>
    <rPh sb="0" eb="2">
      <t>ベッシ</t>
    </rPh>
    <phoneticPr fontId="4"/>
  </si>
  <si>
    <t>収入の部</t>
    <rPh sb="0" eb="2">
      <t>シュウニュウ</t>
    </rPh>
    <rPh sb="3" eb="4">
      <t>ブ</t>
    </rPh>
    <phoneticPr fontId="4"/>
  </si>
  <si>
    <t>支出の部</t>
    <rPh sb="0" eb="2">
      <t>シシュツ</t>
    </rPh>
    <rPh sb="3" eb="4">
      <t>ブ</t>
    </rPh>
    <phoneticPr fontId="4"/>
  </si>
  <si>
    <t>保育料収入</t>
    <rPh sb="0" eb="3">
      <t>ホイクリョウ</t>
    </rPh>
    <rPh sb="3" eb="5">
      <t>シュウニュウ</t>
    </rPh>
    <phoneticPr fontId="4"/>
  </si>
  <si>
    <t>ａ</t>
    <phoneticPr fontId="4"/>
  </si>
  <si>
    <t>給与費</t>
    <rPh sb="0" eb="3">
      <t>キュウヨヒ</t>
    </rPh>
    <phoneticPr fontId="4"/>
  </si>
  <si>
    <t>ｇ</t>
    <phoneticPr fontId="4"/>
  </si>
  <si>
    <t>補助金収入</t>
    <rPh sb="0" eb="3">
      <t>ホジョキン</t>
    </rPh>
    <rPh sb="3" eb="5">
      <t>シュウニュウ</t>
    </rPh>
    <phoneticPr fontId="4"/>
  </si>
  <si>
    <t>ｂ</t>
    <phoneticPr fontId="4"/>
  </si>
  <si>
    <t>保育士等常勤職員給与</t>
    <rPh sb="0" eb="3">
      <t>ホイクシ</t>
    </rPh>
    <rPh sb="3" eb="4">
      <t>トウ</t>
    </rPh>
    <rPh sb="4" eb="6">
      <t>ジョウキン</t>
    </rPh>
    <rPh sb="6" eb="8">
      <t>ショクイン</t>
    </rPh>
    <rPh sb="8" eb="10">
      <t>キュウヨ</t>
    </rPh>
    <phoneticPr fontId="4"/>
  </si>
  <si>
    <t>都道府県</t>
    <rPh sb="0" eb="4">
      <t>トドウフケン</t>
    </rPh>
    <phoneticPr fontId="4"/>
  </si>
  <si>
    <t>職員給料</t>
    <rPh sb="0" eb="2">
      <t>ショクイン</t>
    </rPh>
    <rPh sb="2" eb="4">
      <t>キュウリョウ</t>
    </rPh>
    <phoneticPr fontId="4"/>
  </si>
  <si>
    <t>市町村</t>
    <rPh sb="0" eb="3">
      <t>シチョウソン</t>
    </rPh>
    <phoneticPr fontId="4"/>
  </si>
  <si>
    <t>職員手当等</t>
    <rPh sb="0" eb="2">
      <t>ショクイン</t>
    </rPh>
    <rPh sb="2" eb="4">
      <t>テアテ</t>
    </rPh>
    <rPh sb="4" eb="5">
      <t>トウ</t>
    </rPh>
    <phoneticPr fontId="4"/>
  </si>
  <si>
    <t>設置者負担額</t>
    <rPh sb="0" eb="3">
      <t>セッチシャ</t>
    </rPh>
    <rPh sb="3" eb="6">
      <t>フタンガク</t>
    </rPh>
    <phoneticPr fontId="4"/>
  </si>
  <si>
    <t>ｃ</t>
    <phoneticPr fontId="4"/>
  </si>
  <si>
    <t>法定福利費</t>
    <rPh sb="0" eb="2">
      <t>ホウテイ</t>
    </rPh>
    <rPh sb="2" eb="5">
      <t>フクリヒ</t>
    </rPh>
    <phoneticPr fontId="4"/>
  </si>
  <si>
    <t>おやつ代</t>
    <rPh sb="3" eb="4">
      <t>ダイ</t>
    </rPh>
    <phoneticPr fontId="4"/>
  </si>
  <si>
    <t>ｄ</t>
    <phoneticPr fontId="4"/>
  </si>
  <si>
    <t>保育士等非常勤職員給与</t>
    <rPh sb="0" eb="3">
      <t>ホイクシ</t>
    </rPh>
    <rPh sb="3" eb="4">
      <t>トウ</t>
    </rPh>
    <rPh sb="4" eb="7">
      <t>ヒジョウキン</t>
    </rPh>
    <rPh sb="7" eb="9">
      <t>ショクイン</t>
    </rPh>
    <rPh sb="9" eb="11">
      <t>キュウヨ</t>
    </rPh>
    <phoneticPr fontId="4"/>
  </si>
  <si>
    <t>その他の収入</t>
    <rPh sb="2" eb="3">
      <t>タ</t>
    </rPh>
    <rPh sb="4" eb="6">
      <t>シュウニュウ</t>
    </rPh>
    <phoneticPr fontId="4"/>
  </si>
  <si>
    <t>ｅ</t>
    <phoneticPr fontId="4"/>
  </si>
  <si>
    <t>保育士等職員以外の給与</t>
    <rPh sb="0" eb="3">
      <t>ホイクシ</t>
    </rPh>
    <rPh sb="3" eb="4">
      <t>トウ</t>
    </rPh>
    <rPh sb="4" eb="6">
      <t>ショクイン</t>
    </rPh>
    <rPh sb="6" eb="8">
      <t>イガイ</t>
    </rPh>
    <rPh sb="9" eb="11">
      <t>キュウヨ</t>
    </rPh>
    <phoneticPr fontId="4"/>
  </si>
  <si>
    <t>事業費用</t>
    <rPh sb="0" eb="2">
      <t>ジギョウ</t>
    </rPh>
    <rPh sb="2" eb="4">
      <t>ヒヨウ</t>
    </rPh>
    <phoneticPr fontId="4"/>
  </si>
  <si>
    <t>ｈ</t>
    <phoneticPr fontId="4"/>
  </si>
  <si>
    <t>給食費</t>
    <rPh sb="0" eb="3">
      <t>キュウショクヒ</t>
    </rPh>
    <phoneticPr fontId="4"/>
  </si>
  <si>
    <t>保健衛生費</t>
    <rPh sb="0" eb="2">
      <t>ホケン</t>
    </rPh>
    <rPh sb="2" eb="4">
      <t>エイセイ</t>
    </rPh>
    <rPh sb="4" eb="5">
      <t>ヒ</t>
    </rPh>
    <phoneticPr fontId="4"/>
  </si>
  <si>
    <t>炊具食器費</t>
    <rPh sb="0" eb="1">
      <t>スイ</t>
    </rPh>
    <rPh sb="1" eb="2">
      <t>グ</t>
    </rPh>
    <rPh sb="2" eb="4">
      <t>ショッキ</t>
    </rPh>
    <rPh sb="4" eb="5">
      <t>ヒ</t>
    </rPh>
    <phoneticPr fontId="4"/>
  </si>
  <si>
    <t>事務費用</t>
    <rPh sb="0" eb="2">
      <t>ジム</t>
    </rPh>
    <rPh sb="2" eb="4">
      <t>ヒヨウ</t>
    </rPh>
    <phoneticPr fontId="4"/>
  </si>
  <si>
    <t>ｉ</t>
    <phoneticPr fontId="4"/>
  </si>
  <si>
    <t>福利厚生費</t>
    <rPh sb="0" eb="2">
      <t>フクリ</t>
    </rPh>
    <rPh sb="2" eb="5">
      <t>コウセイヒ</t>
    </rPh>
    <phoneticPr fontId="4"/>
  </si>
  <si>
    <t>旅費</t>
    <rPh sb="0" eb="2">
      <t>リョヒ</t>
    </rPh>
    <phoneticPr fontId="4"/>
  </si>
  <si>
    <t>消耗品費</t>
    <rPh sb="0" eb="2">
      <t>ショウモウ</t>
    </rPh>
    <rPh sb="2" eb="3">
      <t>ヒン</t>
    </rPh>
    <rPh sb="3" eb="4">
      <t>ヒ</t>
    </rPh>
    <phoneticPr fontId="4"/>
  </si>
  <si>
    <t>消耗器具備品費</t>
    <rPh sb="0" eb="2">
      <t>ショウモウ</t>
    </rPh>
    <rPh sb="2" eb="4">
      <t>キグ</t>
    </rPh>
    <rPh sb="4" eb="7">
      <t>ビヒンヒ</t>
    </rPh>
    <phoneticPr fontId="4"/>
  </si>
  <si>
    <t>光熱水費</t>
    <rPh sb="0" eb="2">
      <t>コウネツ</t>
    </rPh>
    <rPh sb="2" eb="3">
      <t>スイ</t>
    </rPh>
    <rPh sb="3" eb="4">
      <t>ヒ</t>
    </rPh>
    <phoneticPr fontId="4"/>
  </si>
  <si>
    <t>修繕費</t>
    <rPh sb="0" eb="3">
      <t>シュウゼンヒ</t>
    </rPh>
    <phoneticPr fontId="4"/>
  </si>
  <si>
    <t>役務費</t>
    <rPh sb="0" eb="2">
      <t>ヤクム</t>
    </rPh>
    <rPh sb="2" eb="3">
      <t>ヒ</t>
    </rPh>
    <phoneticPr fontId="4"/>
  </si>
  <si>
    <t>借料損料</t>
    <rPh sb="0" eb="2">
      <t>シャクリョウ</t>
    </rPh>
    <rPh sb="2" eb="4">
      <t>ソンリョウ</t>
    </rPh>
    <phoneticPr fontId="4"/>
  </si>
  <si>
    <t>業務委託費</t>
    <rPh sb="0" eb="2">
      <t>ギョウム</t>
    </rPh>
    <rPh sb="2" eb="4">
      <t>イタク</t>
    </rPh>
    <rPh sb="4" eb="5">
      <t>ヒ</t>
    </rPh>
    <phoneticPr fontId="4"/>
  </si>
  <si>
    <t>減価償却費</t>
    <rPh sb="0" eb="1">
      <t>ゲン</t>
    </rPh>
    <rPh sb="1" eb="2">
      <t>カ</t>
    </rPh>
    <rPh sb="2" eb="5">
      <t>ショウキャクヒ</t>
    </rPh>
    <phoneticPr fontId="4"/>
  </si>
  <si>
    <t>その他の費用</t>
    <rPh sb="2" eb="3">
      <t>タ</t>
    </rPh>
    <rPh sb="4" eb="6">
      <t>ヒヨウ</t>
    </rPh>
    <phoneticPr fontId="4"/>
  </si>
  <si>
    <t>ｊ</t>
    <phoneticPr fontId="4"/>
  </si>
  <si>
    <t>退職給与引当金繰入</t>
    <rPh sb="0" eb="2">
      <t>タイショク</t>
    </rPh>
    <rPh sb="2" eb="4">
      <t>キュウヨ</t>
    </rPh>
    <rPh sb="4" eb="6">
      <t>ヒキアテ</t>
    </rPh>
    <rPh sb="6" eb="7">
      <t>キン</t>
    </rPh>
    <rPh sb="7" eb="9">
      <t>クリイレ</t>
    </rPh>
    <phoneticPr fontId="4"/>
  </si>
  <si>
    <t>ｋ</t>
    <phoneticPr fontId="4"/>
  </si>
  <si>
    <t>小　計　l=(h～k)</t>
    <rPh sb="0" eb="1">
      <t>ショウ</t>
    </rPh>
    <rPh sb="2" eb="3">
      <t>ケイ</t>
    </rPh>
    <phoneticPr fontId="4"/>
  </si>
  <si>
    <t>ｍ</t>
    <phoneticPr fontId="4"/>
  </si>
  <si>
    <t>合　計　　f=(a～e)</t>
    <rPh sb="0" eb="1">
      <t>ゴウ</t>
    </rPh>
    <rPh sb="2" eb="3">
      <t>ケイ</t>
    </rPh>
    <phoneticPr fontId="4"/>
  </si>
  <si>
    <t>合　計　　n=g+l+m</t>
    <rPh sb="0" eb="1">
      <t>ゴウ</t>
    </rPh>
    <rPh sb="2" eb="3">
      <t>ケイ</t>
    </rPh>
    <phoneticPr fontId="4"/>
  </si>
  <si>
    <t>この抄本は、原本と相違ないことを証明します。</t>
    <rPh sb="2" eb="4">
      <t>ショウホン</t>
    </rPh>
    <rPh sb="6" eb="8">
      <t>ゲンポン</t>
    </rPh>
    <rPh sb="9" eb="11">
      <t>ソウイ</t>
    </rPh>
    <rPh sb="16" eb="18">
      <t>ショウメイ</t>
    </rPh>
    <phoneticPr fontId="4"/>
  </si>
  <si>
    <t>印</t>
    <rPh sb="0" eb="1">
      <t>イン</t>
    </rPh>
    <phoneticPr fontId="4"/>
  </si>
  <si>
    <t>開設者名
及び
保育施設名</t>
    <rPh sb="0" eb="2">
      <t>カイセツ</t>
    </rPh>
    <rPh sb="2" eb="3">
      <t>シャ</t>
    </rPh>
    <rPh sb="3" eb="4">
      <t>メイ</t>
    </rPh>
    <rPh sb="5" eb="6">
      <t>オヨ</t>
    </rPh>
    <rPh sb="8" eb="10">
      <t>ホイク</t>
    </rPh>
    <rPh sb="10" eb="12">
      <t>シセツ</t>
    </rPh>
    <rPh sb="12" eb="13">
      <t>メイ</t>
    </rPh>
    <phoneticPr fontId="4"/>
  </si>
  <si>
    <t>運営月数</t>
    <rPh sb="0" eb="2">
      <t>ウンエイ</t>
    </rPh>
    <rPh sb="2" eb="4">
      <t>ツキスウ</t>
    </rPh>
    <phoneticPr fontId="4"/>
  </si>
  <si>
    <t>保育料収入
相当額</t>
    <rPh sb="0" eb="2">
      <t>ホイク</t>
    </rPh>
    <rPh sb="2" eb="3">
      <t>リョウ</t>
    </rPh>
    <rPh sb="3" eb="5">
      <t>シュウニュウ</t>
    </rPh>
    <rPh sb="6" eb="8">
      <t>ソウトウ</t>
    </rPh>
    <rPh sb="8" eb="9">
      <t>ガク</t>
    </rPh>
    <phoneticPr fontId="4"/>
  </si>
  <si>
    <t>Ｂ</t>
    <phoneticPr fontId="4"/>
  </si>
  <si>
    <t>Ｃ</t>
    <phoneticPr fontId="4"/>
  </si>
  <si>
    <t>Ｄ</t>
    <phoneticPr fontId="4"/>
  </si>
  <si>
    <t>Ｆ</t>
    <phoneticPr fontId="4"/>
  </si>
  <si>
    <t>Ａ</t>
    <phoneticPr fontId="4"/>
  </si>
  <si>
    <t>基　　　　　　　　　　準　　　　　　　　　　額</t>
    <rPh sb="0" eb="1">
      <t>モト</t>
    </rPh>
    <rPh sb="11" eb="12">
      <t>ジュン</t>
    </rPh>
    <rPh sb="22" eb="23">
      <t>ガク</t>
    </rPh>
    <phoneticPr fontId="4"/>
  </si>
  <si>
    <t>開設者</t>
    <rPh sb="0" eb="2">
      <t>カイセツ</t>
    </rPh>
    <rPh sb="2" eb="3">
      <t>シャ</t>
    </rPh>
    <phoneticPr fontId="4"/>
  </si>
  <si>
    <t>保育人員</t>
    <rPh sb="0" eb="2">
      <t>ホイク</t>
    </rPh>
    <rPh sb="2" eb="4">
      <t>ジンイン</t>
    </rPh>
    <phoneticPr fontId="4"/>
  </si>
  <si>
    <t>常勤</t>
    <rPh sb="0" eb="2">
      <t>ジョウキン</t>
    </rPh>
    <phoneticPr fontId="4"/>
  </si>
  <si>
    <t>非常勤</t>
    <rPh sb="0" eb="3">
      <t>ヒジョウキン</t>
    </rPh>
    <phoneticPr fontId="4"/>
  </si>
  <si>
    <t>看護職員</t>
    <rPh sb="0" eb="2">
      <t>カンゴ</t>
    </rPh>
    <rPh sb="2" eb="4">
      <t>ショクイン</t>
    </rPh>
    <phoneticPr fontId="4"/>
  </si>
  <si>
    <t>保育士等職員</t>
    <rPh sb="0" eb="3">
      <t>ホイクシ</t>
    </rPh>
    <rPh sb="3" eb="4">
      <t>トウ</t>
    </rPh>
    <rPh sb="4" eb="6">
      <t>ショクイン</t>
    </rPh>
    <phoneticPr fontId="4"/>
  </si>
  <si>
    <t>保育月</t>
    <rPh sb="0" eb="2">
      <t>ホイク</t>
    </rPh>
    <rPh sb="2" eb="3">
      <t>ツキ</t>
    </rPh>
    <phoneticPr fontId="4"/>
  </si>
  <si>
    <t>４月</t>
    <rPh sb="1" eb="2">
      <t>ツキ</t>
    </rPh>
    <phoneticPr fontId="4"/>
  </si>
  <si>
    <t>５月</t>
  </si>
  <si>
    <t>６月</t>
  </si>
  <si>
    <t>７月</t>
  </si>
  <si>
    <t>８月</t>
  </si>
  <si>
    <t>９月</t>
  </si>
  <si>
    <t>１月</t>
  </si>
  <si>
    <t>２月</t>
  </si>
  <si>
    <t>３月</t>
  </si>
  <si>
    <t>年間平均</t>
    <rPh sb="0" eb="2">
      <t>ネンカン</t>
    </rPh>
    <rPh sb="2" eb="4">
      <t>ヘイキン</t>
    </rPh>
    <phoneticPr fontId="4"/>
  </si>
  <si>
    <t>10月</t>
    <phoneticPr fontId="4"/>
  </si>
  <si>
    <t>11月</t>
    <phoneticPr fontId="4"/>
  </si>
  <si>
    <t>12月</t>
    <phoneticPr fontId="4"/>
  </si>
  <si>
    <t>緊急一時保育</t>
    <rPh sb="0" eb="2">
      <t>キンキュウ</t>
    </rPh>
    <rPh sb="2" eb="4">
      <t>イチジ</t>
    </rPh>
    <rPh sb="4" eb="6">
      <t>ホイク</t>
    </rPh>
    <phoneticPr fontId="4"/>
  </si>
  <si>
    <t>児童保育</t>
    <rPh sb="0" eb="2">
      <t>ジドウ</t>
    </rPh>
    <rPh sb="2" eb="4">
      <t>ホイク</t>
    </rPh>
    <phoneticPr fontId="4"/>
  </si>
  <si>
    <t>休日保育</t>
    <rPh sb="0" eb="2">
      <t>キュウジツ</t>
    </rPh>
    <rPh sb="2" eb="4">
      <t>ホイク</t>
    </rPh>
    <phoneticPr fontId="4"/>
  </si>
  <si>
    <t>乳児</t>
    <rPh sb="0" eb="2">
      <t>ニュウジ</t>
    </rPh>
    <phoneticPr fontId="4"/>
  </si>
  <si>
    <t>１、２歳児</t>
    <rPh sb="3" eb="5">
      <t>サイジ</t>
    </rPh>
    <phoneticPr fontId="4"/>
  </si>
  <si>
    <t>３歳児</t>
    <rPh sb="1" eb="3">
      <t>サイジ</t>
    </rPh>
    <phoneticPr fontId="4"/>
  </si>
  <si>
    <t>４歳児以上</t>
    <rPh sb="1" eb="3">
      <t>サイジ</t>
    </rPh>
    <rPh sb="3" eb="5">
      <t>イジョウ</t>
    </rPh>
    <phoneticPr fontId="4"/>
  </si>
  <si>
    <t>児童保育
専従職員</t>
    <rPh sb="0" eb="2">
      <t>ジドウ</t>
    </rPh>
    <rPh sb="2" eb="4">
      <t>ホイク</t>
    </rPh>
    <rPh sb="5" eb="7">
      <t>センジュウ</t>
    </rPh>
    <rPh sb="7" eb="9">
      <t>ショクイン</t>
    </rPh>
    <phoneticPr fontId="4"/>
  </si>
  <si>
    <t>保育施設名　　</t>
    <rPh sb="0" eb="2">
      <t>ホイク</t>
    </rPh>
    <rPh sb="2" eb="4">
      <t>シセツ</t>
    </rPh>
    <rPh sb="4" eb="5">
      <t>メイ</t>
    </rPh>
    <phoneticPr fontId="4"/>
  </si>
  <si>
    <t>給料・諸手当等（A)</t>
    <rPh sb="0" eb="2">
      <t>キュウリョウ</t>
    </rPh>
    <rPh sb="3" eb="6">
      <t>ショテアテ</t>
    </rPh>
    <rPh sb="6" eb="7">
      <t>トウ</t>
    </rPh>
    <phoneticPr fontId="4"/>
  </si>
  <si>
    <t>賃金（B)</t>
    <rPh sb="0" eb="2">
      <t>チンギン</t>
    </rPh>
    <phoneticPr fontId="4"/>
  </si>
  <si>
    <t>計（A)+(B)+（C)</t>
    <rPh sb="0" eb="1">
      <t>ケイ</t>
    </rPh>
    <phoneticPr fontId="4"/>
  </si>
  <si>
    <t>税抜（C)</t>
    <rPh sb="0" eb="2">
      <t>ゼイヌキ</t>
    </rPh>
    <phoneticPr fontId="4"/>
  </si>
  <si>
    <t>消費税（D)</t>
    <rPh sb="0" eb="3">
      <t>ショウヒゼイ</t>
    </rPh>
    <phoneticPr fontId="4"/>
  </si>
  <si>
    <t>合計（E)=（C)+(D)</t>
    <rPh sb="0" eb="2">
      <t>ゴウケイ</t>
    </rPh>
    <phoneticPr fontId="4"/>
  </si>
  <si>
    <t>　　　　　　（委託をする場合は税抜金額を「計」の欄に記載すること。）</t>
    <phoneticPr fontId="4"/>
  </si>
  <si>
    <t xml:space="preserve">    　年　月　日～</t>
    <rPh sb="5" eb="6">
      <t>ネン</t>
    </rPh>
    <rPh sb="7" eb="8">
      <t>ガツ</t>
    </rPh>
    <rPh sb="9" eb="10">
      <t>ニチ</t>
    </rPh>
    <phoneticPr fontId="4"/>
  </si>
  <si>
    <t xml:space="preserve">        　年　月　日</t>
    <rPh sb="9" eb="10">
      <t>ネン</t>
    </rPh>
    <rPh sb="11" eb="12">
      <t>ガツ</t>
    </rPh>
    <rPh sb="13" eb="14">
      <t>ニチ</t>
    </rPh>
    <phoneticPr fontId="4"/>
  </si>
  <si>
    <t>法人名</t>
    <rPh sb="0" eb="2">
      <t>ホウジン</t>
    </rPh>
    <rPh sb="2" eb="3">
      <t>メイ</t>
    </rPh>
    <phoneticPr fontId="4"/>
  </si>
  <si>
    <t>法人名　　　　　</t>
    <rPh sb="0" eb="2">
      <t>ホウジン</t>
    </rPh>
    <rPh sb="2" eb="3">
      <t>メイ</t>
    </rPh>
    <phoneticPr fontId="4"/>
  </si>
  <si>
    <t>施 設 名</t>
    <rPh sb="0" eb="1">
      <t>シ</t>
    </rPh>
    <rPh sb="2" eb="3">
      <t>セツ</t>
    </rPh>
    <rPh sb="4" eb="5">
      <t>メイ</t>
    </rPh>
    <phoneticPr fontId="4"/>
  </si>
  <si>
    <t>（注２）　Ｄ欄には、Ｂ欄の金額とＣ欄の金額を比較して少ない方の額を記入すること。</t>
    <phoneticPr fontId="4"/>
  </si>
  <si>
    <t>（注３）　Ｅ欄には、Ｄ欄の金額に３分の２を乗じて得た額を記入すること。</t>
    <rPh sb="6" eb="7">
      <t>ラン</t>
    </rPh>
    <rPh sb="11" eb="12">
      <t>ラン</t>
    </rPh>
    <rPh sb="13" eb="15">
      <t>キンガク</t>
    </rPh>
    <rPh sb="17" eb="18">
      <t>ブン</t>
    </rPh>
    <rPh sb="21" eb="22">
      <t>ジョウ</t>
    </rPh>
    <rPh sb="24" eb="25">
      <t>エ</t>
    </rPh>
    <rPh sb="26" eb="27">
      <t>ガク</t>
    </rPh>
    <rPh sb="28" eb="30">
      <t>キニュウ</t>
    </rPh>
    <phoneticPr fontId="4"/>
  </si>
  <si>
    <r>
      <t>（注４）</t>
    </r>
    <r>
      <rPr>
        <sz val="11"/>
        <rFont val="ＭＳ Ｐゴシック"/>
        <family val="3"/>
        <charset val="128"/>
      </rPr>
      <t xml:space="preserve">　消費税法（昭和６３年法律第１０８号）に規定する消費税及び地方税法（昭和２５年法律第２２６号）に規定する地方消費税は対象経費に含めないこと。
</t>
    </r>
    <phoneticPr fontId="4"/>
  </si>
  <si>
    <t>　　　　（ただし、金額に1,000円未満の端数が生じた場合には、これを切り捨てるものとする。）</t>
    <rPh sb="9" eb="11">
      <t>キンガク</t>
    </rPh>
    <rPh sb="17" eb="18">
      <t>エン</t>
    </rPh>
    <rPh sb="18" eb="20">
      <t>ミマン</t>
    </rPh>
    <rPh sb="21" eb="23">
      <t>ハスウ</t>
    </rPh>
    <rPh sb="24" eb="25">
      <t>ショウ</t>
    </rPh>
    <rPh sb="27" eb="29">
      <t>バアイ</t>
    </rPh>
    <rPh sb="35" eb="36">
      <t>キ</t>
    </rPh>
    <rPh sb="37" eb="38">
      <t>ス</t>
    </rPh>
    <phoneticPr fontId="4"/>
  </si>
  <si>
    <t>（注１）　本表は、当該年度の４月１日から翌年３月３１日までの１年間における給与支給額を記載すること。</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7" eb="39">
      <t>キュウヨ</t>
    </rPh>
    <rPh sb="39" eb="41">
      <t>シキュウ</t>
    </rPh>
    <rPh sb="41" eb="42">
      <t>ガク</t>
    </rPh>
    <rPh sb="43" eb="45">
      <t>キサイ</t>
    </rPh>
    <phoneticPr fontId="4"/>
  </si>
  <si>
    <t>（注２）　職名欄には、保育士、保育士助手の別を記入すること。また、病児等保育を行っている施設で、病児等保育を専門で</t>
    <rPh sb="5" eb="7">
      <t>ショクメイ</t>
    </rPh>
    <rPh sb="7" eb="8">
      <t>ラン</t>
    </rPh>
    <rPh sb="11" eb="14">
      <t>ホイクシ</t>
    </rPh>
    <rPh sb="15" eb="18">
      <t>ホイクシ</t>
    </rPh>
    <rPh sb="18" eb="20">
      <t>ジョシュ</t>
    </rPh>
    <rPh sb="21" eb="22">
      <t>ベツ</t>
    </rPh>
    <rPh sb="23" eb="25">
      <t>キニュウ</t>
    </rPh>
    <rPh sb="33" eb="34">
      <t>ビョウ</t>
    </rPh>
    <rPh sb="34" eb="35">
      <t>ジ</t>
    </rPh>
    <rPh sb="35" eb="36">
      <t>トウ</t>
    </rPh>
    <rPh sb="36" eb="38">
      <t>ホイク</t>
    </rPh>
    <rPh sb="39" eb="40">
      <t>オコナ</t>
    </rPh>
    <rPh sb="44" eb="46">
      <t>シセツ</t>
    </rPh>
    <rPh sb="48" eb="49">
      <t>ビョウ</t>
    </rPh>
    <rPh sb="49" eb="50">
      <t>ジ</t>
    </rPh>
    <rPh sb="50" eb="51">
      <t>トウ</t>
    </rPh>
    <rPh sb="51" eb="53">
      <t>ホイク</t>
    </rPh>
    <rPh sb="54" eb="56">
      <t>センモン</t>
    </rPh>
    <phoneticPr fontId="4"/>
  </si>
  <si>
    <t>（注３）　備考欄には、給与支給当初月から最終月までの期間を明示すること。</t>
    <rPh sb="5" eb="7">
      <t>ビコウ</t>
    </rPh>
    <rPh sb="7" eb="8">
      <t>ラン</t>
    </rPh>
    <rPh sb="11" eb="13">
      <t>キュウヨ</t>
    </rPh>
    <rPh sb="13" eb="15">
      <t>シキュウ</t>
    </rPh>
    <rPh sb="15" eb="17">
      <t>トウショ</t>
    </rPh>
    <rPh sb="17" eb="18">
      <t>ツキ</t>
    </rPh>
    <rPh sb="20" eb="22">
      <t>サイシュウ</t>
    </rPh>
    <rPh sb="22" eb="23">
      <t>ツキ</t>
    </rPh>
    <rPh sb="26" eb="28">
      <t>キカン</t>
    </rPh>
    <rPh sb="29" eb="31">
      <t>メイジ</t>
    </rPh>
    <phoneticPr fontId="4"/>
  </si>
  <si>
    <t>（注４）　消費税法（昭和６３年法律第１０８号）に規定する消費税及び地方税法（昭和２５年法律第２２６号）に規定する地方消費税は対象経費に含めないこと。</t>
    <phoneticPr fontId="4"/>
  </si>
  <si>
    <t>（注１）　「２ 保育人員、保育時間」の保育人員の欄には、当該年度の各月１日現在の保育児童数を記入すること。</t>
    <rPh sb="8" eb="10">
      <t>ホイク</t>
    </rPh>
    <rPh sb="10" eb="12">
      <t>ジンイン</t>
    </rPh>
    <rPh sb="13" eb="15">
      <t>ホイク</t>
    </rPh>
    <rPh sb="15" eb="17">
      <t>ジカン</t>
    </rPh>
    <rPh sb="19" eb="21">
      <t>ホイク</t>
    </rPh>
    <rPh sb="21" eb="23">
      <t>ジンイン</t>
    </rPh>
    <rPh sb="24" eb="25">
      <t>ラン</t>
    </rPh>
    <rPh sb="28" eb="30">
      <t>トウガイ</t>
    </rPh>
    <rPh sb="30" eb="32">
      <t>ネンド</t>
    </rPh>
    <rPh sb="33" eb="34">
      <t>カク</t>
    </rPh>
    <rPh sb="34" eb="35">
      <t>ガツ</t>
    </rPh>
    <rPh sb="36" eb="37">
      <t>ニチ</t>
    </rPh>
    <rPh sb="37" eb="39">
      <t>ゲンザイ</t>
    </rPh>
    <rPh sb="40" eb="42">
      <t>ホイク</t>
    </rPh>
    <rPh sb="42" eb="44">
      <t>ジドウ</t>
    </rPh>
    <rPh sb="44" eb="45">
      <t>スウ</t>
    </rPh>
    <rPh sb="46" eb="48">
      <t>キニュウ</t>
    </rPh>
    <phoneticPr fontId="4"/>
  </si>
  <si>
    <t>（注２）　「３ 職員の状況」の保育士の欄には有資格の保育士の数、その他の職員欄には有資格の保育士以外で直接</t>
    <rPh sb="8" eb="10">
      <t>ショクイン</t>
    </rPh>
    <rPh sb="11" eb="13">
      <t>ジョウキョウ</t>
    </rPh>
    <rPh sb="15" eb="17">
      <t>ホイク</t>
    </rPh>
    <rPh sb="17" eb="18">
      <t>シ</t>
    </rPh>
    <rPh sb="19" eb="20">
      <t>ラン</t>
    </rPh>
    <rPh sb="22" eb="23">
      <t>ユウ</t>
    </rPh>
    <rPh sb="23" eb="25">
      <t>シカク</t>
    </rPh>
    <rPh sb="26" eb="29">
      <t>ホイクシ</t>
    </rPh>
    <rPh sb="30" eb="31">
      <t>カズ</t>
    </rPh>
    <rPh sb="34" eb="35">
      <t>タ</t>
    </rPh>
    <rPh sb="36" eb="38">
      <t>ショクイン</t>
    </rPh>
    <rPh sb="38" eb="39">
      <t>ラン</t>
    </rPh>
    <rPh sb="41" eb="44">
      <t>ユウシカク</t>
    </rPh>
    <rPh sb="45" eb="48">
      <t>ホイクシ</t>
    </rPh>
    <rPh sb="48" eb="50">
      <t>イガイ</t>
    </rPh>
    <rPh sb="51" eb="53">
      <t>チョクセツ</t>
    </rPh>
    <phoneticPr fontId="4"/>
  </si>
  <si>
    <t>　　　　　保育の業務に従事する者の数を記入すること。また、非常勤欄は、常勤換算後の数値を記入すること。</t>
    <rPh sb="11" eb="13">
      <t>ジュウジ</t>
    </rPh>
    <rPh sb="15" eb="16">
      <t>モノ</t>
    </rPh>
    <rPh sb="17" eb="18">
      <t>カズ</t>
    </rPh>
    <rPh sb="19" eb="21">
      <t>キニュウ</t>
    </rPh>
    <rPh sb="29" eb="32">
      <t>ヒジョウキン</t>
    </rPh>
    <rPh sb="32" eb="33">
      <t>ラン</t>
    </rPh>
    <rPh sb="35" eb="37">
      <t>ジョウキン</t>
    </rPh>
    <rPh sb="37" eb="39">
      <t>カンサン</t>
    </rPh>
    <rPh sb="39" eb="40">
      <t>ゴ</t>
    </rPh>
    <rPh sb="41" eb="43">
      <t>スウチ</t>
    </rPh>
    <rPh sb="44" eb="46">
      <t>キニュウ</t>
    </rPh>
    <phoneticPr fontId="4"/>
  </si>
  <si>
    <t>A型特例</t>
    <rPh sb="1" eb="2">
      <t>ガタ</t>
    </rPh>
    <rPh sb="2" eb="4">
      <t>トクレイ</t>
    </rPh>
    <phoneticPr fontId="4"/>
  </si>
  <si>
    <t>A型</t>
    <rPh sb="1" eb="2">
      <t>ガタ</t>
    </rPh>
    <phoneticPr fontId="4"/>
  </si>
  <si>
    <t>B型</t>
    <rPh sb="1" eb="2">
      <t>ガタ</t>
    </rPh>
    <phoneticPr fontId="4"/>
  </si>
  <si>
    <t>B型特例</t>
    <rPh sb="1" eb="2">
      <t>ガタ</t>
    </rPh>
    <rPh sb="2" eb="4">
      <t>トクレイ</t>
    </rPh>
    <phoneticPr fontId="4"/>
  </si>
  <si>
    <t>４人未満</t>
    <rPh sb="1" eb="2">
      <t>ニン</t>
    </rPh>
    <rPh sb="2" eb="4">
      <t>ミマン</t>
    </rPh>
    <phoneticPr fontId="4"/>
  </si>
  <si>
    <t>保育児童数</t>
    <rPh sb="0" eb="2">
      <t>ホイク</t>
    </rPh>
    <rPh sb="2" eb="5">
      <t>ジドウスウ</t>
    </rPh>
    <phoneticPr fontId="4"/>
  </si>
  <si>
    <t>保育士等数</t>
    <rPh sb="0" eb="3">
      <t>ホイクシ</t>
    </rPh>
    <rPh sb="3" eb="4">
      <t>ナド</t>
    </rPh>
    <rPh sb="4" eb="5">
      <t>スウ</t>
    </rPh>
    <phoneticPr fontId="4"/>
  </si>
  <si>
    <t>４人以上</t>
    <rPh sb="1" eb="2">
      <t>ニン</t>
    </rPh>
    <rPh sb="2" eb="4">
      <t>イジョウ</t>
    </rPh>
    <phoneticPr fontId="4"/>
  </si>
  <si>
    <t>１０人以上</t>
    <rPh sb="2" eb="3">
      <t>ニン</t>
    </rPh>
    <rPh sb="3" eb="5">
      <t>イジョウ</t>
    </rPh>
    <phoneticPr fontId="4"/>
  </si>
  <si>
    <t>３０人以上</t>
    <rPh sb="2" eb="3">
      <t>ニン</t>
    </rPh>
    <rPh sb="3" eb="5">
      <t>イジョウ</t>
    </rPh>
    <phoneticPr fontId="4"/>
  </si>
  <si>
    <t>２人以上</t>
    <rPh sb="1" eb="2">
      <t>ニン</t>
    </rPh>
    <rPh sb="2" eb="4">
      <t>イジョウ</t>
    </rPh>
    <phoneticPr fontId="4"/>
  </si>
  <si>
    <t>４人以上</t>
    <rPh sb="1" eb="4">
      <t>ニンイジョウ</t>
    </rPh>
    <phoneticPr fontId="4"/>
  </si>
  <si>
    <t>１０人以上</t>
    <rPh sb="2" eb="5">
      <t>ニンイジョウ</t>
    </rPh>
    <phoneticPr fontId="4"/>
  </si>
  <si>
    <t>８時間以上</t>
    <rPh sb="1" eb="3">
      <t>ジカン</t>
    </rPh>
    <rPh sb="3" eb="5">
      <t>イジョウ</t>
    </rPh>
    <phoneticPr fontId="4"/>
  </si>
  <si>
    <t>１０時間以上</t>
    <rPh sb="2" eb="4">
      <t>ジカン</t>
    </rPh>
    <rPh sb="4" eb="6">
      <t>イジョウ</t>
    </rPh>
    <phoneticPr fontId="4"/>
  </si>
  <si>
    <t>保育施設の種別</t>
    <rPh sb="0" eb="2">
      <t>ホイク</t>
    </rPh>
    <rPh sb="2" eb="4">
      <t>シセツ</t>
    </rPh>
    <rPh sb="5" eb="7">
      <t>シュベツ</t>
    </rPh>
    <phoneticPr fontId="4"/>
  </si>
  <si>
    <t>令和</t>
    <rPh sb="0" eb="2">
      <t>レイワ</t>
    </rPh>
    <phoneticPr fontId="4"/>
  </si>
  <si>
    <t>住所</t>
    <rPh sb="0" eb="2">
      <t>ジュウショ</t>
    </rPh>
    <phoneticPr fontId="4"/>
  </si>
  <si>
    <t>法人名</t>
    <rPh sb="0" eb="3">
      <t>ホウジンメイ</t>
    </rPh>
    <phoneticPr fontId="4"/>
  </si>
  <si>
    <t>代表者名</t>
    <rPh sb="0" eb="3">
      <t>ダイヒョウシャ</t>
    </rPh>
    <rPh sb="3" eb="4">
      <t>シメイ</t>
    </rPh>
    <phoneticPr fontId="4"/>
  </si>
  <si>
    <t>令和　　年　　月　　日</t>
    <rPh sb="0" eb="2">
      <t>レイワ</t>
    </rPh>
    <rPh sb="4" eb="5">
      <t>ネン</t>
    </rPh>
    <rPh sb="7" eb="8">
      <t>ガツ</t>
    </rPh>
    <rPh sb="10" eb="11">
      <t>ヒ</t>
    </rPh>
    <phoneticPr fontId="4"/>
  </si>
  <si>
    <t>合計</t>
    <rPh sb="0" eb="2">
      <t>ゴウケイ</t>
    </rPh>
    <phoneticPr fontId="4"/>
  </si>
  <si>
    <t>補助事業者名：</t>
    <phoneticPr fontId="17"/>
  </si>
  <si>
    <t xml:space="preserve"> 補助事業名：</t>
    <rPh sb="1" eb="5">
      <t>ホジョジギョウ</t>
    </rPh>
    <rPh sb="5" eb="6">
      <t>メイ</t>
    </rPh>
    <phoneticPr fontId="17"/>
  </si>
  <si>
    <t>（単位：円）</t>
    <phoneticPr fontId="17"/>
  </si>
  <si>
    <t>備　考</t>
  </si>
  <si>
    <t xml:space="preserve"> 事業費の内訳（別紙可）</t>
    <phoneticPr fontId="17"/>
  </si>
  <si>
    <t>金　額</t>
    <rPh sb="0" eb="1">
      <t>キン</t>
    </rPh>
    <rPh sb="2" eb="3">
      <t>ガク</t>
    </rPh>
    <phoneticPr fontId="17"/>
  </si>
  <si>
    <t>円</t>
    <rPh sb="0" eb="1">
      <t>エン</t>
    </rPh>
    <phoneticPr fontId="17"/>
  </si>
  <si>
    <t xml:space="preserve"> 事業費合計</t>
    <rPh sb="1" eb="4">
      <t>ジギョウヒ</t>
    </rPh>
    <phoneticPr fontId="17"/>
  </si>
  <si>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17"/>
  </si>
  <si>
    <t>摘要（積算内訳を記載すること）</t>
    <phoneticPr fontId="17"/>
  </si>
  <si>
    <t>補助事業名：</t>
    <rPh sb="0" eb="4">
      <t>ホジョジギョウ</t>
    </rPh>
    <rPh sb="4" eb="5">
      <t>メイ</t>
    </rPh>
    <phoneticPr fontId="17"/>
  </si>
  <si>
    <t>１　収入　　　　　　　　　　　　　　　　　　　　　　　　　　　　　　　　　　　　　　　　　　　　　　　</t>
    <rPh sb="2" eb="4">
      <t>シュウニュウ</t>
    </rPh>
    <phoneticPr fontId="17"/>
  </si>
  <si>
    <t>科　目</t>
  </si>
  <si>
    <t>金　額</t>
  </si>
  <si>
    <t xml:space="preserve"> 福島県地域医療介護総合確保基金事業補助金※</t>
    <phoneticPr fontId="17"/>
  </si>
  <si>
    <t xml:space="preserve"> その他</t>
    <phoneticPr fontId="17"/>
  </si>
  <si>
    <t>内　　　　　訳</t>
    <rPh sb="0" eb="1">
      <t>ウチ</t>
    </rPh>
    <rPh sb="6" eb="7">
      <t>ヤク</t>
    </rPh>
    <phoneticPr fontId="17"/>
  </si>
  <si>
    <t xml:space="preserve"> 国庫補助金</t>
    <phoneticPr fontId="17"/>
  </si>
  <si>
    <t xml:space="preserve"> （補助金名：　　　　　　　　　　　　　）</t>
    <phoneticPr fontId="17"/>
  </si>
  <si>
    <t xml:space="preserve"> 県・市町村等補助金等（※を除く）</t>
    <phoneticPr fontId="17"/>
  </si>
  <si>
    <t xml:space="preserve"> 自己財源又は一般財源</t>
    <phoneticPr fontId="17"/>
  </si>
  <si>
    <t xml:space="preserve"> （内、借入金又は地方債）</t>
    <phoneticPr fontId="17"/>
  </si>
  <si>
    <t>（　　　　　　　　　　　　　　　　　</t>
    <phoneticPr fontId="17"/>
  </si>
  <si>
    <t>円）</t>
    <rPh sb="0" eb="1">
      <t>エン</t>
    </rPh>
    <phoneticPr fontId="17"/>
  </si>
  <si>
    <t xml:space="preserve"> 寄付金</t>
    <phoneticPr fontId="17"/>
  </si>
  <si>
    <t xml:space="preserve"> （　　　　　　　　　　　　　　　　　　）</t>
    <phoneticPr fontId="17"/>
  </si>
  <si>
    <t xml:space="preserve"> 合計</t>
    <phoneticPr fontId="17"/>
  </si>
  <si>
    <t xml:space="preserve"> ２　支出</t>
    <rPh sb="3" eb="5">
      <t>シシュツ</t>
    </rPh>
    <phoneticPr fontId="17"/>
  </si>
  <si>
    <t>項　目</t>
  </si>
  <si>
    <t xml:space="preserve"> 補助事業費のうち補助対象経費</t>
    <phoneticPr fontId="17"/>
  </si>
  <si>
    <t xml:space="preserve"> 補助事業費のうち補助対象外経費</t>
    <phoneticPr fontId="17"/>
  </si>
  <si>
    <t>福島県知事　</t>
    <phoneticPr fontId="17"/>
  </si>
  <si>
    <t>記</t>
  </si>
  <si>
    <t>１</t>
    <phoneticPr fontId="17"/>
  </si>
  <si>
    <t>２</t>
    <phoneticPr fontId="17"/>
  </si>
  <si>
    <t>３</t>
    <phoneticPr fontId="17"/>
  </si>
  <si>
    <t>添付書類</t>
    <phoneticPr fontId="17"/>
  </si>
  <si>
    <t>（3）その他</t>
    <phoneticPr fontId="17"/>
  </si>
  <si>
    <t xml:space="preserve"> 給与費</t>
    <rPh sb="1" eb="4">
      <t>キュウヨヒ</t>
    </rPh>
    <phoneticPr fontId="17"/>
  </si>
  <si>
    <t xml:space="preserve"> 事業費用</t>
    <rPh sb="1" eb="5">
      <t>ジギョウヒヨウ</t>
    </rPh>
    <phoneticPr fontId="17"/>
  </si>
  <si>
    <t xml:space="preserve"> 事務費用</t>
    <rPh sb="1" eb="5">
      <t>ジムヒヨウ</t>
    </rPh>
    <phoneticPr fontId="17"/>
  </si>
  <si>
    <t xml:space="preserve"> その他の費用</t>
    <rPh sb="3" eb="4">
      <t>タ</t>
    </rPh>
    <rPh sb="5" eb="7">
      <t>ヒヨウ</t>
    </rPh>
    <phoneticPr fontId="17"/>
  </si>
  <si>
    <t xml:space="preserve"> 退職給与引当金繰入</t>
    <rPh sb="1" eb="3">
      <t>タイショク</t>
    </rPh>
    <rPh sb="3" eb="5">
      <t>キュウヨ</t>
    </rPh>
    <rPh sb="5" eb="7">
      <t>ヒキアテ</t>
    </rPh>
    <rPh sb="7" eb="8">
      <t>キン</t>
    </rPh>
    <rPh sb="8" eb="10">
      <t>クリイレ</t>
    </rPh>
    <phoneticPr fontId="17"/>
  </si>
  <si>
    <t xml:space="preserve"> 委託料</t>
    <rPh sb="1" eb="4">
      <t>イタクリョウ</t>
    </rPh>
    <phoneticPr fontId="17"/>
  </si>
  <si>
    <t>別紙様式８</t>
    <rPh sb="0" eb="2">
      <t>ベッシ</t>
    </rPh>
    <rPh sb="2" eb="4">
      <t>ヨウシキ</t>
    </rPh>
    <phoneticPr fontId="4"/>
  </si>
  <si>
    <t>事　業　実　績　書</t>
    <rPh sb="0" eb="1">
      <t>コト</t>
    </rPh>
    <rPh sb="2" eb="3">
      <t>ギョウ</t>
    </rPh>
    <rPh sb="4" eb="5">
      <t>ジツ</t>
    </rPh>
    <rPh sb="6" eb="7">
      <t>イサオ</t>
    </rPh>
    <rPh sb="8" eb="9">
      <t>ショ</t>
    </rPh>
    <phoneticPr fontId="4"/>
  </si>
  <si>
    <t>別紙様式７の２</t>
    <rPh sb="0" eb="2">
      <t>ベッシ</t>
    </rPh>
    <rPh sb="2" eb="4">
      <t>ヨウシキ</t>
    </rPh>
    <phoneticPr fontId="4"/>
  </si>
  <si>
    <t>別紙様式７</t>
    <rPh sb="0" eb="2">
      <t>ベッシ</t>
    </rPh>
    <rPh sb="2" eb="4">
      <t>ヨウシキ</t>
    </rPh>
    <phoneticPr fontId="4"/>
  </si>
  <si>
    <t>精　算　額　調　書</t>
    <rPh sb="0" eb="1">
      <t>セイ</t>
    </rPh>
    <rPh sb="2" eb="3">
      <t>サン</t>
    </rPh>
    <rPh sb="4" eb="5">
      <t>ガク</t>
    </rPh>
    <rPh sb="6" eb="7">
      <t>チョウ</t>
    </rPh>
    <rPh sb="8" eb="9">
      <t>ショ</t>
    </rPh>
    <phoneticPr fontId="4"/>
  </si>
  <si>
    <t>対象経費の
支出額</t>
    <rPh sb="0" eb="2">
      <t>タイショウ</t>
    </rPh>
    <rPh sb="2" eb="4">
      <t>ケイヒ</t>
    </rPh>
    <rPh sb="6" eb="8">
      <t>シシュツ</t>
    </rPh>
    <rPh sb="8" eb="9">
      <t>ガク</t>
    </rPh>
    <phoneticPr fontId="4"/>
  </si>
  <si>
    <t>（注１）　C欄には別紙様式7の2の計の欄の合計を記入すること。</t>
    <rPh sb="1" eb="2">
      <t>チュウ</t>
    </rPh>
    <rPh sb="6" eb="7">
      <t>ラン</t>
    </rPh>
    <rPh sb="9" eb="11">
      <t>ベッシ</t>
    </rPh>
    <rPh sb="11" eb="13">
      <t>ヨウシキ</t>
    </rPh>
    <rPh sb="17" eb="18">
      <t>ケイ</t>
    </rPh>
    <rPh sb="19" eb="20">
      <t>ラン</t>
    </rPh>
    <rPh sb="21" eb="23">
      <t>ゴウケイ</t>
    </rPh>
    <rPh sb="24" eb="26">
      <t>キニュウ</t>
    </rPh>
    <phoneticPr fontId="4"/>
  </si>
  <si>
    <t>年度施設内保育所歳入歳出決算書抄本</t>
    <rPh sb="12" eb="14">
      <t>ケッサン</t>
    </rPh>
    <phoneticPr fontId="4"/>
  </si>
  <si>
    <t>第９号様式（第１０条関係）</t>
    <phoneticPr fontId="17"/>
  </si>
  <si>
    <t>収　支　精　算　書</t>
    <rPh sb="4" eb="5">
      <t>セイ</t>
    </rPh>
    <rPh sb="6" eb="7">
      <t>サン</t>
    </rPh>
    <phoneticPr fontId="4"/>
  </si>
  <si>
    <t>第８号様式（第１０条関係）</t>
    <phoneticPr fontId="17"/>
  </si>
  <si>
    <t>事　業　実　績　書</t>
    <rPh sb="4" eb="5">
      <t>ジツ</t>
    </rPh>
    <rPh sb="6" eb="7">
      <t>イサオ</t>
    </rPh>
    <phoneticPr fontId="17"/>
  </si>
  <si>
    <t>着手年月日</t>
    <rPh sb="2" eb="5">
      <t>ネンガッピ</t>
    </rPh>
    <phoneticPr fontId="17"/>
  </si>
  <si>
    <t>完了年月日</t>
    <rPh sb="0" eb="2">
      <t>カンリョウ</t>
    </rPh>
    <rPh sb="2" eb="5">
      <t>ネンガッピ</t>
    </rPh>
    <phoneticPr fontId="17"/>
  </si>
  <si>
    <t>第７号様式（第１０条関係）</t>
    <phoneticPr fontId="17"/>
  </si>
  <si>
    <t>番　　　　　　号</t>
    <phoneticPr fontId="17"/>
  </si>
  <si>
    <t>令和　年　月　日</t>
    <rPh sb="0" eb="2">
      <t>レイワ</t>
    </rPh>
    <rPh sb="3" eb="4">
      <t>ネン</t>
    </rPh>
    <rPh sb="5" eb="6">
      <t>ガツ</t>
    </rPh>
    <rPh sb="7" eb="8">
      <t>ニチ</t>
    </rPh>
    <phoneticPr fontId="17"/>
  </si>
  <si>
    <t>福島県地域医療介護総合確保基金事業実績報告書</t>
    <rPh sb="17" eb="19">
      <t>ジッセキ</t>
    </rPh>
    <rPh sb="19" eb="21">
      <t>ホウコク</t>
    </rPh>
    <phoneticPr fontId="17"/>
  </si>
  <si>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17"/>
  </si>
  <si>
    <t>の交付等に関する規則第１３条第１項及び福島県地域医療介護総合確保基金事業補助</t>
    <phoneticPr fontId="17"/>
  </si>
  <si>
    <t>金交付要綱第１０条第１項の規定により、その実績を報告します。</t>
    <phoneticPr fontId="17"/>
  </si>
  <si>
    <t>補助金の交付決定年月日</t>
    <phoneticPr fontId="17"/>
  </si>
  <si>
    <t>補助金交付決定額</t>
    <phoneticPr fontId="17"/>
  </si>
  <si>
    <t>（1）事業実績書（第８号様式）</t>
    <phoneticPr fontId="17"/>
  </si>
  <si>
    <t>（2）収支精算書（第９号様式）</t>
    <phoneticPr fontId="17"/>
  </si>
  <si>
    <t>第６号様式（第９条関係）</t>
    <phoneticPr fontId="17"/>
  </si>
  <si>
    <t>福島県地域医療介護総合確保基金事業完了報告書</t>
    <rPh sb="17" eb="19">
      <t>カンリョウ</t>
    </rPh>
    <rPh sb="19" eb="21">
      <t>ホウコク</t>
    </rPh>
    <phoneticPr fontId="17"/>
  </si>
  <si>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17"/>
  </si>
  <si>
    <t>ます。</t>
    <phoneticPr fontId="17"/>
  </si>
  <si>
    <t>事業名</t>
    <phoneticPr fontId="17"/>
  </si>
  <si>
    <t>交付決定年月日</t>
    <phoneticPr fontId="17"/>
  </si>
  <si>
    <t>交付決定額</t>
    <phoneticPr fontId="17"/>
  </si>
  <si>
    <t>着手年月日</t>
    <phoneticPr fontId="17"/>
  </si>
  <si>
    <t>完了年月日</t>
    <phoneticPr fontId="17"/>
  </si>
  <si>
    <t>第１１号様式（第１２条関係）</t>
    <phoneticPr fontId="17"/>
  </si>
  <si>
    <t>福島県地域医療介護総合確保基金事業補助金交付請求書</t>
    <phoneticPr fontId="17"/>
  </si>
  <si>
    <t>福島県から交付決定のあった令和</t>
    <rPh sb="0" eb="2">
      <t>フクシマ</t>
    </rPh>
    <rPh sb="2" eb="3">
      <t>ケン</t>
    </rPh>
    <rPh sb="5" eb="7">
      <t>コウフ</t>
    </rPh>
    <rPh sb="7" eb="9">
      <t>ケッテイ</t>
    </rPh>
    <rPh sb="13" eb="15">
      <t>レイワ</t>
    </rPh>
    <phoneticPr fontId="17"/>
  </si>
  <si>
    <t>年度福島県地域医療介護総合確保基金事業</t>
    <phoneticPr fontId="17"/>
  </si>
  <si>
    <t>補助金について、下記により交付してくださるよう請求します。</t>
    <phoneticPr fontId="17"/>
  </si>
  <si>
    <t>事　業　名</t>
    <rPh sb="0" eb="1">
      <t>コト</t>
    </rPh>
    <rPh sb="2" eb="3">
      <t>ゴウ</t>
    </rPh>
    <rPh sb="4" eb="5">
      <t>ナ</t>
    </rPh>
    <phoneticPr fontId="17"/>
  </si>
  <si>
    <t>交付決定額　（Ａ）
又は交付確定額</t>
    <rPh sb="0" eb="5">
      <t>コウフケッテイガク</t>
    </rPh>
    <rPh sb="10" eb="11">
      <t>マタ</t>
    </rPh>
    <rPh sb="12" eb="17">
      <t>コウフカクテイガク</t>
    </rPh>
    <phoneticPr fontId="17"/>
  </si>
  <si>
    <t>受 領 済 額 （Ｂ）</t>
    <rPh sb="0" eb="1">
      <t>ウケ</t>
    </rPh>
    <rPh sb="2" eb="3">
      <t>リョウ</t>
    </rPh>
    <rPh sb="4" eb="5">
      <t>ズ</t>
    </rPh>
    <rPh sb="6" eb="7">
      <t>ガク</t>
    </rPh>
    <phoneticPr fontId="17"/>
  </si>
  <si>
    <t>0円</t>
    <rPh sb="1" eb="2">
      <t>エン</t>
    </rPh>
    <phoneticPr fontId="17"/>
  </si>
  <si>
    <t>今回請求額  （Ｃ）</t>
    <rPh sb="0" eb="2">
      <t>コンカイ</t>
    </rPh>
    <rPh sb="2" eb="5">
      <t>セイキュウガク</t>
    </rPh>
    <phoneticPr fontId="17"/>
  </si>
  <si>
    <t>残　　　額  （Ｄ）</t>
    <rPh sb="0" eb="1">
      <t>ザン</t>
    </rPh>
    <rPh sb="4" eb="5">
      <t>ガク</t>
    </rPh>
    <phoneticPr fontId="17"/>
  </si>
  <si>
    <t>ＡＭ　時00分　～</t>
    <rPh sb="3" eb="4">
      <t>ジ</t>
    </rPh>
    <rPh sb="6" eb="7">
      <t>フン</t>
    </rPh>
    <phoneticPr fontId="4"/>
  </si>
  <si>
    <t>ＰＭ　時00分</t>
    <rPh sb="3" eb="4">
      <t>ジ</t>
    </rPh>
    <rPh sb="6" eb="7">
      <t>フン</t>
    </rPh>
    <phoneticPr fontId="4"/>
  </si>
  <si>
    <t>時間00分</t>
    <rPh sb="0" eb="2">
      <t>ジカン</t>
    </rPh>
    <rPh sb="4" eb="5">
      <t>フン</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</si>
  <si>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17"/>
  </si>
  <si>
    <t>介護従事者の子育て支援のための施設内保育施設運営支援事業</t>
    <rPh sb="0" eb="2">
      <t>カイゴ</t>
    </rPh>
    <rPh sb="2" eb="5">
      <t>ジュウジシャ</t>
    </rPh>
    <rPh sb="6" eb="8">
      <t>コソダ</t>
    </rPh>
    <rPh sb="9" eb="11">
      <t>シエン</t>
    </rPh>
    <rPh sb="15" eb="18">
      <t>シセツナイ</t>
    </rPh>
    <rPh sb="18" eb="20">
      <t>ホイク</t>
    </rPh>
    <rPh sb="20" eb="22">
      <t>シセツ</t>
    </rPh>
    <rPh sb="22" eb="24">
      <t>ウンエイ</t>
    </rPh>
    <rPh sb="24" eb="26">
      <t>シエン</t>
    </rPh>
    <rPh sb="26" eb="28">
      <t>ジギョウ</t>
    </rPh>
    <phoneticPr fontId="4"/>
  </si>
  <si>
    <t>介護従事者の子育て支援のための施設内保育施設運営支援事業</t>
    <phoneticPr fontId="4"/>
  </si>
  <si>
    <t>精算額調書（別紙様式７）</t>
  </si>
  <si>
    <t>事業実績書（別紙様式８）</t>
  </si>
  <si>
    <t>事業完了時チェックリスト</t>
  </si>
  <si>
    <t>その他参考となる書類</t>
  </si>
  <si>
    <t>補助対象経費の金額がわかる書類</t>
    <phoneticPr fontId="4"/>
  </si>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</sst>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0_ "/>
    <numFmt numFmtId="178" formatCode="0_);[Red]\(0\)"/>
    <numFmt numFmtId="179" formatCode="#,##0_);[Red]\(#,##0\)"/>
    <numFmt numFmtId="180" formatCode="#,##0&quot;円&quot;"/>
    <numFmt numFmtId="181" formatCode="&quot;金　&quot;\ #,##0&quot;　円&quot;"/>
    <numFmt numFmtId="182" formatCode="[$-411]ggge&quot;年&quot;m&quot;月&quot;d&quot;日&quot;;@"/>
  </numFmts>
  <fonts count="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明朝"/>
      <family val="1"/>
      <charset val="128"/>
    </font>
    <font>
      <b/>
      <sz val="12"/>
      <name val="ＭＳ ゴシック"/>
      <family val="3"/>
      <charset val="128"/>
    </font>
    <font>
      <sz val="10"/>
      <name val="ＭＳ 明朝"/>
      <family val="1"/>
      <charset val="128"/>
    </font>
    <font>
      <sz val="9"/>
      <name val="ＭＳ 明朝"/>
      <family val="1"/>
      <charset val="128"/>
    </font>
    <font>
      <b/>
      <sz val="11"/>
      <name val="ＭＳ 明朝"/>
      <family val="1"/>
      <charset val="128"/>
    </font>
    <font>
      <sz val="12"/>
      <color indexed="81"/>
      <name val="MS P ゴシック"/>
      <family val="3"/>
      <charset val="128"/>
    </font>
    <font>
      <sz val="11"/>
      <color indexed="81"/>
      <name val="MS P ゴシック"/>
      <family val="3"/>
      <charset val="128"/>
    </font>
    <font>
      <sz val="11"/>
      <color theme="1"/>
      <name val="ＭＳ 明朝"/>
      <family val="1"/>
      <charset val="128"/>
    </font>
    <font>
      <sz val="6"/>
      <name val="ＭＳ Ｐゴシック"/>
      <family val="2"/>
      <charset val="128"/>
      <scheme val="minor"/>
    </font>
    <font>
      <sz val="14"/>
      <color theme="1"/>
      <name val="ＭＳ 明朝"/>
      <family val="1"/>
      <charset val="128"/>
    </font>
    <font>
      <b/>
      <sz val="11"/>
      <color indexed="81"/>
      <name val="MS P ゴシック"/>
      <family val="3"/>
      <charset val="128"/>
    </font>
    <font>
      <u/>
      <sz val="11"/>
      <color theme="1"/>
      <name val="ＭＳ 明朝"/>
      <family val="1"/>
      <charset val="128"/>
    </font>
    <font>
      <sz val="9"/>
      <color indexed="81"/>
      <name val="MS P ゴシック"/>
      <family val="3"/>
      <charset val="128"/>
    </font>
    <font>
      <sz val="11"/>
      <color theme="1"/>
      <name val="ＭＳ Ｐゴシック"/>
      <family val="2"/>
      <scheme val="minor"/>
    </font>
    <font>
      <sz val="10"/>
      <color indexed="81"/>
      <name val="MS P ゴシック"/>
      <family val="3"/>
      <charset val="128"/>
    </font>
    <font>
      <b/>
      <sz val="10"/>
      <color indexed="81"/>
      <name val="MS P ゴシック"/>
      <family val="3"/>
      <charset val="128"/>
    </font>
    <font>
      <sz val="10"/>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xf numFmtId="0" fontId="2" fillId="0" borderId="0">
      <alignment vertical="center"/>
    </xf>
    <xf numFmtId="0" fontId="22" fillId="0" borderId="0"/>
    <xf numFmtId="0" fontId="1" fillId="0" borderId="0">
      <alignment vertical="center"/>
    </xf>
  </cellStyleXfs>
  <cellXfs count="400">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7"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9" xfId="0" applyBorder="1" applyAlignment="1">
      <alignment horizontal="center" vertical="center"/>
    </xf>
    <xf numFmtId="0" fontId="0" fillId="0" borderId="10" xfId="0" applyBorder="1">
      <alignment vertical="center"/>
    </xf>
    <xf numFmtId="0" fontId="0" fillId="0" borderId="1" xfId="0" applyBorder="1">
      <alignment vertical="center"/>
    </xf>
    <xf numFmtId="0" fontId="9" fillId="0" borderId="0" xfId="2" applyFont="1" applyAlignment="1">
      <alignment vertical="center"/>
    </xf>
    <xf numFmtId="0" fontId="11" fillId="0" borderId="0" xfId="2" applyFont="1" applyAlignment="1">
      <alignment vertical="center"/>
    </xf>
    <xf numFmtId="0" fontId="11" fillId="0" borderId="5"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14" xfId="2" applyFont="1" applyBorder="1" applyAlignment="1">
      <alignment vertical="center"/>
    </xf>
    <xf numFmtId="0" fontId="0" fillId="0" borderId="0" xfId="0" applyAlignment="1">
      <alignment vertical="top"/>
    </xf>
    <xf numFmtId="0" fontId="0" fillId="0" borderId="0" xfId="0" applyAlignment="1"/>
    <xf numFmtId="0" fontId="8" fillId="0" borderId="0" xfId="0" applyFont="1" applyAlignment="1">
      <alignment horizontal="center" vertical="center"/>
    </xf>
    <xf numFmtId="0" fontId="5" fillId="0" borderId="15" xfId="0" applyFont="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right"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13" fillId="0" borderId="0" xfId="2" applyFont="1" applyAlignment="1">
      <alignment vertical="top"/>
    </xf>
    <xf numFmtId="0" fontId="0" fillId="0" borderId="0" xfId="0"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3" xfId="0" applyBorder="1" applyAlignment="1">
      <alignment horizontal="right"/>
    </xf>
    <xf numFmtId="0" fontId="0" fillId="0" borderId="19" xfId="0" applyBorder="1" applyAlignment="1">
      <alignment horizontal="right"/>
    </xf>
    <xf numFmtId="0" fontId="0" fillId="0" borderId="6" xfId="0" applyBorder="1">
      <alignment vertical="center"/>
    </xf>
    <xf numFmtId="0" fontId="0" fillId="0" borderId="15" xfId="0" applyBorder="1">
      <alignment vertical="center"/>
    </xf>
    <xf numFmtId="0" fontId="0" fillId="0" borderId="0" xfId="0" applyAlignment="1">
      <alignment horizontal="left" vertical="center"/>
    </xf>
    <xf numFmtId="0" fontId="0" fillId="0" borderId="0" xfId="0" applyAlignment="1">
      <alignment vertical="center" wrapText="1"/>
    </xf>
    <xf numFmtId="176" fontId="0" fillId="0" borderId="6" xfId="0" applyNumberFormat="1" applyBorder="1">
      <alignment vertical="center"/>
    </xf>
    <xf numFmtId="176" fontId="0" fillId="0" borderId="0" xfId="0" applyNumberFormat="1">
      <alignment vertical="center"/>
    </xf>
    <xf numFmtId="176" fontId="0" fillId="0" borderId="3" xfId="0" applyNumberFormat="1" applyBorder="1">
      <alignment vertical="center"/>
    </xf>
    <xf numFmtId="176" fontId="0" fillId="0" borderId="2" xfId="0" applyNumberFormat="1" applyBorder="1">
      <alignment vertical="center"/>
    </xf>
    <xf numFmtId="176" fontId="0" fillId="0" borderId="15" xfId="0" applyNumberFormat="1" applyBorder="1">
      <alignment vertical="center"/>
    </xf>
    <xf numFmtId="176" fontId="0" fillId="0" borderId="20" xfId="0" applyNumberFormat="1" applyBorder="1">
      <alignment vertical="center"/>
    </xf>
    <xf numFmtId="176" fontId="0" fillId="0" borderId="4" xfId="0" applyNumberFormat="1" applyBorder="1">
      <alignment vertical="center"/>
    </xf>
    <xf numFmtId="176" fontId="0" fillId="0" borderId="5" xfId="0" applyNumberFormat="1" applyBorder="1">
      <alignment vertical="center"/>
    </xf>
    <xf numFmtId="177" fontId="0" fillId="0" borderId="3" xfId="0" applyNumberFormat="1" applyBorder="1">
      <alignment vertical="center"/>
    </xf>
    <xf numFmtId="177" fontId="0" fillId="0" borderId="5" xfId="0" applyNumberFormat="1" applyBorder="1">
      <alignment vertical="center"/>
    </xf>
    <xf numFmtId="0" fontId="0" fillId="0" borderId="20" xfId="0" applyBorder="1">
      <alignment vertical="center"/>
    </xf>
    <xf numFmtId="0" fontId="0" fillId="0" borderId="15" xfId="0" applyBorder="1" applyAlignment="1">
      <alignment horizontal="center" vertical="center" wrapText="1"/>
    </xf>
    <xf numFmtId="0" fontId="0" fillId="0" borderId="11" xfId="0" applyBorder="1">
      <alignment vertical="center"/>
    </xf>
    <xf numFmtId="0" fontId="0" fillId="0" borderId="8" xfId="0" applyBorder="1">
      <alignment vertical="center"/>
    </xf>
    <xf numFmtId="0" fontId="0" fillId="0" borderId="20" xfId="0" applyBorder="1" applyAlignment="1"/>
    <xf numFmtId="0" fontId="0" fillId="0" borderId="9" xfId="0" applyBorder="1" applyAlignment="1"/>
    <xf numFmtId="0" fontId="0" fillId="0" borderId="20" xfId="0" applyBorder="1" applyAlignment="1">
      <alignment horizontal="left"/>
    </xf>
    <xf numFmtId="0" fontId="0" fillId="0" borderId="9" xfId="0" applyBorder="1" applyAlignment="1">
      <alignment horizontal="left"/>
    </xf>
    <xf numFmtId="0" fontId="10" fillId="0" borderId="0" xfId="2" applyFont="1" applyAlignment="1">
      <alignment vertical="center"/>
    </xf>
    <xf numFmtId="0" fontId="0" fillId="0" borderId="41" xfId="0" applyBorder="1" applyAlignment="1">
      <alignment horizontal="right" vertical="center"/>
    </xf>
    <xf numFmtId="0" fontId="0" fillId="0" borderId="42" xfId="0" applyBorder="1" applyAlignment="1">
      <alignment horizontal="right" vertical="center"/>
    </xf>
    <xf numFmtId="0" fontId="6" fillId="2" borderId="3" xfId="0" applyFont="1" applyFill="1" applyBorder="1">
      <alignment vertical="center"/>
    </xf>
    <xf numFmtId="176" fontId="0" fillId="2" borderId="6" xfId="0" applyNumberFormat="1" applyFill="1" applyBorder="1">
      <alignment vertical="center"/>
    </xf>
    <xf numFmtId="177" fontId="0" fillId="2" borderId="3" xfId="0" applyNumberFormat="1" applyFill="1" applyBorder="1">
      <alignment vertical="center"/>
    </xf>
    <xf numFmtId="176" fontId="0" fillId="0" borderId="2" xfId="0" applyNumberFormat="1" applyBorder="1" applyAlignment="1">
      <alignment vertical="center" shrinkToFit="1"/>
    </xf>
    <xf numFmtId="176" fontId="0" fillId="0" borderId="0" xfId="0" applyNumberFormat="1" applyAlignment="1">
      <alignment horizontal="right" vertical="center"/>
    </xf>
    <xf numFmtId="176" fontId="0" fillId="2" borderId="2" xfId="0" applyNumberFormat="1" applyFill="1" applyBorder="1">
      <alignment vertical="center"/>
    </xf>
    <xf numFmtId="176" fontId="0" fillId="2" borderId="3" xfId="0" applyNumberFormat="1" applyFill="1" applyBorder="1">
      <alignment vertical="center"/>
    </xf>
    <xf numFmtId="178" fontId="0" fillId="2" borderId="6" xfId="0" applyNumberFormat="1" applyFill="1" applyBorder="1">
      <alignment vertical="center"/>
    </xf>
    <xf numFmtId="178" fontId="0" fillId="2" borderId="2" xfId="0" applyNumberFormat="1" applyFill="1" applyBorder="1">
      <alignment vertical="center"/>
    </xf>
    <xf numFmtId="178" fontId="0" fillId="2" borderId="3" xfId="0" applyNumberFormat="1" applyFill="1" applyBorder="1">
      <alignment vertical="center"/>
    </xf>
    <xf numFmtId="178" fontId="0" fillId="0" borderId="0" xfId="0" applyNumberFormat="1">
      <alignment vertical="center"/>
    </xf>
    <xf numFmtId="178" fontId="0" fillId="0" borderId="6" xfId="0" applyNumberFormat="1" applyBorder="1">
      <alignment vertical="center"/>
    </xf>
    <xf numFmtId="178" fontId="0" fillId="2" borderId="34"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8" fontId="0" fillId="2" borderId="36" xfId="0" applyNumberFormat="1" applyFill="1" applyBorder="1">
      <alignment vertical="center"/>
    </xf>
    <xf numFmtId="178" fontId="0" fillId="0" borderId="37" xfId="0" applyNumberFormat="1" applyBorder="1">
      <alignment vertical="center"/>
    </xf>
    <xf numFmtId="178" fontId="0" fillId="0" borderId="17" xfId="0" applyNumberFormat="1" applyBorder="1">
      <alignment vertical="center"/>
    </xf>
    <xf numFmtId="178" fontId="0" fillId="2" borderId="15" xfId="0" applyNumberFormat="1" applyFill="1" applyBorder="1">
      <alignment vertical="center"/>
    </xf>
    <xf numFmtId="178" fontId="0" fillId="0" borderId="1" xfId="0" applyNumberFormat="1" applyBorder="1">
      <alignment vertical="center"/>
    </xf>
    <xf numFmtId="178" fontId="0" fillId="0" borderId="34" xfId="0" applyNumberFormat="1" applyBorder="1">
      <alignment vertical="center"/>
    </xf>
    <xf numFmtId="178" fontId="0" fillId="0" borderId="35" xfId="0" applyNumberFormat="1" applyBorder="1">
      <alignment vertical="center"/>
    </xf>
    <xf numFmtId="178" fontId="0" fillId="0" borderId="15" xfId="0" applyNumberFormat="1" applyBorder="1">
      <alignment vertical="center"/>
    </xf>
    <xf numFmtId="0" fontId="0" fillId="0" borderId="34" xfId="0" applyBorder="1">
      <alignment vertical="center"/>
    </xf>
    <xf numFmtId="0" fontId="0" fillId="0" borderId="34" xfId="0" applyBorder="1" applyAlignment="1">
      <alignment horizontal="right" vertical="center"/>
    </xf>
    <xf numFmtId="0" fontId="0" fillId="0" borderId="44" xfId="0" applyBorder="1" applyAlignment="1">
      <alignment horizontal="right" vertical="center"/>
    </xf>
    <xf numFmtId="0" fontId="0" fillId="0" borderId="44" xfId="0" applyBorder="1">
      <alignment vertical="center"/>
    </xf>
    <xf numFmtId="0" fontId="0" fillId="0" borderId="45" xfId="0" applyBorder="1" applyAlignment="1">
      <alignment horizontal="right" vertical="center"/>
    </xf>
    <xf numFmtId="0" fontId="0" fillId="0" borderId="43" xfId="0" applyBorder="1" applyAlignment="1">
      <alignment horizontal="right" vertical="center"/>
    </xf>
    <xf numFmtId="38" fontId="0" fillId="0" borderId="1" xfId="1" applyFont="1" applyBorder="1" applyAlignment="1">
      <alignment vertical="center"/>
    </xf>
    <xf numFmtId="38" fontId="0" fillId="0" borderId="1" xfId="1" applyFont="1" applyBorder="1" applyAlignment="1">
      <alignment horizontal="center" vertical="center"/>
    </xf>
    <xf numFmtId="0" fontId="6" fillId="2" borderId="43" xfId="0" applyFont="1" applyFill="1" applyBorder="1" applyAlignment="1">
      <alignment horizontal="right" vertical="center"/>
    </xf>
    <xf numFmtId="0" fontId="16" fillId="0" borderId="0" xfId="3" applyFont="1">
      <alignment vertical="center"/>
    </xf>
    <xf numFmtId="0" fontId="16" fillId="0" borderId="0" xfId="3" applyFont="1" applyAlignment="1">
      <alignment horizontal="left" vertical="center"/>
    </xf>
    <xf numFmtId="0" fontId="16" fillId="0" borderId="0" xfId="3" applyFont="1" applyAlignment="1">
      <alignment horizontal="center" vertical="center"/>
    </xf>
    <xf numFmtId="0" fontId="16" fillId="0" borderId="0" xfId="3" applyFont="1" applyAlignment="1">
      <alignment horizontal="right" vertical="center"/>
    </xf>
    <xf numFmtId="0" fontId="16" fillId="0" borderId="19" xfId="3" applyFont="1" applyBorder="1" applyAlignment="1">
      <alignment horizontal="center" vertical="center" wrapText="1"/>
    </xf>
    <xf numFmtId="0" fontId="16" fillId="0" borderId="7" xfId="3" applyFont="1" applyBorder="1" applyAlignment="1">
      <alignment horizontal="center" vertical="center" wrapText="1"/>
    </xf>
    <xf numFmtId="180" fontId="16" fillId="0" borderId="1" xfId="3" applyNumberFormat="1" applyFont="1" applyBorder="1" applyAlignment="1">
      <alignment vertical="center" wrapText="1"/>
    </xf>
    <xf numFmtId="0" fontId="16" fillId="0" borderId="15" xfId="3" applyFont="1" applyBorder="1" applyAlignment="1">
      <alignment vertical="center" wrapText="1"/>
    </xf>
    <xf numFmtId="180" fontId="16" fillId="0" borderId="11" xfId="3" applyNumberFormat="1" applyFont="1" applyBorder="1" applyAlignment="1">
      <alignment horizontal="center" vertical="center" wrapText="1"/>
    </xf>
    <xf numFmtId="0" fontId="16" fillId="0" borderId="1" xfId="3" applyFont="1" applyBorder="1" applyAlignment="1">
      <alignment vertical="center" wrapText="1"/>
    </xf>
    <xf numFmtId="180" fontId="16" fillId="0" borderId="3" xfId="3" applyNumberFormat="1" applyFont="1" applyBorder="1" applyAlignment="1">
      <alignment horizontal="center" vertical="center" wrapText="1"/>
    </xf>
    <xf numFmtId="0" fontId="16" fillId="0" borderId="6" xfId="3" applyFont="1" applyBorder="1" applyAlignment="1">
      <alignment vertical="center" wrapText="1"/>
    </xf>
    <xf numFmtId="0" fontId="20" fillId="0" borderId="0" xfId="3" applyFont="1" applyAlignment="1">
      <alignment horizontal="right" vertical="center"/>
    </xf>
    <xf numFmtId="0" fontId="16" fillId="0" borderId="0" xfId="3" applyFont="1" applyAlignment="1"/>
    <xf numFmtId="0" fontId="16" fillId="0" borderId="11" xfId="3" applyFont="1" applyBorder="1" applyAlignment="1">
      <alignment horizontal="center" vertical="center" wrapText="1"/>
    </xf>
    <xf numFmtId="49" fontId="9" fillId="0" borderId="11" xfId="3" applyNumberFormat="1" applyFont="1" applyBorder="1" applyAlignment="1">
      <alignment horizontal="left" vertical="center" wrapText="1"/>
    </xf>
    <xf numFmtId="0" fontId="16" fillId="0" borderId="11" xfId="3" applyFont="1" applyBorder="1" applyAlignment="1">
      <alignment horizontal="justify" vertical="center" wrapText="1"/>
    </xf>
    <xf numFmtId="0" fontId="16" fillId="0" borderId="19" xfId="3" applyFont="1" applyBorder="1" applyAlignment="1">
      <alignment horizontal="left" vertical="center" wrapText="1"/>
    </xf>
    <xf numFmtId="0" fontId="16" fillId="0" borderId="5" xfId="3" applyFont="1" applyBorder="1" applyAlignment="1">
      <alignment horizontal="left" vertical="center" wrapText="1"/>
    </xf>
    <xf numFmtId="180" fontId="16" fillId="0" borderId="19" xfId="3" applyNumberFormat="1" applyFont="1" applyBorder="1" applyAlignment="1">
      <alignment horizontal="left" vertical="center" wrapText="1"/>
    </xf>
    <xf numFmtId="180" fontId="16" fillId="0" borderId="5" xfId="3" applyNumberFormat="1" applyFont="1" applyBorder="1" applyAlignment="1">
      <alignment horizontal="left" vertical="center" wrapText="1"/>
    </xf>
    <xf numFmtId="0" fontId="16" fillId="0" borderId="5" xfId="3" applyFont="1" applyBorder="1" applyAlignment="1">
      <alignment horizontal="justify" vertical="center" wrapText="1"/>
    </xf>
    <xf numFmtId="0" fontId="16" fillId="0" borderId="3" xfId="3" applyFont="1" applyBorder="1" applyAlignment="1">
      <alignment horizontal="left" vertical="center" wrapText="1"/>
    </xf>
    <xf numFmtId="180" fontId="16" fillId="0" borderId="53" xfId="3" applyNumberFormat="1" applyFont="1" applyBorder="1" applyAlignment="1">
      <alignment horizontal="left" vertical="center" wrapText="1"/>
    </xf>
    <xf numFmtId="0" fontId="16" fillId="0" borderId="0" xfId="3" applyFont="1" applyAlignment="1">
      <alignment horizontal="justify" vertical="center"/>
    </xf>
    <xf numFmtId="180" fontId="16" fillId="0" borderId="11" xfId="3" applyNumberFormat="1" applyFont="1" applyBorder="1" applyAlignment="1">
      <alignment horizontal="left" vertical="center" wrapText="1"/>
    </xf>
    <xf numFmtId="0" fontId="16" fillId="0" borderId="53" xfId="3" applyFont="1" applyBorder="1" applyAlignment="1">
      <alignment horizontal="justify" vertical="center" wrapText="1"/>
    </xf>
    <xf numFmtId="180" fontId="16" fillId="0" borderId="15" xfId="3" applyNumberFormat="1" applyFont="1" applyBorder="1" applyAlignment="1">
      <alignment vertical="center" wrapText="1"/>
    </xf>
    <xf numFmtId="0" fontId="0" fillId="0" borderId="6" xfId="0" applyBorder="1" applyAlignment="1">
      <alignment horizontal="left" vertical="center" shrinkToFit="1"/>
    </xf>
    <xf numFmtId="176" fontId="0" fillId="0" borderId="6" xfId="0" applyNumberFormat="1" applyBorder="1" applyAlignment="1">
      <alignment horizontal="right" vertical="center" shrinkToFit="1"/>
    </xf>
    <xf numFmtId="0" fontId="16" fillId="0" borderId="20" xfId="3" applyFont="1" applyBorder="1" applyAlignment="1">
      <alignment horizontal="left" shrinkToFit="1"/>
    </xf>
    <xf numFmtId="0" fontId="16" fillId="0" borderId="0" xfId="5" applyFont="1">
      <alignment vertical="center"/>
    </xf>
    <xf numFmtId="0" fontId="16" fillId="0" borderId="0" xfId="5" applyFont="1" applyAlignment="1">
      <alignment horizontal="justify" vertical="center"/>
    </xf>
    <xf numFmtId="0" fontId="16" fillId="0" borderId="0" xfId="5" applyFont="1" applyAlignment="1">
      <alignment horizontal="right" vertical="center"/>
    </xf>
    <xf numFmtId="0" fontId="16" fillId="0" borderId="0" xfId="5" applyFont="1" applyAlignment="1">
      <alignment horizontal="left" vertical="center"/>
    </xf>
    <xf numFmtId="49" fontId="9" fillId="0" borderId="0" xfId="5" applyNumberFormat="1" applyFont="1" applyAlignment="1">
      <alignment horizontal="left" vertical="center" shrinkToFit="1"/>
    </xf>
    <xf numFmtId="0" fontId="9" fillId="0" borderId="0" xfId="5" applyFont="1">
      <alignment vertical="center"/>
    </xf>
    <xf numFmtId="0" fontId="16" fillId="0" borderId="0" xfId="5" applyFont="1" applyAlignment="1">
      <alignment horizontal="center" vertical="center"/>
    </xf>
    <xf numFmtId="0" fontId="16" fillId="0" borderId="0" xfId="5" applyFont="1" applyAlignment="1">
      <alignment vertical="center" wrapText="1"/>
    </xf>
    <xf numFmtId="49" fontId="16" fillId="0" borderId="0" xfId="5" applyNumberFormat="1" applyFont="1">
      <alignment vertical="center"/>
    </xf>
    <xf numFmtId="49" fontId="16" fillId="0" borderId="0" xfId="5" applyNumberFormat="1" applyFont="1" applyAlignment="1">
      <alignment horizontal="justify" vertical="center"/>
    </xf>
    <xf numFmtId="0" fontId="16" fillId="0" borderId="0" xfId="5" applyFont="1" applyAlignment="1">
      <alignment vertical="center" shrinkToFit="1"/>
    </xf>
    <xf numFmtId="180" fontId="16" fillId="0" borderId="0" xfId="5" applyNumberFormat="1" applyFont="1" applyAlignment="1">
      <alignment vertical="center" shrinkToFit="1"/>
    </xf>
    <xf numFmtId="49" fontId="16" fillId="0" borderId="0" xfId="5" applyNumberFormat="1" applyFont="1" applyAlignment="1">
      <alignment vertical="center" shrinkToFit="1"/>
    </xf>
    <xf numFmtId="49" fontId="16" fillId="2" borderId="0" xfId="5" applyNumberFormat="1" applyFont="1" applyFill="1" applyAlignment="1">
      <alignment horizontal="right" vertical="center"/>
    </xf>
    <xf numFmtId="0" fontId="16" fillId="0" borderId="0" xfId="5" applyFont="1" applyAlignment="1">
      <alignment horizontal="left" vertical="center" shrinkToFit="1"/>
    </xf>
    <xf numFmtId="0" fontId="16" fillId="2" borderId="0" xfId="5" applyFont="1" applyFill="1" applyAlignment="1">
      <alignment horizontal="left" vertical="center" shrinkToFit="1"/>
    </xf>
    <xf numFmtId="180" fontId="16" fillId="0" borderId="63" xfId="3" applyNumberFormat="1" applyFont="1" applyBorder="1" applyAlignment="1">
      <alignment horizontal="center" vertical="center" wrapText="1"/>
    </xf>
    <xf numFmtId="180" fontId="16" fillId="0" borderId="57" xfId="3" applyNumberFormat="1" applyFont="1" applyBorder="1" applyAlignment="1">
      <alignment vertical="center" wrapText="1"/>
    </xf>
    <xf numFmtId="0" fontId="16" fillId="0" borderId="0" xfId="0" applyFont="1">
      <alignment vertical="center"/>
    </xf>
    <xf numFmtId="0" fontId="16" fillId="0" borderId="0" xfId="0" applyFont="1" applyAlignment="1">
      <alignment horizontal="justify" vertical="center"/>
    </xf>
    <xf numFmtId="49" fontId="16" fillId="2" borderId="0" xfId="0" applyNumberFormat="1" applyFont="1" applyFill="1" applyAlignment="1">
      <alignment horizontal="left" vertical="center" shrinkToFit="1"/>
    </xf>
    <xf numFmtId="0" fontId="16" fillId="0" borderId="0" xfId="5" applyFont="1" applyFill="1" applyAlignment="1">
      <alignment horizontal="left" vertical="center" wrapText="1"/>
    </xf>
    <xf numFmtId="49" fontId="0" fillId="2" borderId="7" xfId="0" applyNumberFormat="1" applyFill="1" applyBorder="1" applyAlignment="1">
      <alignment horizontal="left" vertical="top" wrapText="1"/>
    </xf>
    <xf numFmtId="49" fontId="0" fillId="2" borderId="6" xfId="0" applyNumberFormat="1" applyFill="1" applyBorder="1" applyAlignment="1">
      <alignment horizontal="left" vertical="top" wrapText="1"/>
    </xf>
    <xf numFmtId="49" fontId="0" fillId="2" borderId="15" xfId="0" applyNumberFormat="1" applyFill="1" applyBorder="1" applyAlignment="1">
      <alignment horizontal="left" vertical="top" wrapText="1"/>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1" xfId="0" applyBorder="1">
      <alignment vertical="center"/>
    </xf>
    <xf numFmtId="0" fontId="0" fillId="0" borderId="16" xfId="0" applyBorder="1">
      <alignment vertical="center"/>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2" borderId="15" xfId="0" applyFill="1" applyBorder="1" applyAlignment="1">
      <alignment horizontal="left" vertical="top"/>
    </xf>
    <xf numFmtId="0" fontId="0" fillId="2" borderId="20" xfId="0" applyFill="1" applyBorder="1" applyAlignment="1">
      <alignment horizontal="left" vertical="center" shrinkToFi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0" fillId="0" borderId="6" xfId="0" applyBorder="1" applyAlignment="1">
      <alignment horizontal="center" vertical="center" wrapText="1"/>
    </xf>
    <xf numFmtId="0" fontId="0" fillId="0" borderId="0" xfId="0" applyAlignment="1">
      <alignment horizontal="center" vertical="center"/>
    </xf>
    <xf numFmtId="0" fontId="0" fillId="0" borderId="0" xfId="0">
      <alignment vertical="center"/>
    </xf>
    <xf numFmtId="0" fontId="0" fillId="0" borderId="20" xfId="0" applyBorder="1" applyAlignment="1">
      <alignment horizontal="left" shrinkToFit="1"/>
    </xf>
    <xf numFmtId="0" fontId="0" fillId="0" borderId="9" xfId="0" applyBorder="1" applyAlignment="1">
      <alignment horizontal="left" shrinkToFit="1"/>
    </xf>
    <xf numFmtId="0" fontId="0" fillId="2" borderId="6" xfId="0" applyFill="1" applyBorder="1" applyAlignment="1">
      <alignment horizontal="left" vertical="center"/>
    </xf>
    <xf numFmtId="0" fontId="0" fillId="2" borderId="34" xfId="0" applyFill="1" applyBorder="1" applyAlignment="1">
      <alignment horizontal="left" vertical="center"/>
    </xf>
    <xf numFmtId="38" fontId="3" fillId="2" borderId="6" xfId="1" applyFont="1" applyFill="1" applyBorder="1" applyAlignment="1">
      <alignment vertical="center"/>
    </xf>
    <xf numFmtId="38" fontId="3" fillId="2" borderId="34" xfId="1" applyFont="1" applyFill="1" applyBorder="1" applyAlignment="1">
      <alignment vertical="center"/>
    </xf>
    <xf numFmtId="38" fontId="0" fillId="0" borderId="6" xfId="1" applyFont="1" applyBorder="1" applyAlignment="1">
      <alignment vertical="center"/>
    </xf>
    <xf numFmtId="38" fontId="0" fillId="0" borderId="34" xfId="1" applyFont="1" applyBorder="1" applyAlignment="1">
      <alignment vertical="center"/>
    </xf>
    <xf numFmtId="38" fontId="3" fillId="2" borderId="35" xfId="1" applyFont="1" applyFill="1" applyBorder="1" applyAlignment="1">
      <alignment vertical="center"/>
    </xf>
    <xf numFmtId="38" fontId="0" fillId="0" borderId="35" xfId="1" applyFont="1" applyBorder="1" applyAlignment="1">
      <alignment vertical="center"/>
    </xf>
    <xf numFmtId="0" fontId="0" fillId="0" borderId="20" xfId="0" applyBorder="1" applyAlignment="1">
      <alignment horizontal="left"/>
    </xf>
    <xf numFmtId="0" fontId="0" fillId="0" borderId="9" xfId="0" applyBorder="1" applyAlignment="1">
      <alignment horizontal="left"/>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2" borderId="6" xfId="0" applyFill="1" applyBorder="1" applyAlignment="1">
      <alignment horizontal="left" vertical="top"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xf>
    <xf numFmtId="0" fontId="6" fillId="0" borderId="15" xfId="0" applyFont="1" applyBorder="1" applyAlignment="1">
      <alignment horizontal="center" vertical="center"/>
    </xf>
    <xf numFmtId="0" fontId="11" fillId="0" borderId="21" xfId="2" applyFont="1" applyBorder="1" applyAlignment="1">
      <alignment horizontal="center" vertical="center"/>
    </xf>
    <xf numFmtId="0" fontId="11" fillId="0" borderId="1" xfId="2" applyFont="1" applyBorder="1" applyAlignment="1">
      <alignment horizontal="center" vertical="center"/>
    </xf>
    <xf numFmtId="179" fontId="11" fillId="0" borderId="1" xfId="2" applyNumberFormat="1" applyFont="1" applyBorder="1" applyAlignment="1">
      <alignment vertical="center"/>
    </xf>
    <xf numFmtId="179" fontId="11" fillId="0" borderId="16" xfId="2" applyNumberFormat="1" applyFont="1" applyBorder="1" applyAlignment="1">
      <alignment vertical="center"/>
    </xf>
    <xf numFmtId="0" fontId="11" fillId="0" borderId="22" xfId="2" applyFont="1" applyBorder="1" applyAlignment="1">
      <alignment horizontal="center" vertical="center"/>
    </xf>
    <xf numFmtId="179" fontId="11" fillId="0" borderId="23" xfId="2" applyNumberFormat="1" applyFont="1" applyBorder="1" applyAlignment="1">
      <alignment vertical="center"/>
    </xf>
    <xf numFmtId="0" fontId="11" fillId="0" borderId="13" xfId="2" applyFont="1" applyBorder="1" applyAlignment="1">
      <alignment horizontal="center" vertical="center"/>
    </xf>
    <xf numFmtId="179" fontId="11" fillId="0" borderId="39" xfId="2" applyNumberFormat="1" applyFont="1" applyBorder="1" applyAlignment="1">
      <alignment vertical="center"/>
    </xf>
    <xf numFmtId="179" fontId="11" fillId="0" borderId="13" xfId="2" applyNumberFormat="1" applyFont="1" applyBorder="1" applyAlignment="1">
      <alignment vertical="center"/>
    </xf>
    <xf numFmtId="179" fontId="11" fillId="0" borderId="40" xfId="2" applyNumberFormat="1" applyFont="1" applyBorder="1" applyAlignment="1">
      <alignment vertical="center"/>
    </xf>
    <xf numFmtId="0" fontId="11" fillId="0" borderId="22" xfId="2" applyFont="1" applyBorder="1" applyAlignment="1">
      <alignment horizontal="distributed" vertical="center"/>
    </xf>
    <xf numFmtId="0" fontId="11" fillId="0" borderId="1" xfId="2" applyFont="1" applyBorder="1" applyAlignment="1">
      <alignment horizontal="distributed" vertical="center"/>
    </xf>
    <xf numFmtId="0" fontId="11" fillId="0" borderId="16" xfId="2" applyFont="1" applyBorder="1" applyAlignment="1">
      <alignment horizontal="distributed" vertical="center"/>
    </xf>
    <xf numFmtId="179" fontId="11" fillId="2" borderId="1" xfId="2" applyNumberFormat="1" applyFont="1" applyFill="1" applyBorder="1" applyAlignment="1">
      <alignment vertical="center"/>
    </xf>
    <xf numFmtId="179" fontId="11" fillId="2" borderId="23" xfId="2" applyNumberFormat="1" applyFont="1" applyFill="1" applyBorder="1" applyAlignment="1">
      <alignment vertical="center"/>
    </xf>
    <xf numFmtId="0" fontId="11" fillId="0" borderId="24" xfId="2" applyFont="1" applyBorder="1" applyAlignment="1">
      <alignment horizontal="center" vertical="center"/>
    </xf>
    <xf numFmtId="0" fontId="11" fillId="0" borderId="25" xfId="2" applyFont="1" applyBorder="1" applyAlignment="1">
      <alignment horizontal="center" vertical="center"/>
    </xf>
    <xf numFmtId="0" fontId="11" fillId="0" borderId="26" xfId="2" applyFont="1" applyBorder="1" applyAlignment="1">
      <alignment horizontal="center" vertical="center"/>
    </xf>
    <xf numFmtId="0" fontId="11" fillId="0" borderId="27" xfId="2" applyFont="1" applyBorder="1" applyAlignment="1">
      <alignment horizontal="distributed" vertical="center"/>
    </xf>
    <xf numFmtId="0" fontId="11" fillId="0" borderId="15" xfId="2" applyFont="1" applyBorder="1" applyAlignment="1">
      <alignment horizontal="distributed" vertical="center"/>
    </xf>
    <xf numFmtId="0" fontId="11" fillId="0" borderId="4" xfId="2" applyFont="1" applyBorder="1" applyAlignment="1">
      <alignment horizontal="distributed" vertical="center"/>
    </xf>
    <xf numFmtId="179" fontId="11" fillId="0" borderId="15" xfId="2" applyNumberFormat="1" applyFont="1" applyBorder="1" applyAlignment="1">
      <alignment vertical="center"/>
    </xf>
    <xf numFmtId="179" fontId="11" fillId="0" borderId="4" xfId="2" applyNumberFormat="1" applyFont="1" applyBorder="1" applyAlignment="1">
      <alignment vertical="center"/>
    </xf>
    <xf numFmtId="179" fontId="11" fillId="0" borderId="38" xfId="2" applyNumberFormat="1" applyFont="1" applyBorder="1" applyAlignment="1">
      <alignment vertical="center"/>
    </xf>
    <xf numFmtId="0" fontId="10" fillId="0" borderId="0" xfId="2" applyFont="1" applyAlignment="1">
      <alignment horizontal="center"/>
    </xf>
    <xf numFmtId="0" fontId="11" fillId="0" borderId="29" xfId="2" applyFont="1" applyBorder="1" applyAlignment="1">
      <alignment horizontal="center" vertical="center"/>
    </xf>
    <xf numFmtId="0" fontId="11" fillId="0" borderId="30"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33" xfId="2" applyFont="1" applyBorder="1" applyAlignment="1">
      <alignment horizontal="center" vertical="center"/>
    </xf>
    <xf numFmtId="179" fontId="11" fillId="2" borderId="15" xfId="2" applyNumberFormat="1" applyFont="1" applyFill="1" applyBorder="1" applyAlignment="1">
      <alignment vertical="center"/>
    </xf>
    <xf numFmtId="179" fontId="11" fillId="2" borderId="4" xfId="2" applyNumberFormat="1" applyFont="1" applyFill="1" applyBorder="1" applyAlignment="1">
      <alignment vertical="center"/>
    </xf>
    <xf numFmtId="0" fontId="11" fillId="0" borderId="26" xfId="2" applyFont="1" applyBorder="1" applyAlignment="1">
      <alignment horizontal="distributed" vertical="center"/>
    </xf>
    <xf numFmtId="0" fontId="10" fillId="0" borderId="0" xfId="2" applyFont="1" applyAlignment="1">
      <alignment horizontal="center" vertical="center"/>
    </xf>
    <xf numFmtId="0" fontId="11" fillId="0" borderId="21" xfId="2" applyFont="1" applyBorder="1" applyAlignment="1">
      <alignment horizontal="distributed" vertical="center"/>
    </xf>
    <xf numFmtId="179" fontId="11" fillId="2" borderId="7" xfId="2" applyNumberFormat="1" applyFont="1" applyFill="1" applyBorder="1" applyAlignment="1">
      <alignment vertical="center"/>
    </xf>
    <xf numFmtId="179" fontId="11" fillId="2" borderId="10" xfId="2" applyNumberFormat="1" applyFont="1" applyFill="1" applyBorder="1" applyAlignment="1">
      <alignment vertical="center"/>
    </xf>
    <xf numFmtId="0" fontId="11" fillId="0" borderId="16" xfId="2" applyFont="1" applyBorder="1" applyAlignment="1">
      <alignment vertical="center" shrinkToFit="1"/>
    </xf>
    <xf numFmtId="0" fontId="3" fillId="0" borderId="9" xfId="2" applyBorder="1" applyAlignment="1">
      <alignment vertical="center" shrinkToFit="1"/>
    </xf>
    <xf numFmtId="179" fontId="11" fillId="2" borderId="16" xfId="2" applyNumberFormat="1" applyFont="1" applyFill="1" applyBorder="1" applyAlignment="1">
      <alignment vertical="center"/>
    </xf>
    <xf numFmtId="0" fontId="12" fillId="0" borderId="1" xfId="2" applyFont="1" applyBorder="1" applyAlignment="1">
      <alignment horizontal="distributed" vertical="center"/>
    </xf>
    <xf numFmtId="0" fontId="12" fillId="0" borderId="16" xfId="2" applyFont="1" applyBorder="1" applyAlignment="1">
      <alignment horizontal="distributed" vertical="center"/>
    </xf>
    <xf numFmtId="0" fontId="11" fillId="0" borderId="28" xfId="2" applyFont="1" applyBorder="1" applyAlignment="1">
      <alignment horizontal="center" vertical="center"/>
    </xf>
    <xf numFmtId="0" fontId="11" fillId="0" borderId="27" xfId="2" applyFont="1" applyBorder="1" applyAlignment="1">
      <alignment horizontal="center" vertical="center"/>
    </xf>
    <xf numFmtId="0" fontId="11" fillId="2" borderId="0" xfId="2" applyFont="1" applyFill="1" applyAlignment="1">
      <alignment horizontal="left" vertical="center"/>
    </xf>
    <xf numFmtId="0" fontId="11" fillId="0" borderId="0" xfId="2" applyFont="1" applyAlignment="1">
      <alignment horizontal="left" vertical="center" shrinkToFit="1"/>
    </xf>
    <xf numFmtId="0" fontId="11" fillId="0" borderId="0" xfId="2" applyFont="1" applyAlignment="1">
      <alignment horizontal="left" vertical="center"/>
    </xf>
    <xf numFmtId="0" fontId="10" fillId="2" borderId="0" xfId="2" applyFont="1" applyFill="1" applyAlignment="1">
      <alignment horizontal="center" vertical="center"/>
    </xf>
    <xf numFmtId="0" fontId="10" fillId="0" borderId="0" xfId="2" applyFont="1" applyAlignment="1">
      <alignment horizontal="left" vertical="center"/>
    </xf>
    <xf numFmtId="49" fontId="11" fillId="0" borderId="0" xfId="2" applyNumberFormat="1" applyFont="1" applyAlignment="1">
      <alignment horizontal="left" vertical="center"/>
    </xf>
    <xf numFmtId="179" fontId="11" fillId="0" borderId="9" xfId="2" applyNumberFormat="1" applyFont="1" applyBorder="1" applyAlignment="1">
      <alignment vertical="center"/>
    </xf>
    <xf numFmtId="179" fontId="11" fillId="0" borderId="59" xfId="2" applyNumberFormat="1" applyFont="1" applyBorder="1" applyAlignment="1">
      <alignment vertical="center"/>
    </xf>
    <xf numFmtId="179" fontId="11" fillId="2" borderId="9" xfId="2" applyNumberFormat="1" applyFont="1" applyFill="1" applyBorder="1" applyAlignment="1">
      <alignment vertical="center"/>
    </xf>
    <xf numFmtId="0" fontId="11" fillId="0" borderId="16" xfId="2" applyFont="1" applyBorder="1" applyAlignment="1">
      <alignment horizontal="left" vertical="center" shrinkToFit="1"/>
    </xf>
    <xf numFmtId="0" fontId="11" fillId="0" borderId="9" xfId="2" applyFont="1" applyBorder="1" applyAlignment="1">
      <alignment horizontal="left" vertical="center" shrinkToFit="1"/>
    </xf>
    <xf numFmtId="0" fontId="11" fillId="0" borderId="7" xfId="2" applyFont="1" applyBorder="1" applyAlignment="1">
      <alignment horizontal="center" vertical="center"/>
    </xf>
    <xf numFmtId="0" fontId="11" fillId="0" borderId="6" xfId="2" applyFont="1" applyBorder="1" applyAlignment="1">
      <alignment horizontal="center" vertical="center"/>
    </xf>
    <xf numFmtId="0" fontId="11" fillId="0" borderId="15" xfId="2" applyFont="1" applyBorder="1" applyAlignment="1">
      <alignment horizontal="center" vertical="center"/>
    </xf>
    <xf numFmtId="0" fontId="16" fillId="0" borderId="1" xfId="3" applyFont="1" applyBorder="1" applyAlignment="1">
      <alignment horizontal="center" vertical="center" wrapText="1"/>
    </xf>
    <xf numFmtId="0" fontId="16" fillId="0" borderId="0" xfId="3" applyFont="1" applyAlignment="1">
      <alignment horizontal="left" vertical="center"/>
    </xf>
    <xf numFmtId="0" fontId="18" fillId="0" borderId="0" xfId="3" applyFont="1" applyAlignment="1">
      <alignment horizontal="center" vertical="center"/>
    </xf>
    <xf numFmtId="0" fontId="16" fillId="0" borderId="20" xfId="3" applyFont="1" applyBorder="1" applyAlignment="1">
      <alignment horizontal="center"/>
    </xf>
    <xf numFmtId="0" fontId="16" fillId="0" borderId="20" xfId="3" applyFont="1" applyBorder="1" applyAlignment="1">
      <alignment horizontal="left" shrinkToFit="1"/>
    </xf>
    <xf numFmtId="0" fontId="16" fillId="0" borderId="16"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1" xfId="3" applyFont="1" applyBorder="1" applyAlignment="1">
      <alignment horizontal="center" vertical="center" wrapText="1"/>
    </xf>
    <xf numFmtId="0" fontId="16" fillId="0" borderId="1" xfId="3" applyFont="1" applyBorder="1" applyAlignment="1">
      <alignment horizontal="justify" vertical="center" wrapText="1"/>
    </xf>
    <xf numFmtId="38" fontId="9" fillId="0" borderId="16" xfId="3" applyNumberFormat="1" applyFont="1" applyBorder="1" applyAlignment="1">
      <alignment horizontal="right" vertical="center" wrapText="1"/>
    </xf>
    <xf numFmtId="0" fontId="9" fillId="0" borderId="9" xfId="3" applyFont="1" applyBorder="1" applyAlignment="1">
      <alignment horizontal="right" vertical="center" wrapText="1"/>
    </xf>
    <xf numFmtId="37" fontId="9" fillId="0" borderId="16" xfId="3" applyNumberFormat="1" applyFont="1" applyBorder="1" applyAlignment="1">
      <alignment horizontal="right" vertical="center" wrapText="1"/>
    </xf>
    <xf numFmtId="0" fontId="16" fillId="0" borderId="46" xfId="3" applyFont="1" applyBorder="1" applyAlignment="1">
      <alignment horizontal="center" vertical="center" textRotation="255" wrapText="1"/>
    </xf>
    <xf numFmtId="0" fontId="16" fillId="0" borderId="48" xfId="3" applyFont="1" applyBorder="1" applyAlignment="1">
      <alignment horizontal="center" vertical="center" textRotation="255" wrapText="1"/>
    </xf>
    <xf numFmtId="0" fontId="16" fillId="0" borderId="51" xfId="3" applyFont="1" applyBorder="1" applyAlignment="1">
      <alignment horizontal="center" vertical="center" textRotation="255" wrapText="1"/>
    </xf>
    <xf numFmtId="0" fontId="16" fillId="0" borderId="10" xfId="3" applyFont="1" applyBorder="1" applyAlignment="1">
      <alignment horizontal="left" vertical="center" wrapText="1"/>
    </xf>
    <xf numFmtId="0" fontId="16" fillId="0" borderId="19" xfId="3" applyFont="1" applyBorder="1" applyAlignment="1">
      <alignment horizontal="left" vertical="center" wrapText="1"/>
    </xf>
    <xf numFmtId="37" fontId="16" fillId="0" borderId="7" xfId="3" applyNumberFormat="1" applyFont="1" applyBorder="1" applyAlignment="1">
      <alignment horizontal="right" vertical="center" wrapText="1"/>
    </xf>
    <xf numFmtId="37" fontId="16" fillId="0" borderId="10" xfId="3" applyNumberFormat="1" applyFont="1" applyBorder="1" applyAlignment="1">
      <alignment horizontal="right" vertical="center" wrapText="1"/>
    </xf>
    <xf numFmtId="37" fontId="16" fillId="0" borderId="8" xfId="3" applyNumberFormat="1" applyFont="1" applyBorder="1" applyAlignment="1">
      <alignment horizontal="right" vertical="center" wrapText="1"/>
    </xf>
    <xf numFmtId="0" fontId="16" fillId="0" borderId="2" xfId="3" applyFont="1" applyBorder="1" applyAlignment="1">
      <alignment horizontal="left" vertical="center" wrapText="1"/>
    </xf>
    <xf numFmtId="0" fontId="16" fillId="0" borderId="3" xfId="3" applyFont="1" applyBorder="1" applyAlignment="1">
      <alignment horizontal="left" vertical="center" wrapText="1"/>
    </xf>
    <xf numFmtId="37" fontId="16" fillId="0" borderId="2" xfId="3" applyNumberFormat="1" applyFont="1" applyBorder="1" applyAlignment="1">
      <alignment horizontal="right" vertical="center" wrapText="1"/>
    </xf>
    <xf numFmtId="37" fontId="16" fillId="0" borderId="0" xfId="3" applyNumberFormat="1" applyFont="1" applyAlignment="1">
      <alignment horizontal="right" vertical="center" wrapText="1"/>
    </xf>
    <xf numFmtId="0" fontId="16" fillId="0" borderId="47" xfId="3" applyFont="1" applyBorder="1" applyAlignment="1">
      <alignment horizontal="justify" vertical="center" wrapText="1"/>
    </xf>
    <xf numFmtId="0" fontId="16" fillId="0" borderId="49" xfId="3" applyFont="1" applyBorder="1" applyAlignment="1">
      <alignment horizontal="justify" vertical="center" wrapText="1"/>
    </xf>
    <xf numFmtId="0" fontId="16" fillId="0" borderId="4" xfId="3" applyFont="1" applyBorder="1" applyAlignment="1">
      <alignment horizontal="left" vertical="center" wrapText="1"/>
    </xf>
    <xf numFmtId="0" fontId="16" fillId="0" borderId="5" xfId="3" applyFont="1" applyBorder="1" applyAlignment="1">
      <alignment horizontal="left" vertical="center" wrapText="1"/>
    </xf>
    <xf numFmtId="37" fontId="16" fillId="0" borderId="4" xfId="3" applyNumberFormat="1" applyFont="1" applyBorder="1" applyAlignment="1">
      <alignment horizontal="right" vertical="center" wrapText="1"/>
    </xf>
    <xf numFmtId="37" fontId="16" fillId="0" borderId="20" xfId="3" applyNumberFormat="1" applyFont="1" applyBorder="1" applyAlignment="1">
      <alignment horizontal="right" vertical="center" wrapText="1"/>
    </xf>
    <xf numFmtId="37" fontId="16" fillId="0" borderId="10" xfId="3" applyNumberFormat="1" applyFont="1" applyBorder="1" applyAlignment="1">
      <alignment horizontal="center" vertical="center" wrapText="1"/>
    </xf>
    <xf numFmtId="37" fontId="16" fillId="0" borderId="8" xfId="3" applyNumberFormat="1" applyFont="1" applyBorder="1" applyAlignment="1">
      <alignment horizontal="center" vertical="center" wrapText="1"/>
    </xf>
    <xf numFmtId="0" fontId="16" fillId="2" borderId="4" xfId="3" applyFont="1" applyFill="1" applyBorder="1" applyAlignment="1">
      <alignment horizontal="left" vertical="center" wrapText="1"/>
    </xf>
    <xf numFmtId="0" fontId="16" fillId="2" borderId="5" xfId="3" applyFont="1" applyFill="1" applyBorder="1" applyAlignment="1">
      <alignment horizontal="left" vertical="center" wrapText="1"/>
    </xf>
    <xf numFmtId="37" fontId="16" fillId="2" borderId="4" xfId="3" applyNumberFormat="1" applyFont="1" applyFill="1" applyBorder="1" applyAlignment="1">
      <alignment horizontal="right" vertical="center" wrapText="1"/>
    </xf>
    <xf numFmtId="37" fontId="16" fillId="2" borderId="20" xfId="3" applyNumberFormat="1" applyFont="1" applyFill="1" applyBorder="1" applyAlignment="1">
      <alignment horizontal="right" vertical="center" wrapText="1"/>
    </xf>
    <xf numFmtId="0" fontId="16" fillId="0" borderId="50" xfId="3" applyFont="1" applyBorder="1" applyAlignment="1">
      <alignment horizontal="justify" vertical="center" wrapText="1"/>
    </xf>
    <xf numFmtId="0" fontId="16" fillId="0" borderId="55" xfId="3" applyFont="1" applyBorder="1" applyAlignment="1">
      <alignment horizontal="justify" vertical="center" wrapText="1"/>
    </xf>
    <xf numFmtId="0" fontId="16" fillId="0" borderId="52" xfId="3" applyFont="1" applyBorder="1" applyAlignment="1">
      <alignment horizontal="left" vertical="center" wrapText="1"/>
    </xf>
    <xf numFmtId="0" fontId="16" fillId="0" borderId="53" xfId="3" applyFont="1" applyBorder="1" applyAlignment="1">
      <alignment horizontal="left" vertical="center" wrapText="1"/>
    </xf>
    <xf numFmtId="37" fontId="16" fillId="0" borderId="46" xfId="3" applyNumberFormat="1" applyFont="1" applyBorder="1" applyAlignment="1">
      <alignment horizontal="right" vertical="center" wrapText="1"/>
    </xf>
    <xf numFmtId="37" fontId="16" fillId="0" borderId="54" xfId="3" applyNumberFormat="1" applyFont="1" applyBorder="1" applyAlignment="1">
      <alignment horizontal="right" vertical="center" wrapText="1"/>
    </xf>
    <xf numFmtId="37" fontId="16" fillId="0" borderId="4" xfId="3" applyNumberFormat="1" applyFont="1" applyBorder="1" applyAlignment="1">
      <alignment horizontal="left" vertical="center" wrapText="1"/>
    </xf>
    <xf numFmtId="37" fontId="16" fillId="0" borderId="20" xfId="3" applyNumberFormat="1" applyFont="1" applyBorder="1" applyAlignment="1">
      <alignment horizontal="left" vertical="center" wrapText="1"/>
    </xf>
    <xf numFmtId="0" fontId="16" fillId="0" borderId="57" xfId="3" applyFont="1" applyBorder="1" applyAlignment="1">
      <alignment horizontal="left" vertical="center" wrapText="1"/>
    </xf>
    <xf numFmtId="37" fontId="16" fillId="0" borderId="58" xfId="3" applyNumberFormat="1" applyFont="1" applyBorder="1" applyAlignment="1">
      <alignment horizontal="right" vertical="center" wrapText="1"/>
    </xf>
    <xf numFmtId="0" fontId="16" fillId="0" borderId="15" xfId="3" applyFont="1" applyBorder="1" applyAlignment="1">
      <alignment horizontal="left" vertical="center" wrapText="1"/>
    </xf>
    <xf numFmtId="37" fontId="16" fillId="0" borderId="56" xfId="3" applyNumberFormat="1" applyFont="1" applyBorder="1" applyAlignment="1">
      <alignment horizontal="right" vertical="center" wrapText="1"/>
    </xf>
    <xf numFmtId="0" fontId="16" fillId="0" borderId="15" xfId="3" applyFont="1" applyBorder="1" applyAlignment="1">
      <alignment horizontal="justify" vertical="center" wrapText="1"/>
    </xf>
    <xf numFmtId="0" fontId="16" fillId="0" borderId="1" xfId="3" applyFont="1" applyBorder="1" applyAlignment="1">
      <alignment horizontal="left" vertical="center" wrapText="1"/>
    </xf>
    <xf numFmtId="37" fontId="16" fillId="0" borderId="9" xfId="3" applyNumberFormat="1" applyFont="1" applyBorder="1" applyAlignment="1">
      <alignment horizontal="right" vertical="center" wrapText="1"/>
    </xf>
    <xf numFmtId="0" fontId="16" fillId="0" borderId="7" xfId="3" applyFont="1" applyBorder="1" applyAlignment="1">
      <alignment horizontal="center" vertical="center" wrapText="1"/>
    </xf>
    <xf numFmtId="0" fontId="16" fillId="0" borderId="10" xfId="3" applyFont="1" applyBorder="1" applyAlignment="1">
      <alignment horizontal="center" vertical="center" wrapText="1"/>
    </xf>
    <xf numFmtId="0" fontId="16" fillId="0" borderId="8" xfId="3" applyFont="1" applyBorder="1" applyAlignment="1">
      <alignment horizontal="center" vertical="center" wrapText="1"/>
    </xf>
    <xf numFmtId="0" fontId="16" fillId="0" borderId="60" xfId="3" applyFont="1" applyBorder="1" applyAlignment="1">
      <alignment horizontal="left" vertical="center" wrapText="1"/>
    </xf>
    <xf numFmtId="179" fontId="16" fillId="0" borderId="61" xfId="3" applyNumberFormat="1" applyFont="1" applyBorder="1" applyAlignment="1">
      <alignment horizontal="right" vertical="center" wrapText="1"/>
    </xf>
    <xf numFmtId="179" fontId="16" fillId="0" borderId="62" xfId="3" applyNumberFormat="1" applyFont="1" applyBorder="1" applyAlignment="1">
      <alignment horizontal="right" vertical="center" wrapText="1"/>
    </xf>
    <xf numFmtId="179" fontId="16" fillId="0" borderId="16" xfId="3" applyNumberFormat="1" applyFont="1" applyBorder="1" applyAlignment="1">
      <alignment horizontal="right" vertical="center" wrapText="1"/>
    </xf>
    <xf numFmtId="179" fontId="16" fillId="0" borderId="9" xfId="3" applyNumberFormat="1" applyFont="1" applyBorder="1" applyAlignment="1">
      <alignment horizontal="right" vertical="center" wrapText="1"/>
    </xf>
    <xf numFmtId="0" fontId="16" fillId="0" borderId="7" xfId="3" applyFont="1" applyBorder="1" applyAlignment="1">
      <alignment horizontal="center" vertical="center" textRotation="255" wrapText="1"/>
    </xf>
    <xf numFmtId="0" fontId="16" fillId="0" borderId="6" xfId="3" applyFont="1" applyBorder="1" applyAlignment="1">
      <alignment horizontal="center" vertical="center" textRotation="255" wrapText="1"/>
    </xf>
    <xf numFmtId="0" fontId="16" fillId="0" borderId="57" xfId="3" applyFont="1" applyBorder="1" applyAlignment="1">
      <alignment horizontal="center" vertical="center" textRotation="255" wrapText="1"/>
    </xf>
    <xf numFmtId="49" fontId="9" fillId="2" borderId="1" xfId="3" applyNumberFormat="1" applyFont="1" applyFill="1" applyBorder="1" applyAlignment="1">
      <alignment horizontal="center" vertical="center" wrapText="1"/>
    </xf>
    <xf numFmtId="0" fontId="16" fillId="0" borderId="4" xfId="3" applyFont="1" applyBorder="1" applyAlignment="1">
      <alignment horizontal="center" vertical="center" wrapText="1"/>
    </xf>
    <xf numFmtId="0" fontId="16" fillId="0" borderId="20"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left" vertical="center" wrapText="1"/>
    </xf>
    <xf numFmtId="179" fontId="16" fillId="0" borderId="2" xfId="3" applyNumberFormat="1" applyFont="1" applyBorder="1" applyAlignment="1">
      <alignment horizontal="right" vertical="center" wrapText="1"/>
    </xf>
    <xf numFmtId="179" fontId="16" fillId="0" borderId="0" xfId="3" applyNumberFormat="1" applyFont="1" applyAlignment="1">
      <alignment horizontal="right" vertical="center" wrapText="1"/>
    </xf>
    <xf numFmtId="179" fontId="9" fillId="0" borderId="16" xfId="3" applyNumberFormat="1" applyFont="1" applyBorder="1" applyAlignment="1">
      <alignment horizontal="right" vertical="center" wrapText="1"/>
    </xf>
    <xf numFmtId="179" fontId="9" fillId="0" borderId="9" xfId="3" applyNumberFormat="1" applyFont="1" applyBorder="1" applyAlignment="1">
      <alignment horizontal="right" vertical="center" wrapText="1"/>
    </xf>
    <xf numFmtId="182" fontId="16" fillId="0" borderId="0" xfId="0" applyNumberFormat="1" applyFont="1" applyAlignment="1">
      <alignment horizontal="left" vertical="center"/>
    </xf>
    <xf numFmtId="181" fontId="16" fillId="2" borderId="0" xfId="0" applyNumberFormat="1" applyFont="1" applyFill="1" applyAlignment="1">
      <alignment horizontal="left" vertical="center"/>
    </xf>
    <xf numFmtId="0" fontId="16" fillId="0" borderId="0" xfId="5" applyFont="1" applyAlignment="1">
      <alignment vertical="center" wrapText="1"/>
    </xf>
    <xf numFmtId="0" fontId="16" fillId="0" borderId="0" xfId="5" applyFont="1" applyAlignment="1">
      <alignment horizontal="left" vertical="center"/>
    </xf>
    <xf numFmtId="0" fontId="16" fillId="0" borderId="0" xfId="5" applyFont="1" applyAlignment="1">
      <alignment horizontal="center" vertical="center"/>
    </xf>
    <xf numFmtId="0" fontId="16" fillId="0" borderId="0" xfId="5" applyFont="1" applyAlignment="1">
      <alignment horizontal="center" vertical="center" wrapText="1"/>
    </xf>
    <xf numFmtId="0" fontId="16" fillId="0" borderId="0" xfId="5" applyFont="1" applyAlignment="1">
      <alignment horizontal="distributed" vertical="center" wrapText="1"/>
    </xf>
    <xf numFmtId="49" fontId="16" fillId="0" borderId="10" xfId="5" applyNumberFormat="1" applyFont="1" applyBorder="1" applyAlignment="1">
      <alignment horizontal="distributed" vertical="center" indent="1"/>
    </xf>
    <xf numFmtId="49" fontId="16" fillId="0" borderId="8" xfId="5" applyNumberFormat="1" applyFont="1" applyBorder="1" applyAlignment="1">
      <alignment horizontal="distributed" vertical="center" indent="1"/>
    </xf>
    <xf numFmtId="49" fontId="16" fillId="0" borderId="19" xfId="5" applyNumberFormat="1" applyFont="1" applyBorder="1" applyAlignment="1">
      <alignment horizontal="distributed" vertical="center" indent="1"/>
    </xf>
    <xf numFmtId="49" fontId="16" fillId="0" borderId="4" xfId="5" applyNumberFormat="1" applyFont="1" applyBorder="1" applyAlignment="1">
      <alignment horizontal="distributed" vertical="center" indent="1"/>
    </xf>
    <xf numFmtId="49" fontId="16" fillId="0" borderId="20" xfId="5" applyNumberFormat="1" applyFont="1" applyBorder="1" applyAlignment="1">
      <alignment horizontal="distributed" vertical="center" indent="1"/>
    </xf>
    <xf numFmtId="49" fontId="16" fillId="0" borderId="5" xfId="5" applyNumberFormat="1" applyFont="1" applyBorder="1" applyAlignment="1">
      <alignment horizontal="distributed" vertical="center" indent="1"/>
    </xf>
    <xf numFmtId="181" fontId="16" fillId="2" borderId="10" xfId="0" applyNumberFormat="1" applyFont="1" applyFill="1" applyBorder="1" applyAlignment="1">
      <alignment horizontal="center" vertical="center" shrinkToFit="1"/>
    </xf>
    <xf numFmtId="181" fontId="16" fillId="2" borderId="19" xfId="0" applyNumberFormat="1" applyFont="1" applyFill="1" applyBorder="1" applyAlignment="1">
      <alignment horizontal="center" vertical="center" shrinkToFit="1"/>
    </xf>
    <xf numFmtId="181" fontId="16" fillId="2" borderId="4" xfId="0" applyNumberFormat="1" applyFont="1" applyFill="1" applyBorder="1" applyAlignment="1">
      <alignment horizontal="center" vertical="center" shrinkToFit="1"/>
    </xf>
    <xf numFmtId="181" fontId="16" fillId="2" borderId="5" xfId="0" applyNumberFormat="1" applyFont="1" applyFill="1" applyBorder="1" applyAlignment="1">
      <alignment horizontal="center" vertical="center" shrinkToFit="1"/>
    </xf>
    <xf numFmtId="0" fontId="16" fillId="0" borderId="0" xfId="5" applyFont="1" applyAlignment="1">
      <alignment horizontal="justify" vertical="center" wrapText="1"/>
    </xf>
    <xf numFmtId="0" fontId="16" fillId="2" borderId="10"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0" borderId="10" xfId="5" applyFont="1" applyBorder="1" applyAlignment="1">
      <alignment horizontal="distributed" vertical="center" indent="1"/>
    </xf>
    <xf numFmtId="0" fontId="16" fillId="0" borderId="8" xfId="5" applyFont="1" applyBorder="1" applyAlignment="1">
      <alignment horizontal="distributed" vertical="center" indent="1"/>
    </xf>
    <xf numFmtId="0" fontId="16" fillId="0" borderId="19" xfId="5" applyFont="1" applyBorder="1" applyAlignment="1">
      <alignment horizontal="distributed" vertical="center" indent="1"/>
    </xf>
    <xf numFmtId="0" fontId="16" fillId="0" borderId="4" xfId="5" applyFont="1" applyBorder="1" applyAlignment="1">
      <alignment horizontal="distributed" vertical="center" indent="1"/>
    </xf>
    <xf numFmtId="0" fontId="16" fillId="0" borderId="20" xfId="5" applyFont="1" applyBorder="1" applyAlignment="1">
      <alignment horizontal="distributed" vertical="center" indent="1"/>
    </xf>
    <xf numFmtId="0" fontId="16" fillId="0" borderId="5" xfId="5" applyFont="1" applyBorder="1" applyAlignment="1">
      <alignment horizontal="distributed" vertical="center" indent="1"/>
    </xf>
    <xf numFmtId="0" fontId="16" fillId="0" borderId="10" xfId="5" applyFont="1" applyBorder="1" applyAlignment="1">
      <alignment horizontal="left" vertical="center" wrapText="1" shrinkToFit="1"/>
    </xf>
    <xf numFmtId="0" fontId="16" fillId="0" borderId="19" xfId="5" applyFont="1" applyBorder="1" applyAlignment="1">
      <alignment horizontal="left" vertical="center" wrapText="1" shrinkToFit="1"/>
    </xf>
    <xf numFmtId="0" fontId="16" fillId="0" borderId="4" xfId="5" applyFont="1" applyBorder="1" applyAlignment="1">
      <alignment horizontal="left" vertical="center" wrapText="1" shrinkToFit="1"/>
    </xf>
    <xf numFmtId="0" fontId="16" fillId="0" borderId="5" xfId="5" applyFont="1" applyBorder="1" applyAlignment="1">
      <alignment horizontal="left" vertical="center" wrapText="1" shrinkToFit="1"/>
    </xf>
    <xf numFmtId="49" fontId="16" fillId="0" borderId="10" xfId="5" applyNumberFormat="1" applyFont="1" applyBorder="1" applyAlignment="1">
      <alignment horizontal="center" vertical="center" shrinkToFit="1"/>
    </xf>
    <xf numFmtId="0" fontId="16" fillId="0" borderId="19" xfId="5" applyFont="1" applyBorder="1" applyAlignment="1">
      <alignment horizontal="center" vertical="center" shrinkToFit="1"/>
    </xf>
    <xf numFmtId="0" fontId="16" fillId="0" borderId="4" xfId="5" applyFont="1" applyBorder="1" applyAlignment="1">
      <alignment horizontal="center" vertical="center" shrinkToFit="1"/>
    </xf>
    <xf numFmtId="0" fontId="16" fillId="0" borderId="5" xfId="5" applyFont="1" applyBorder="1" applyAlignment="1">
      <alignment horizontal="center" vertical="center" shrinkToFit="1"/>
    </xf>
    <xf numFmtId="0" fontId="16" fillId="0" borderId="0" xfId="5" applyFont="1" applyAlignment="1">
      <alignment horizontal="left" vertical="center" shrinkToFit="1"/>
    </xf>
    <xf numFmtId="49" fontId="16" fillId="2" borderId="0" xfId="5" applyNumberFormat="1" applyFont="1" applyFill="1" applyAlignment="1">
      <alignment horizontal="right" vertical="center"/>
    </xf>
    <xf numFmtId="49" fontId="9" fillId="0" borderId="0" xfId="5" applyNumberFormat="1" applyFont="1" applyAlignment="1">
      <alignment horizontal="left" vertical="center" shrinkToFit="1"/>
    </xf>
    <xf numFmtId="0" fontId="9" fillId="0" borderId="0" xfId="5" applyFont="1" applyAlignment="1">
      <alignment horizontal="left" vertical="center" shrinkToFit="1"/>
    </xf>
    <xf numFmtId="49" fontId="16" fillId="0" borderId="1" xfId="5" applyNumberFormat="1" applyFont="1" applyBorder="1" applyAlignment="1">
      <alignment horizontal="left" vertical="center" indent="2"/>
    </xf>
    <xf numFmtId="49" fontId="16" fillId="0" borderId="10" xfId="5" applyNumberFormat="1" applyFont="1" applyBorder="1" applyAlignment="1">
      <alignment horizontal="right" vertical="center" indent="1" shrinkToFit="1"/>
    </xf>
    <xf numFmtId="49" fontId="16" fillId="0" borderId="8" xfId="5" applyNumberFormat="1" applyFont="1" applyBorder="1" applyAlignment="1">
      <alignment horizontal="right" vertical="center" indent="1" shrinkToFit="1"/>
    </xf>
    <xf numFmtId="49" fontId="16" fillId="0" borderId="19" xfId="5" applyNumberFormat="1" applyFont="1" applyBorder="1" applyAlignment="1">
      <alignment horizontal="right" vertical="center" indent="1" shrinkToFit="1"/>
    </xf>
    <xf numFmtId="49" fontId="16" fillId="0" borderId="4" xfId="5" applyNumberFormat="1" applyFont="1" applyBorder="1" applyAlignment="1">
      <alignment horizontal="right" vertical="center" indent="1" shrinkToFit="1"/>
    </xf>
    <xf numFmtId="49" fontId="16" fillId="0" borderId="20" xfId="5" applyNumberFormat="1" applyFont="1" applyBorder="1" applyAlignment="1">
      <alignment horizontal="right" vertical="center" indent="1" shrinkToFit="1"/>
    </xf>
    <xf numFmtId="49" fontId="16" fillId="0" borderId="5" xfId="5" applyNumberFormat="1" applyFont="1" applyBorder="1" applyAlignment="1">
      <alignment horizontal="right" vertical="center" indent="1" shrinkToFit="1"/>
    </xf>
    <xf numFmtId="0" fontId="16" fillId="0" borderId="0" xfId="5" applyFont="1" applyAlignment="1">
      <alignment horizontal="left" vertical="distributed" wrapText="1"/>
    </xf>
    <xf numFmtId="0" fontId="16" fillId="0" borderId="0" xfId="5" applyFont="1" applyAlignment="1">
      <alignment horizontal="distributed" vertical="center"/>
    </xf>
    <xf numFmtId="0" fontId="16" fillId="0" borderId="1" xfId="5" applyFont="1" applyBorder="1" applyAlignment="1">
      <alignment horizontal="left" vertical="center" indent="2"/>
    </xf>
    <xf numFmtId="0" fontId="16" fillId="0" borderId="8" xfId="5" applyFont="1" applyBorder="1" applyAlignment="1">
      <alignment horizontal="left" vertical="center" wrapText="1" shrinkToFit="1"/>
    </xf>
    <xf numFmtId="0" fontId="16" fillId="0" borderId="2" xfId="5" applyFont="1" applyBorder="1" applyAlignment="1">
      <alignment horizontal="left" vertical="center" wrapText="1" shrinkToFit="1"/>
    </xf>
    <xf numFmtId="0" fontId="16" fillId="0" borderId="0" xfId="5" applyFont="1" applyAlignment="1">
      <alignment horizontal="left" vertical="center" wrapText="1" shrinkToFit="1"/>
    </xf>
    <xf numFmtId="0" fontId="16" fillId="0" borderId="3" xfId="5" applyFont="1" applyBorder="1" applyAlignment="1">
      <alignment horizontal="left" vertical="center" wrapText="1" shrinkToFit="1"/>
    </xf>
    <xf numFmtId="0" fontId="16" fillId="0" borderId="20" xfId="5" applyFont="1" applyBorder="1" applyAlignment="1">
      <alignment horizontal="left" vertical="center" wrapText="1" shrinkToFit="1"/>
    </xf>
    <xf numFmtId="49" fontId="16" fillId="0" borderId="1" xfId="5" applyNumberFormat="1" applyFont="1" applyBorder="1" applyAlignment="1">
      <alignment horizontal="left" vertical="center" wrapText="1" indent="2"/>
    </xf>
    <xf numFmtId="180" fontId="16" fillId="0" borderId="10" xfId="5" applyNumberFormat="1" applyFont="1" applyBorder="1" applyAlignment="1">
      <alignment horizontal="right" vertical="center" indent="1" shrinkToFit="1"/>
    </xf>
    <xf numFmtId="180" fontId="16" fillId="0" borderId="8" xfId="5" applyNumberFormat="1" applyFont="1" applyBorder="1" applyAlignment="1">
      <alignment horizontal="right" vertical="center" indent="1" shrinkToFit="1"/>
    </xf>
    <xf numFmtId="180" fontId="16" fillId="0" borderId="19" xfId="5" applyNumberFormat="1" applyFont="1" applyBorder="1" applyAlignment="1">
      <alignment horizontal="right" vertical="center" indent="1" shrinkToFit="1"/>
    </xf>
    <xf numFmtId="180" fontId="16" fillId="0" borderId="2" xfId="5" applyNumberFormat="1" applyFont="1" applyBorder="1" applyAlignment="1">
      <alignment horizontal="right" vertical="center" indent="1" shrinkToFit="1"/>
    </xf>
    <xf numFmtId="180" fontId="16" fillId="0" borderId="0" xfId="5" applyNumberFormat="1" applyFont="1" applyAlignment="1">
      <alignment horizontal="right" vertical="center" indent="1" shrinkToFit="1"/>
    </xf>
    <xf numFmtId="180" fontId="16" fillId="0" borderId="3" xfId="5" applyNumberFormat="1" applyFont="1" applyBorder="1" applyAlignment="1">
      <alignment horizontal="right" vertical="center" indent="1" shrinkToFit="1"/>
    </xf>
    <xf numFmtId="180" fontId="16" fillId="0" borderId="4" xfId="5" applyNumberFormat="1" applyFont="1" applyBorder="1" applyAlignment="1">
      <alignment horizontal="right" vertical="center" indent="1" shrinkToFit="1"/>
    </xf>
    <xf numFmtId="180" fontId="16" fillId="0" borderId="20" xfId="5" applyNumberFormat="1" applyFont="1" applyBorder="1" applyAlignment="1">
      <alignment horizontal="right" vertical="center" indent="1" shrinkToFit="1"/>
    </xf>
    <xf numFmtId="180" fontId="16" fillId="0" borderId="5" xfId="5" applyNumberFormat="1" applyFont="1" applyBorder="1" applyAlignment="1">
      <alignment horizontal="right" vertical="center" indent="1" shrinkToFit="1"/>
    </xf>
    <xf numFmtId="0" fontId="16" fillId="0" borderId="10" xfId="5" applyFont="1" applyBorder="1" applyAlignment="1">
      <alignment horizontal="right" vertical="center" indent="1" shrinkToFit="1"/>
    </xf>
    <xf numFmtId="0" fontId="16" fillId="0" borderId="8" xfId="5" applyFont="1" applyBorder="1" applyAlignment="1">
      <alignment horizontal="right" vertical="center" indent="1" shrinkToFit="1"/>
    </xf>
    <xf numFmtId="0" fontId="16" fillId="0" borderId="19" xfId="5" applyFont="1" applyBorder="1" applyAlignment="1">
      <alignment horizontal="right" vertical="center" indent="1" shrinkToFit="1"/>
    </xf>
    <xf numFmtId="0" fontId="16" fillId="0" borderId="4" xfId="5" applyFont="1" applyBorder="1" applyAlignment="1">
      <alignment horizontal="right" vertical="center" indent="1" shrinkToFit="1"/>
    </xf>
    <xf numFmtId="0" fontId="16" fillId="0" borderId="20" xfId="5" applyFont="1" applyBorder="1" applyAlignment="1">
      <alignment horizontal="right" vertical="center" indent="1" shrinkToFit="1"/>
    </xf>
    <xf numFmtId="0" fontId="16" fillId="0" borderId="5" xfId="5" applyFont="1" applyBorder="1" applyAlignment="1">
      <alignment horizontal="right" vertical="center" indent="1" shrinkToFit="1"/>
    </xf>
    <xf numFmtId="0" fontId="11" fillId="0" borderId="0" xfId="0" applyFont="1" applyAlignment="1">
      <alignment horizontal="right" vertical="center"/>
    </xf>
    <xf numFmtId="0" fontId="25" fillId="0" borderId="0" xfId="0" applyFont="1" applyAlignment="1">
      <alignment horizontal="right" vertical="center"/>
    </xf>
  </cellXfs>
  <cellStyles count="6">
    <cellStyle name="桁区切り" xfId="1" builtinId="6"/>
    <cellStyle name="標準" xfId="0" builtinId="0"/>
    <cellStyle name="標準 2" xfId="3"/>
    <cellStyle name="標準 3" xfId="4"/>
    <cellStyle name="標準 4" xfId="5"/>
    <cellStyle name="標準_20年度病院内保育所決算書抄本" xfId="2"/>
  </cellStyles>
  <dxfs count="0"/>
  <tableStyles count="0" defaultTableStyle="TableStyleMedium9" defaultPivotStyle="PivotStyleLight16"/>
  <colors>
    <mruColors>
      <color rgb="FFFF6699"/>
      <color rgb="FFFF66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95246</xdr:colOff>
      <xdr:row>0</xdr:row>
      <xdr:rowOff>69774</xdr:rowOff>
    </xdr:from>
    <xdr:to>
      <xdr:col>14</xdr:col>
      <xdr:colOff>106679</xdr:colOff>
      <xdr:row>2</xdr:row>
      <xdr:rowOff>59787</xdr:rowOff>
    </xdr:to>
    <xdr:grpSp>
      <xdr:nvGrpSpPr>
        <xdr:cNvPr id="4109" name="グループ化 1">
          <a:extLst>
            <a:ext uri="{FF2B5EF4-FFF2-40B4-BE49-F238E27FC236}">
              <a16:creationId xmlns:a16="http://schemas.microsoft.com/office/drawing/2014/main" id="{00000000-0008-0000-0000-00000D100000}"/>
            </a:ext>
          </a:extLst>
        </xdr:cNvPr>
        <xdr:cNvGrpSpPr>
          <a:grpSpLocks/>
        </xdr:cNvGrpSpPr>
      </xdr:nvGrpSpPr>
      <xdr:grpSpPr bwMode="auto">
        <a:xfrm>
          <a:off x="7562846" y="69774"/>
          <a:ext cx="2701293" cy="401493"/>
          <a:chOff x="10172700" y="251184"/>
          <a:chExt cx="2467322" cy="366297"/>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72700" y="251184"/>
            <a:ext cx="2467322" cy="366297"/>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923588" y="327025"/>
            <a:ext cx="174625" cy="17462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twoCellAnchor>
    <xdr:from>
      <xdr:col>10</xdr:col>
      <xdr:colOff>95249</xdr:colOff>
      <xdr:row>14</xdr:row>
      <xdr:rowOff>0</xdr:rowOff>
    </xdr:from>
    <xdr:to>
      <xdr:col>20</xdr:col>
      <xdr:colOff>274319</xdr:colOff>
      <xdr:row>26</xdr:row>
      <xdr:rowOff>144780</xdr:rowOff>
    </xdr:to>
    <xdr:grpSp>
      <xdr:nvGrpSpPr>
        <xdr:cNvPr id="2" name="グループ化 1">
          <a:extLst>
            <a:ext uri="{FF2B5EF4-FFF2-40B4-BE49-F238E27FC236}">
              <a16:creationId xmlns:a16="http://schemas.microsoft.com/office/drawing/2014/main" id="{647BA81A-39A7-B0BD-4033-F795361C023E}"/>
            </a:ext>
          </a:extLst>
        </xdr:cNvPr>
        <xdr:cNvGrpSpPr/>
      </xdr:nvGrpSpPr>
      <xdr:grpSpPr>
        <a:xfrm>
          <a:off x="7562849" y="3291840"/>
          <a:ext cx="6717030" cy="2331720"/>
          <a:chOff x="8410575" y="3305175"/>
          <a:chExt cx="6699629" cy="2347929"/>
        </a:xfrm>
      </xdr:grpSpPr>
      <xdr:sp macro="" textlink="">
        <xdr:nvSpPr>
          <xdr:cNvPr id="4100" name="テキスト ボックス 4099">
            <a:extLst>
              <a:ext uri="{FF2B5EF4-FFF2-40B4-BE49-F238E27FC236}">
                <a16:creationId xmlns:a16="http://schemas.microsoft.com/office/drawing/2014/main" id="{00000000-0008-0000-0000-000004100000}"/>
              </a:ext>
            </a:extLst>
          </xdr:cNvPr>
          <xdr:cNvSpPr txBox="1"/>
        </xdr:nvSpPr>
        <xdr:spPr>
          <a:xfrm>
            <a:off x="8410575" y="3305175"/>
            <a:ext cx="6699629" cy="2347929"/>
          </a:xfrm>
          <a:prstGeom prst="rect">
            <a:avLst/>
          </a:prstGeom>
          <a:solidFill>
            <a:schemeClr val="bg1"/>
          </a:solidFill>
          <a:ln w="6350"/>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400" b="0">
                <a:latin typeface="ＭＳ Ｐゴシック" panose="020B0600070205080204" pitchFamily="50" charset="-128"/>
                <a:ea typeface="ＭＳ Ｐゴシック" panose="020B0600070205080204" pitchFamily="50" charset="-128"/>
              </a:rPr>
              <a:t>＜入力手順＞</a:t>
            </a:r>
            <a:endParaRPr kumimoji="1" lang="en-US" altLang="ja-JP" sz="1400" b="0">
              <a:latin typeface="ＭＳ Ｐゴシック" panose="020B0600070205080204" pitchFamily="50" charset="-128"/>
              <a:ea typeface="ＭＳ Ｐゴシック" panose="020B0600070205080204" pitchFamily="50" charset="-128"/>
            </a:endParaRPr>
          </a:p>
          <a:p>
            <a:pPr algn="l"/>
            <a:r>
              <a:rPr kumimoji="1" lang="ja-JP" altLang="en-US" sz="1400" b="0" baseline="0">
                <a:latin typeface="ＭＳ Ｐゴシック" panose="020B0600070205080204" pitchFamily="50" charset="-128"/>
                <a:ea typeface="ＭＳ Ｐゴシック" panose="020B0600070205080204" pitchFamily="50" charset="-128"/>
              </a:rPr>
              <a:t>（１）シート　　　　　　　　　</a:t>
            </a:r>
            <a:r>
              <a:rPr kumimoji="1" lang="ja-JP" altLang="en-US" sz="1400" b="0">
                <a:latin typeface="ＭＳ Ｐゴシック" panose="020B0600070205080204" pitchFamily="50" charset="-128"/>
                <a:ea typeface="ＭＳ Ｐゴシック" panose="020B0600070205080204" pitchFamily="50" charset="-128"/>
              </a:rPr>
              <a:t>から入力を始めてください</a:t>
            </a:r>
            <a:endParaRPr kumimoji="1" lang="en-US" altLang="ja-JP" sz="1400" b="0">
              <a:latin typeface="ＭＳ Ｐゴシック" panose="020B0600070205080204" pitchFamily="50" charset="-128"/>
              <a:ea typeface="ＭＳ Ｐゴシック" panose="020B0600070205080204" pitchFamily="50" charset="-128"/>
            </a:endParaRPr>
          </a:p>
          <a:p>
            <a:pPr algn="l"/>
            <a:r>
              <a:rPr kumimoji="1" lang="ja-JP" altLang="en-US" sz="1400" b="0">
                <a:latin typeface="ＭＳ Ｐゴシック" panose="020B0600070205080204" pitchFamily="50" charset="-128"/>
                <a:ea typeface="ＭＳ Ｐゴシック" panose="020B0600070205080204" pitchFamily="50" charset="-128"/>
              </a:rPr>
              <a:t>（２）</a:t>
            </a:r>
            <a:r>
              <a:rPr kumimoji="1" lang="ja-JP" altLang="en-US" sz="1400" b="0">
                <a:solidFill>
                  <a:schemeClr val="dk1"/>
                </a:solidFill>
                <a:effectLst/>
                <a:latin typeface="+mn-lt"/>
                <a:ea typeface="+mn-ea"/>
                <a:cs typeface="+mn-cs"/>
              </a:rPr>
              <a:t>公募時に提出した　　　　に対応するように入力してください</a:t>
            </a:r>
            <a:endParaRPr kumimoji="1" lang="en-US" altLang="ja-JP" sz="1400" b="0" baseline="0">
              <a:latin typeface="ＭＳ Ｐゴシック" panose="020B0600070205080204" pitchFamily="50" charset="-128"/>
              <a:ea typeface="ＭＳ Ｐゴシック" panose="020B0600070205080204" pitchFamily="50" charset="-128"/>
            </a:endParaRPr>
          </a:p>
          <a:p>
            <a:r>
              <a:rPr kumimoji="1" lang="ja-JP"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３</a:t>
            </a:r>
            <a:r>
              <a:rPr kumimoji="1" lang="ja-JP" altLang="ja-JP" sz="1400" b="0">
                <a:solidFill>
                  <a:schemeClr val="dk1"/>
                </a:solidFill>
                <a:effectLst/>
                <a:latin typeface="+mn-lt"/>
                <a:ea typeface="+mn-ea"/>
                <a:cs typeface="+mn-cs"/>
              </a:rPr>
              <a:t>）シート　　　　　　　　　　　</a:t>
            </a:r>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の内容に不備がないか確認してください</a:t>
            </a:r>
            <a:endParaRPr kumimoji="1" lang="en-US" altLang="ja-JP" sz="14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（４）シート　　　　　　　　　　　　の「着手</a:t>
            </a:r>
            <a:r>
              <a:rPr kumimoji="1" lang="ja-JP" altLang="en-US" sz="1400" b="0">
                <a:solidFill>
                  <a:schemeClr val="dk1"/>
                </a:solidFill>
                <a:effectLst/>
                <a:latin typeface="+mn-lt"/>
                <a:ea typeface="+mn-ea"/>
                <a:cs typeface="+mn-cs"/>
              </a:rPr>
              <a:t>年月</a:t>
            </a:r>
            <a:r>
              <a:rPr kumimoji="1" lang="ja-JP" altLang="ja-JP" sz="1400" b="0">
                <a:solidFill>
                  <a:schemeClr val="dk1"/>
                </a:solidFill>
                <a:effectLst/>
                <a:latin typeface="+mn-lt"/>
                <a:ea typeface="+mn-ea"/>
                <a:cs typeface="+mn-cs"/>
              </a:rPr>
              <a:t>日」と「完了</a:t>
            </a:r>
            <a:r>
              <a:rPr kumimoji="1" lang="ja-JP" altLang="en-US" sz="1400" b="0">
                <a:solidFill>
                  <a:schemeClr val="dk1"/>
                </a:solidFill>
                <a:effectLst/>
                <a:latin typeface="+mn-lt"/>
                <a:ea typeface="+mn-ea"/>
                <a:cs typeface="+mn-cs"/>
              </a:rPr>
              <a:t>年月日</a:t>
            </a:r>
            <a:r>
              <a:rPr kumimoji="1" lang="ja-JP" altLang="ja-JP" sz="1400" b="0">
                <a:solidFill>
                  <a:schemeClr val="dk1"/>
                </a:solidFill>
                <a:effectLst/>
                <a:latin typeface="+mn-lt"/>
                <a:ea typeface="+mn-ea"/>
                <a:cs typeface="+mn-cs"/>
              </a:rPr>
              <a:t>」を入力してください</a:t>
            </a:r>
            <a:endParaRPr kumimoji="1" lang="en-US" altLang="ja-JP" sz="1400" b="0">
              <a:solidFill>
                <a:schemeClr val="dk1"/>
              </a:solidFill>
              <a:effectLst/>
              <a:latin typeface="+mn-lt"/>
              <a:ea typeface="+mn-ea"/>
              <a:cs typeface="+mn-cs"/>
            </a:endParaRPr>
          </a:p>
          <a:p>
            <a:r>
              <a:rPr kumimoji="1" lang="ja-JP" altLang="ja-JP" sz="1400" b="0">
                <a:solidFill>
                  <a:schemeClr val="dk1"/>
                </a:solidFill>
                <a:effectLst/>
                <a:latin typeface="+mn-lt"/>
                <a:ea typeface="+mn-ea"/>
                <a:cs typeface="+mn-cs"/>
              </a:rPr>
              <a:t>（</a:t>
            </a:r>
            <a:r>
              <a:rPr kumimoji="1" lang="ja-JP" altLang="en-US" sz="1400" b="0">
                <a:solidFill>
                  <a:schemeClr val="dk1"/>
                </a:solidFill>
                <a:effectLst/>
                <a:latin typeface="+mn-lt"/>
                <a:ea typeface="+mn-ea"/>
                <a:cs typeface="+mn-cs"/>
              </a:rPr>
              <a:t>５</a:t>
            </a:r>
            <a:r>
              <a:rPr kumimoji="1" lang="ja-JP" altLang="ja-JP" sz="1400" b="0">
                <a:solidFill>
                  <a:schemeClr val="dk1"/>
                </a:solidFill>
                <a:effectLst/>
                <a:latin typeface="+mn-lt"/>
                <a:ea typeface="+mn-ea"/>
                <a:cs typeface="+mn-cs"/>
              </a:rPr>
              <a:t>）シート　　　　　　　　　　　　の</a:t>
            </a:r>
            <a:r>
              <a:rPr kumimoji="1" lang="ja-JP" altLang="en-US" sz="1400" b="0">
                <a:solidFill>
                  <a:schemeClr val="dk1"/>
                </a:solidFill>
                <a:effectLst/>
                <a:latin typeface="+mn-lt"/>
                <a:ea typeface="+mn-ea"/>
                <a:cs typeface="+mn-cs"/>
              </a:rPr>
              <a:t>「</a:t>
            </a:r>
            <a:r>
              <a:rPr kumimoji="1" lang="ja-JP" altLang="ja-JP" sz="1400" b="0">
                <a:solidFill>
                  <a:schemeClr val="dk1"/>
                </a:solidFill>
                <a:effectLst/>
                <a:latin typeface="+mn-lt"/>
                <a:ea typeface="+mn-ea"/>
                <a:cs typeface="+mn-cs"/>
              </a:rPr>
              <a:t>日付</a:t>
            </a:r>
            <a:r>
              <a:rPr kumimoji="1" lang="ja-JP" altLang="en-US" sz="1400" b="0">
                <a:solidFill>
                  <a:schemeClr val="dk1"/>
                </a:solidFill>
                <a:effectLst/>
                <a:latin typeface="+mn-lt"/>
                <a:ea typeface="+mn-ea"/>
                <a:cs typeface="+mn-cs"/>
              </a:rPr>
              <a:t>」と「担当者名」、「電話番号」</a:t>
            </a:r>
            <a:r>
              <a:rPr kumimoji="1" lang="ja-JP" altLang="ja-JP" sz="1400" b="0">
                <a:solidFill>
                  <a:schemeClr val="dk1"/>
                </a:solidFill>
                <a:effectLst/>
                <a:latin typeface="+mn-lt"/>
                <a:ea typeface="+mn-ea"/>
                <a:cs typeface="+mn-cs"/>
              </a:rPr>
              <a:t>を入力してください</a:t>
            </a:r>
            <a:endParaRPr kumimoji="1" lang="en-US" altLang="ja-JP" sz="1400" b="0">
              <a:solidFill>
                <a:schemeClr val="dk1"/>
              </a:solidFill>
              <a:effectLst/>
              <a:latin typeface="+mn-lt"/>
              <a:ea typeface="+mn-ea"/>
              <a:cs typeface="+mn-cs"/>
            </a:endParaRPr>
          </a:p>
          <a:p>
            <a:r>
              <a:rPr lang="ja-JP" altLang="en-US" sz="1400">
                <a:effectLst/>
              </a:rPr>
              <a:t>（６）シート　　　　　　　　　　　　の「交付決定年月日」と「交付決定額」を入力してください</a:t>
            </a:r>
          </a:p>
          <a:p>
            <a:r>
              <a:rPr lang="ja-JP" altLang="en-US" sz="1400">
                <a:effectLst/>
              </a:rPr>
              <a:t>（７）シート　　　　　　　　　　　　の「日付」と「年度」を入力してください</a:t>
            </a:r>
            <a:endParaRPr lang="en-US" altLang="ja-JP" sz="1400">
              <a:effectLst/>
            </a:endParaRPr>
          </a:p>
        </xdr:txBody>
      </xdr:sp>
      <xdr:sp macro="" textlink="">
        <xdr:nvSpPr>
          <xdr:cNvPr id="4101" name="正方形/長方形 4100">
            <a:extLst>
              <a:ext uri="{FF2B5EF4-FFF2-40B4-BE49-F238E27FC236}">
                <a16:creationId xmlns:a16="http://schemas.microsoft.com/office/drawing/2014/main" id="{00000000-0008-0000-0000-000005100000}"/>
              </a:ext>
            </a:extLst>
          </xdr:cNvPr>
          <xdr:cNvSpPr/>
        </xdr:nvSpPr>
        <xdr:spPr>
          <a:xfrm>
            <a:off x="9300883" y="3665515"/>
            <a:ext cx="960382" cy="18338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様式８</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実績書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4102" name="正方形/長方形 4101">
            <a:extLst>
              <a:ext uri="{FF2B5EF4-FFF2-40B4-BE49-F238E27FC236}">
                <a16:creationId xmlns:a16="http://schemas.microsoft.com/office/drawing/2014/main" id="{00000000-0008-0000-0000-000006100000}"/>
              </a:ext>
            </a:extLst>
          </xdr:cNvPr>
          <xdr:cNvSpPr/>
        </xdr:nvSpPr>
        <xdr:spPr>
          <a:xfrm>
            <a:off x="10228870" y="3897822"/>
            <a:ext cx="354833" cy="183384"/>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書類</a:t>
            </a:r>
            <a:endParaRPr kumimoji="1" lang="en-US" altLang="ja-JP" sz="1100" b="0">
              <a:solidFill>
                <a:sysClr val="windowText" lastClr="000000"/>
              </a:solidFill>
              <a:latin typeface="ＭＳ Ｐゴシック" panose="020B0600070205080204" pitchFamily="50" charset="-128"/>
              <a:ea typeface="+mn-ea"/>
            </a:endParaRPr>
          </a:p>
        </xdr:txBody>
      </xdr:sp>
      <xdr:sp macro="" textlink="">
        <xdr:nvSpPr>
          <xdr:cNvPr id="4103" name="正方形/長方形 4102">
            <a:extLst>
              <a:ext uri="{FF2B5EF4-FFF2-40B4-BE49-F238E27FC236}">
                <a16:creationId xmlns:a16="http://schemas.microsoft.com/office/drawing/2014/main" id="{00000000-0008-0000-0000-000007100000}"/>
              </a:ext>
            </a:extLst>
          </xdr:cNvPr>
          <xdr:cNvSpPr/>
        </xdr:nvSpPr>
        <xdr:spPr>
          <a:xfrm>
            <a:off x="9300883" y="4361426"/>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第８号</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Ｐゴシック" panose="020B0600070205080204" pitchFamily="50" charset="-128"/>
                <a:ea typeface="ＭＳ Ｐゴシック" panose="020B0600070205080204" pitchFamily="50" charset="-128"/>
              </a:rPr>
              <a:t>事業実績書</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p>
        </xdr:txBody>
      </xdr:sp>
      <xdr:sp macro="" textlink="">
        <xdr:nvSpPr>
          <xdr:cNvPr id="4104" name="正方形/長方形 4103">
            <a:extLst>
              <a:ext uri="{FF2B5EF4-FFF2-40B4-BE49-F238E27FC236}">
                <a16:creationId xmlns:a16="http://schemas.microsoft.com/office/drawing/2014/main" id="{00000000-0008-0000-0000-000008100000}"/>
              </a:ext>
            </a:extLst>
          </xdr:cNvPr>
          <xdr:cNvSpPr/>
        </xdr:nvSpPr>
        <xdr:spPr>
          <a:xfrm>
            <a:off x="9300883" y="4132570"/>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第９号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収支精算書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4105" name="正方形/長方形 4104">
            <a:extLst>
              <a:ext uri="{FF2B5EF4-FFF2-40B4-BE49-F238E27FC236}">
                <a16:creationId xmlns:a16="http://schemas.microsoft.com/office/drawing/2014/main" id="{00000000-0008-0000-0000-000009100000}"/>
              </a:ext>
            </a:extLst>
          </xdr:cNvPr>
          <xdr:cNvSpPr/>
        </xdr:nvSpPr>
        <xdr:spPr>
          <a:xfrm>
            <a:off x="9300883" y="4590282"/>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第７号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実績報告書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4107" name="正方形/長方形 4106">
            <a:extLst>
              <a:ext uri="{FF2B5EF4-FFF2-40B4-BE49-F238E27FC236}">
                <a16:creationId xmlns:a16="http://schemas.microsoft.com/office/drawing/2014/main" id="{00000000-0008-0000-0000-00000B100000}"/>
              </a:ext>
            </a:extLst>
          </xdr:cNvPr>
          <xdr:cNvSpPr/>
        </xdr:nvSpPr>
        <xdr:spPr>
          <a:xfrm>
            <a:off x="9300883" y="4819138"/>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第６号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完了報告書</a:t>
            </a:r>
            <a:r>
              <a:rPr kumimoji="1" lang="en-US" altLang="ja-JP" sz="1100" b="0">
                <a:solidFill>
                  <a:sysClr val="windowText" lastClr="000000"/>
                </a:solidFill>
                <a:latin typeface="ＭＳ Ｐゴシック" panose="020B0600070205080204" pitchFamily="50" charset="-128"/>
                <a:ea typeface="+mn-ea"/>
              </a:rPr>
              <a:t>)</a:t>
            </a:r>
          </a:p>
        </xdr:txBody>
      </xdr:sp>
      <xdr:sp macro="" textlink="">
        <xdr:nvSpPr>
          <xdr:cNvPr id="4108" name="正方形/長方形 4107">
            <a:extLst>
              <a:ext uri="{FF2B5EF4-FFF2-40B4-BE49-F238E27FC236}">
                <a16:creationId xmlns:a16="http://schemas.microsoft.com/office/drawing/2014/main" id="{00000000-0008-0000-0000-00000C100000}"/>
              </a:ext>
            </a:extLst>
          </xdr:cNvPr>
          <xdr:cNvSpPr/>
        </xdr:nvSpPr>
        <xdr:spPr>
          <a:xfrm>
            <a:off x="9300883" y="5048250"/>
            <a:ext cx="1242511" cy="18338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l"/>
            <a:r>
              <a:rPr kumimoji="1" lang="ja-JP" altLang="en-US" sz="1100" b="0">
                <a:solidFill>
                  <a:sysClr val="windowText" lastClr="000000"/>
                </a:solidFill>
                <a:latin typeface="ＭＳ Ｐゴシック" panose="020B0600070205080204" pitchFamily="50" charset="-128"/>
                <a:ea typeface="+mn-ea"/>
              </a:rPr>
              <a:t>第１１号</a:t>
            </a:r>
            <a:r>
              <a:rPr kumimoji="1" lang="en-US" altLang="ja-JP" sz="1100" b="0">
                <a:solidFill>
                  <a:sysClr val="windowText" lastClr="000000"/>
                </a:solidFill>
                <a:latin typeface="ＭＳ Ｐゴシック" panose="020B0600070205080204" pitchFamily="50" charset="-128"/>
                <a:ea typeface="+mn-ea"/>
              </a:rPr>
              <a:t>(</a:t>
            </a:r>
            <a:r>
              <a:rPr kumimoji="1" lang="ja-JP" altLang="en-US" sz="1100" b="0">
                <a:solidFill>
                  <a:sysClr val="windowText" lastClr="000000"/>
                </a:solidFill>
                <a:latin typeface="ＭＳ Ｐゴシック" panose="020B0600070205080204" pitchFamily="50" charset="-128"/>
                <a:ea typeface="+mn-ea"/>
              </a:rPr>
              <a:t>請求書</a:t>
            </a:r>
            <a:r>
              <a:rPr kumimoji="1" lang="en-US" altLang="ja-JP" sz="11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112060</xdr:colOff>
      <xdr:row>0</xdr:row>
      <xdr:rowOff>116542</xdr:rowOff>
    </xdr:from>
    <xdr:to>
      <xdr:col>13</xdr:col>
      <xdr:colOff>412375</xdr:colOff>
      <xdr:row>2</xdr:row>
      <xdr:rowOff>105659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390531" y="116542"/>
          <a:ext cx="2738715" cy="401493"/>
          <a:chOff x="10172699" y="217976"/>
          <a:chExt cx="2745679" cy="392725"/>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172699" y="217976"/>
            <a:ext cx="2745679" cy="392725"/>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179293</xdr:colOff>
      <xdr:row>1</xdr:row>
      <xdr:rowOff>0</xdr:rowOff>
    </xdr:from>
    <xdr:to>
      <xdr:col>30</xdr:col>
      <xdr:colOff>441960</xdr:colOff>
      <xdr:row>3</xdr:row>
      <xdr:rowOff>67236</xdr:rowOff>
    </xdr:to>
    <xdr:grpSp>
      <xdr:nvGrpSpPr>
        <xdr:cNvPr id="2" name="グループ化 1">
          <a:extLst>
            <a:ext uri="{FF2B5EF4-FFF2-40B4-BE49-F238E27FC236}">
              <a16:creationId xmlns:a16="http://schemas.microsoft.com/office/drawing/2014/main" id="{00000000-0008-0000-0200-000002000000}"/>
            </a:ext>
          </a:extLst>
        </xdr:cNvPr>
        <xdr:cNvGrpSpPr>
          <a:grpSpLocks/>
        </xdr:cNvGrpSpPr>
      </xdr:nvGrpSpPr>
      <xdr:grpSpPr bwMode="auto">
        <a:xfrm>
          <a:off x="15739333" y="167640"/>
          <a:ext cx="3348767" cy="478716"/>
          <a:chOff x="10172700" y="257175"/>
          <a:chExt cx="2136368" cy="314325"/>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72700" y="257175"/>
            <a:ext cx="2136368" cy="314325"/>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pPr algn="l"/>
            <a:r>
              <a:rPr kumimoji="1" lang="ja-JP" altLang="en-US" sz="14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796529" y="318333"/>
            <a:ext cx="182818" cy="192342"/>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sz="16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8</xdr:row>
      <xdr:rowOff>114300</xdr:rowOff>
    </xdr:from>
    <xdr:to>
      <xdr:col>1</xdr:col>
      <xdr:colOff>161925</xdr:colOff>
      <xdr:row>9</xdr:row>
      <xdr:rowOff>142875</xdr:rowOff>
    </xdr:to>
    <xdr:sp macro="" textlink="">
      <xdr:nvSpPr>
        <xdr:cNvPr id="1656" name="AutoShape 1">
          <a:extLst>
            <a:ext uri="{FF2B5EF4-FFF2-40B4-BE49-F238E27FC236}">
              <a16:creationId xmlns:a16="http://schemas.microsoft.com/office/drawing/2014/main" id="{00000000-0008-0000-0300-000078060000}"/>
            </a:ext>
          </a:extLst>
        </xdr:cNvPr>
        <xdr:cNvSpPr>
          <a:spLocks/>
        </xdr:cNvSpPr>
      </xdr:nvSpPr>
      <xdr:spPr bwMode="auto">
        <a:xfrm>
          <a:off x="285750" y="1838325"/>
          <a:ext cx="76200" cy="266700"/>
        </a:xfrm>
        <a:prstGeom prst="leftBracket">
          <a:avLst>
            <a:gd name="adj" fmla="val 291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7</xdr:row>
      <xdr:rowOff>95250</xdr:rowOff>
    </xdr:from>
    <xdr:to>
      <xdr:col>17</xdr:col>
      <xdr:colOff>171450</xdr:colOff>
      <xdr:row>12</xdr:row>
      <xdr:rowOff>161925</xdr:rowOff>
    </xdr:to>
    <xdr:sp macro="" textlink="">
      <xdr:nvSpPr>
        <xdr:cNvPr id="1657" name="AutoShape 2">
          <a:extLst>
            <a:ext uri="{FF2B5EF4-FFF2-40B4-BE49-F238E27FC236}">
              <a16:creationId xmlns:a16="http://schemas.microsoft.com/office/drawing/2014/main" id="{00000000-0008-0000-0300-000079060000}"/>
            </a:ext>
          </a:extLst>
        </xdr:cNvPr>
        <xdr:cNvSpPr>
          <a:spLocks/>
        </xdr:cNvSpPr>
      </xdr:nvSpPr>
      <xdr:spPr bwMode="auto">
        <a:xfrm>
          <a:off x="3705225" y="1581150"/>
          <a:ext cx="95250" cy="1257300"/>
        </a:xfrm>
        <a:prstGeom prst="leftBracket">
          <a:avLst>
            <a:gd name="adj" fmla="val 11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8</xdr:row>
      <xdr:rowOff>104775</xdr:rowOff>
    </xdr:from>
    <xdr:to>
      <xdr:col>18</xdr:col>
      <xdr:colOff>171450</xdr:colOff>
      <xdr:row>10</xdr:row>
      <xdr:rowOff>133350</xdr:rowOff>
    </xdr:to>
    <xdr:sp macro="" textlink="">
      <xdr:nvSpPr>
        <xdr:cNvPr id="1658" name="AutoShape 3">
          <a:extLst>
            <a:ext uri="{FF2B5EF4-FFF2-40B4-BE49-F238E27FC236}">
              <a16:creationId xmlns:a16="http://schemas.microsoft.com/office/drawing/2014/main" id="{00000000-0008-0000-0300-00007A060000}"/>
            </a:ext>
          </a:extLst>
        </xdr:cNvPr>
        <xdr:cNvSpPr>
          <a:spLocks/>
        </xdr:cNvSpPr>
      </xdr:nvSpPr>
      <xdr:spPr bwMode="auto">
        <a:xfrm>
          <a:off x="3952875" y="1828800"/>
          <a:ext cx="85725" cy="504825"/>
        </a:xfrm>
        <a:prstGeom prst="leftBracket">
          <a:avLst>
            <a:gd name="adj" fmla="val 49074"/>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14</xdr:row>
      <xdr:rowOff>114300</xdr:rowOff>
    </xdr:from>
    <xdr:to>
      <xdr:col>17</xdr:col>
      <xdr:colOff>171450</xdr:colOff>
      <xdr:row>16</xdr:row>
      <xdr:rowOff>123825</xdr:rowOff>
    </xdr:to>
    <xdr:sp macro="" textlink="">
      <xdr:nvSpPr>
        <xdr:cNvPr id="1659" name="AutoShape 4">
          <a:extLst>
            <a:ext uri="{FF2B5EF4-FFF2-40B4-BE49-F238E27FC236}">
              <a16:creationId xmlns:a16="http://schemas.microsoft.com/office/drawing/2014/main" id="{00000000-0008-0000-0300-00007B060000}"/>
            </a:ext>
          </a:extLst>
        </xdr:cNvPr>
        <xdr:cNvSpPr>
          <a:spLocks/>
        </xdr:cNvSpPr>
      </xdr:nvSpPr>
      <xdr:spPr bwMode="auto">
        <a:xfrm>
          <a:off x="3724275" y="3267075"/>
          <a:ext cx="76200" cy="485775"/>
        </a:xfrm>
        <a:prstGeom prst="leftBracket">
          <a:avLst>
            <a:gd name="adj" fmla="val 53125"/>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18</xdr:row>
      <xdr:rowOff>114300</xdr:rowOff>
    </xdr:from>
    <xdr:to>
      <xdr:col>17</xdr:col>
      <xdr:colOff>180975</xdr:colOff>
      <xdr:row>28</xdr:row>
      <xdr:rowOff>123825</xdr:rowOff>
    </xdr:to>
    <xdr:sp macro="" textlink="">
      <xdr:nvSpPr>
        <xdr:cNvPr id="1660" name="AutoShape 5">
          <a:extLst>
            <a:ext uri="{FF2B5EF4-FFF2-40B4-BE49-F238E27FC236}">
              <a16:creationId xmlns:a16="http://schemas.microsoft.com/office/drawing/2014/main" id="{00000000-0008-0000-0300-00007C060000}"/>
            </a:ext>
          </a:extLst>
        </xdr:cNvPr>
        <xdr:cNvSpPr>
          <a:spLocks/>
        </xdr:cNvSpPr>
      </xdr:nvSpPr>
      <xdr:spPr bwMode="auto">
        <a:xfrm>
          <a:off x="3724275" y="4219575"/>
          <a:ext cx="85725" cy="2390775"/>
        </a:xfrm>
        <a:prstGeom prst="leftBracket">
          <a:avLst>
            <a:gd name="adj" fmla="val 7772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76200</xdr:colOff>
      <xdr:row>0</xdr:row>
      <xdr:rowOff>95250</xdr:rowOff>
    </xdr:from>
    <xdr:to>
      <xdr:col>48</xdr:col>
      <xdr:colOff>50799</xdr:colOff>
      <xdr:row>1</xdr:row>
      <xdr:rowOff>306243</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355896" y="95250"/>
          <a:ext cx="2716439" cy="401493"/>
          <a:chOff x="10172700" y="213591"/>
          <a:chExt cx="2701114" cy="401493"/>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172700" y="213591"/>
            <a:ext cx="2701114"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104777</xdr:colOff>
      <xdr:row>0</xdr:row>
      <xdr:rowOff>114300</xdr:rowOff>
    </xdr:from>
    <xdr:to>
      <xdr:col>11</xdr:col>
      <xdr:colOff>236220</xdr:colOff>
      <xdr:row>1</xdr:row>
      <xdr:rowOff>171450</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8387717" y="114300"/>
          <a:ext cx="2600323" cy="308610"/>
          <a:chOff x="10172700" y="257175"/>
          <a:chExt cx="2685405" cy="314325"/>
        </a:xfrm>
      </xdr:grpSpPr>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0172700" y="257175"/>
            <a:ext cx="2685405" cy="314325"/>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1001375" y="323849"/>
            <a:ext cx="180000" cy="180000"/>
          </a:xfrm>
          <a:prstGeom prst="rect">
            <a:avLst/>
          </a:prstGeom>
          <a:solidFill>
            <a:schemeClr val="accent1">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85725</xdr:colOff>
      <xdr:row>0</xdr:row>
      <xdr:rowOff>95250</xdr:rowOff>
    </xdr:from>
    <xdr:to>
      <xdr:col>10</xdr:col>
      <xdr:colOff>474801</xdr:colOff>
      <xdr:row>1</xdr:row>
      <xdr:rowOff>210993</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8406765" y="95250"/>
          <a:ext cx="2240736" cy="397683"/>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57150</xdr:rowOff>
    </xdr:from>
    <xdr:to>
      <xdr:col>17</xdr:col>
      <xdr:colOff>610199</xdr:colOff>
      <xdr:row>29</xdr:row>
      <xdr:rowOff>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9544051" y="1565910"/>
          <a:ext cx="3875368" cy="5634990"/>
          <a:chOff x="10539441" y="1314450"/>
          <a:chExt cx="4286848" cy="5753903"/>
        </a:xfrm>
      </xdr:grpSpPr>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4" name="四角形: 角を丸くする 3">
            <a:extLst>
              <a:ext uri="{FF2B5EF4-FFF2-40B4-BE49-F238E27FC236}">
                <a16:creationId xmlns:a16="http://schemas.microsoft.com/office/drawing/2014/main" id="{00000000-0008-0000-0600-000004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1963457" y="1362075"/>
            <a:ext cx="1438816"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7" name="四角形: 角を丸くする 6">
            <a:extLst>
              <a:ext uri="{FF2B5EF4-FFF2-40B4-BE49-F238E27FC236}">
                <a16:creationId xmlns:a16="http://schemas.microsoft.com/office/drawing/2014/main" id="{00000000-0008-0000-0600-000007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00000000-0008-0000-0600-00000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20566" y="3857625"/>
            <a:ext cx="1587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←変更交付決定年月日</a:t>
            </a:r>
          </a:p>
        </xdr:txBody>
      </xdr:sp>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6</xdr:row>
      <xdr:rowOff>57150</xdr:rowOff>
    </xdr:from>
    <xdr:to>
      <xdr:col>11</xdr:col>
      <xdr:colOff>295871</xdr:colOff>
      <xdr:row>29</xdr:row>
      <xdr:rowOff>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5545455" y="1565910"/>
          <a:ext cx="3856316" cy="5634990"/>
          <a:chOff x="6129365" y="1304925"/>
          <a:chExt cx="4267796" cy="5753100"/>
        </a:xfrm>
      </xdr:grpSpPr>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7677205" y="1362075"/>
            <a:ext cx="1172116"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4" name="四角形: 角を丸くする 13">
            <a:extLst>
              <a:ext uri="{FF2B5EF4-FFF2-40B4-BE49-F238E27FC236}">
                <a16:creationId xmlns:a16="http://schemas.microsoft.com/office/drawing/2014/main" id="{00000000-0008-0000-0600-00000E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9458325" y="5295900"/>
            <a:ext cx="908638"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b="1">
                <a:solidFill>
                  <a:srgbClr val="FF0000"/>
                </a:solidFill>
              </a:rPr>
              <a:t>↑交付決定額</a:t>
            </a:r>
          </a:p>
        </xdr:txBody>
      </xdr:sp>
      <xdr:sp macro="" textlink="">
        <xdr:nvSpPr>
          <xdr:cNvPr id="16"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114298</xdr:colOff>
      <xdr:row>0</xdr:row>
      <xdr:rowOff>102870</xdr:rowOff>
    </xdr:from>
    <xdr:to>
      <xdr:col>9</xdr:col>
      <xdr:colOff>289560</xdr:colOff>
      <xdr:row>1</xdr:row>
      <xdr:rowOff>222423</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5516878" y="102870"/>
          <a:ext cx="2644142" cy="401493"/>
          <a:chOff x="10172699" y="211667"/>
          <a:chExt cx="2695569" cy="405339"/>
        </a:xfrm>
      </xdr:grpSpPr>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10172699" y="211667"/>
            <a:ext cx="2695569" cy="405339"/>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0</xdr:rowOff>
    </xdr:from>
    <xdr:to>
      <xdr:col>17</xdr:col>
      <xdr:colOff>605464</xdr:colOff>
      <xdr:row>25</xdr:row>
      <xdr:rowOff>200828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539316" y="563880"/>
          <a:ext cx="3875368" cy="5694848"/>
          <a:chOff x="10539441" y="1314450"/>
          <a:chExt cx="4286848" cy="5753903"/>
        </a:xfrm>
      </xdr:grpSpPr>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1963457" y="1362075"/>
            <a:ext cx="1438816"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00000000-0008-0000-0700-00000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920566" y="3857625"/>
            <a:ext cx="15871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←変更交付決定年月日</a:t>
            </a:r>
          </a:p>
        </xdr:txBody>
      </xdr:sp>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0</xdr:rowOff>
    </xdr:from>
    <xdr:to>
      <xdr:col>11</xdr:col>
      <xdr:colOff>291136</xdr:colOff>
      <xdr:row>25</xdr:row>
      <xdr:rowOff>200025</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40720" y="563880"/>
          <a:ext cx="3856316" cy="5694045"/>
          <a:chOff x="6129365" y="1304925"/>
          <a:chExt cx="4267796" cy="5753100"/>
        </a:xfrm>
      </xdr:grpSpPr>
      <xdr:pic>
        <xdr:nvPicPr>
          <xdr:cNvPr id="12" name="図 11">
            <a:extLst>
              <a:ext uri="{FF2B5EF4-FFF2-40B4-BE49-F238E27FC236}">
                <a16:creationId xmlns:a16="http://schemas.microsoft.com/office/drawing/2014/main" id="{00000000-0008-0000-0700-00000C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7677205" y="1362075"/>
            <a:ext cx="1172116" cy="275717"/>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9458325" y="5295900"/>
            <a:ext cx="908638" cy="2560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100" b="1">
                <a:solidFill>
                  <a:srgbClr val="FF0000"/>
                </a:solidFill>
              </a:rPr>
              <a:t>↑交付決定額</a:t>
            </a:r>
          </a:p>
        </xdr:txBody>
      </xdr:sp>
      <xdr:sp macro="" textlink="">
        <xdr:nvSpPr>
          <xdr:cNvPr id="16" name="四角形: 角を丸くする 15">
            <a:extLst>
              <a:ext uri="{FF2B5EF4-FFF2-40B4-BE49-F238E27FC236}">
                <a16:creationId xmlns:a16="http://schemas.microsoft.com/office/drawing/2014/main" id="{00000000-0008-0000-07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114298</xdr:colOff>
      <xdr:row>0</xdr:row>
      <xdr:rowOff>102870</xdr:rowOff>
    </xdr:from>
    <xdr:to>
      <xdr:col>9</xdr:col>
      <xdr:colOff>525779</xdr:colOff>
      <xdr:row>1</xdr:row>
      <xdr:rowOff>222423</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5516878" y="102870"/>
          <a:ext cx="2880361" cy="401493"/>
          <a:chOff x="10172700" y="211667"/>
          <a:chExt cx="2845324" cy="405339"/>
        </a:xfrm>
      </xdr:grpSpPr>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10172700" y="211667"/>
            <a:ext cx="2845324" cy="405339"/>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161925</xdr:colOff>
      <xdr:row>5</xdr:row>
      <xdr:rowOff>95249</xdr:rowOff>
    </xdr:from>
    <xdr:to>
      <xdr:col>12</xdr:col>
      <xdr:colOff>342901</xdr:colOff>
      <xdr:row>16</xdr:row>
      <xdr:rowOff>57150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076950" y="1381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114303</xdr:colOff>
      <xdr:row>0</xdr:row>
      <xdr:rowOff>104775</xdr:rowOff>
    </xdr:from>
    <xdr:to>
      <xdr:col>12</xdr:col>
      <xdr:colOff>243841</xdr:colOff>
      <xdr:row>1</xdr:row>
      <xdr:rowOff>220518</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433063" y="104775"/>
          <a:ext cx="2598418" cy="397683"/>
          <a:chOff x="10172701" y="213591"/>
          <a:chExt cx="2603181" cy="401493"/>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10172701" y="213591"/>
            <a:ext cx="2603181"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59"/>
  <sheetViews>
    <sheetView view="pageBreakPreview" zoomScaleNormal="75" zoomScaleSheetLayoutView="100" workbookViewId="0">
      <selection activeCell="R12" sqref="R12"/>
    </sheetView>
  </sheetViews>
  <sheetFormatPr defaultRowHeight="13.2"/>
  <cols>
    <col min="1" max="9" width="11.109375" customWidth="1"/>
    <col min="12" max="12" width="8.33203125" bestFit="1" customWidth="1"/>
    <col min="13" max="14" width="11" bestFit="1" customWidth="1"/>
    <col min="15" max="15" width="11.6640625" bestFit="1" customWidth="1"/>
  </cols>
  <sheetData>
    <row r="1" spans="1:15">
      <c r="A1" t="s">
        <v>226</v>
      </c>
    </row>
    <row r="2" spans="1:15" ht="19.2">
      <c r="A2" s="161" t="s">
        <v>227</v>
      </c>
      <c r="B2" s="161"/>
      <c r="C2" s="161"/>
      <c r="D2" s="161"/>
      <c r="E2" s="161"/>
      <c r="F2" s="161"/>
      <c r="G2" s="161"/>
      <c r="H2" s="161"/>
      <c r="I2" s="161"/>
      <c r="J2" s="161"/>
    </row>
    <row r="3" spans="1:15" ht="21" customHeight="1">
      <c r="G3" s="56" t="s">
        <v>146</v>
      </c>
      <c r="H3" s="172"/>
      <c r="I3" s="172"/>
      <c r="J3" s="172"/>
    </row>
    <row r="4" spans="1:15" ht="21" customHeight="1">
      <c r="G4" s="27" t="s">
        <v>0</v>
      </c>
      <c r="H4" s="172"/>
      <c r="I4" s="172"/>
      <c r="J4" s="172"/>
    </row>
    <row r="5" spans="1:15" s="19" customFormat="1" ht="30" customHeight="1">
      <c r="A5" s="20" t="s">
        <v>26</v>
      </c>
    </row>
    <row r="6" spans="1:15" ht="30" customHeight="1">
      <c r="A6" s="162" t="s">
        <v>1</v>
      </c>
      <c r="B6" s="156" t="s">
        <v>27</v>
      </c>
      <c r="C6" s="157"/>
      <c r="D6" s="158"/>
      <c r="E6" s="156" t="s">
        <v>108</v>
      </c>
      <c r="F6" s="157"/>
      <c r="G6" s="158"/>
      <c r="H6" s="156" t="s">
        <v>28</v>
      </c>
      <c r="I6" s="158"/>
    </row>
    <row r="7" spans="1:15" ht="18" customHeight="1">
      <c r="A7" s="163"/>
      <c r="B7" s="162" t="s">
        <v>0</v>
      </c>
      <c r="C7" s="162" t="s">
        <v>29</v>
      </c>
      <c r="D7" s="162" t="s">
        <v>30</v>
      </c>
      <c r="E7" s="162" t="s">
        <v>31</v>
      </c>
      <c r="F7" s="165" t="s">
        <v>32</v>
      </c>
      <c r="G7" s="162" t="s">
        <v>33</v>
      </c>
      <c r="H7" s="165" t="s">
        <v>34</v>
      </c>
      <c r="I7" s="162" t="s">
        <v>35</v>
      </c>
      <c r="L7" t="s">
        <v>175</v>
      </c>
    </row>
    <row r="8" spans="1:15" ht="18" customHeight="1">
      <c r="A8" s="164"/>
      <c r="B8" s="164"/>
      <c r="C8" s="164"/>
      <c r="D8" s="164"/>
      <c r="E8" s="164"/>
      <c r="F8" s="166"/>
      <c r="G8" s="164"/>
      <c r="H8" s="166"/>
      <c r="I8" s="164"/>
      <c r="L8" s="11"/>
      <c r="M8" s="11" t="s">
        <v>165</v>
      </c>
      <c r="N8" s="11" t="s">
        <v>166</v>
      </c>
      <c r="O8" s="11" t="s">
        <v>37</v>
      </c>
    </row>
    <row r="9" spans="1:15" ht="18" customHeight="1">
      <c r="A9" s="169"/>
      <c r="B9" s="173">
        <f>H4</f>
        <v>0</v>
      </c>
      <c r="C9" s="152"/>
      <c r="D9" s="152"/>
      <c r="E9" s="152"/>
      <c r="F9" s="152"/>
      <c r="G9" s="152"/>
      <c r="H9" s="152"/>
      <c r="I9" s="152"/>
      <c r="L9" s="11" t="s">
        <v>160</v>
      </c>
      <c r="M9" s="11" t="s">
        <v>164</v>
      </c>
      <c r="N9" s="11" t="s">
        <v>170</v>
      </c>
      <c r="O9" s="11" t="s">
        <v>173</v>
      </c>
    </row>
    <row r="10" spans="1:15" ht="18" customHeight="1">
      <c r="A10" s="170"/>
      <c r="B10" s="174"/>
      <c r="C10" s="153"/>
      <c r="D10" s="153"/>
      <c r="E10" s="153"/>
      <c r="F10" s="153"/>
      <c r="G10" s="153"/>
      <c r="H10" s="153"/>
      <c r="I10" s="153"/>
      <c r="L10" s="11" t="s">
        <v>161</v>
      </c>
      <c r="M10" s="11" t="s">
        <v>167</v>
      </c>
      <c r="N10" s="11" t="s">
        <v>170</v>
      </c>
      <c r="O10" s="11" t="s">
        <v>173</v>
      </c>
    </row>
    <row r="11" spans="1:15">
      <c r="A11" s="170"/>
      <c r="B11" s="174"/>
      <c r="C11" s="153"/>
      <c r="D11" s="153"/>
      <c r="E11" s="153"/>
      <c r="F11" s="153"/>
      <c r="G11" s="153"/>
      <c r="H11" s="153"/>
      <c r="I11" s="153"/>
      <c r="L11" s="11" t="s">
        <v>162</v>
      </c>
      <c r="M11" s="11" t="s">
        <v>168</v>
      </c>
      <c r="N11" s="11" t="s">
        <v>171</v>
      </c>
      <c r="O11" s="11" t="s">
        <v>174</v>
      </c>
    </row>
    <row r="12" spans="1:15">
      <c r="A12" s="170"/>
      <c r="B12" s="174"/>
      <c r="C12" s="153"/>
      <c r="D12" s="153"/>
      <c r="E12" s="153"/>
      <c r="F12" s="153"/>
      <c r="G12" s="153"/>
      <c r="H12" s="153"/>
      <c r="I12" s="153"/>
      <c r="L12" s="11" t="s">
        <v>163</v>
      </c>
      <c r="M12" s="11" t="s">
        <v>169</v>
      </c>
      <c r="N12" s="11" t="s">
        <v>172</v>
      </c>
      <c r="O12" s="11" t="s">
        <v>174</v>
      </c>
    </row>
    <row r="13" spans="1:15">
      <c r="A13" s="170"/>
      <c r="B13" s="174"/>
      <c r="C13" s="153"/>
      <c r="D13" s="153"/>
      <c r="E13" s="153"/>
      <c r="F13" s="153"/>
      <c r="G13" s="153"/>
      <c r="H13" s="153"/>
      <c r="I13" s="153"/>
    </row>
    <row r="14" spans="1:15">
      <c r="A14" s="170"/>
      <c r="B14" s="174"/>
      <c r="C14" s="153"/>
      <c r="D14" s="153"/>
      <c r="E14" s="153"/>
      <c r="F14" s="153"/>
      <c r="G14" s="153"/>
      <c r="H14" s="153"/>
      <c r="I14" s="153"/>
    </row>
    <row r="15" spans="1:15">
      <c r="A15" s="170"/>
      <c r="B15" s="174"/>
      <c r="C15" s="153"/>
      <c r="D15" s="153"/>
      <c r="E15" s="153"/>
      <c r="F15" s="153"/>
      <c r="G15" s="153"/>
      <c r="H15" s="153"/>
      <c r="I15" s="153"/>
    </row>
    <row r="16" spans="1:15">
      <c r="A16" s="170"/>
      <c r="B16" s="174"/>
      <c r="C16" s="153"/>
      <c r="D16" s="153"/>
      <c r="E16" s="153"/>
      <c r="F16" s="153"/>
      <c r="G16" s="153"/>
      <c r="H16" s="153"/>
      <c r="I16" s="153"/>
    </row>
    <row r="17" spans="1:10">
      <c r="A17" s="171"/>
      <c r="B17" s="175"/>
      <c r="C17" s="154"/>
      <c r="D17" s="154"/>
      <c r="E17" s="154"/>
      <c r="F17" s="154"/>
      <c r="G17" s="154"/>
      <c r="H17" s="154"/>
      <c r="I17" s="154"/>
    </row>
    <row r="19" spans="1:10">
      <c r="A19" t="s">
        <v>36</v>
      </c>
    </row>
    <row r="20" spans="1:10" ht="21" customHeight="1">
      <c r="A20" s="155" t="s">
        <v>109</v>
      </c>
      <c r="B20" s="155"/>
      <c r="C20" s="155"/>
      <c r="D20" s="155"/>
      <c r="E20" s="155"/>
      <c r="F20" s="155"/>
      <c r="G20" s="156" t="s">
        <v>37</v>
      </c>
      <c r="H20" s="157"/>
      <c r="I20" s="157"/>
      <c r="J20" s="158"/>
    </row>
    <row r="21" spans="1:10" ht="19.5" customHeight="1">
      <c r="A21" s="1" t="s">
        <v>114</v>
      </c>
      <c r="B21" s="1" t="s">
        <v>131</v>
      </c>
      <c r="C21" s="1" t="s">
        <v>132</v>
      </c>
      <c r="D21" s="9" t="s">
        <v>133</v>
      </c>
      <c r="E21" s="1" t="s">
        <v>134</v>
      </c>
      <c r="F21" s="1" t="s">
        <v>6</v>
      </c>
      <c r="G21" s="156" t="s">
        <v>38</v>
      </c>
      <c r="H21" s="158"/>
      <c r="I21" s="156" t="s">
        <v>39</v>
      </c>
      <c r="J21" s="158"/>
    </row>
    <row r="22" spans="1:10">
      <c r="A22" s="90"/>
      <c r="B22" s="91" t="s">
        <v>20</v>
      </c>
      <c r="C22" s="91" t="s">
        <v>20</v>
      </c>
      <c r="D22" s="92" t="s">
        <v>20</v>
      </c>
      <c r="E22" s="91" t="s">
        <v>20</v>
      </c>
      <c r="F22" s="65" t="s">
        <v>20</v>
      </c>
      <c r="G22" s="10" t="s">
        <v>40</v>
      </c>
      <c r="H22" s="3"/>
      <c r="I22" s="2"/>
      <c r="J22" s="3"/>
    </row>
    <row r="23" spans="1:10">
      <c r="A23" s="23" t="s">
        <v>115</v>
      </c>
      <c r="B23" s="74"/>
      <c r="C23" s="74"/>
      <c r="D23" s="75"/>
      <c r="E23" s="74"/>
      <c r="F23" s="87">
        <f>SUM(B23:E23)</f>
        <v>0</v>
      </c>
      <c r="G23" s="159" t="s">
        <v>271</v>
      </c>
      <c r="H23" s="160"/>
      <c r="I23" s="2"/>
      <c r="J23" s="3"/>
    </row>
    <row r="24" spans="1:10">
      <c r="A24" s="28" t="s">
        <v>116</v>
      </c>
      <c r="B24" s="80"/>
      <c r="C24" s="80"/>
      <c r="D24" s="81"/>
      <c r="E24" s="80"/>
      <c r="F24" s="88">
        <f t="shared" ref="F24:F34" si="0">SUM(B24:E24)</f>
        <v>0</v>
      </c>
      <c r="G24" s="159" t="s">
        <v>272</v>
      </c>
      <c r="H24" s="160"/>
      <c r="I24" s="159" t="s">
        <v>273</v>
      </c>
      <c r="J24" s="160"/>
    </row>
    <row r="25" spans="1:10">
      <c r="A25" s="28" t="s">
        <v>117</v>
      </c>
      <c r="B25" s="80"/>
      <c r="C25" s="80"/>
      <c r="D25" s="81"/>
      <c r="E25" s="80"/>
      <c r="F25" s="84">
        <f t="shared" si="0"/>
        <v>0</v>
      </c>
      <c r="G25" s="2"/>
      <c r="H25" s="3"/>
      <c r="I25" s="24"/>
      <c r="J25" s="3"/>
    </row>
    <row r="26" spans="1:10">
      <c r="A26" s="28" t="s">
        <v>118</v>
      </c>
      <c r="B26" s="80"/>
      <c r="C26" s="80"/>
      <c r="D26" s="81"/>
      <c r="E26" s="80"/>
      <c r="F26" s="84">
        <f t="shared" si="0"/>
        <v>0</v>
      </c>
      <c r="G26" s="2" t="s">
        <v>41</v>
      </c>
      <c r="H26" s="3"/>
      <c r="I26" s="24"/>
      <c r="J26" s="3"/>
    </row>
    <row r="27" spans="1:10">
      <c r="A27" s="28" t="s">
        <v>119</v>
      </c>
      <c r="B27" s="80"/>
      <c r="C27" s="80"/>
      <c r="D27" s="81"/>
      <c r="E27" s="80"/>
      <c r="F27" s="84">
        <f t="shared" si="0"/>
        <v>0</v>
      </c>
      <c r="G27" s="159" t="s">
        <v>271</v>
      </c>
      <c r="H27" s="160"/>
      <c r="I27" s="24"/>
      <c r="J27" s="3"/>
    </row>
    <row r="28" spans="1:10">
      <c r="A28" s="28" t="s">
        <v>120</v>
      </c>
      <c r="B28" s="80"/>
      <c r="C28" s="80"/>
      <c r="D28" s="81"/>
      <c r="E28" s="80"/>
      <c r="F28" s="84">
        <f t="shared" si="0"/>
        <v>0</v>
      </c>
      <c r="G28" s="159" t="s">
        <v>272</v>
      </c>
      <c r="H28" s="160"/>
      <c r="I28" s="159" t="s">
        <v>273</v>
      </c>
      <c r="J28" s="160"/>
    </row>
    <row r="29" spans="1:10">
      <c r="A29" s="28" t="s">
        <v>125</v>
      </c>
      <c r="B29" s="80"/>
      <c r="C29" s="80"/>
      <c r="D29" s="81"/>
      <c r="E29" s="80"/>
      <c r="F29" s="84">
        <f t="shared" si="0"/>
        <v>0</v>
      </c>
      <c r="G29" s="2"/>
      <c r="H29" s="3"/>
      <c r="I29" s="2"/>
      <c r="J29" s="3"/>
    </row>
    <row r="30" spans="1:10">
      <c r="A30" s="28" t="s">
        <v>126</v>
      </c>
      <c r="B30" s="80"/>
      <c r="C30" s="80"/>
      <c r="D30" s="81"/>
      <c r="E30" s="80"/>
      <c r="F30" s="84">
        <f t="shared" si="0"/>
        <v>0</v>
      </c>
      <c r="G30" s="2"/>
      <c r="H30" s="3"/>
      <c r="I30" s="2"/>
      <c r="J30" s="3"/>
    </row>
    <row r="31" spans="1:10">
      <c r="A31" s="28" t="s">
        <v>127</v>
      </c>
      <c r="B31" s="80"/>
      <c r="C31" s="80"/>
      <c r="D31" s="81"/>
      <c r="E31" s="80"/>
      <c r="F31" s="84">
        <f t="shared" si="0"/>
        <v>0</v>
      </c>
      <c r="G31" s="2"/>
      <c r="H31" s="3"/>
      <c r="I31" s="2"/>
      <c r="J31" s="3"/>
    </row>
    <row r="32" spans="1:10">
      <c r="A32" s="28" t="s">
        <v>121</v>
      </c>
      <c r="B32" s="80"/>
      <c r="C32" s="80"/>
      <c r="D32" s="81"/>
      <c r="E32" s="80"/>
      <c r="F32" s="84">
        <f t="shared" si="0"/>
        <v>0</v>
      </c>
      <c r="G32" s="2"/>
      <c r="H32" s="3"/>
      <c r="I32" s="2"/>
      <c r="J32" s="3"/>
    </row>
    <row r="33" spans="1:10">
      <c r="A33" s="28" t="s">
        <v>122</v>
      </c>
      <c r="B33" s="80"/>
      <c r="C33" s="80"/>
      <c r="D33" s="81"/>
      <c r="E33" s="80"/>
      <c r="F33" s="87">
        <f t="shared" si="0"/>
        <v>0</v>
      </c>
      <c r="G33" s="2"/>
      <c r="H33" s="3"/>
      <c r="I33" s="2"/>
      <c r="J33" s="3"/>
    </row>
    <row r="34" spans="1:10">
      <c r="A34" s="23" t="s">
        <v>123</v>
      </c>
      <c r="B34" s="74"/>
      <c r="C34" s="74"/>
      <c r="D34" s="75"/>
      <c r="E34" s="74"/>
      <c r="F34" s="89">
        <f t="shared" si="0"/>
        <v>0</v>
      </c>
      <c r="G34" s="2"/>
      <c r="H34" s="3"/>
      <c r="I34" s="2"/>
      <c r="J34" s="3"/>
    </row>
    <row r="35" spans="1:10">
      <c r="A35" s="1" t="s">
        <v>124</v>
      </c>
      <c r="B35" s="86">
        <f>IFERROR(ROUNDDOWN(AVERAGE(B23:B34),0),0)</f>
        <v>0</v>
      </c>
      <c r="C35" s="86">
        <f t="shared" ref="C35" si="1">IFERROR(ROUNDDOWN(AVERAGE(C23:C34),0),0)</f>
        <v>0</v>
      </c>
      <c r="D35" s="86">
        <f>IFERROR(ROUNDDOWN(AVERAGE(D23:D34),0),0)</f>
        <v>0</v>
      </c>
      <c r="E35" s="86">
        <f>IFERROR(ROUNDDOWN(AVERAGE(E23:E34),0),0)</f>
        <v>0</v>
      </c>
      <c r="F35" s="86">
        <f>ROUNDDOWN(AVERAGE(F23:F34),0)</f>
        <v>0</v>
      </c>
      <c r="G35" s="4"/>
      <c r="H35" s="5"/>
      <c r="I35" s="4"/>
      <c r="J35" s="5"/>
    </row>
    <row r="37" spans="1:10">
      <c r="A37" t="s">
        <v>42</v>
      </c>
    </row>
    <row r="38" spans="1:10" ht="20.25" customHeight="1">
      <c r="A38" s="155" t="s">
        <v>114</v>
      </c>
      <c r="B38" s="156" t="s">
        <v>113</v>
      </c>
      <c r="C38" s="157"/>
      <c r="D38" s="157"/>
      <c r="E38" s="157"/>
      <c r="F38" s="157"/>
      <c r="G38" s="158"/>
      <c r="H38" s="155" t="s">
        <v>112</v>
      </c>
      <c r="I38" s="165" t="s">
        <v>135</v>
      </c>
    </row>
    <row r="39" spans="1:10" ht="20.25" customHeight="1">
      <c r="A39" s="167"/>
      <c r="B39" s="155" t="s">
        <v>43</v>
      </c>
      <c r="C39" s="155"/>
      <c r="D39" s="155" t="s">
        <v>44</v>
      </c>
      <c r="E39" s="155"/>
      <c r="F39" s="156" t="s">
        <v>6</v>
      </c>
      <c r="G39" s="158"/>
      <c r="H39" s="155"/>
      <c r="I39" s="176"/>
    </row>
    <row r="40" spans="1:10" ht="23.25" customHeight="1">
      <c r="A40" s="168"/>
      <c r="B40" s="1" t="s">
        <v>110</v>
      </c>
      <c r="C40" s="1" t="s">
        <v>111</v>
      </c>
      <c r="D40" s="1" t="s">
        <v>110</v>
      </c>
      <c r="E40" s="1" t="s">
        <v>111</v>
      </c>
      <c r="F40" s="1" t="s">
        <v>110</v>
      </c>
      <c r="G40" s="1" t="s">
        <v>111</v>
      </c>
      <c r="H40" s="155"/>
      <c r="I40" s="166"/>
    </row>
    <row r="41" spans="1:10">
      <c r="A41" s="93"/>
      <c r="B41" s="91" t="s">
        <v>20</v>
      </c>
      <c r="C41" s="94" t="s">
        <v>20</v>
      </c>
      <c r="D41" s="65" t="s">
        <v>20</v>
      </c>
      <c r="E41" s="95" t="s">
        <v>20</v>
      </c>
      <c r="F41" s="95" t="s">
        <v>20</v>
      </c>
      <c r="G41" s="65" t="s">
        <v>20</v>
      </c>
      <c r="H41" s="65" t="s">
        <v>20</v>
      </c>
      <c r="I41" s="65" t="s">
        <v>20</v>
      </c>
    </row>
    <row r="42" spans="1:10">
      <c r="A42" s="25" t="s">
        <v>115</v>
      </c>
      <c r="B42" s="74"/>
      <c r="C42" s="75"/>
      <c r="D42" s="74"/>
      <c r="E42" s="74"/>
      <c r="F42" s="77">
        <f>B42+D42</f>
        <v>0</v>
      </c>
      <c r="G42" s="78">
        <f>C42+E42</f>
        <v>0</v>
      </c>
      <c r="H42" s="76"/>
      <c r="I42" s="79"/>
    </row>
    <row r="43" spans="1:10">
      <c r="A43" s="29" t="s">
        <v>116</v>
      </c>
      <c r="B43" s="80"/>
      <c r="C43" s="81"/>
      <c r="D43" s="80"/>
      <c r="E43" s="80"/>
      <c r="F43" s="83">
        <f t="shared" ref="F43:F53" si="2">B43+D43</f>
        <v>0</v>
      </c>
      <c r="G43" s="84">
        <f t="shared" ref="G43:G53" si="3">C43+E43</f>
        <v>0</v>
      </c>
      <c r="H43" s="82"/>
      <c r="I43" s="80"/>
    </row>
    <row r="44" spans="1:10">
      <c r="A44" s="29" t="s">
        <v>117</v>
      </c>
      <c r="B44" s="80"/>
      <c r="C44" s="81"/>
      <c r="D44" s="80"/>
      <c r="E44" s="80"/>
      <c r="F44" s="83">
        <f t="shared" si="2"/>
        <v>0</v>
      </c>
      <c r="G44" s="84">
        <f t="shared" si="3"/>
        <v>0</v>
      </c>
      <c r="H44" s="82"/>
      <c r="I44" s="80"/>
    </row>
    <row r="45" spans="1:10">
      <c r="A45" s="29" t="s">
        <v>118</v>
      </c>
      <c r="B45" s="80"/>
      <c r="C45" s="81"/>
      <c r="D45" s="80"/>
      <c r="E45" s="80"/>
      <c r="F45" s="83">
        <f t="shared" si="2"/>
        <v>0</v>
      </c>
      <c r="G45" s="84">
        <f t="shared" si="3"/>
        <v>0</v>
      </c>
      <c r="H45" s="82"/>
      <c r="I45" s="80"/>
    </row>
    <row r="46" spans="1:10">
      <c r="A46" s="29" t="s">
        <v>119</v>
      </c>
      <c r="B46" s="80"/>
      <c r="C46" s="81"/>
      <c r="D46" s="80"/>
      <c r="E46" s="80"/>
      <c r="F46" s="83">
        <f t="shared" si="2"/>
        <v>0</v>
      </c>
      <c r="G46" s="84">
        <f t="shared" si="3"/>
        <v>0</v>
      </c>
      <c r="H46" s="82"/>
      <c r="I46" s="80"/>
    </row>
    <row r="47" spans="1:10">
      <c r="A47" s="29" t="s">
        <v>120</v>
      </c>
      <c r="B47" s="80"/>
      <c r="C47" s="81"/>
      <c r="D47" s="80"/>
      <c r="E47" s="80"/>
      <c r="F47" s="83">
        <f t="shared" si="2"/>
        <v>0</v>
      </c>
      <c r="G47" s="84">
        <f t="shared" si="3"/>
        <v>0</v>
      </c>
      <c r="H47" s="82"/>
      <c r="I47" s="80"/>
    </row>
    <row r="48" spans="1:10">
      <c r="A48" s="28" t="s">
        <v>125</v>
      </c>
      <c r="B48" s="80"/>
      <c r="C48" s="81"/>
      <c r="D48" s="80"/>
      <c r="E48" s="80"/>
      <c r="F48" s="83">
        <f t="shared" si="2"/>
        <v>0</v>
      </c>
      <c r="G48" s="84">
        <f t="shared" si="3"/>
        <v>0</v>
      </c>
      <c r="H48" s="82"/>
      <c r="I48" s="80"/>
    </row>
    <row r="49" spans="1:9">
      <c r="A49" s="28" t="s">
        <v>126</v>
      </c>
      <c r="B49" s="80"/>
      <c r="C49" s="81"/>
      <c r="D49" s="80"/>
      <c r="E49" s="80"/>
      <c r="F49" s="83">
        <f t="shared" si="2"/>
        <v>0</v>
      </c>
      <c r="G49" s="84">
        <f t="shared" si="3"/>
        <v>0</v>
      </c>
      <c r="H49" s="82"/>
      <c r="I49" s="80"/>
    </row>
    <row r="50" spans="1:9">
      <c r="A50" s="28" t="s">
        <v>127</v>
      </c>
      <c r="B50" s="80"/>
      <c r="C50" s="81"/>
      <c r="D50" s="80"/>
      <c r="E50" s="80"/>
      <c r="F50" s="83">
        <f t="shared" si="2"/>
        <v>0</v>
      </c>
      <c r="G50" s="84">
        <f t="shared" si="3"/>
        <v>0</v>
      </c>
      <c r="H50" s="82"/>
      <c r="I50" s="80"/>
    </row>
    <row r="51" spans="1:9">
      <c r="A51" s="29" t="s">
        <v>121</v>
      </c>
      <c r="B51" s="80"/>
      <c r="C51" s="81"/>
      <c r="D51" s="80"/>
      <c r="E51" s="80"/>
      <c r="F51" s="83">
        <f t="shared" si="2"/>
        <v>0</v>
      </c>
      <c r="G51" s="84">
        <f t="shared" si="3"/>
        <v>0</v>
      </c>
      <c r="H51" s="82"/>
      <c r="I51" s="80"/>
    </row>
    <row r="52" spans="1:9">
      <c r="A52" s="29" t="s">
        <v>122</v>
      </c>
      <c r="B52" s="80"/>
      <c r="C52" s="81"/>
      <c r="D52" s="80"/>
      <c r="E52" s="80"/>
      <c r="F52" s="83">
        <f t="shared" si="2"/>
        <v>0</v>
      </c>
      <c r="G52" s="84">
        <f t="shared" si="3"/>
        <v>0</v>
      </c>
      <c r="H52" s="82"/>
      <c r="I52" s="80"/>
    </row>
    <row r="53" spans="1:9">
      <c r="A53" s="25" t="s">
        <v>123</v>
      </c>
      <c r="B53" s="74"/>
      <c r="C53" s="75"/>
      <c r="D53" s="74"/>
      <c r="E53" s="74"/>
      <c r="F53" s="77">
        <f t="shared" si="2"/>
        <v>0</v>
      </c>
      <c r="G53" s="78">
        <f t="shared" si="3"/>
        <v>0</v>
      </c>
      <c r="H53" s="76"/>
      <c r="I53" s="85"/>
    </row>
    <row r="54" spans="1:9">
      <c r="A54" s="26" t="s">
        <v>124</v>
      </c>
      <c r="B54" s="86">
        <f>IFERROR(ROUNDDOWN(AVERAGE(B42:B53),0),0)</f>
        <v>0</v>
      </c>
      <c r="C54" s="86">
        <f t="shared" ref="C54:I54" si="4">IFERROR(ROUNDDOWN(AVERAGE(C42:C53),0),0)</f>
        <v>0</v>
      </c>
      <c r="D54" s="86">
        <f t="shared" si="4"/>
        <v>0</v>
      </c>
      <c r="E54" s="86">
        <f t="shared" si="4"/>
        <v>0</v>
      </c>
      <c r="F54" s="86">
        <f t="shared" si="4"/>
        <v>0</v>
      </c>
      <c r="G54" s="86">
        <f t="shared" si="4"/>
        <v>0</v>
      </c>
      <c r="H54" s="86">
        <f t="shared" si="4"/>
        <v>0</v>
      </c>
      <c r="I54" s="86">
        <f t="shared" si="4"/>
        <v>0</v>
      </c>
    </row>
    <row r="57" spans="1:9">
      <c r="A57" t="s">
        <v>157</v>
      </c>
    </row>
    <row r="58" spans="1:9">
      <c r="A58" t="s">
        <v>158</v>
      </c>
    </row>
    <row r="59" spans="1:9">
      <c r="A59" t="s">
        <v>159</v>
      </c>
    </row>
  </sheetData>
  <mergeCells count="41">
    <mergeCell ref="A38:A40"/>
    <mergeCell ref="F39:G39"/>
    <mergeCell ref="A9:A17"/>
    <mergeCell ref="H3:J3"/>
    <mergeCell ref="H4:J4"/>
    <mergeCell ref="B9:B17"/>
    <mergeCell ref="C9:C17"/>
    <mergeCell ref="D9:D17"/>
    <mergeCell ref="E9:E17"/>
    <mergeCell ref="F9:F17"/>
    <mergeCell ref="G9:G17"/>
    <mergeCell ref="H9:H17"/>
    <mergeCell ref="G28:H28"/>
    <mergeCell ref="I24:J24"/>
    <mergeCell ref="I28:J28"/>
    <mergeCell ref="I38:I40"/>
    <mergeCell ref="A2:J2"/>
    <mergeCell ref="A6:A8"/>
    <mergeCell ref="B6:D6"/>
    <mergeCell ref="E6:G6"/>
    <mergeCell ref="H6:I6"/>
    <mergeCell ref="B7:B8"/>
    <mergeCell ref="D7:D8"/>
    <mergeCell ref="E7:E8"/>
    <mergeCell ref="F7:F8"/>
    <mergeCell ref="G7:G8"/>
    <mergeCell ref="H7:H8"/>
    <mergeCell ref="C7:C8"/>
    <mergeCell ref="I7:I8"/>
    <mergeCell ref="B38:G38"/>
    <mergeCell ref="G23:H23"/>
    <mergeCell ref="G24:H24"/>
    <mergeCell ref="G27:H27"/>
    <mergeCell ref="B39:C39"/>
    <mergeCell ref="D39:E39"/>
    <mergeCell ref="H38:H40"/>
    <mergeCell ref="I9:I17"/>
    <mergeCell ref="A20:F20"/>
    <mergeCell ref="G20:J20"/>
    <mergeCell ref="G21:H21"/>
    <mergeCell ref="I21:J21"/>
  </mergeCells>
  <phoneticPr fontId="4"/>
  <dataValidations count="1">
    <dataValidation type="list" allowBlank="1" showInputMessage="1" showErrorMessage="1" sqref="A9">
      <formula1>$L$8:$L$12</formula1>
    </dataValidation>
  </dataValidations>
  <pageMargins left="0.78740157480314965" right="0.78740157480314965" top="0.98425196850393704" bottom="0.98425196850393704" header="0.51181102362204722" footer="0.51181102362204722"/>
  <pageSetup paperSize="9" scale="7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50"/>
  <sheetViews>
    <sheetView view="pageBreakPreview" zoomScale="85" zoomScaleNormal="75" zoomScaleSheetLayoutView="85" workbookViewId="0">
      <selection activeCell="L8" sqref="L8"/>
    </sheetView>
  </sheetViews>
  <sheetFormatPr defaultRowHeight="13.2"/>
  <cols>
    <col min="1" max="1" width="10.6640625" customWidth="1"/>
    <col min="2" max="2" width="15.6640625" customWidth="1"/>
    <col min="3" max="4" width="16.88671875" customWidth="1"/>
    <col min="5" max="7" width="11.44140625" customWidth="1"/>
    <col min="8" max="8" width="15.6640625" customWidth="1"/>
    <col min="9" max="9" width="25" customWidth="1"/>
    <col min="16" max="16" width="16.21875" customWidth="1"/>
  </cols>
  <sheetData>
    <row r="1" spans="1:12">
      <c r="A1" t="s">
        <v>228</v>
      </c>
    </row>
    <row r="2" spans="1:12" ht="19.2">
      <c r="A2" s="161" t="s">
        <v>46</v>
      </c>
      <c r="B2" s="177"/>
      <c r="C2" s="177"/>
      <c r="D2" s="177"/>
      <c r="E2" s="177"/>
      <c r="F2" s="177"/>
      <c r="G2" s="177"/>
      <c r="H2" s="178"/>
      <c r="I2" s="178"/>
      <c r="J2" s="8"/>
      <c r="K2" s="8"/>
      <c r="L2" s="8"/>
    </row>
    <row r="3" spans="1:12" ht="13.5" customHeight="1">
      <c r="E3" s="8"/>
      <c r="F3" s="8"/>
      <c r="G3" s="8"/>
      <c r="I3" s="8"/>
      <c r="J3" s="8"/>
      <c r="K3" s="8"/>
      <c r="L3" s="8"/>
    </row>
    <row r="4" spans="1:12" s="20" customFormat="1" ht="15" customHeight="1">
      <c r="G4" s="62" t="s">
        <v>147</v>
      </c>
      <c r="H4" s="179">
        <f>'様式8(実績書)'!H3</f>
        <v>0</v>
      </c>
      <c r="I4" s="179"/>
    </row>
    <row r="5" spans="1:12" s="20" customFormat="1" ht="15" customHeight="1">
      <c r="G5" s="63" t="s">
        <v>136</v>
      </c>
      <c r="H5" s="180">
        <f>'様式8(実績書)'!H4</f>
        <v>0</v>
      </c>
      <c r="I5" s="180"/>
    </row>
    <row r="6" spans="1:12">
      <c r="H6" s="44"/>
    </row>
    <row r="7" spans="1:12" ht="24" customHeight="1">
      <c r="A7" s="155" t="s">
        <v>47</v>
      </c>
      <c r="B7" s="162" t="s">
        <v>23</v>
      </c>
      <c r="C7" s="162" t="s">
        <v>137</v>
      </c>
      <c r="D7" s="162" t="s">
        <v>138</v>
      </c>
      <c r="E7" s="156" t="s">
        <v>24</v>
      </c>
      <c r="F7" s="157"/>
      <c r="G7" s="158"/>
      <c r="H7" s="162" t="s">
        <v>139</v>
      </c>
      <c r="I7" s="162" t="s">
        <v>25</v>
      </c>
      <c r="J7" s="45"/>
    </row>
    <row r="8" spans="1:12" ht="33.75" customHeight="1">
      <c r="A8" s="155"/>
      <c r="B8" s="164"/>
      <c r="C8" s="164"/>
      <c r="D8" s="164"/>
      <c r="E8" s="33" t="s">
        <v>140</v>
      </c>
      <c r="F8" s="33" t="s">
        <v>141</v>
      </c>
      <c r="G8" s="57" t="s">
        <v>142</v>
      </c>
      <c r="H8" s="164"/>
      <c r="I8" s="164"/>
    </row>
    <row r="9" spans="1:12" s="7" customFormat="1" ht="18" customHeight="1">
      <c r="A9" s="65"/>
      <c r="B9" s="65"/>
      <c r="C9" s="65" t="s">
        <v>19</v>
      </c>
      <c r="D9" s="65" t="s">
        <v>19</v>
      </c>
      <c r="E9" s="66" t="s">
        <v>19</v>
      </c>
      <c r="F9" s="66" t="s">
        <v>19</v>
      </c>
      <c r="G9" s="66" t="s">
        <v>19</v>
      </c>
      <c r="H9" s="65" t="s">
        <v>19</v>
      </c>
      <c r="I9" s="65"/>
    </row>
    <row r="10" spans="1:12" ht="16.5" customHeight="1">
      <c r="A10" s="181"/>
      <c r="B10" s="181"/>
      <c r="C10" s="183"/>
      <c r="D10" s="183"/>
      <c r="E10" s="183"/>
      <c r="F10" s="187"/>
      <c r="G10" s="188">
        <f>E10+F10</f>
        <v>0</v>
      </c>
      <c r="H10" s="185">
        <f>C10+D10+E10</f>
        <v>0</v>
      </c>
      <c r="I10" s="67" t="s">
        <v>144</v>
      </c>
    </row>
    <row r="11" spans="1:12" ht="16.5" customHeight="1">
      <c r="A11" s="182"/>
      <c r="B11" s="182"/>
      <c r="C11" s="184"/>
      <c r="D11" s="184"/>
      <c r="E11" s="184"/>
      <c r="F11" s="184"/>
      <c r="G11" s="186"/>
      <c r="H11" s="186"/>
      <c r="I11" s="98" t="s">
        <v>145</v>
      </c>
    </row>
    <row r="12" spans="1:12" ht="16.5" customHeight="1">
      <c r="A12" s="181"/>
      <c r="B12" s="181"/>
      <c r="C12" s="183"/>
      <c r="D12" s="183"/>
      <c r="E12" s="183"/>
      <c r="F12" s="187"/>
      <c r="G12" s="188">
        <f>E12+F12</f>
        <v>0</v>
      </c>
      <c r="H12" s="185">
        <f>C12+D12+E12</f>
        <v>0</v>
      </c>
      <c r="I12" s="67" t="s">
        <v>144</v>
      </c>
    </row>
    <row r="13" spans="1:12" ht="16.5" customHeight="1">
      <c r="A13" s="182"/>
      <c r="B13" s="182"/>
      <c r="C13" s="184"/>
      <c r="D13" s="184"/>
      <c r="E13" s="184"/>
      <c r="F13" s="184"/>
      <c r="G13" s="186"/>
      <c r="H13" s="186"/>
      <c r="I13" s="98" t="s">
        <v>145</v>
      </c>
    </row>
    <row r="14" spans="1:12" ht="16.5" customHeight="1">
      <c r="A14" s="181"/>
      <c r="B14" s="181"/>
      <c r="C14" s="183"/>
      <c r="D14" s="183"/>
      <c r="E14" s="183"/>
      <c r="F14" s="187"/>
      <c r="G14" s="188">
        <f>E14+F14</f>
        <v>0</v>
      </c>
      <c r="H14" s="185">
        <f>C14+D14+E14</f>
        <v>0</v>
      </c>
      <c r="I14" s="67" t="s">
        <v>144</v>
      </c>
    </row>
    <row r="15" spans="1:12" ht="16.5" customHeight="1">
      <c r="A15" s="182"/>
      <c r="B15" s="182"/>
      <c r="C15" s="184"/>
      <c r="D15" s="184"/>
      <c r="E15" s="184"/>
      <c r="F15" s="184"/>
      <c r="G15" s="186"/>
      <c r="H15" s="186"/>
      <c r="I15" s="98" t="s">
        <v>145</v>
      </c>
    </row>
    <row r="16" spans="1:12" ht="16.5" customHeight="1">
      <c r="A16" s="181"/>
      <c r="B16" s="181"/>
      <c r="C16" s="183"/>
      <c r="D16" s="183"/>
      <c r="E16" s="183"/>
      <c r="F16" s="187"/>
      <c r="G16" s="188">
        <f>E16+F16</f>
        <v>0</v>
      </c>
      <c r="H16" s="185">
        <f>C16+D16+E16</f>
        <v>0</v>
      </c>
      <c r="I16" s="67" t="s">
        <v>144</v>
      </c>
    </row>
    <row r="17" spans="1:9" ht="16.5" customHeight="1">
      <c r="A17" s="182"/>
      <c r="B17" s="182"/>
      <c r="C17" s="184"/>
      <c r="D17" s="184"/>
      <c r="E17" s="184"/>
      <c r="F17" s="184"/>
      <c r="G17" s="186"/>
      <c r="H17" s="186"/>
      <c r="I17" s="98" t="s">
        <v>145</v>
      </c>
    </row>
    <row r="18" spans="1:9" ht="16.5" customHeight="1">
      <c r="A18" s="181"/>
      <c r="B18" s="181"/>
      <c r="C18" s="183"/>
      <c r="D18" s="183"/>
      <c r="E18" s="183"/>
      <c r="F18" s="187"/>
      <c r="G18" s="188">
        <f>E18+F18</f>
        <v>0</v>
      </c>
      <c r="H18" s="185">
        <f>C18+D18+E18</f>
        <v>0</v>
      </c>
      <c r="I18" s="67" t="s">
        <v>144</v>
      </c>
    </row>
    <row r="19" spans="1:9" ht="16.5" customHeight="1">
      <c r="A19" s="182"/>
      <c r="B19" s="182"/>
      <c r="C19" s="184"/>
      <c r="D19" s="184"/>
      <c r="E19" s="184"/>
      <c r="F19" s="184"/>
      <c r="G19" s="186"/>
      <c r="H19" s="186"/>
      <c r="I19" s="98" t="s">
        <v>145</v>
      </c>
    </row>
    <row r="20" spans="1:9" ht="16.5" customHeight="1">
      <c r="A20" s="181"/>
      <c r="B20" s="181"/>
      <c r="C20" s="183"/>
      <c r="D20" s="183"/>
      <c r="E20" s="183"/>
      <c r="F20" s="187"/>
      <c r="G20" s="188">
        <f>E20+F20</f>
        <v>0</v>
      </c>
      <c r="H20" s="185">
        <f>C20+D20+E20</f>
        <v>0</v>
      </c>
      <c r="I20" s="67" t="s">
        <v>144</v>
      </c>
    </row>
    <row r="21" spans="1:9" ht="16.5" customHeight="1">
      <c r="A21" s="182"/>
      <c r="B21" s="182"/>
      <c r="C21" s="184"/>
      <c r="D21" s="184"/>
      <c r="E21" s="184"/>
      <c r="F21" s="184"/>
      <c r="G21" s="186"/>
      <c r="H21" s="186"/>
      <c r="I21" s="98" t="s">
        <v>145</v>
      </c>
    </row>
    <row r="22" spans="1:9" ht="16.5" customHeight="1">
      <c r="A22" s="181"/>
      <c r="B22" s="181"/>
      <c r="C22" s="183"/>
      <c r="D22" s="183"/>
      <c r="E22" s="183"/>
      <c r="F22" s="187"/>
      <c r="G22" s="188">
        <f>E22+F22</f>
        <v>0</v>
      </c>
      <c r="H22" s="185">
        <f>C22+D22+E22</f>
        <v>0</v>
      </c>
      <c r="I22" s="67" t="s">
        <v>144</v>
      </c>
    </row>
    <row r="23" spans="1:9" ht="16.5" customHeight="1">
      <c r="A23" s="182"/>
      <c r="B23" s="182"/>
      <c r="C23" s="184"/>
      <c r="D23" s="184"/>
      <c r="E23" s="184"/>
      <c r="F23" s="184"/>
      <c r="G23" s="186"/>
      <c r="H23" s="186"/>
      <c r="I23" s="98" t="s">
        <v>145</v>
      </c>
    </row>
    <row r="24" spans="1:9" ht="16.5" customHeight="1">
      <c r="A24" s="181"/>
      <c r="B24" s="181"/>
      <c r="C24" s="183"/>
      <c r="D24" s="183"/>
      <c r="E24" s="183"/>
      <c r="F24" s="187"/>
      <c r="G24" s="188">
        <f>E24+F24</f>
        <v>0</v>
      </c>
      <c r="H24" s="185">
        <f>C24+D24+E24</f>
        <v>0</v>
      </c>
      <c r="I24" s="67" t="s">
        <v>144</v>
      </c>
    </row>
    <row r="25" spans="1:9" ht="16.5" customHeight="1">
      <c r="A25" s="182"/>
      <c r="B25" s="182"/>
      <c r="C25" s="184"/>
      <c r="D25" s="184"/>
      <c r="E25" s="184"/>
      <c r="F25" s="184"/>
      <c r="G25" s="186"/>
      <c r="H25" s="186"/>
      <c r="I25" s="98" t="s">
        <v>145</v>
      </c>
    </row>
    <row r="26" spans="1:9" ht="16.5" customHeight="1">
      <c r="A26" s="181"/>
      <c r="B26" s="181"/>
      <c r="C26" s="183"/>
      <c r="D26" s="183"/>
      <c r="E26" s="183"/>
      <c r="F26" s="187"/>
      <c r="G26" s="188">
        <f>E26+F26</f>
        <v>0</v>
      </c>
      <c r="H26" s="185">
        <f>C26+D26+E26</f>
        <v>0</v>
      </c>
      <c r="I26" s="67" t="s">
        <v>144</v>
      </c>
    </row>
    <row r="27" spans="1:9" ht="16.5" customHeight="1">
      <c r="A27" s="182"/>
      <c r="B27" s="182"/>
      <c r="C27" s="184"/>
      <c r="D27" s="184"/>
      <c r="E27" s="184"/>
      <c r="F27" s="184"/>
      <c r="G27" s="186"/>
      <c r="H27" s="186"/>
      <c r="I27" s="98" t="s">
        <v>145</v>
      </c>
    </row>
    <row r="28" spans="1:9" ht="16.5" customHeight="1">
      <c r="A28" s="181"/>
      <c r="B28" s="181"/>
      <c r="C28" s="183"/>
      <c r="D28" s="183"/>
      <c r="E28" s="183"/>
      <c r="F28" s="187"/>
      <c r="G28" s="188">
        <f>E28+F28</f>
        <v>0</v>
      </c>
      <c r="H28" s="185">
        <f>C28+D28+E28</f>
        <v>0</v>
      </c>
      <c r="I28" s="67" t="s">
        <v>144</v>
      </c>
    </row>
    <row r="29" spans="1:9" ht="16.5" customHeight="1">
      <c r="A29" s="182"/>
      <c r="B29" s="182"/>
      <c r="C29" s="184"/>
      <c r="D29" s="184"/>
      <c r="E29" s="184"/>
      <c r="F29" s="184"/>
      <c r="G29" s="186"/>
      <c r="H29" s="186"/>
      <c r="I29" s="98" t="s">
        <v>145</v>
      </c>
    </row>
    <row r="30" spans="1:9" ht="16.5" customHeight="1">
      <c r="A30" s="181"/>
      <c r="B30" s="181"/>
      <c r="C30" s="183"/>
      <c r="D30" s="183"/>
      <c r="E30" s="183"/>
      <c r="F30" s="187"/>
      <c r="G30" s="188">
        <f>E30+F30</f>
        <v>0</v>
      </c>
      <c r="H30" s="185">
        <f>C30+D30+E30</f>
        <v>0</v>
      </c>
      <c r="I30" s="67" t="s">
        <v>144</v>
      </c>
    </row>
    <row r="31" spans="1:9" ht="16.5" customHeight="1">
      <c r="A31" s="182"/>
      <c r="B31" s="182"/>
      <c r="C31" s="184"/>
      <c r="D31" s="184"/>
      <c r="E31" s="184"/>
      <c r="F31" s="184"/>
      <c r="G31" s="186"/>
      <c r="H31" s="186"/>
      <c r="I31" s="98" t="s">
        <v>145</v>
      </c>
    </row>
    <row r="32" spans="1:9" ht="16.5" customHeight="1">
      <c r="A32" s="181"/>
      <c r="B32" s="181"/>
      <c r="C32" s="183"/>
      <c r="D32" s="183"/>
      <c r="E32" s="183"/>
      <c r="F32" s="187"/>
      <c r="G32" s="188">
        <f>E32+F32</f>
        <v>0</v>
      </c>
      <c r="H32" s="185">
        <f>C32+D32+E32</f>
        <v>0</v>
      </c>
      <c r="I32" s="67" t="s">
        <v>144</v>
      </c>
    </row>
    <row r="33" spans="1:9" ht="16.5" customHeight="1">
      <c r="A33" s="182"/>
      <c r="B33" s="182"/>
      <c r="C33" s="184"/>
      <c r="D33" s="184"/>
      <c r="E33" s="184"/>
      <c r="F33" s="184"/>
      <c r="G33" s="186"/>
      <c r="H33" s="186"/>
      <c r="I33" s="98" t="s">
        <v>145</v>
      </c>
    </row>
    <row r="34" spans="1:9" ht="16.5" customHeight="1">
      <c r="A34" s="181"/>
      <c r="B34" s="181"/>
      <c r="C34" s="183"/>
      <c r="D34" s="183"/>
      <c r="E34" s="183"/>
      <c r="F34" s="187"/>
      <c r="G34" s="188">
        <f>E34+F34</f>
        <v>0</v>
      </c>
      <c r="H34" s="185">
        <f>C34+D34+E34</f>
        <v>0</v>
      </c>
      <c r="I34" s="67" t="s">
        <v>144</v>
      </c>
    </row>
    <row r="35" spans="1:9" ht="16.5" customHeight="1">
      <c r="A35" s="182"/>
      <c r="B35" s="182"/>
      <c r="C35" s="184"/>
      <c r="D35" s="184"/>
      <c r="E35" s="184"/>
      <c r="F35" s="184"/>
      <c r="G35" s="186"/>
      <c r="H35" s="186"/>
      <c r="I35" s="98" t="s">
        <v>145</v>
      </c>
    </row>
    <row r="36" spans="1:9" ht="16.5" customHeight="1">
      <c r="A36" s="181"/>
      <c r="B36" s="181"/>
      <c r="C36" s="183"/>
      <c r="D36" s="183"/>
      <c r="E36" s="183"/>
      <c r="F36" s="187"/>
      <c r="G36" s="188">
        <f>E36+F36</f>
        <v>0</v>
      </c>
      <c r="H36" s="185">
        <f>C36+D36+E36</f>
        <v>0</v>
      </c>
      <c r="I36" s="67" t="s">
        <v>144</v>
      </c>
    </row>
    <row r="37" spans="1:9" ht="16.5" customHeight="1">
      <c r="A37" s="182"/>
      <c r="B37" s="182"/>
      <c r="C37" s="184"/>
      <c r="D37" s="184"/>
      <c r="E37" s="184"/>
      <c r="F37" s="184"/>
      <c r="G37" s="186"/>
      <c r="H37" s="186"/>
      <c r="I37" s="98" t="s">
        <v>145</v>
      </c>
    </row>
    <row r="38" spans="1:9" ht="16.5" customHeight="1">
      <c r="A38" s="181"/>
      <c r="B38" s="181"/>
      <c r="C38" s="183"/>
      <c r="D38" s="183"/>
      <c r="E38" s="183"/>
      <c r="F38" s="187"/>
      <c r="G38" s="188">
        <f>E38+F38</f>
        <v>0</v>
      </c>
      <c r="H38" s="185">
        <f>C38+D38+E38</f>
        <v>0</v>
      </c>
      <c r="I38" s="67" t="s">
        <v>144</v>
      </c>
    </row>
    <row r="39" spans="1:9" ht="16.5" customHeight="1">
      <c r="A39" s="182"/>
      <c r="B39" s="182"/>
      <c r="C39" s="184"/>
      <c r="D39" s="184"/>
      <c r="E39" s="184"/>
      <c r="F39" s="184"/>
      <c r="G39" s="186"/>
      <c r="H39" s="186"/>
      <c r="I39" s="98" t="s">
        <v>145</v>
      </c>
    </row>
    <row r="40" spans="1:9" ht="16.5" customHeight="1">
      <c r="A40" s="181"/>
      <c r="B40" s="181"/>
      <c r="C40" s="183"/>
      <c r="D40" s="183"/>
      <c r="E40" s="183"/>
      <c r="F40" s="187"/>
      <c r="G40" s="188">
        <f>E40+F40</f>
        <v>0</v>
      </c>
      <c r="H40" s="185">
        <f>C40+D40+E40</f>
        <v>0</v>
      </c>
      <c r="I40" s="67" t="s">
        <v>144</v>
      </c>
    </row>
    <row r="41" spans="1:9" ht="16.5" customHeight="1">
      <c r="A41" s="181"/>
      <c r="B41" s="181"/>
      <c r="C41" s="183"/>
      <c r="D41" s="183"/>
      <c r="E41" s="183"/>
      <c r="F41" s="184"/>
      <c r="G41" s="186"/>
      <c r="H41" s="186"/>
      <c r="I41" s="98" t="s">
        <v>145</v>
      </c>
    </row>
    <row r="42" spans="1:9" ht="36" customHeight="1">
      <c r="A42" s="1"/>
      <c r="B42" s="97" t="s">
        <v>181</v>
      </c>
      <c r="C42" s="96">
        <f t="shared" ref="C42:H42" si="0">SUM(C10:C41)</f>
        <v>0</v>
      </c>
      <c r="D42" s="96">
        <f t="shared" si="0"/>
        <v>0</v>
      </c>
      <c r="E42" s="96">
        <f t="shared" si="0"/>
        <v>0</v>
      </c>
      <c r="F42" s="96">
        <f t="shared" si="0"/>
        <v>0</v>
      </c>
      <c r="G42" s="96">
        <f t="shared" si="0"/>
        <v>0</v>
      </c>
      <c r="H42" s="96">
        <f t="shared" si="0"/>
        <v>0</v>
      </c>
      <c r="I42" s="58"/>
    </row>
    <row r="43" spans="1:9">
      <c r="A43" s="59"/>
    </row>
    <row r="45" spans="1:9" ht="14.1" customHeight="1">
      <c r="A45" t="s">
        <v>153</v>
      </c>
    </row>
    <row r="46" spans="1:9" ht="14.1" customHeight="1">
      <c r="A46" t="s">
        <v>154</v>
      </c>
    </row>
    <row r="47" spans="1:9" ht="14.1" customHeight="1">
      <c r="A47" t="s">
        <v>48</v>
      </c>
    </row>
    <row r="48" spans="1:9" ht="14.1" customHeight="1">
      <c r="A48" t="s">
        <v>155</v>
      </c>
    </row>
    <row r="49" spans="1:1">
      <c r="A49" t="s">
        <v>156</v>
      </c>
    </row>
    <row r="50" spans="1:1">
      <c r="A50" s="44" t="s">
        <v>143</v>
      </c>
    </row>
  </sheetData>
  <mergeCells count="138">
    <mergeCell ref="A38:A39"/>
    <mergeCell ref="B38:B39"/>
    <mergeCell ref="C38:C39"/>
    <mergeCell ref="D38:D39"/>
    <mergeCell ref="E38:E39"/>
    <mergeCell ref="H38:H39"/>
    <mergeCell ref="F38:F39"/>
    <mergeCell ref="G38:G39"/>
    <mergeCell ref="A40:A41"/>
    <mergeCell ref="B40:B41"/>
    <mergeCell ref="C40:C41"/>
    <mergeCell ref="D40:D41"/>
    <mergeCell ref="E40:E41"/>
    <mergeCell ref="H40:H41"/>
    <mergeCell ref="F40:F41"/>
    <mergeCell ref="G40:G41"/>
    <mergeCell ref="A34:A35"/>
    <mergeCell ref="B34:B35"/>
    <mergeCell ref="C34:C35"/>
    <mergeCell ref="D34:D35"/>
    <mergeCell ref="E34:E35"/>
    <mergeCell ref="H34:H35"/>
    <mergeCell ref="F34:F35"/>
    <mergeCell ref="G34:G35"/>
    <mergeCell ref="A36:A37"/>
    <mergeCell ref="B36:B37"/>
    <mergeCell ref="C36:C37"/>
    <mergeCell ref="D36:D37"/>
    <mergeCell ref="E36:E37"/>
    <mergeCell ref="H36:H37"/>
    <mergeCell ref="F36:F37"/>
    <mergeCell ref="G36:G37"/>
    <mergeCell ref="A30:A31"/>
    <mergeCell ref="B30:B31"/>
    <mergeCell ref="C30:C31"/>
    <mergeCell ref="D30:D31"/>
    <mergeCell ref="E30:E31"/>
    <mergeCell ref="H30:H31"/>
    <mergeCell ref="F30:F31"/>
    <mergeCell ref="G30:G31"/>
    <mergeCell ref="A32:A33"/>
    <mergeCell ref="B32:B33"/>
    <mergeCell ref="C32:C33"/>
    <mergeCell ref="D32:D33"/>
    <mergeCell ref="E32:E33"/>
    <mergeCell ref="H32:H33"/>
    <mergeCell ref="F32:F33"/>
    <mergeCell ref="G32:G33"/>
    <mergeCell ref="A26:A27"/>
    <mergeCell ref="B26:B27"/>
    <mergeCell ref="C26:C27"/>
    <mergeCell ref="D26:D27"/>
    <mergeCell ref="E26:E27"/>
    <mergeCell ref="H26:H27"/>
    <mergeCell ref="F26:F27"/>
    <mergeCell ref="G26:G27"/>
    <mergeCell ref="A28:A29"/>
    <mergeCell ref="B28:B29"/>
    <mergeCell ref="C28:C29"/>
    <mergeCell ref="D28:D29"/>
    <mergeCell ref="E28:E29"/>
    <mergeCell ref="H28:H29"/>
    <mergeCell ref="F28:F29"/>
    <mergeCell ref="G28:G29"/>
    <mergeCell ref="A22:A23"/>
    <mergeCell ref="B22:B23"/>
    <mergeCell ref="C22:C23"/>
    <mergeCell ref="D22:D23"/>
    <mergeCell ref="E22:E23"/>
    <mergeCell ref="H22:H23"/>
    <mergeCell ref="F22:F23"/>
    <mergeCell ref="G22:G23"/>
    <mergeCell ref="A24:A25"/>
    <mergeCell ref="B24:B25"/>
    <mergeCell ref="C24:C25"/>
    <mergeCell ref="D24:D25"/>
    <mergeCell ref="E24:E25"/>
    <mergeCell ref="H24:H25"/>
    <mergeCell ref="F24:F25"/>
    <mergeCell ref="G24:G25"/>
    <mergeCell ref="A18:A19"/>
    <mergeCell ref="B18:B19"/>
    <mergeCell ref="C18:C19"/>
    <mergeCell ref="D18:D19"/>
    <mergeCell ref="E18:E19"/>
    <mergeCell ref="H18:H19"/>
    <mergeCell ref="F18:F19"/>
    <mergeCell ref="G18:G19"/>
    <mergeCell ref="A20:A21"/>
    <mergeCell ref="B20:B21"/>
    <mergeCell ref="C20:C21"/>
    <mergeCell ref="D20:D21"/>
    <mergeCell ref="E20:E21"/>
    <mergeCell ref="H20:H21"/>
    <mergeCell ref="F20:F21"/>
    <mergeCell ref="G20:G21"/>
    <mergeCell ref="A14:A15"/>
    <mergeCell ref="B14:B15"/>
    <mergeCell ref="C14:C15"/>
    <mergeCell ref="D14:D15"/>
    <mergeCell ref="E14:E15"/>
    <mergeCell ref="H14:H15"/>
    <mergeCell ref="F14:F15"/>
    <mergeCell ref="G14:G15"/>
    <mergeCell ref="A16:A17"/>
    <mergeCell ref="B16:B17"/>
    <mergeCell ref="C16:C17"/>
    <mergeCell ref="D16:D17"/>
    <mergeCell ref="E16:E17"/>
    <mergeCell ref="H16:H17"/>
    <mergeCell ref="F16:F17"/>
    <mergeCell ref="G16:G17"/>
    <mergeCell ref="A10:A11"/>
    <mergeCell ref="B10:B11"/>
    <mergeCell ref="C10:C11"/>
    <mergeCell ref="D10:D11"/>
    <mergeCell ref="E10:E11"/>
    <mergeCell ref="H10:H11"/>
    <mergeCell ref="F10:F11"/>
    <mergeCell ref="G10:G11"/>
    <mergeCell ref="A12:A13"/>
    <mergeCell ref="B12:B13"/>
    <mergeCell ref="C12:C13"/>
    <mergeCell ref="D12:D13"/>
    <mergeCell ref="E12:E13"/>
    <mergeCell ref="H12:H13"/>
    <mergeCell ref="F12:F13"/>
    <mergeCell ref="G12:G13"/>
    <mergeCell ref="A2:I2"/>
    <mergeCell ref="A7:A8"/>
    <mergeCell ref="B7:B8"/>
    <mergeCell ref="C7:C8"/>
    <mergeCell ref="D7:D8"/>
    <mergeCell ref="H7:H8"/>
    <mergeCell ref="I7:I8"/>
    <mergeCell ref="E7:G7"/>
    <mergeCell ref="H4:I4"/>
    <mergeCell ref="H5:I5"/>
  </mergeCells>
  <phoneticPr fontId="4"/>
  <printOptions horizontalCentered="1" verticalCentered="1"/>
  <pageMargins left="0.59055118110236227" right="0.59055118110236227" top="0.98425196850393704" bottom="0.98425196850393704" header="0" footer="0"/>
  <pageSetup paperSize="9" scale="68" orientation="portrait" blackAndWhite="1" r:id="rId1"/>
  <headerFooter alignWithMargins="0"/>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41"/>
  <sheetViews>
    <sheetView view="pageBreakPreview" topLeftCell="I1" zoomScaleNormal="100" zoomScaleSheetLayoutView="100" workbookViewId="0">
      <selection activeCell="F39" sqref="F39"/>
    </sheetView>
  </sheetViews>
  <sheetFormatPr defaultColWidth="9" defaultRowHeight="13.2"/>
  <cols>
    <col min="1" max="1" width="5.44140625" customWidth="1"/>
    <col min="2" max="2" width="11.21875" bestFit="1" customWidth="1"/>
    <col min="3" max="3" width="10.33203125" customWidth="1"/>
    <col min="4" max="5" width="8.6640625" customWidth="1"/>
    <col min="7" max="7" width="10.109375" customWidth="1"/>
    <col min="9" max="9" width="9.6640625" customWidth="1"/>
    <col min="10" max="20" width="8.6640625" customWidth="1"/>
    <col min="21" max="25" width="9.88671875" customWidth="1"/>
  </cols>
  <sheetData>
    <row r="1" spans="1:25">
      <c r="A1" t="s">
        <v>229</v>
      </c>
    </row>
    <row r="2" spans="1:25" s="6" customFormat="1" ht="19.2">
      <c r="A2" s="161" t="s">
        <v>230</v>
      </c>
      <c r="B2" s="177"/>
      <c r="C2" s="177"/>
      <c r="D2" s="177"/>
      <c r="E2" s="177"/>
      <c r="F2" s="177"/>
      <c r="G2" s="177"/>
      <c r="H2" s="177"/>
      <c r="I2" s="177"/>
      <c r="J2" s="177"/>
      <c r="K2" s="177"/>
      <c r="L2" s="177"/>
      <c r="M2" s="177"/>
      <c r="N2" s="177"/>
      <c r="O2" s="177"/>
      <c r="P2" s="177"/>
      <c r="Q2" s="177"/>
      <c r="R2" s="177"/>
      <c r="S2" s="177"/>
      <c r="T2" s="177"/>
      <c r="U2" s="177"/>
      <c r="V2" s="177"/>
      <c r="W2" s="177"/>
      <c r="X2" s="177"/>
      <c r="Y2" s="177"/>
    </row>
    <row r="3" spans="1:25" s="6" customFormat="1" ht="13.5" customHeight="1">
      <c r="A3" s="21"/>
      <c r="B3" s="31"/>
      <c r="C3" s="31"/>
      <c r="D3" s="31"/>
      <c r="E3" s="31"/>
      <c r="F3" s="31"/>
      <c r="G3" s="31"/>
      <c r="H3" s="31"/>
      <c r="I3" s="31"/>
      <c r="J3" s="31"/>
      <c r="K3" s="31"/>
      <c r="L3" s="31"/>
      <c r="M3" s="31"/>
      <c r="N3" s="31"/>
      <c r="O3" s="31"/>
      <c r="P3" s="31"/>
      <c r="Q3" s="31"/>
      <c r="R3" s="31"/>
      <c r="S3" s="31"/>
      <c r="T3" s="31"/>
      <c r="U3" s="31"/>
      <c r="V3" s="31"/>
      <c r="W3" s="31"/>
      <c r="X3" s="31"/>
      <c r="Y3" s="31"/>
    </row>
    <row r="4" spans="1:25" ht="20.100000000000001" customHeight="1">
      <c r="T4" s="60" t="s">
        <v>146</v>
      </c>
      <c r="U4" s="60"/>
      <c r="V4" s="189">
        <f>'様式8(実績書)'!H3</f>
        <v>0</v>
      </c>
      <c r="W4" s="189"/>
      <c r="X4" s="189"/>
      <c r="Y4" s="189"/>
    </row>
    <row r="5" spans="1:25" ht="20.100000000000001" customHeight="1">
      <c r="T5" s="61" t="s">
        <v>0</v>
      </c>
      <c r="U5" s="61"/>
      <c r="V5" s="190">
        <f>'様式8(実績書)'!H4</f>
        <v>0</v>
      </c>
      <c r="W5" s="190"/>
      <c r="X5" s="190"/>
      <c r="Y5" s="190"/>
    </row>
    <row r="6" spans="1:25" ht="20.100000000000001" customHeight="1"/>
    <row r="7" spans="1:25" s="31" customFormat="1" ht="21.9" customHeight="1">
      <c r="A7" s="162" t="s">
        <v>1</v>
      </c>
      <c r="B7" s="165" t="s">
        <v>99</v>
      </c>
      <c r="C7" s="162" t="s">
        <v>2</v>
      </c>
      <c r="D7" s="156" t="s">
        <v>107</v>
      </c>
      <c r="E7" s="157"/>
      <c r="F7" s="157"/>
      <c r="G7" s="157"/>
      <c r="H7" s="157"/>
      <c r="I7" s="157"/>
      <c r="J7" s="157"/>
      <c r="K7" s="157"/>
      <c r="L7" s="157"/>
      <c r="M7" s="157"/>
      <c r="N7" s="157"/>
      <c r="O7" s="157"/>
      <c r="P7" s="157"/>
      <c r="Q7" s="157"/>
      <c r="R7" s="157"/>
      <c r="S7" s="157"/>
      <c r="T7" s="157"/>
      <c r="U7" s="158"/>
      <c r="V7" s="195" t="s">
        <v>231</v>
      </c>
      <c r="W7" s="162" t="s">
        <v>13</v>
      </c>
      <c r="X7" s="156" t="s">
        <v>14</v>
      </c>
      <c r="Y7" s="158"/>
    </row>
    <row r="8" spans="1:25" s="31" customFormat="1" ht="21.9" customHeight="1">
      <c r="A8" s="163"/>
      <c r="B8" s="176"/>
      <c r="C8" s="163"/>
      <c r="D8" s="156" t="s">
        <v>17</v>
      </c>
      <c r="E8" s="157"/>
      <c r="F8" s="157"/>
      <c r="G8" s="157"/>
      <c r="H8" s="157"/>
      <c r="I8" s="158"/>
      <c r="J8" s="156" t="s">
        <v>18</v>
      </c>
      <c r="K8" s="157"/>
      <c r="L8" s="157"/>
      <c r="M8" s="157"/>
      <c r="N8" s="157"/>
      <c r="O8" s="157"/>
      <c r="P8" s="157"/>
      <c r="Q8" s="157"/>
      <c r="R8" s="157"/>
      <c r="S8" s="157"/>
      <c r="T8" s="158"/>
      <c r="U8" s="162" t="s">
        <v>12</v>
      </c>
      <c r="V8" s="196"/>
      <c r="W8" s="163"/>
      <c r="X8" s="162" t="s">
        <v>7</v>
      </c>
      <c r="Y8" s="191" t="s">
        <v>15</v>
      </c>
    </row>
    <row r="9" spans="1:25" s="31" customFormat="1" ht="21.9" customHeight="1">
      <c r="A9" s="163"/>
      <c r="B9" s="176"/>
      <c r="C9" s="163"/>
      <c r="D9" s="162" t="s">
        <v>3</v>
      </c>
      <c r="E9" s="162" t="s">
        <v>4</v>
      </c>
      <c r="F9" s="162" t="s">
        <v>100</v>
      </c>
      <c r="G9" s="195" t="s">
        <v>101</v>
      </c>
      <c r="H9" s="162" t="s">
        <v>5</v>
      </c>
      <c r="I9" s="162" t="s">
        <v>6</v>
      </c>
      <c r="J9" s="156" t="s">
        <v>8</v>
      </c>
      <c r="K9" s="158"/>
      <c r="L9" s="156" t="s">
        <v>11</v>
      </c>
      <c r="M9" s="158"/>
      <c r="N9" s="155" t="s">
        <v>128</v>
      </c>
      <c r="O9" s="155"/>
      <c r="P9" s="155" t="s">
        <v>129</v>
      </c>
      <c r="Q9" s="155"/>
      <c r="R9" s="155" t="s">
        <v>130</v>
      </c>
      <c r="S9" s="155"/>
      <c r="T9" s="191" t="s">
        <v>6</v>
      </c>
      <c r="U9" s="163"/>
      <c r="V9" s="196"/>
      <c r="W9" s="163"/>
      <c r="X9" s="163"/>
      <c r="Y9" s="192"/>
    </row>
    <row r="10" spans="1:25" s="31" customFormat="1" ht="21.9" customHeight="1">
      <c r="A10" s="164"/>
      <c r="B10" s="166"/>
      <c r="C10" s="33" t="s">
        <v>106</v>
      </c>
      <c r="D10" s="164"/>
      <c r="E10" s="164"/>
      <c r="F10" s="164"/>
      <c r="G10" s="197"/>
      <c r="H10" s="164"/>
      <c r="I10" s="164"/>
      <c r="J10" s="34" t="s">
        <v>4</v>
      </c>
      <c r="K10" s="1" t="s">
        <v>9</v>
      </c>
      <c r="L10" s="32" t="s">
        <v>4</v>
      </c>
      <c r="M10" s="1" t="s">
        <v>10</v>
      </c>
      <c r="N10" s="35" t="s">
        <v>4</v>
      </c>
      <c r="O10" s="35" t="s">
        <v>9</v>
      </c>
      <c r="P10" s="1" t="s">
        <v>4</v>
      </c>
      <c r="Q10" s="1" t="s">
        <v>9</v>
      </c>
      <c r="R10" s="1" t="s">
        <v>4</v>
      </c>
      <c r="S10" s="1" t="s">
        <v>9</v>
      </c>
      <c r="T10" s="193"/>
      <c r="U10" s="33" t="s">
        <v>102</v>
      </c>
      <c r="V10" s="33" t="s">
        <v>103</v>
      </c>
      <c r="W10" s="33" t="s">
        <v>104</v>
      </c>
      <c r="X10" s="22" t="s">
        <v>16</v>
      </c>
      <c r="Y10" s="35" t="s">
        <v>105</v>
      </c>
    </row>
    <row r="11" spans="1:25" s="39" customFormat="1" ht="15" customHeight="1">
      <c r="A11" s="36"/>
      <c r="B11" s="37"/>
      <c r="C11" s="38" t="s">
        <v>19</v>
      </c>
      <c r="D11" s="39" t="s">
        <v>20</v>
      </c>
      <c r="E11" s="37" t="s">
        <v>19</v>
      </c>
      <c r="F11" s="36" t="s">
        <v>21</v>
      </c>
      <c r="G11" s="40" t="s">
        <v>19</v>
      </c>
      <c r="H11" s="40"/>
      <c r="I11" s="40" t="s">
        <v>19</v>
      </c>
      <c r="J11" s="37" t="s">
        <v>19</v>
      </c>
      <c r="K11" s="37" t="s">
        <v>22</v>
      </c>
      <c r="L11" s="38" t="s">
        <v>19</v>
      </c>
      <c r="M11" s="38" t="s">
        <v>21</v>
      </c>
      <c r="N11" s="41" t="s">
        <v>19</v>
      </c>
      <c r="O11" s="41" t="s">
        <v>22</v>
      </c>
      <c r="P11" s="41" t="s">
        <v>19</v>
      </c>
      <c r="Q11" s="41" t="s">
        <v>22</v>
      </c>
      <c r="R11" s="41" t="s">
        <v>19</v>
      </c>
      <c r="S11" s="41" t="s">
        <v>22</v>
      </c>
      <c r="T11" s="41" t="s">
        <v>19</v>
      </c>
      <c r="U11" s="40" t="s">
        <v>19</v>
      </c>
      <c r="V11" s="36" t="s">
        <v>19</v>
      </c>
      <c r="W11" s="40" t="s">
        <v>19</v>
      </c>
      <c r="X11" s="36" t="s">
        <v>19</v>
      </c>
      <c r="Y11" s="40" t="s">
        <v>19</v>
      </c>
    </row>
    <row r="12" spans="1:25" ht="15" customHeight="1">
      <c r="A12" s="36"/>
      <c r="C12" s="46"/>
      <c r="D12" s="47"/>
      <c r="E12" s="46"/>
      <c r="F12" s="46"/>
      <c r="G12" s="46"/>
      <c r="H12" s="54"/>
      <c r="I12" s="48"/>
      <c r="J12" s="49"/>
      <c r="K12" s="49"/>
      <c r="L12" s="46"/>
      <c r="M12" s="46"/>
      <c r="N12" s="48"/>
      <c r="O12" s="48"/>
      <c r="P12" s="48"/>
      <c r="Q12" s="48"/>
      <c r="R12" s="48"/>
      <c r="S12" s="48"/>
      <c r="T12" s="48"/>
      <c r="U12" s="48"/>
      <c r="V12" s="46"/>
      <c r="W12" s="48"/>
      <c r="X12" s="46"/>
      <c r="Y12" s="48"/>
    </row>
    <row r="13" spans="1:25" ht="15" customHeight="1">
      <c r="A13" s="194"/>
      <c r="B13" s="127">
        <f>'様式8(実績書)'!E9</f>
        <v>0</v>
      </c>
      <c r="C13" s="128">
        <f>'別紙(歳入歳出決算書抄本)'!Z37</f>
        <v>0</v>
      </c>
      <c r="D13" s="71" t="str">
        <f>IF(A13="","",IFERROR(VLOOKUP(A13,A37:C40,3,FALSE),""))</f>
        <v/>
      </c>
      <c r="E13" s="70">
        <v>180800</v>
      </c>
      <c r="F13" s="68"/>
      <c r="G13" s="68"/>
      <c r="H13" s="69"/>
      <c r="I13" s="48">
        <f>IFERROR((D13*E13*F13-G13)*H13,0)</f>
        <v>0</v>
      </c>
      <c r="J13" s="49">
        <v>23410</v>
      </c>
      <c r="K13" s="72"/>
      <c r="L13" s="46">
        <v>187560</v>
      </c>
      <c r="M13" s="68"/>
      <c r="N13" s="48">
        <v>20720</v>
      </c>
      <c r="O13" s="73"/>
      <c r="P13" s="48">
        <v>10670</v>
      </c>
      <c r="Q13" s="73"/>
      <c r="R13" s="48">
        <v>11630</v>
      </c>
      <c r="S13" s="73"/>
      <c r="T13" s="48">
        <f>J13*K13+L13*M13+N13*O13+P13*Q13+R13*S13</f>
        <v>0</v>
      </c>
      <c r="U13" s="48">
        <f>I13+T13</f>
        <v>0</v>
      </c>
      <c r="V13" s="46">
        <f>'様式7の2(給与費明細書)'!H42</f>
        <v>0</v>
      </c>
      <c r="W13" s="48">
        <f>MIN(U13,V13)</f>
        <v>0</v>
      </c>
      <c r="X13" s="46">
        <f>ROUNDDOWN(W13*2/3,-3)</f>
        <v>0</v>
      </c>
      <c r="Y13" s="48">
        <f>X13</f>
        <v>0</v>
      </c>
    </row>
    <row r="14" spans="1:25" ht="15" customHeight="1">
      <c r="A14" s="194"/>
      <c r="B14" s="174">
        <f>'様式8(実績書)'!F9</f>
        <v>0</v>
      </c>
      <c r="C14" s="46"/>
      <c r="D14" s="47"/>
      <c r="E14" s="49"/>
      <c r="F14" s="46"/>
      <c r="G14" s="46"/>
      <c r="H14" s="54"/>
      <c r="I14" s="48"/>
      <c r="J14" s="49"/>
      <c r="K14" s="49"/>
      <c r="L14" s="46"/>
      <c r="M14" s="46"/>
      <c r="N14" s="48"/>
      <c r="O14" s="48"/>
      <c r="P14" s="48"/>
      <c r="Q14" s="48"/>
      <c r="R14" s="48"/>
      <c r="S14" s="48"/>
      <c r="T14" s="48"/>
      <c r="U14" s="48"/>
      <c r="V14" s="46"/>
      <c r="W14" s="48"/>
      <c r="X14" s="46"/>
      <c r="Y14" s="48"/>
    </row>
    <row r="15" spans="1:25" ht="15" customHeight="1">
      <c r="A15" s="42"/>
      <c r="B15" s="174"/>
      <c r="C15" s="46"/>
      <c r="D15" s="47"/>
      <c r="E15" s="49"/>
      <c r="F15" s="46"/>
      <c r="G15" s="46"/>
      <c r="H15" s="54"/>
      <c r="I15" s="48"/>
      <c r="J15" s="49"/>
      <c r="K15" s="49"/>
      <c r="L15" s="46"/>
      <c r="M15" s="46"/>
      <c r="N15" s="48"/>
      <c r="O15" s="48"/>
      <c r="P15" s="48"/>
      <c r="Q15" s="48"/>
      <c r="R15" s="48"/>
      <c r="S15" s="48"/>
      <c r="T15" s="48"/>
      <c r="U15" s="48"/>
      <c r="V15" s="46"/>
      <c r="W15" s="48"/>
      <c r="X15" s="46"/>
      <c r="Y15" s="48"/>
    </row>
    <row r="16" spans="1:25" ht="15" customHeight="1">
      <c r="A16" s="42"/>
      <c r="B16" s="174">
        <f>'様式8(実績書)'!H4</f>
        <v>0</v>
      </c>
      <c r="C16" s="46"/>
      <c r="D16" s="47"/>
      <c r="E16" s="49"/>
      <c r="F16" s="46"/>
      <c r="G16" s="46"/>
      <c r="H16" s="54"/>
      <c r="I16" s="48"/>
      <c r="J16" s="49"/>
      <c r="K16" s="49"/>
      <c r="L16" s="46"/>
      <c r="M16" s="46"/>
      <c r="N16" s="48"/>
      <c r="O16" s="48"/>
      <c r="P16" s="48"/>
      <c r="Q16" s="48"/>
      <c r="R16" s="48"/>
      <c r="S16" s="48"/>
      <c r="T16" s="48"/>
      <c r="U16" s="48"/>
      <c r="V16" s="46"/>
      <c r="W16" s="48"/>
      <c r="X16" s="46"/>
      <c r="Y16" s="48"/>
    </row>
    <row r="17" spans="1:25" ht="15" customHeight="1">
      <c r="A17" s="42"/>
      <c r="B17" s="174"/>
      <c r="C17" s="46"/>
      <c r="D17" s="47"/>
      <c r="E17" s="49"/>
      <c r="F17" s="46"/>
      <c r="G17" s="46"/>
      <c r="H17" s="54"/>
      <c r="I17" s="48"/>
      <c r="J17" s="49"/>
      <c r="K17" s="49"/>
      <c r="L17" s="46"/>
      <c r="M17" s="46"/>
      <c r="N17" s="48"/>
      <c r="O17" s="48"/>
      <c r="P17" s="48"/>
      <c r="Q17" s="48"/>
      <c r="R17" s="48"/>
      <c r="S17" s="48"/>
      <c r="T17" s="48"/>
      <c r="U17" s="48"/>
      <c r="V17" s="46"/>
      <c r="W17" s="48"/>
      <c r="X17" s="46"/>
      <c r="Y17" s="48"/>
    </row>
    <row r="18" spans="1:25" ht="15" customHeight="1">
      <c r="A18" s="42"/>
      <c r="B18" s="174"/>
      <c r="C18" s="46"/>
      <c r="D18" s="47"/>
      <c r="E18" s="49"/>
      <c r="F18" s="46"/>
      <c r="G18" s="46"/>
      <c r="H18" s="54"/>
      <c r="I18" s="48"/>
      <c r="J18" s="49"/>
      <c r="K18" s="49"/>
      <c r="L18" s="46"/>
      <c r="M18" s="46"/>
      <c r="N18" s="48"/>
      <c r="O18" s="48"/>
      <c r="P18" s="48"/>
      <c r="Q18" s="48"/>
      <c r="R18" s="48"/>
      <c r="S18" s="48"/>
      <c r="T18" s="48"/>
      <c r="U18" s="48"/>
      <c r="V18" s="46"/>
      <c r="W18" s="48"/>
      <c r="X18" s="46"/>
      <c r="Y18" s="48"/>
    </row>
    <row r="19" spans="1:25" ht="15" customHeight="1">
      <c r="A19" s="42"/>
      <c r="B19" s="174"/>
      <c r="C19" s="46"/>
      <c r="D19" s="47"/>
      <c r="E19" s="49"/>
      <c r="F19" s="46"/>
      <c r="G19" s="46"/>
      <c r="H19" s="54"/>
      <c r="I19" s="48"/>
      <c r="J19" s="49"/>
      <c r="K19" s="49"/>
      <c r="L19" s="46"/>
      <c r="M19" s="46"/>
      <c r="N19" s="48"/>
      <c r="O19" s="48"/>
      <c r="P19" s="48"/>
      <c r="Q19" s="48"/>
      <c r="R19" s="48"/>
      <c r="S19" s="48"/>
      <c r="T19" s="48"/>
      <c r="U19" s="48"/>
      <c r="V19" s="46"/>
      <c r="W19" s="48"/>
      <c r="X19" s="46"/>
      <c r="Y19" s="48"/>
    </row>
    <row r="20" spans="1:25" ht="15" customHeight="1">
      <c r="A20" s="42"/>
      <c r="B20" s="2"/>
      <c r="C20" s="46"/>
      <c r="D20" s="47"/>
      <c r="E20" s="49"/>
      <c r="F20" s="46"/>
      <c r="G20" s="48"/>
      <c r="H20" s="54"/>
      <c r="I20" s="48"/>
      <c r="J20" s="49"/>
      <c r="K20" s="49"/>
      <c r="L20" s="46"/>
      <c r="M20" s="46"/>
      <c r="N20" s="48"/>
      <c r="O20" s="48"/>
      <c r="P20" s="48"/>
      <c r="Q20" s="48"/>
      <c r="R20" s="48"/>
      <c r="S20" s="48"/>
      <c r="T20" s="48"/>
      <c r="U20" s="48"/>
      <c r="V20" s="46"/>
      <c r="W20" s="48"/>
      <c r="X20" s="46"/>
      <c r="Y20" s="48"/>
    </row>
    <row r="21" spans="1:25" ht="15" customHeight="1">
      <c r="A21" s="42"/>
      <c r="B21" s="2"/>
      <c r="C21" s="46"/>
      <c r="D21" s="47"/>
      <c r="E21" s="49"/>
      <c r="F21" s="46"/>
      <c r="G21" s="48"/>
      <c r="H21" s="54"/>
      <c r="I21" s="48"/>
      <c r="J21" s="49"/>
      <c r="K21" s="49"/>
      <c r="L21" s="46"/>
      <c r="M21" s="46"/>
      <c r="N21" s="48"/>
      <c r="O21" s="48"/>
      <c r="P21" s="48"/>
      <c r="Q21" s="48"/>
      <c r="R21" s="48"/>
      <c r="S21" s="48"/>
      <c r="T21" s="48"/>
      <c r="U21" s="48"/>
      <c r="V21" s="46"/>
      <c r="W21" s="48"/>
      <c r="X21" s="46"/>
      <c r="Y21" s="48"/>
    </row>
    <row r="22" spans="1:25" ht="15" customHeight="1">
      <c r="A22" s="42"/>
      <c r="B22" s="2"/>
      <c r="C22" s="46"/>
      <c r="D22" s="47"/>
      <c r="E22" s="49"/>
      <c r="F22" s="46"/>
      <c r="G22" s="48"/>
      <c r="H22" s="54"/>
      <c r="I22" s="48"/>
      <c r="J22" s="49"/>
      <c r="K22" s="49"/>
      <c r="L22" s="46"/>
      <c r="M22" s="46"/>
      <c r="N22" s="48"/>
      <c r="O22" s="48"/>
      <c r="P22" s="48"/>
      <c r="Q22" s="48"/>
      <c r="R22" s="48"/>
      <c r="S22" s="48"/>
      <c r="T22" s="48"/>
      <c r="U22" s="48"/>
      <c r="V22" s="46"/>
      <c r="W22" s="48"/>
      <c r="X22" s="46"/>
      <c r="Y22" s="48"/>
    </row>
    <row r="23" spans="1:25" ht="15" customHeight="1">
      <c r="A23" s="42"/>
      <c r="B23" s="2"/>
      <c r="C23" s="46"/>
      <c r="D23" s="47"/>
      <c r="E23" s="49"/>
      <c r="F23" s="46"/>
      <c r="G23" s="48"/>
      <c r="H23" s="54"/>
      <c r="I23" s="48"/>
      <c r="J23" s="49"/>
      <c r="K23" s="49"/>
      <c r="L23" s="46"/>
      <c r="M23" s="46"/>
      <c r="N23" s="48"/>
      <c r="O23" s="48"/>
      <c r="P23" s="48"/>
      <c r="Q23" s="48"/>
      <c r="R23" s="48"/>
      <c r="S23" s="48"/>
      <c r="T23" s="48"/>
      <c r="U23" s="48"/>
      <c r="V23" s="46"/>
      <c r="W23" s="48"/>
      <c r="X23" s="46"/>
      <c r="Y23" s="48"/>
    </row>
    <row r="24" spans="1:25" ht="15" customHeight="1">
      <c r="A24" s="42"/>
      <c r="B24" s="2"/>
      <c r="C24" s="46"/>
      <c r="D24" s="47"/>
      <c r="E24" s="49"/>
      <c r="F24" s="46"/>
      <c r="G24" s="48"/>
      <c r="H24" s="54"/>
      <c r="I24" s="48"/>
      <c r="J24" s="49"/>
      <c r="K24" s="49"/>
      <c r="L24" s="46"/>
      <c r="M24" s="46"/>
      <c r="N24" s="48"/>
      <c r="O24" s="48"/>
      <c r="P24" s="48"/>
      <c r="Q24" s="48"/>
      <c r="R24" s="48"/>
      <c r="S24" s="48"/>
      <c r="T24" s="48"/>
      <c r="U24" s="48"/>
      <c r="V24" s="46"/>
      <c r="W24" s="48"/>
      <c r="X24" s="46"/>
      <c r="Y24" s="48"/>
    </row>
    <row r="25" spans="1:25" ht="15" customHeight="1">
      <c r="A25" s="43"/>
      <c r="B25" s="4"/>
      <c r="C25" s="50"/>
      <c r="D25" s="51"/>
      <c r="E25" s="52"/>
      <c r="F25" s="50"/>
      <c r="G25" s="53"/>
      <c r="H25" s="55"/>
      <c r="I25" s="53"/>
      <c r="J25" s="52"/>
      <c r="K25" s="52"/>
      <c r="L25" s="50"/>
      <c r="M25" s="50"/>
      <c r="N25" s="53"/>
      <c r="O25" s="53"/>
      <c r="P25" s="53"/>
      <c r="Q25" s="53"/>
      <c r="R25" s="53"/>
      <c r="S25" s="53"/>
      <c r="T25" s="53"/>
      <c r="U25" s="53"/>
      <c r="V25" s="50"/>
      <c r="W25" s="53"/>
      <c r="X25" s="50"/>
      <c r="Y25" s="53"/>
    </row>
    <row r="27" spans="1:25">
      <c r="A27" s="44" t="s">
        <v>232</v>
      </c>
      <c r="H27" s="44"/>
    </row>
    <row r="28" spans="1:25">
      <c r="A28" s="44" t="s">
        <v>149</v>
      </c>
      <c r="H28" s="44"/>
    </row>
    <row r="29" spans="1:25">
      <c r="A29" s="44" t="s">
        <v>150</v>
      </c>
      <c r="B29" s="44"/>
      <c r="C29" s="44"/>
      <c r="D29" s="44"/>
      <c r="E29" s="44"/>
      <c r="F29" s="44"/>
      <c r="G29" s="44"/>
      <c r="H29" s="44"/>
    </row>
    <row r="30" spans="1:25">
      <c r="A30" s="44" t="s">
        <v>152</v>
      </c>
      <c r="B30" s="44"/>
      <c r="C30" s="44"/>
      <c r="D30" s="44"/>
      <c r="E30" s="44"/>
      <c r="F30" s="44"/>
      <c r="G30" s="44"/>
    </row>
    <row r="31" spans="1:25">
      <c r="A31" s="44" t="s">
        <v>151</v>
      </c>
    </row>
    <row r="35" spans="1:3">
      <c r="B35" s="45"/>
    </row>
    <row r="37" spans="1:3">
      <c r="A37" t="s">
        <v>160</v>
      </c>
      <c r="C37">
        <v>1</v>
      </c>
    </row>
    <row r="38" spans="1:3">
      <c r="A38" t="s">
        <v>161</v>
      </c>
      <c r="C38">
        <v>2</v>
      </c>
    </row>
    <row r="39" spans="1:3">
      <c r="A39" t="s">
        <v>162</v>
      </c>
      <c r="C39">
        <v>4</v>
      </c>
    </row>
    <row r="40" spans="1:3">
      <c r="A40" t="s">
        <v>163</v>
      </c>
      <c r="C40">
        <v>6</v>
      </c>
    </row>
    <row r="41" spans="1:3" ht="15.75" customHeight="1">
      <c r="B41" s="45"/>
    </row>
  </sheetData>
  <mergeCells count="30">
    <mergeCell ref="B16:B19"/>
    <mergeCell ref="A13:A14"/>
    <mergeCell ref="A2:Y2"/>
    <mergeCell ref="V7:V9"/>
    <mergeCell ref="A7:A10"/>
    <mergeCell ref="D8:I8"/>
    <mergeCell ref="C7:C9"/>
    <mergeCell ref="F9:F10"/>
    <mergeCell ref="G9:G10"/>
    <mergeCell ref="D9:D10"/>
    <mergeCell ref="J9:K9"/>
    <mergeCell ref="L9:M9"/>
    <mergeCell ref="B7:B10"/>
    <mergeCell ref="E9:E10"/>
    <mergeCell ref="U8:U9"/>
    <mergeCell ref="D7:U7"/>
    <mergeCell ref="B14:B15"/>
    <mergeCell ref="I9:I10"/>
    <mergeCell ref="H9:H10"/>
    <mergeCell ref="V4:Y4"/>
    <mergeCell ref="V5:Y5"/>
    <mergeCell ref="X7:Y7"/>
    <mergeCell ref="X8:X9"/>
    <mergeCell ref="Y8:Y9"/>
    <mergeCell ref="W7:W9"/>
    <mergeCell ref="T9:T10"/>
    <mergeCell ref="J8:T8"/>
    <mergeCell ref="N9:O9"/>
    <mergeCell ref="P9:Q9"/>
    <mergeCell ref="R9:S9"/>
  </mergeCells>
  <phoneticPr fontId="4"/>
  <dataValidations count="1">
    <dataValidation type="list" allowBlank="1" showInputMessage="1" showErrorMessage="1" sqref="A13">
      <formula1>$A$36:$A$40</formula1>
    </dataValidation>
  </dataValidations>
  <printOptions horizontalCentered="1" verticalCentered="1"/>
  <pageMargins left="0.31496062992125984" right="0.27559055118110237" top="0.78740157480314965" bottom="0.78740157480314965" header="0.51181102362204722" footer="0.51181102362204722"/>
  <pageSetup paperSize="9" scale="63" orientation="landscape" blackAndWhite="1" r:id="rId1"/>
  <headerFooter alignWithMargins="0"/>
  <colBreaks count="1" manualBreakCount="1">
    <brk id="26" max="3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77"/>
  <sheetViews>
    <sheetView view="pageBreakPreview" topLeftCell="A5" zoomScale="112" zoomScaleNormal="75" zoomScaleSheetLayoutView="112" workbookViewId="0">
      <selection activeCell="AX8" sqref="AX8"/>
    </sheetView>
  </sheetViews>
  <sheetFormatPr defaultColWidth="9" defaultRowHeight="13.2"/>
  <cols>
    <col min="1" max="1" width="2.6640625" style="12" customWidth="1"/>
    <col min="2" max="9" width="3.109375" style="12" customWidth="1"/>
    <col min="10" max="17" width="2.44140625" style="12" customWidth="1"/>
    <col min="18" max="25" width="3.109375" style="12" customWidth="1"/>
    <col min="26" max="33" width="2.44140625" style="12" customWidth="1"/>
    <col min="34" max="47" width="2.6640625" style="12" customWidth="1"/>
    <col min="48" max="250" width="2.44140625" style="12" customWidth="1"/>
    <col min="251" max="16384" width="9" style="12"/>
  </cols>
  <sheetData>
    <row r="1" spans="1:33" ht="15" customHeight="1">
      <c r="A1" s="30" t="s">
        <v>49</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row>
    <row r="2" spans="1:33" ht="24.9" customHeight="1">
      <c r="C2" s="64"/>
      <c r="D2" s="64"/>
      <c r="E2" s="64"/>
      <c r="F2" s="64"/>
      <c r="G2" s="64"/>
      <c r="H2" s="64"/>
      <c r="I2" s="231" t="s">
        <v>176</v>
      </c>
      <c r="J2" s="231"/>
      <c r="K2" s="245"/>
      <c r="L2" s="245"/>
      <c r="M2" s="246" t="s">
        <v>233</v>
      </c>
      <c r="N2" s="246"/>
      <c r="O2" s="246"/>
      <c r="P2" s="246"/>
      <c r="Q2" s="246"/>
      <c r="R2" s="246"/>
      <c r="S2" s="246"/>
      <c r="T2" s="246"/>
      <c r="U2" s="246"/>
      <c r="V2" s="246"/>
      <c r="W2" s="246"/>
      <c r="X2" s="246"/>
      <c r="Y2" s="246"/>
      <c r="Z2" s="246"/>
      <c r="AA2" s="64"/>
      <c r="AB2" s="64"/>
      <c r="AC2" s="64"/>
      <c r="AD2" s="64"/>
      <c r="AE2" s="64"/>
      <c r="AF2" s="64"/>
      <c r="AG2" s="64"/>
    </row>
    <row r="3" spans="1:33" ht="11.25" customHeight="1"/>
    <row r="4" spans="1:33" s="13" customFormat="1" ht="18.75" customHeight="1">
      <c r="T4" s="244" t="s">
        <v>148</v>
      </c>
      <c r="U4" s="244"/>
      <c r="V4" s="244"/>
      <c r="W4" s="243">
        <f>'様式8(実績書)'!H4</f>
        <v>0</v>
      </c>
      <c r="X4" s="243"/>
      <c r="Y4" s="243"/>
      <c r="Z4" s="243"/>
      <c r="AA4" s="243"/>
      <c r="AB4" s="243"/>
      <c r="AC4" s="243"/>
      <c r="AD4" s="243"/>
      <c r="AE4" s="243"/>
      <c r="AF4" s="243"/>
      <c r="AG4" s="243"/>
    </row>
    <row r="5" spans="1:33" ht="9.75" customHeight="1" thickBot="1"/>
    <row r="6" spans="1:33" s="13" customFormat="1" ht="18.75" customHeight="1" thickBot="1">
      <c r="B6" s="223" t="s">
        <v>50</v>
      </c>
      <c r="C6" s="224"/>
      <c r="D6" s="224"/>
      <c r="E6" s="224"/>
      <c r="F6" s="224"/>
      <c r="G6" s="224"/>
      <c r="H6" s="224"/>
      <c r="I6" s="224"/>
      <c r="J6" s="224"/>
      <c r="K6" s="224"/>
      <c r="L6" s="224"/>
      <c r="M6" s="224"/>
      <c r="N6" s="224"/>
      <c r="O6" s="224"/>
      <c r="P6" s="224"/>
      <c r="Q6" s="225"/>
      <c r="R6" s="226" t="s">
        <v>51</v>
      </c>
      <c r="S6" s="224"/>
      <c r="T6" s="224"/>
      <c r="U6" s="224"/>
      <c r="V6" s="224"/>
      <c r="W6" s="224"/>
      <c r="X6" s="224"/>
      <c r="Y6" s="224"/>
      <c r="Z6" s="224"/>
      <c r="AA6" s="224"/>
      <c r="AB6" s="224"/>
      <c r="AC6" s="224"/>
      <c r="AD6" s="224"/>
      <c r="AE6" s="224"/>
      <c r="AF6" s="224"/>
      <c r="AG6" s="227"/>
    </row>
    <row r="7" spans="1:33" s="13" customFormat="1" ht="18.75" customHeight="1">
      <c r="B7" s="216" t="s">
        <v>52</v>
      </c>
      <c r="C7" s="217"/>
      <c r="D7" s="217"/>
      <c r="E7" s="217"/>
      <c r="F7" s="217"/>
      <c r="G7" s="217"/>
      <c r="H7" s="218"/>
      <c r="I7" s="14" t="s">
        <v>53</v>
      </c>
      <c r="J7" s="228"/>
      <c r="K7" s="228"/>
      <c r="L7" s="228"/>
      <c r="M7" s="228"/>
      <c r="N7" s="228"/>
      <c r="O7" s="228"/>
      <c r="P7" s="228"/>
      <c r="Q7" s="229"/>
      <c r="R7" s="230" t="s">
        <v>54</v>
      </c>
      <c r="S7" s="217"/>
      <c r="T7" s="217"/>
      <c r="U7" s="217"/>
      <c r="V7" s="217"/>
      <c r="W7" s="217"/>
      <c r="X7" s="218"/>
      <c r="Y7" s="14" t="s">
        <v>55</v>
      </c>
      <c r="Z7" s="219">
        <f>Z8+Z12+Z13</f>
        <v>0</v>
      </c>
      <c r="AA7" s="219"/>
      <c r="AB7" s="219"/>
      <c r="AC7" s="219"/>
      <c r="AD7" s="219"/>
      <c r="AE7" s="219"/>
      <c r="AF7" s="219"/>
      <c r="AG7" s="221"/>
    </row>
    <row r="8" spans="1:33" s="13" customFormat="1" ht="18.75" customHeight="1">
      <c r="B8" s="232" t="s">
        <v>56</v>
      </c>
      <c r="C8" s="209"/>
      <c r="D8" s="209"/>
      <c r="E8" s="209"/>
      <c r="F8" s="209"/>
      <c r="G8" s="209"/>
      <c r="H8" s="210"/>
      <c r="I8" s="15" t="s">
        <v>57</v>
      </c>
      <c r="J8" s="201">
        <f>SUM(J9:Q10)</f>
        <v>0</v>
      </c>
      <c r="K8" s="248"/>
      <c r="L8" s="248"/>
      <c r="M8" s="248"/>
      <c r="N8" s="248"/>
      <c r="O8" s="248"/>
      <c r="P8" s="248"/>
      <c r="Q8" s="249"/>
      <c r="R8" s="213"/>
      <c r="S8" s="238" t="s">
        <v>58</v>
      </c>
      <c r="T8" s="238"/>
      <c r="U8" s="238"/>
      <c r="V8" s="238"/>
      <c r="W8" s="238"/>
      <c r="X8" s="239"/>
      <c r="Y8" s="15"/>
      <c r="Z8" s="200">
        <f>SUM(Z9:AG11)</f>
        <v>0</v>
      </c>
      <c r="AA8" s="200"/>
      <c r="AB8" s="200"/>
      <c r="AC8" s="200"/>
      <c r="AD8" s="200"/>
      <c r="AE8" s="200"/>
      <c r="AF8" s="200"/>
      <c r="AG8" s="203"/>
    </row>
    <row r="9" spans="1:33" s="13" customFormat="1" ht="18.75" customHeight="1">
      <c r="B9" s="240"/>
      <c r="C9" s="209" t="s">
        <v>59</v>
      </c>
      <c r="D9" s="209"/>
      <c r="E9" s="209"/>
      <c r="F9" s="209"/>
      <c r="G9" s="209"/>
      <c r="H9" s="210"/>
      <c r="I9" s="15"/>
      <c r="J9" s="211"/>
      <c r="K9" s="211"/>
      <c r="L9" s="211"/>
      <c r="M9" s="211"/>
      <c r="N9" s="211"/>
      <c r="O9" s="211"/>
      <c r="P9" s="211"/>
      <c r="Q9" s="237"/>
      <c r="R9" s="214"/>
      <c r="S9" s="253"/>
      <c r="T9" s="209" t="s">
        <v>60</v>
      </c>
      <c r="U9" s="209"/>
      <c r="V9" s="209"/>
      <c r="W9" s="209"/>
      <c r="X9" s="210"/>
      <c r="Y9" s="15"/>
      <c r="Z9" s="211"/>
      <c r="AA9" s="211"/>
      <c r="AB9" s="211"/>
      <c r="AC9" s="211"/>
      <c r="AD9" s="211"/>
      <c r="AE9" s="211"/>
      <c r="AF9" s="211"/>
      <c r="AG9" s="212"/>
    </row>
    <row r="10" spans="1:33" s="13" customFormat="1" ht="18.75" customHeight="1">
      <c r="B10" s="241"/>
      <c r="C10" s="209" t="s">
        <v>61</v>
      </c>
      <c r="D10" s="209"/>
      <c r="E10" s="209"/>
      <c r="F10" s="209"/>
      <c r="G10" s="209"/>
      <c r="H10" s="210"/>
      <c r="I10" s="15"/>
      <c r="J10" s="211"/>
      <c r="K10" s="211"/>
      <c r="L10" s="211"/>
      <c r="M10" s="211"/>
      <c r="N10" s="211"/>
      <c r="O10" s="211"/>
      <c r="P10" s="211"/>
      <c r="Q10" s="237"/>
      <c r="R10" s="214"/>
      <c r="S10" s="254"/>
      <c r="T10" s="209" t="s">
        <v>62</v>
      </c>
      <c r="U10" s="209"/>
      <c r="V10" s="209"/>
      <c r="W10" s="209"/>
      <c r="X10" s="210"/>
      <c r="Y10" s="15"/>
      <c r="Z10" s="211"/>
      <c r="AA10" s="211"/>
      <c r="AB10" s="211"/>
      <c r="AC10" s="211"/>
      <c r="AD10" s="211"/>
      <c r="AE10" s="211"/>
      <c r="AF10" s="211"/>
      <c r="AG10" s="212"/>
    </row>
    <row r="11" spans="1:33" s="13" customFormat="1" ht="18.75" customHeight="1">
      <c r="B11" s="232" t="s">
        <v>63</v>
      </c>
      <c r="C11" s="209"/>
      <c r="D11" s="209"/>
      <c r="E11" s="209"/>
      <c r="F11" s="209"/>
      <c r="G11" s="209"/>
      <c r="H11" s="210"/>
      <c r="I11" s="15" t="s">
        <v>64</v>
      </c>
      <c r="J11" s="211"/>
      <c r="K11" s="211"/>
      <c r="L11" s="211"/>
      <c r="M11" s="211"/>
      <c r="N11" s="211"/>
      <c r="O11" s="211"/>
      <c r="P11" s="211"/>
      <c r="Q11" s="237"/>
      <c r="R11" s="214"/>
      <c r="S11" s="255"/>
      <c r="T11" s="209" t="s">
        <v>65</v>
      </c>
      <c r="U11" s="209"/>
      <c r="V11" s="209"/>
      <c r="W11" s="209"/>
      <c r="X11" s="210"/>
      <c r="Y11" s="15"/>
      <c r="Z11" s="211"/>
      <c r="AA11" s="211"/>
      <c r="AB11" s="211"/>
      <c r="AC11" s="211"/>
      <c r="AD11" s="211"/>
      <c r="AE11" s="211"/>
      <c r="AF11" s="211"/>
      <c r="AG11" s="212"/>
    </row>
    <row r="12" spans="1:33" s="13" customFormat="1" ht="18.75" customHeight="1">
      <c r="B12" s="232" t="s">
        <v>66</v>
      </c>
      <c r="C12" s="209"/>
      <c r="D12" s="209"/>
      <c r="E12" s="209"/>
      <c r="F12" s="209"/>
      <c r="G12" s="209"/>
      <c r="H12" s="210"/>
      <c r="I12" s="15" t="s">
        <v>67</v>
      </c>
      <c r="J12" s="233"/>
      <c r="K12" s="233"/>
      <c r="L12" s="233"/>
      <c r="M12" s="233"/>
      <c r="N12" s="233"/>
      <c r="O12" s="233"/>
      <c r="P12" s="233"/>
      <c r="Q12" s="234"/>
      <c r="R12" s="214"/>
      <c r="S12" s="235" t="s">
        <v>68</v>
      </c>
      <c r="T12" s="236"/>
      <c r="U12" s="236"/>
      <c r="V12" s="236"/>
      <c r="W12" s="236"/>
      <c r="X12" s="236"/>
      <c r="Y12" s="15"/>
      <c r="Z12" s="211"/>
      <c r="AA12" s="211"/>
      <c r="AB12" s="211"/>
      <c r="AC12" s="211"/>
      <c r="AD12" s="211"/>
      <c r="AE12" s="211"/>
      <c r="AF12" s="211"/>
      <c r="AG12" s="212"/>
    </row>
    <row r="13" spans="1:33" s="13" customFormat="1" ht="18.75" customHeight="1">
      <c r="B13" s="216" t="s">
        <v>69</v>
      </c>
      <c r="C13" s="217"/>
      <c r="D13" s="217"/>
      <c r="E13" s="217"/>
      <c r="F13" s="217"/>
      <c r="G13" s="217"/>
      <c r="H13" s="218"/>
      <c r="I13" s="14" t="s">
        <v>70</v>
      </c>
      <c r="J13" s="237"/>
      <c r="K13" s="250"/>
      <c r="L13" s="250"/>
      <c r="M13" s="250"/>
      <c r="N13" s="250"/>
      <c r="O13" s="250"/>
      <c r="P13" s="250"/>
      <c r="Q13" s="250"/>
      <c r="R13" s="215"/>
      <c r="S13" s="251" t="s">
        <v>71</v>
      </c>
      <c r="T13" s="252"/>
      <c r="U13" s="252"/>
      <c r="V13" s="252"/>
      <c r="W13" s="252"/>
      <c r="X13" s="252"/>
      <c r="Y13" s="15"/>
      <c r="Z13" s="211"/>
      <c r="AA13" s="211"/>
      <c r="AB13" s="211"/>
      <c r="AC13" s="211"/>
      <c r="AD13" s="211"/>
      <c r="AE13" s="211"/>
      <c r="AF13" s="211"/>
      <c r="AG13" s="212"/>
    </row>
    <row r="14" spans="1:33" s="13" customFormat="1" ht="18.75" customHeight="1">
      <c r="B14" s="216"/>
      <c r="C14" s="217"/>
      <c r="D14" s="217"/>
      <c r="E14" s="217"/>
      <c r="F14" s="217"/>
      <c r="G14" s="217"/>
      <c r="H14" s="218"/>
      <c r="I14" s="14"/>
      <c r="J14" s="219"/>
      <c r="K14" s="219"/>
      <c r="L14" s="219"/>
      <c r="M14" s="219"/>
      <c r="N14" s="219"/>
      <c r="O14" s="219"/>
      <c r="P14" s="219"/>
      <c r="Q14" s="220"/>
      <c r="R14" s="208" t="s">
        <v>72</v>
      </c>
      <c r="S14" s="209"/>
      <c r="T14" s="209"/>
      <c r="U14" s="209"/>
      <c r="V14" s="209"/>
      <c r="W14" s="209"/>
      <c r="X14" s="210"/>
      <c r="Y14" s="15" t="s">
        <v>73</v>
      </c>
      <c r="Z14" s="219">
        <f>SUM(Z15:AG17)</f>
        <v>0</v>
      </c>
      <c r="AA14" s="219"/>
      <c r="AB14" s="219"/>
      <c r="AC14" s="219"/>
      <c r="AD14" s="219"/>
      <c r="AE14" s="219"/>
      <c r="AF14" s="219"/>
      <c r="AG14" s="221"/>
    </row>
    <row r="15" spans="1:33" s="13" customFormat="1" ht="18.75" customHeight="1">
      <c r="B15" s="198"/>
      <c r="C15" s="199"/>
      <c r="D15" s="199"/>
      <c r="E15" s="199"/>
      <c r="F15" s="199"/>
      <c r="G15" s="199"/>
      <c r="H15" s="199"/>
      <c r="I15" s="199"/>
      <c r="J15" s="200"/>
      <c r="K15" s="200"/>
      <c r="L15" s="200"/>
      <c r="M15" s="200"/>
      <c r="N15" s="200"/>
      <c r="O15" s="200"/>
      <c r="P15" s="200"/>
      <c r="Q15" s="201"/>
      <c r="R15" s="213"/>
      <c r="S15" s="209" t="s">
        <v>74</v>
      </c>
      <c r="T15" s="209"/>
      <c r="U15" s="209"/>
      <c r="V15" s="209"/>
      <c r="W15" s="209"/>
      <c r="X15" s="210"/>
      <c r="Y15" s="15"/>
      <c r="Z15" s="211"/>
      <c r="AA15" s="211"/>
      <c r="AB15" s="211"/>
      <c r="AC15" s="211"/>
      <c r="AD15" s="211"/>
      <c r="AE15" s="211"/>
      <c r="AF15" s="211"/>
      <c r="AG15" s="212"/>
    </row>
    <row r="16" spans="1:33" s="13" customFormat="1" ht="18.75" customHeight="1">
      <c r="B16" s="198"/>
      <c r="C16" s="199"/>
      <c r="D16" s="199"/>
      <c r="E16" s="199"/>
      <c r="F16" s="199"/>
      <c r="G16" s="199"/>
      <c r="H16" s="199"/>
      <c r="I16" s="199"/>
      <c r="J16" s="200"/>
      <c r="K16" s="200"/>
      <c r="L16" s="200"/>
      <c r="M16" s="200"/>
      <c r="N16" s="200"/>
      <c r="O16" s="200"/>
      <c r="P16" s="200"/>
      <c r="Q16" s="201"/>
      <c r="R16" s="214"/>
      <c r="S16" s="209" t="s">
        <v>75</v>
      </c>
      <c r="T16" s="209"/>
      <c r="U16" s="209"/>
      <c r="V16" s="209"/>
      <c r="W16" s="209"/>
      <c r="X16" s="210"/>
      <c r="Y16" s="15"/>
      <c r="Z16" s="211"/>
      <c r="AA16" s="211"/>
      <c r="AB16" s="211"/>
      <c r="AC16" s="211"/>
      <c r="AD16" s="211"/>
      <c r="AE16" s="211"/>
      <c r="AF16" s="211"/>
      <c r="AG16" s="212"/>
    </row>
    <row r="17" spans="2:33" s="13" customFormat="1" ht="18.75" customHeight="1">
      <c r="B17" s="198"/>
      <c r="C17" s="199"/>
      <c r="D17" s="199"/>
      <c r="E17" s="199"/>
      <c r="F17" s="199"/>
      <c r="G17" s="199"/>
      <c r="H17" s="199"/>
      <c r="I17" s="199"/>
      <c r="J17" s="200"/>
      <c r="K17" s="200"/>
      <c r="L17" s="200"/>
      <c r="M17" s="200"/>
      <c r="N17" s="200"/>
      <c r="O17" s="200"/>
      <c r="P17" s="200"/>
      <c r="Q17" s="201"/>
      <c r="R17" s="215"/>
      <c r="S17" s="209" t="s">
        <v>76</v>
      </c>
      <c r="T17" s="209"/>
      <c r="U17" s="209"/>
      <c r="V17" s="209"/>
      <c r="W17" s="209"/>
      <c r="X17" s="210"/>
      <c r="Y17" s="15"/>
      <c r="Z17" s="211"/>
      <c r="AA17" s="211"/>
      <c r="AB17" s="211"/>
      <c r="AC17" s="211"/>
      <c r="AD17" s="211"/>
      <c r="AE17" s="211"/>
      <c r="AF17" s="211"/>
      <c r="AG17" s="212"/>
    </row>
    <row r="18" spans="2:33" s="13" customFormat="1" ht="18.75" customHeight="1">
      <c r="B18" s="198"/>
      <c r="C18" s="199"/>
      <c r="D18" s="199"/>
      <c r="E18" s="199"/>
      <c r="F18" s="199"/>
      <c r="G18" s="199"/>
      <c r="H18" s="199"/>
      <c r="I18" s="199"/>
      <c r="J18" s="200"/>
      <c r="K18" s="200"/>
      <c r="L18" s="200"/>
      <c r="M18" s="200"/>
      <c r="N18" s="200"/>
      <c r="O18" s="200"/>
      <c r="P18" s="200"/>
      <c r="Q18" s="201"/>
      <c r="R18" s="208" t="s">
        <v>77</v>
      </c>
      <c r="S18" s="209"/>
      <c r="T18" s="209"/>
      <c r="U18" s="209"/>
      <c r="V18" s="209"/>
      <c r="W18" s="209"/>
      <c r="X18" s="210"/>
      <c r="Y18" s="15" t="s">
        <v>78</v>
      </c>
      <c r="Z18" s="200">
        <f>SUM(Z19:AG29)</f>
        <v>0</v>
      </c>
      <c r="AA18" s="200"/>
      <c r="AB18" s="200"/>
      <c r="AC18" s="200"/>
      <c r="AD18" s="200"/>
      <c r="AE18" s="200"/>
      <c r="AF18" s="200"/>
      <c r="AG18" s="203"/>
    </row>
    <row r="19" spans="2:33" s="13" customFormat="1" ht="18.75" customHeight="1">
      <c r="B19" s="198"/>
      <c r="C19" s="199"/>
      <c r="D19" s="199"/>
      <c r="E19" s="199"/>
      <c r="F19" s="199"/>
      <c r="G19" s="199"/>
      <c r="H19" s="199"/>
      <c r="I19" s="199"/>
      <c r="J19" s="200"/>
      <c r="K19" s="200"/>
      <c r="L19" s="200"/>
      <c r="M19" s="200"/>
      <c r="N19" s="200"/>
      <c r="O19" s="200"/>
      <c r="P19" s="200"/>
      <c r="Q19" s="201"/>
      <c r="R19" s="213"/>
      <c r="S19" s="209" t="s">
        <v>79</v>
      </c>
      <c r="T19" s="209"/>
      <c r="U19" s="209"/>
      <c r="V19" s="209"/>
      <c r="W19" s="209"/>
      <c r="X19" s="210"/>
      <c r="Y19" s="15"/>
      <c r="Z19" s="211"/>
      <c r="AA19" s="211"/>
      <c r="AB19" s="211"/>
      <c r="AC19" s="211"/>
      <c r="AD19" s="211"/>
      <c r="AE19" s="211"/>
      <c r="AF19" s="211"/>
      <c r="AG19" s="212"/>
    </row>
    <row r="20" spans="2:33" s="13" customFormat="1" ht="18.75" customHeight="1">
      <c r="B20" s="198"/>
      <c r="C20" s="199"/>
      <c r="D20" s="199"/>
      <c r="E20" s="199"/>
      <c r="F20" s="199"/>
      <c r="G20" s="199"/>
      <c r="H20" s="199"/>
      <c r="I20" s="199"/>
      <c r="J20" s="200"/>
      <c r="K20" s="200"/>
      <c r="L20" s="200"/>
      <c r="M20" s="200"/>
      <c r="N20" s="200"/>
      <c r="O20" s="200"/>
      <c r="P20" s="200"/>
      <c r="Q20" s="201"/>
      <c r="R20" s="214"/>
      <c r="S20" s="209" t="s">
        <v>80</v>
      </c>
      <c r="T20" s="209"/>
      <c r="U20" s="209"/>
      <c r="V20" s="209"/>
      <c r="W20" s="209"/>
      <c r="X20" s="210"/>
      <c r="Y20" s="15"/>
      <c r="Z20" s="211"/>
      <c r="AA20" s="211"/>
      <c r="AB20" s="211"/>
      <c r="AC20" s="211"/>
      <c r="AD20" s="211"/>
      <c r="AE20" s="211"/>
      <c r="AF20" s="211"/>
      <c r="AG20" s="212"/>
    </row>
    <row r="21" spans="2:33" s="13" customFormat="1" ht="18.75" customHeight="1">
      <c r="B21" s="198"/>
      <c r="C21" s="199"/>
      <c r="D21" s="199"/>
      <c r="E21" s="199"/>
      <c r="F21" s="199"/>
      <c r="G21" s="199"/>
      <c r="H21" s="199"/>
      <c r="I21" s="199"/>
      <c r="J21" s="200"/>
      <c r="K21" s="200"/>
      <c r="L21" s="200"/>
      <c r="M21" s="200"/>
      <c r="N21" s="200"/>
      <c r="O21" s="200"/>
      <c r="P21" s="200"/>
      <c r="Q21" s="201"/>
      <c r="R21" s="214"/>
      <c r="S21" s="209" t="s">
        <v>81</v>
      </c>
      <c r="T21" s="209"/>
      <c r="U21" s="209"/>
      <c r="V21" s="209"/>
      <c r="W21" s="209"/>
      <c r="X21" s="210"/>
      <c r="Y21" s="15"/>
      <c r="Z21" s="211"/>
      <c r="AA21" s="211"/>
      <c r="AB21" s="211"/>
      <c r="AC21" s="211"/>
      <c r="AD21" s="211"/>
      <c r="AE21" s="211"/>
      <c r="AF21" s="211"/>
      <c r="AG21" s="212"/>
    </row>
    <row r="22" spans="2:33" s="13" customFormat="1" ht="18.75" customHeight="1">
      <c r="B22" s="198"/>
      <c r="C22" s="199"/>
      <c r="D22" s="199"/>
      <c r="E22" s="199"/>
      <c r="F22" s="199"/>
      <c r="G22" s="199"/>
      <c r="H22" s="199"/>
      <c r="I22" s="199"/>
      <c r="J22" s="200"/>
      <c r="K22" s="200"/>
      <c r="L22" s="200"/>
      <c r="M22" s="200"/>
      <c r="N22" s="200"/>
      <c r="O22" s="200"/>
      <c r="P22" s="200"/>
      <c r="Q22" s="201"/>
      <c r="R22" s="214"/>
      <c r="S22" s="209" t="s">
        <v>82</v>
      </c>
      <c r="T22" s="209"/>
      <c r="U22" s="209"/>
      <c r="V22" s="209"/>
      <c r="W22" s="209"/>
      <c r="X22" s="210"/>
      <c r="Y22" s="15"/>
      <c r="Z22" s="211"/>
      <c r="AA22" s="211"/>
      <c r="AB22" s="211"/>
      <c r="AC22" s="211"/>
      <c r="AD22" s="211"/>
      <c r="AE22" s="211"/>
      <c r="AF22" s="211"/>
      <c r="AG22" s="212"/>
    </row>
    <row r="23" spans="2:33" s="13" customFormat="1" ht="18.75" customHeight="1">
      <c r="B23" s="198"/>
      <c r="C23" s="199"/>
      <c r="D23" s="199"/>
      <c r="E23" s="199"/>
      <c r="F23" s="199"/>
      <c r="G23" s="199"/>
      <c r="H23" s="199"/>
      <c r="I23" s="199"/>
      <c r="J23" s="200"/>
      <c r="K23" s="200"/>
      <c r="L23" s="200"/>
      <c r="M23" s="200"/>
      <c r="N23" s="200"/>
      <c r="O23" s="200"/>
      <c r="P23" s="200"/>
      <c r="Q23" s="201"/>
      <c r="R23" s="214"/>
      <c r="S23" s="209" t="s">
        <v>83</v>
      </c>
      <c r="T23" s="209"/>
      <c r="U23" s="209"/>
      <c r="V23" s="209"/>
      <c r="W23" s="209"/>
      <c r="X23" s="210"/>
      <c r="Y23" s="15"/>
      <c r="Z23" s="211"/>
      <c r="AA23" s="211"/>
      <c r="AB23" s="211"/>
      <c r="AC23" s="211"/>
      <c r="AD23" s="211"/>
      <c r="AE23" s="211"/>
      <c r="AF23" s="211"/>
      <c r="AG23" s="212"/>
    </row>
    <row r="24" spans="2:33" s="13" customFormat="1" ht="18.75" customHeight="1">
      <c r="B24" s="198"/>
      <c r="C24" s="199"/>
      <c r="D24" s="199"/>
      <c r="E24" s="199"/>
      <c r="F24" s="199"/>
      <c r="G24" s="199"/>
      <c r="H24" s="199"/>
      <c r="I24" s="199"/>
      <c r="J24" s="200"/>
      <c r="K24" s="200"/>
      <c r="L24" s="200"/>
      <c r="M24" s="200"/>
      <c r="N24" s="200"/>
      <c r="O24" s="200"/>
      <c r="P24" s="200"/>
      <c r="Q24" s="201"/>
      <c r="R24" s="214"/>
      <c r="S24" s="209" t="s">
        <v>84</v>
      </c>
      <c r="T24" s="209"/>
      <c r="U24" s="209"/>
      <c r="V24" s="209"/>
      <c r="W24" s="209"/>
      <c r="X24" s="210"/>
      <c r="Y24" s="15"/>
      <c r="Z24" s="211"/>
      <c r="AA24" s="211"/>
      <c r="AB24" s="211"/>
      <c r="AC24" s="211"/>
      <c r="AD24" s="211"/>
      <c r="AE24" s="211"/>
      <c r="AF24" s="211"/>
      <c r="AG24" s="212"/>
    </row>
    <row r="25" spans="2:33" s="13" customFormat="1" ht="18.75" customHeight="1">
      <c r="B25" s="198"/>
      <c r="C25" s="199"/>
      <c r="D25" s="199"/>
      <c r="E25" s="199"/>
      <c r="F25" s="199"/>
      <c r="G25" s="199"/>
      <c r="H25" s="199"/>
      <c r="I25" s="199"/>
      <c r="J25" s="200"/>
      <c r="K25" s="200"/>
      <c r="L25" s="200"/>
      <c r="M25" s="200"/>
      <c r="N25" s="200"/>
      <c r="O25" s="200"/>
      <c r="P25" s="200"/>
      <c r="Q25" s="201"/>
      <c r="R25" s="214"/>
      <c r="S25" s="209" t="s">
        <v>85</v>
      </c>
      <c r="T25" s="209"/>
      <c r="U25" s="209"/>
      <c r="V25" s="209"/>
      <c r="W25" s="209"/>
      <c r="X25" s="210"/>
      <c r="Y25" s="15"/>
      <c r="Z25" s="211"/>
      <c r="AA25" s="211"/>
      <c r="AB25" s="211"/>
      <c r="AC25" s="211"/>
      <c r="AD25" s="211"/>
      <c r="AE25" s="211"/>
      <c r="AF25" s="211"/>
      <c r="AG25" s="212"/>
    </row>
    <row r="26" spans="2:33" s="13" customFormat="1" ht="18.75" customHeight="1">
      <c r="B26" s="198"/>
      <c r="C26" s="199"/>
      <c r="D26" s="199"/>
      <c r="E26" s="199"/>
      <c r="F26" s="199"/>
      <c r="G26" s="199"/>
      <c r="H26" s="199"/>
      <c r="I26" s="199"/>
      <c r="J26" s="200"/>
      <c r="K26" s="200"/>
      <c r="L26" s="200"/>
      <c r="M26" s="200"/>
      <c r="N26" s="200"/>
      <c r="O26" s="200"/>
      <c r="P26" s="200"/>
      <c r="Q26" s="201"/>
      <c r="R26" s="214"/>
      <c r="S26" s="209" t="s">
        <v>86</v>
      </c>
      <c r="T26" s="209"/>
      <c r="U26" s="209"/>
      <c r="V26" s="209"/>
      <c r="W26" s="209"/>
      <c r="X26" s="210"/>
      <c r="Y26" s="15"/>
      <c r="Z26" s="211"/>
      <c r="AA26" s="211"/>
      <c r="AB26" s="211"/>
      <c r="AC26" s="211"/>
      <c r="AD26" s="211"/>
      <c r="AE26" s="211"/>
      <c r="AF26" s="211"/>
      <c r="AG26" s="212"/>
    </row>
    <row r="27" spans="2:33" s="13" customFormat="1" ht="18.75" customHeight="1">
      <c r="B27" s="198"/>
      <c r="C27" s="199"/>
      <c r="D27" s="199"/>
      <c r="E27" s="199"/>
      <c r="F27" s="199"/>
      <c r="G27" s="199"/>
      <c r="H27" s="199"/>
      <c r="I27" s="199"/>
      <c r="J27" s="200"/>
      <c r="K27" s="200"/>
      <c r="L27" s="200"/>
      <c r="M27" s="200"/>
      <c r="N27" s="200"/>
      <c r="O27" s="200"/>
      <c r="P27" s="200"/>
      <c r="Q27" s="201"/>
      <c r="R27" s="214"/>
      <c r="S27" s="209" t="s">
        <v>87</v>
      </c>
      <c r="T27" s="209"/>
      <c r="U27" s="209"/>
      <c r="V27" s="209"/>
      <c r="W27" s="209"/>
      <c r="X27" s="210"/>
      <c r="Y27" s="15"/>
      <c r="Z27" s="211"/>
      <c r="AA27" s="211"/>
      <c r="AB27" s="211"/>
      <c r="AC27" s="211"/>
      <c r="AD27" s="211"/>
      <c r="AE27" s="211"/>
      <c r="AF27" s="211"/>
      <c r="AG27" s="212"/>
    </row>
    <row r="28" spans="2:33" s="13" customFormat="1" ht="18.75" customHeight="1">
      <c r="B28" s="198"/>
      <c r="C28" s="199"/>
      <c r="D28" s="199"/>
      <c r="E28" s="199"/>
      <c r="F28" s="199"/>
      <c r="G28" s="199"/>
      <c r="H28" s="199"/>
      <c r="I28" s="199"/>
      <c r="J28" s="200"/>
      <c r="K28" s="200"/>
      <c r="L28" s="200"/>
      <c r="M28" s="200"/>
      <c r="N28" s="200"/>
      <c r="O28" s="200"/>
      <c r="P28" s="200"/>
      <c r="Q28" s="201"/>
      <c r="R28" s="214"/>
      <c r="S28" s="209" t="s">
        <v>88</v>
      </c>
      <c r="T28" s="209"/>
      <c r="U28" s="209"/>
      <c r="V28" s="209"/>
      <c r="W28" s="209"/>
      <c r="X28" s="210"/>
      <c r="Y28" s="15"/>
      <c r="Z28" s="211"/>
      <c r="AA28" s="211"/>
      <c r="AB28" s="211"/>
      <c r="AC28" s="211"/>
      <c r="AD28" s="211"/>
      <c r="AE28" s="211"/>
      <c r="AF28" s="211"/>
      <c r="AG28" s="212"/>
    </row>
    <row r="29" spans="2:33" s="13" customFormat="1" ht="18.75" customHeight="1">
      <c r="B29" s="198"/>
      <c r="C29" s="199"/>
      <c r="D29" s="199"/>
      <c r="E29" s="199"/>
      <c r="F29" s="199"/>
      <c r="G29" s="199"/>
      <c r="H29" s="199"/>
      <c r="I29" s="199"/>
      <c r="J29" s="200"/>
      <c r="K29" s="200"/>
      <c r="L29" s="200"/>
      <c r="M29" s="200"/>
      <c r="N29" s="200"/>
      <c r="O29" s="200"/>
      <c r="P29" s="200"/>
      <c r="Q29" s="201"/>
      <c r="R29" s="215"/>
      <c r="S29" s="209" t="s">
        <v>45</v>
      </c>
      <c r="T29" s="209"/>
      <c r="U29" s="209"/>
      <c r="V29" s="209"/>
      <c r="W29" s="209"/>
      <c r="X29" s="210"/>
      <c r="Y29" s="15"/>
      <c r="Z29" s="211"/>
      <c r="AA29" s="211"/>
      <c r="AB29" s="211"/>
      <c r="AC29" s="211"/>
      <c r="AD29" s="211"/>
      <c r="AE29" s="211"/>
      <c r="AF29" s="211"/>
      <c r="AG29" s="212"/>
    </row>
    <row r="30" spans="2:33" s="13" customFormat="1" ht="18.75" customHeight="1">
      <c r="B30" s="198"/>
      <c r="C30" s="199"/>
      <c r="D30" s="199"/>
      <c r="E30" s="199"/>
      <c r="F30" s="199"/>
      <c r="G30" s="199"/>
      <c r="H30" s="199"/>
      <c r="I30" s="199"/>
      <c r="J30" s="200"/>
      <c r="K30" s="200"/>
      <c r="L30" s="200"/>
      <c r="M30" s="200"/>
      <c r="N30" s="200"/>
      <c r="O30" s="200"/>
      <c r="P30" s="200"/>
      <c r="Q30" s="201"/>
      <c r="R30" s="208" t="s">
        <v>89</v>
      </c>
      <c r="S30" s="209"/>
      <c r="T30" s="209"/>
      <c r="U30" s="209"/>
      <c r="V30" s="209"/>
      <c r="W30" s="209"/>
      <c r="X30" s="210"/>
      <c r="Y30" s="15" t="s">
        <v>90</v>
      </c>
      <c r="Z30" s="211"/>
      <c r="AA30" s="211"/>
      <c r="AB30" s="211"/>
      <c r="AC30" s="211"/>
      <c r="AD30" s="211"/>
      <c r="AE30" s="211"/>
      <c r="AF30" s="211"/>
      <c r="AG30" s="212"/>
    </row>
    <row r="31" spans="2:33" s="13" customFormat="1" ht="18.75" customHeight="1">
      <c r="B31" s="198"/>
      <c r="C31" s="199"/>
      <c r="D31" s="199"/>
      <c r="E31" s="199"/>
      <c r="F31" s="199"/>
      <c r="G31" s="199"/>
      <c r="H31" s="199"/>
      <c r="I31" s="199"/>
      <c r="J31" s="200"/>
      <c r="K31" s="200"/>
      <c r="L31" s="200"/>
      <c r="M31" s="200"/>
      <c r="N31" s="200"/>
      <c r="O31" s="200"/>
      <c r="P31" s="200"/>
      <c r="Q31" s="201"/>
      <c r="R31" s="208" t="s">
        <v>91</v>
      </c>
      <c r="S31" s="209"/>
      <c r="T31" s="209"/>
      <c r="U31" s="209"/>
      <c r="V31" s="209"/>
      <c r="W31" s="209"/>
      <c r="X31" s="210"/>
      <c r="Y31" s="15" t="s">
        <v>92</v>
      </c>
      <c r="Z31" s="211"/>
      <c r="AA31" s="211"/>
      <c r="AB31" s="211"/>
      <c r="AC31" s="211"/>
      <c r="AD31" s="211"/>
      <c r="AE31" s="211"/>
      <c r="AF31" s="211"/>
      <c r="AG31" s="212"/>
    </row>
    <row r="32" spans="2:33" s="13" customFormat="1" ht="18.75" customHeight="1">
      <c r="B32" s="198"/>
      <c r="C32" s="199"/>
      <c r="D32" s="199"/>
      <c r="E32" s="199"/>
      <c r="F32" s="199"/>
      <c r="G32" s="199"/>
      <c r="H32" s="199"/>
      <c r="I32" s="199"/>
      <c r="J32" s="200"/>
      <c r="K32" s="200"/>
      <c r="L32" s="200"/>
      <c r="M32" s="200"/>
      <c r="N32" s="200"/>
      <c r="O32" s="200"/>
      <c r="P32" s="200"/>
      <c r="Q32" s="201"/>
      <c r="R32" s="208" t="s">
        <v>93</v>
      </c>
      <c r="S32" s="209"/>
      <c r="T32" s="209"/>
      <c r="U32" s="209"/>
      <c r="V32" s="209"/>
      <c r="W32" s="209"/>
      <c r="X32" s="210"/>
      <c r="Y32" s="15"/>
      <c r="Z32" s="200">
        <f>Z14+Z18+Z30+Z31</f>
        <v>0</v>
      </c>
      <c r="AA32" s="200"/>
      <c r="AB32" s="200"/>
      <c r="AC32" s="200"/>
      <c r="AD32" s="200"/>
      <c r="AE32" s="200"/>
      <c r="AF32" s="200"/>
      <c r="AG32" s="203"/>
    </row>
    <row r="33" spans="2:33" s="13" customFormat="1" ht="18.75" customHeight="1">
      <c r="B33" s="198"/>
      <c r="C33" s="199"/>
      <c r="D33" s="199"/>
      <c r="E33" s="199"/>
      <c r="F33" s="199"/>
      <c r="G33" s="199"/>
      <c r="H33" s="199"/>
      <c r="I33" s="199"/>
      <c r="J33" s="200"/>
      <c r="K33" s="200"/>
      <c r="L33" s="200"/>
      <c r="M33" s="200"/>
      <c r="N33" s="200"/>
      <c r="O33" s="200"/>
      <c r="P33" s="200"/>
      <c r="Q33" s="201"/>
      <c r="R33" s="208" t="s">
        <v>24</v>
      </c>
      <c r="S33" s="209"/>
      <c r="T33" s="209"/>
      <c r="U33" s="209"/>
      <c r="V33" s="209"/>
      <c r="W33" s="209"/>
      <c r="X33" s="210"/>
      <c r="Y33" s="15" t="s">
        <v>94</v>
      </c>
      <c r="Z33" s="211"/>
      <c r="AA33" s="211"/>
      <c r="AB33" s="211"/>
      <c r="AC33" s="211"/>
      <c r="AD33" s="211"/>
      <c r="AE33" s="211"/>
      <c r="AF33" s="211"/>
      <c r="AG33" s="212"/>
    </row>
    <row r="34" spans="2:33" s="13" customFormat="1" ht="18.75" customHeight="1">
      <c r="B34" s="198"/>
      <c r="C34" s="199"/>
      <c r="D34" s="199"/>
      <c r="E34" s="199"/>
      <c r="F34" s="199"/>
      <c r="G34" s="199"/>
      <c r="H34" s="199"/>
      <c r="I34" s="199"/>
      <c r="J34" s="200"/>
      <c r="K34" s="200"/>
      <c r="L34" s="200"/>
      <c r="M34" s="200"/>
      <c r="N34" s="200"/>
      <c r="O34" s="200"/>
      <c r="P34" s="200"/>
      <c r="Q34" s="201"/>
      <c r="R34" s="202"/>
      <c r="S34" s="199"/>
      <c r="T34" s="199"/>
      <c r="U34" s="199"/>
      <c r="V34" s="199"/>
      <c r="W34" s="199"/>
      <c r="X34" s="199"/>
      <c r="Y34" s="199"/>
      <c r="Z34" s="200"/>
      <c r="AA34" s="200"/>
      <c r="AB34" s="200"/>
      <c r="AC34" s="200"/>
      <c r="AD34" s="200"/>
      <c r="AE34" s="200"/>
      <c r="AF34" s="200"/>
      <c r="AG34" s="203"/>
    </row>
    <row r="35" spans="2:33" s="13" customFormat="1" ht="18.75" customHeight="1">
      <c r="B35" s="198"/>
      <c r="C35" s="199"/>
      <c r="D35" s="199"/>
      <c r="E35" s="199"/>
      <c r="F35" s="199"/>
      <c r="G35" s="199"/>
      <c r="H35" s="199"/>
      <c r="I35" s="199"/>
      <c r="J35" s="200"/>
      <c r="K35" s="200"/>
      <c r="L35" s="200"/>
      <c r="M35" s="200"/>
      <c r="N35" s="200"/>
      <c r="O35" s="200"/>
      <c r="P35" s="200"/>
      <c r="Q35" s="201"/>
      <c r="R35" s="202"/>
      <c r="S35" s="199"/>
      <c r="T35" s="199"/>
      <c r="U35" s="199"/>
      <c r="V35" s="199"/>
      <c r="W35" s="199"/>
      <c r="X35" s="199"/>
      <c r="Y35" s="199"/>
      <c r="Z35" s="200"/>
      <c r="AA35" s="200"/>
      <c r="AB35" s="200"/>
      <c r="AC35" s="200"/>
      <c r="AD35" s="200"/>
      <c r="AE35" s="200"/>
      <c r="AF35" s="200"/>
      <c r="AG35" s="203"/>
    </row>
    <row r="36" spans="2:33" s="13" customFormat="1" ht="18.75" customHeight="1">
      <c r="B36" s="198"/>
      <c r="C36" s="199"/>
      <c r="D36" s="199"/>
      <c r="E36" s="199"/>
      <c r="F36" s="199"/>
      <c r="G36" s="199"/>
      <c r="H36" s="199"/>
      <c r="I36" s="199"/>
      <c r="J36" s="200"/>
      <c r="K36" s="200"/>
      <c r="L36" s="200"/>
      <c r="M36" s="200"/>
      <c r="N36" s="200"/>
      <c r="O36" s="200"/>
      <c r="P36" s="200"/>
      <c r="Q36" s="201"/>
      <c r="R36" s="202"/>
      <c r="S36" s="199"/>
      <c r="T36" s="199"/>
      <c r="U36" s="199"/>
      <c r="V36" s="199"/>
      <c r="W36" s="199"/>
      <c r="X36" s="199"/>
      <c r="Y36" s="199"/>
      <c r="Z36" s="200"/>
      <c r="AA36" s="200"/>
      <c r="AB36" s="200"/>
      <c r="AC36" s="200"/>
      <c r="AD36" s="200"/>
      <c r="AE36" s="200"/>
      <c r="AF36" s="200"/>
      <c r="AG36" s="203"/>
    </row>
    <row r="37" spans="2:33" s="13" customFormat="1" ht="18.75" customHeight="1" thickBot="1">
      <c r="B37" s="16"/>
      <c r="C37" s="204" t="s">
        <v>95</v>
      </c>
      <c r="D37" s="204"/>
      <c r="E37" s="204"/>
      <c r="F37" s="204"/>
      <c r="G37" s="204"/>
      <c r="H37" s="204"/>
      <c r="I37" s="17"/>
      <c r="J37" s="205">
        <f>J7+J8+J11+J12+J13</f>
        <v>0</v>
      </c>
      <c r="K37" s="206"/>
      <c r="L37" s="206"/>
      <c r="M37" s="206"/>
      <c r="N37" s="206"/>
      <c r="O37" s="206"/>
      <c r="P37" s="206"/>
      <c r="Q37" s="206"/>
      <c r="R37" s="18"/>
      <c r="S37" s="204" t="s">
        <v>96</v>
      </c>
      <c r="T37" s="204"/>
      <c r="U37" s="204"/>
      <c r="V37" s="204"/>
      <c r="W37" s="204"/>
      <c r="X37" s="204"/>
      <c r="Y37" s="17"/>
      <c r="Z37" s="205">
        <f>Z7+Z32+Z33</f>
        <v>0</v>
      </c>
      <c r="AA37" s="206"/>
      <c r="AB37" s="206"/>
      <c r="AC37" s="206"/>
      <c r="AD37" s="206"/>
      <c r="AE37" s="206"/>
      <c r="AF37" s="206"/>
      <c r="AG37" s="207"/>
    </row>
    <row r="38" spans="2:33" s="13" customFormat="1" ht="18.75" customHeight="1"/>
    <row r="39" spans="2:33" s="13" customFormat="1" ht="18.75" customHeight="1">
      <c r="C39" s="13" t="s">
        <v>97</v>
      </c>
    </row>
    <row r="40" spans="2:33" s="13" customFormat="1" ht="18.75" customHeight="1"/>
    <row r="41" spans="2:33" s="13" customFormat="1" ht="18.75" customHeight="1">
      <c r="D41" s="242" t="s">
        <v>180</v>
      </c>
      <c r="E41" s="242"/>
      <c r="F41" s="242"/>
      <c r="G41" s="242"/>
      <c r="H41" s="242"/>
      <c r="I41" s="242"/>
      <c r="J41" s="242"/>
      <c r="K41" s="242"/>
      <c r="P41" s="13" t="s">
        <v>177</v>
      </c>
      <c r="T41" s="247">
        <f>'様式8(実績書)'!G9</f>
        <v>0</v>
      </c>
      <c r="U41" s="244"/>
      <c r="V41" s="244"/>
      <c r="W41" s="244"/>
      <c r="X41" s="244"/>
      <c r="Y41" s="244"/>
      <c r="Z41" s="244"/>
      <c r="AA41" s="244"/>
      <c r="AB41" s="244"/>
      <c r="AC41" s="244"/>
      <c r="AD41" s="244"/>
      <c r="AE41" s="244"/>
      <c r="AF41" s="244"/>
      <c r="AG41" s="244"/>
    </row>
    <row r="42" spans="2:33" s="13" customFormat="1" ht="18.75" customHeight="1">
      <c r="P42" s="13" t="s">
        <v>178</v>
      </c>
      <c r="T42" s="244">
        <f>'様式8(実績書)'!H3</f>
        <v>0</v>
      </c>
      <c r="U42" s="244"/>
      <c r="V42" s="244"/>
      <c r="W42" s="244"/>
      <c r="X42" s="244"/>
      <c r="Y42" s="244"/>
      <c r="Z42" s="244"/>
      <c r="AA42" s="244"/>
      <c r="AB42" s="244"/>
      <c r="AC42" s="244"/>
      <c r="AD42" s="244"/>
      <c r="AE42" s="244"/>
      <c r="AF42" s="244"/>
      <c r="AG42" s="244"/>
    </row>
    <row r="43" spans="2:33" s="13" customFormat="1" ht="18.75" customHeight="1">
      <c r="P43" s="13" t="s">
        <v>179</v>
      </c>
      <c r="T43" s="242"/>
      <c r="U43" s="242"/>
      <c r="V43" s="242"/>
      <c r="W43" s="242"/>
      <c r="X43" s="242"/>
      <c r="Y43" s="242"/>
      <c r="Z43" s="242"/>
      <c r="AA43" s="242"/>
      <c r="AB43" s="242"/>
      <c r="AC43" s="242"/>
      <c r="AE43" s="13" t="s">
        <v>98</v>
      </c>
    </row>
    <row r="44" spans="2:33" ht="18.75" customHeight="1"/>
    <row r="45" spans="2:33" ht="18.75" customHeight="1"/>
    <row r="46" spans="2:33" ht="18.75" customHeight="1"/>
    <row r="47" spans="2:33" ht="18.75" customHeight="1"/>
    <row r="48" spans="2:3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mergeCells count="141">
    <mergeCell ref="T43:AC43"/>
    <mergeCell ref="W4:AG4"/>
    <mergeCell ref="T4:V4"/>
    <mergeCell ref="K2:L2"/>
    <mergeCell ref="M2:Z2"/>
    <mergeCell ref="D41:K41"/>
    <mergeCell ref="T41:AG41"/>
    <mergeCell ref="T42:AG42"/>
    <mergeCell ref="B8:H8"/>
    <mergeCell ref="J8:Q8"/>
    <mergeCell ref="C10:H10"/>
    <mergeCell ref="B13:H13"/>
    <mergeCell ref="J13:Q13"/>
    <mergeCell ref="S13:X13"/>
    <mergeCell ref="Z13:AG13"/>
    <mergeCell ref="J9:Q9"/>
    <mergeCell ref="S9:S11"/>
    <mergeCell ref="T9:X9"/>
    <mergeCell ref="Z9:AG9"/>
    <mergeCell ref="J16:Q16"/>
    <mergeCell ref="S16:X16"/>
    <mergeCell ref="Z16:AG16"/>
    <mergeCell ref="B17:I17"/>
    <mergeCell ref="J17:Q17"/>
    <mergeCell ref="C1:AE1"/>
    <mergeCell ref="B6:Q6"/>
    <mergeCell ref="R6:AG6"/>
    <mergeCell ref="B7:H7"/>
    <mergeCell ref="J7:Q7"/>
    <mergeCell ref="R7:X7"/>
    <mergeCell ref="Z7:AG7"/>
    <mergeCell ref="I2:J2"/>
    <mergeCell ref="B12:H12"/>
    <mergeCell ref="J12:Q12"/>
    <mergeCell ref="S12:X12"/>
    <mergeCell ref="Z12:AG12"/>
    <mergeCell ref="J10:Q10"/>
    <mergeCell ref="T10:X10"/>
    <mergeCell ref="Z10:AG10"/>
    <mergeCell ref="B11:H11"/>
    <mergeCell ref="J11:Q11"/>
    <mergeCell ref="T11:X11"/>
    <mergeCell ref="Z11:AG11"/>
    <mergeCell ref="R8:R13"/>
    <mergeCell ref="S8:X8"/>
    <mergeCell ref="Z8:AG8"/>
    <mergeCell ref="B9:B10"/>
    <mergeCell ref="C9:H9"/>
    <mergeCell ref="S17:X17"/>
    <mergeCell ref="Z17:AG17"/>
    <mergeCell ref="B14:H14"/>
    <mergeCell ref="J14:Q14"/>
    <mergeCell ref="R14:X14"/>
    <mergeCell ref="Z14:AG14"/>
    <mergeCell ref="B15:I15"/>
    <mergeCell ref="J15:Q15"/>
    <mergeCell ref="R15:R17"/>
    <mergeCell ref="S15:X15"/>
    <mergeCell ref="Z15:AG15"/>
    <mergeCell ref="B16:I16"/>
    <mergeCell ref="J20:Q20"/>
    <mergeCell ref="S20:X20"/>
    <mergeCell ref="Z20:AG20"/>
    <mergeCell ref="B21:I21"/>
    <mergeCell ref="J21:Q21"/>
    <mergeCell ref="S21:X21"/>
    <mergeCell ref="Z21:AG21"/>
    <mergeCell ref="B18:I18"/>
    <mergeCell ref="J18:Q18"/>
    <mergeCell ref="R18:X18"/>
    <mergeCell ref="Z18:AG18"/>
    <mergeCell ref="B19:I19"/>
    <mergeCell ref="J19:Q19"/>
    <mergeCell ref="R19:R29"/>
    <mergeCell ref="S19:X19"/>
    <mergeCell ref="Z19:AG19"/>
    <mergeCell ref="B20:I20"/>
    <mergeCell ref="B24:I24"/>
    <mergeCell ref="J24:Q24"/>
    <mergeCell ref="S24:X24"/>
    <mergeCell ref="Z24:AG24"/>
    <mergeCell ref="B25:I25"/>
    <mergeCell ref="J25:Q25"/>
    <mergeCell ref="S25:X25"/>
    <mergeCell ref="Z25:AG25"/>
    <mergeCell ref="B22:I22"/>
    <mergeCell ref="J22:Q22"/>
    <mergeCell ref="S22:X22"/>
    <mergeCell ref="Z22:AG22"/>
    <mergeCell ref="B23:I23"/>
    <mergeCell ref="J23:Q23"/>
    <mergeCell ref="S23:X23"/>
    <mergeCell ref="Z23:AG23"/>
    <mergeCell ref="B28:I28"/>
    <mergeCell ref="J28:Q28"/>
    <mergeCell ref="S28:X28"/>
    <mergeCell ref="Z28:AG28"/>
    <mergeCell ref="B29:I29"/>
    <mergeCell ref="J29:Q29"/>
    <mergeCell ref="S29:X29"/>
    <mergeCell ref="Z29:AG29"/>
    <mergeCell ref="B26:I26"/>
    <mergeCell ref="J26:Q26"/>
    <mergeCell ref="S26:X26"/>
    <mergeCell ref="Z26:AG26"/>
    <mergeCell ref="B27:I27"/>
    <mergeCell ref="J27:Q27"/>
    <mergeCell ref="S27:X27"/>
    <mergeCell ref="Z27:AG27"/>
    <mergeCell ref="B32:I32"/>
    <mergeCell ref="J32:Q32"/>
    <mergeCell ref="R32:X32"/>
    <mergeCell ref="Z32:AG32"/>
    <mergeCell ref="B33:I33"/>
    <mergeCell ref="J33:Q33"/>
    <mergeCell ref="R33:X33"/>
    <mergeCell ref="Z33:AG33"/>
    <mergeCell ref="B30:I30"/>
    <mergeCell ref="J30:Q30"/>
    <mergeCell ref="R30:X30"/>
    <mergeCell ref="Z30:AG30"/>
    <mergeCell ref="B31:I31"/>
    <mergeCell ref="J31:Q31"/>
    <mergeCell ref="R31:X31"/>
    <mergeCell ref="Z31:AG31"/>
    <mergeCell ref="B36:I36"/>
    <mergeCell ref="J36:Q36"/>
    <mergeCell ref="R36:Y36"/>
    <mergeCell ref="Z36:AG36"/>
    <mergeCell ref="C37:H37"/>
    <mergeCell ref="J37:Q37"/>
    <mergeCell ref="S37:X37"/>
    <mergeCell ref="Z37:AG37"/>
    <mergeCell ref="B34:I34"/>
    <mergeCell ref="J34:Q34"/>
    <mergeCell ref="R34:Y34"/>
    <mergeCell ref="Z34:AG34"/>
    <mergeCell ref="B35:I35"/>
    <mergeCell ref="J35:Q35"/>
    <mergeCell ref="R35:Y35"/>
    <mergeCell ref="Z35:AG35"/>
  </mergeCells>
  <phoneticPr fontId="4"/>
  <printOptions horizontalCentered="1"/>
  <pageMargins left="0.39370078740157483" right="0.39370078740157483" top="0.98425196850393704" bottom="0.98425196850393704" header="0.51181102362204722" footer="0.51181102362204722"/>
  <pageSetup paperSize="9" scale="95"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J8" sqref="J8"/>
    </sheetView>
  </sheetViews>
  <sheetFormatPr defaultColWidth="9" defaultRowHeight="13.2"/>
  <cols>
    <col min="1" max="1" width="3.77734375" style="99" customWidth="1"/>
    <col min="2" max="2" width="9.33203125" style="99" customWidth="1"/>
    <col min="3" max="3" width="32.44140625" style="99" customWidth="1"/>
    <col min="4" max="4" width="20" style="99" customWidth="1"/>
    <col min="5" max="5" width="10.88671875" style="99" customWidth="1"/>
    <col min="6" max="6" width="5" style="99" customWidth="1"/>
    <col min="7" max="7" width="39.33203125" style="99" customWidth="1"/>
    <col min="8" max="16384" width="9" style="99"/>
  </cols>
  <sheetData>
    <row r="1" spans="1:7" ht="20.25" customHeight="1">
      <c r="A1" s="257" t="s">
        <v>234</v>
      </c>
      <c r="B1" s="257"/>
      <c r="C1" s="257"/>
      <c r="D1" s="257"/>
      <c r="E1" s="257"/>
      <c r="F1" s="257"/>
      <c r="G1" s="257"/>
    </row>
    <row r="2" spans="1:7" ht="20.25" customHeight="1">
      <c r="A2" s="258" t="s">
        <v>235</v>
      </c>
      <c r="B2" s="258"/>
      <c r="C2" s="258"/>
      <c r="D2" s="258"/>
      <c r="E2" s="258"/>
      <c r="F2" s="258"/>
      <c r="G2" s="258"/>
    </row>
    <row r="3" spans="1:7" ht="18.75" customHeight="1">
      <c r="C3" s="111"/>
      <c r="E3" s="259" t="s">
        <v>182</v>
      </c>
      <c r="F3" s="259"/>
      <c r="G3" s="129">
        <f>'様式8(実績書)'!H3</f>
        <v>0</v>
      </c>
    </row>
    <row r="4" spans="1:7" ht="18.75" customHeight="1">
      <c r="A4" s="259" t="s">
        <v>192</v>
      </c>
      <c r="B4" s="259"/>
      <c r="C4" s="260" t="s">
        <v>275</v>
      </c>
      <c r="D4" s="260"/>
      <c r="E4" s="260"/>
      <c r="F4" s="260"/>
      <c r="G4" s="112"/>
    </row>
    <row r="5" spans="1:7" ht="26.25" customHeight="1">
      <c r="A5" s="100" t="s">
        <v>193</v>
      </c>
      <c r="B5" s="100"/>
      <c r="G5" s="102" t="s">
        <v>184</v>
      </c>
    </row>
    <row r="6" spans="1:7" ht="21.75" customHeight="1">
      <c r="A6" s="256" t="s">
        <v>194</v>
      </c>
      <c r="B6" s="256"/>
      <c r="C6" s="256"/>
      <c r="D6" s="261" t="s">
        <v>195</v>
      </c>
      <c r="E6" s="262"/>
      <c r="F6" s="263"/>
      <c r="G6" s="113" t="s">
        <v>185</v>
      </c>
    </row>
    <row r="7" spans="1:7" ht="21.75" customHeight="1">
      <c r="A7" s="264" t="s">
        <v>196</v>
      </c>
      <c r="B7" s="264"/>
      <c r="C7" s="264"/>
      <c r="D7" s="265">
        <f>'様式7(精算額調書)'!Y13</f>
        <v>0</v>
      </c>
      <c r="E7" s="266"/>
      <c r="F7" s="114" t="s">
        <v>188</v>
      </c>
      <c r="G7" s="115"/>
    </row>
    <row r="8" spans="1:7" ht="21.75" customHeight="1">
      <c r="A8" s="264" t="s">
        <v>197</v>
      </c>
      <c r="B8" s="264"/>
      <c r="C8" s="264"/>
      <c r="D8" s="267">
        <f>D18-D7</f>
        <v>0</v>
      </c>
      <c r="E8" s="266"/>
      <c r="F8" s="114" t="s">
        <v>188</v>
      </c>
      <c r="G8" s="115"/>
    </row>
    <row r="9" spans="1:7" ht="20.25" customHeight="1">
      <c r="A9" s="268" t="s">
        <v>198</v>
      </c>
      <c r="B9" s="271" t="s">
        <v>199</v>
      </c>
      <c r="C9" s="272"/>
      <c r="D9" s="273"/>
      <c r="E9" s="274"/>
      <c r="F9" s="116"/>
      <c r="G9" s="280"/>
    </row>
    <row r="10" spans="1:7" ht="20.25" customHeight="1">
      <c r="A10" s="269"/>
      <c r="B10" s="282" t="s">
        <v>200</v>
      </c>
      <c r="C10" s="283"/>
      <c r="D10" s="284"/>
      <c r="E10" s="285"/>
      <c r="F10" s="117" t="s">
        <v>188</v>
      </c>
      <c r="G10" s="281"/>
    </row>
    <row r="11" spans="1:7" ht="20.25" customHeight="1">
      <c r="A11" s="269"/>
      <c r="B11" s="271" t="s">
        <v>201</v>
      </c>
      <c r="C11" s="272"/>
      <c r="D11" s="286"/>
      <c r="E11" s="287"/>
      <c r="F11" s="116"/>
      <c r="G11" s="280"/>
    </row>
    <row r="12" spans="1:7" ht="20.25" customHeight="1">
      <c r="A12" s="269"/>
      <c r="B12" s="288" t="s">
        <v>200</v>
      </c>
      <c r="C12" s="289"/>
      <c r="D12" s="290"/>
      <c r="E12" s="291"/>
      <c r="F12" s="117" t="s">
        <v>188</v>
      </c>
      <c r="G12" s="281"/>
    </row>
    <row r="13" spans="1:7" ht="20.25" customHeight="1">
      <c r="A13" s="269"/>
      <c r="B13" s="271" t="s">
        <v>202</v>
      </c>
      <c r="C13" s="272"/>
      <c r="D13" s="274">
        <f>D18-D7-D17-D12</f>
        <v>0</v>
      </c>
      <c r="E13" s="275"/>
      <c r="F13" s="118" t="s">
        <v>188</v>
      </c>
      <c r="G13" s="280"/>
    </row>
    <row r="14" spans="1:7" ht="20.25" customHeight="1">
      <c r="A14" s="269"/>
      <c r="B14" s="282" t="s">
        <v>203</v>
      </c>
      <c r="C14" s="283"/>
      <c r="D14" s="298" t="s">
        <v>204</v>
      </c>
      <c r="E14" s="299"/>
      <c r="F14" s="117" t="s">
        <v>205</v>
      </c>
      <c r="G14" s="281"/>
    </row>
    <row r="15" spans="1:7" ht="21.75" customHeight="1">
      <c r="A15" s="269"/>
      <c r="B15" s="282" t="s">
        <v>206</v>
      </c>
      <c r="C15" s="283"/>
      <c r="D15" s="284"/>
      <c r="E15" s="285"/>
      <c r="F15" s="119" t="s">
        <v>188</v>
      </c>
      <c r="G15" s="120"/>
    </row>
    <row r="16" spans="1:7" ht="20.25" customHeight="1">
      <c r="A16" s="269"/>
      <c r="B16" s="276" t="s">
        <v>197</v>
      </c>
      <c r="C16" s="277"/>
      <c r="D16" s="278"/>
      <c r="E16" s="279"/>
      <c r="F16" s="121"/>
      <c r="G16" s="292"/>
    </row>
    <row r="17" spans="1:7" ht="20.25" customHeight="1" thickBot="1">
      <c r="A17" s="270"/>
      <c r="B17" s="294" t="s">
        <v>207</v>
      </c>
      <c r="C17" s="295"/>
      <c r="D17" s="296">
        <f>'別紙(歳入歳出決算書抄本)'!J7+'別紙(歳入歳出決算書抄本)'!J12+'別紙(歳入歳出決算書抄本)'!J13</f>
        <v>0</v>
      </c>
      <c r="E17" s="297"/>
      <c r="F17" s="122" t="s">
        <v>188</v>
      </c>
      <c r="G17" s="293"/>
    </row>
    <row r="18" spans="1:7" ht="21.75" customHeight="1" thickTop="1">
      <c r="A18" s="304" t="s">
        <v>208</v>
      </c>
      <c r="B18" s="304"/>
      <c r="C18" s="304"/>
      <c r="D18" s="303">
        <f>'別紙(歳入歳出決算書抄本)'!J37</f>
        <v>0</v>
      </c>
      <c r="E18" s="303"/>
      <c r="F18" s="119" t="s">
        <v>188</v>
      </c>
      <c r="G18" s="120"/>
    </row>
    <row r="19" spans="1:7" ht="21.75" customHeight="1">
      <c r="A19" s="123"/>
      <c r="B19" s="123"/>
    </row>
    <row r="20" spans="1:7" ht="21.75" customHeight="1">
      <c r="A20" s="100" t="s">
        <v>209</v>
      </c>
      <c r="B20" s="100"/>
      <c r="G20" s="102" t="s">
        <v>184</v>
      </c>
    </row>
    <row r="21" spans="1:7" ht="21.75" customHeight="1">
      <c r="A21" s="256" t="s">
        <v>210</v>
      </c>
      <c r="B21" s="256"/>
      <c r="C21" s="256"/>
      <c r="D21" s="261" t="s">
        <v>195</v>
      </c>
      <c r="E21" s="262"/>
      <c r="F21" s="263"/>
      <c r="G21" s="113" t="s">
        <v>185</v>
      </c>
    </row>
    <row r="22" spans="1:7" ht="21.75" customHeight="1">
      <c r="A22" s="305" t="s">
        <v>211</v>
      </c>
      <c r="B22" s="305"/>
      <c r="C22" s="305"/>
      <c r="D22" s="306">
        <f>'様式7の2(給与費明細書)'!H42</f>
        <v>0</v>
      </c>
      <c r="E22" s="306"/>
      <c r="F22" s="124" t="s">
        <v>188</v>
      </c>
      <c r="G22" s="115"/>
    </row>
    <row r="23" spans="1:7" ht="21.75" customHeight="1" thickBot="1">
      <c r="A23" s="300" t="s">
        <v>212</v>
      </c>
      <c r="B23" s="300"/>
      <c r="C23" s="300"/>
      <c r="D23" s="301">
        <f>D24-D22</f>
        <v>0</v>
      </c>
      <c r="E23" s="301"/>
      <c r="F23" s="122" t="s">
        <v>188</v>
      </c>
      <c r="G23" s="125"/>
    </row>
    <row r="24" spans="1:7" ht="21.75" customHeight="1" thickTop="1">
      <c r="A24" s="302" t="s">
        <v>208</v>
      </c>
      <c r="B24" s="302"/>
      <c r="C24" s="302"/>
      <c r="D24" s="303">
        <f>'別紙(歳入歳出決算書抄本)'!Z37</f>
        <v>0</v>
      </c>
      <c r="E24" s="303"/>
      <c r="F24" s="119" t="s">
        <v>188</v>
      </c>
      <c r="G24" s="120"/>
    </row>
    <row r="25" spans="1:7">
      <c r="A25" s="123"/>
      <c r="B25" s="123"/>
    </row>
  </sheetData>
  <mergeCells count="44">
    <mergeCell ref="A23:C23"/>
    <mergeCell ref="D23:E23"/>
    <mergeCell ref="A24:C24"/>
    <mergeCell ref="D24:E24"/>
    <mergeCell ref="A18:C18"/>
    <mergeCell ref="D18:E18"/>
    <mergeCell ref="A21:C21"/>
    <mergeCell ref="A22:C22"/>
    <mergeCell ref="D22:E22"/>
    <mergeCell ref="D21:F21"/>
    <mergeCell ref="G16:G17"/>
    <mergeCell ref="B17:C17"/>
    <mergeCell ref="D17:E17"/>
    <mergeCell ref="G13:G14"/>
    <mergeCell ref="B14:C14"/>
    <mergeCell ref="D14:E14"/>
    <mergeCell ref="B15:C15"/>
    <mergeCell ref="D15:E15"/>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D16:E16"/>
    <mergeCell ref="A6:C6"/>
    <mergeCell ref="A1:G1"/>
    <mergeCell ref="A2:G2"/>
    <mergeCell ref="E3:F3"/>
    <mergeCell ref="A4:B4"/>
    <mergeCell ref="C4:F4"/>
    <mergeCell ref="D6:F6"/>
  </mergeCells>
  <phoneticPr fontId="4"/>
  <pageMargins left="1.1417322834645669" right="1.1023622047244095" top="0.94488188976377963" bottom="0" header="0.31496062992125984" footer="0.31496062992125984"/>
  <pageSetup paperSize="9" orientation="landscape"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7"/>
  <sheetViews>
    <sheetView view="pageBreakPreview" zoomScaleNormal="85" zoomScaleSheetLayoutView="100" workbookViewId="0">
      <selection activeCell="J15" sqref="J15"/>
    </sheetView>
  </sheetViews>
  <sheetFormatPr defaultColWidth="9" defaultRowHeight="13.2"/>
  <cols>
    <col min="1" max="1" width="4.33203125" style="99" customWidth="1"/>
    <col min="2" max="2" width="8" style="99" customWidth="1"/>
    <col min="3" max="3" width="35.33203125" style="99" customWidth="1"/>
    <col min="4" max="4" width="18.88671875" style="99" customWidth="1"/>
    <col min="5" max="5" width="10.6640625" style="99" customWidth="1"/>
    <col min="6" max="6" width="3.44140625" style="101" bestFit="1" customWidth="1"/>
    <col min="7" max="7" width="40.6640625" style="99" customWidth="1"/>
    <col min="8" max="16384" width="9" style="99"/>
  </cols>
  <sheetData>
    <row r="1" spans="1:7" ht="22.5" customHeight="1">
      <c r="A1" s="257" t="s">
        <v>236</v>
      </c>
      <c r="B1" s="257"/>
      <c r="C1" s="257"/>
      <c r="D1" s="257"/>
      <c r="E1" s="257"/>
      <c r="F1" s="257"/>
      <c r="G1" s="257"/>
    </row>
    <row r="2" spans="1:7" ht="22.5" customHeight="1">
      <c r="A2" s="258" t="s">
        <v>237</v>
      </c>
      <c r="B2" s="258"/>
      <c r="C2" s="258"/>
      <c r="D2" s="258"/>
      <c r="E2" s="258"/>
      <c r="F2" s="258"/>
      <c r="G2" s="258"/>
    </row>
    <row r="3" spans="1:7" ht="22.5" customHeight="1">
      <c r="E3" s="259" t="s">
        <v>182</v>
      </c>
      <c r="F3" s="259"/>
      <c r="G3" s="129">
        <f>'様式8(実績書)'!H3</f>
        <v>0</v>
      </c>
    </row>
    <row r="4" spans="1:7" ht="22.5" customHeight="1">
      <c r="A4" s="259" t="s">
        <v>183</v>
      </c>
      <c r="B4" s="259"/>
      <c r="C4" s="260" t="s">
        <v>276</v>
      </c>
      <c r="D4" s="260"/>
      <c r="E4" s="260"/>
      <c r="F4" s="260"/>
    </row>
    <row r="5" spans="1:7" ht="30" customHeight="1">
      <c r="A5" s="100"/>
      <c r="B5" s="100"/>
      <c r="C5" s="100"/>
      <c r="G5" s="102" t="s">
        <v>184</v>
      </c>
    </row>
    <row r="6" spans="1:7" ht="24" customHeight="1">
      <c r="A6" s="307"/>
      <c r="B6" s="307"/>
      <c r="C6" s="307"/>
      <c r="D6" s="308"/>
      <c r="E6" s="309"/>
      <c r="F6" s="103"/>
      <c r="G6" s="104" t="s">
        <v>185</v>
      </c>
    </row>
    <row r="7" spans="1:7" ht="24" customHeight="1">
      <c r="A7" s="256" t="s">
        <v>238</v>
      </c>
      <c r="B7" s="256"/>
      <c r="C7" s="256"/>
      <c r="D7" s="318" t="s">
        <v>242</v>
      </c>
      <c r="E7" s="318"/>
      <c r="F7" s="318"/>
      <c r="G7" s="105"/>
    </row>
    <row r="8" spans="1:7" ht="24" customHeight="1">
      <c r="A8" s="256" t="s">
        <v>239</v>
      </c>
      <c r="B8" s="256"/>
      <c r="C8" s="256"/>
      <c r="D8" s="318" t="s">
        <v>242</v>
      </c>
      <c r="E8" s="318"/>
      <c r="F8" s="318"/>
      <c r="G8" s="105"/>
    </row>
    <row r="9" spans="1:7" ht="24" customHeight="1">
      <c r="A9" s="302" t="s">
        <v>186</v>
      </c>
      <c r="B9" s="302"/>
      <c r="C9" s="302"/>
      <c r="D9" s="319" t="s">
        <v>187</v>
      </c>
      <c r="E9" s="320"/>
      <c r="F9" s="321"/>
      <c r="G9" s="106"/>
    </row>
    <row r="10" spans="1:7" ht="24" customHeight="1">
      <c r="A10" s="315"/>
      <c r="B10" s="305" t="s">
        <v>220</v>
      </c>
      <c r="C10" s="305"/>
      <c r="D10" s="313">
        <f>'別紙(歳入歳出決算書抄本)'!Z7</f>
        <v>0</v>
      </c>
      <c r="E10" s="314"/>
      <c r="F10" s="107" t="s">
        <v>188</v>
      </c>
      <c r="G10" s="108"/>
    </row>
    <row r="11" spans="1:7" ht="24" customHeight="1">
      <c r="A11" s="316"/>
      <c r="B11" s="305" t="s">
        <v>221</v>
      </c>
      <c r="C11" s="305"/>
      <c r="D11" s="313">
        <f>'別紙(歳入歳出決算書抄本)'!Z14</f>
        <v>0</v>
      </c>
      <c r="E11" s="314"/>
      <c r="F11" s="107" t="s">
        <v>188</v>
      </c>
      <c r="G11" s="108"/>
    </row>
    <row r="12" spans="1:7" ht="24" customHeight="1">
      <c r="A12" s="316"/>
      <c r="B12" s="305" t="s">
        <v>222</v>
      </c>
      <c r="C12" s="305"/>
      <c r="D12" s="313">
        <f>'別紙(歳入歳出決算書抄本)'!Z18</f>
        <v>0</v>
      </c>
      <c r="E12" s="314"/>
      <c r="F12" s="107" t="s">
        <v>188</v>
      </c>
      <c r="G12" s="105"/>
    </row>
    <row r="13" spans="1:7" ht="24" customHeight="1">
      <c r="A13" s="316"/>
      <c r="B13" s="305" t="s">
        <v>223</v>
      </c>
      <c r="C13" s="305"/>
      <c r="D13" s="313">
        <f>'別紙(歳入歳出決算書抄本)'!Z30</f>
        <v>0</v>
      </c>
      <c r="E13" s="314"/>
      <c r="F13" s="107" t="s">
        <v>188</v>
      </c>
      <c r="G13" s="126"/>
    </row>
    <row r="14" spans="1:7" ht="24" customHeight="1">
      <c r="A14" s="316"/>
      <c r="B14" s="305" t="s">
        <v>224</v>
      </c>
      <c r="C14" s="305"/>
      <c r="D14" s="313">
        <f>'別紙(歳入歳出決算書抄本)'!Z31</f>
        <v>0</v>
      </c>
      <c r="E14" s="314"/>
      <c r="F14" s="107" t="s">
        <v>188</v>
      </c>
      <c r="G14" s="126"/>
    </row>
    <row r="15" spans="1:7" ht="24" customHeight="1" thickBot="1">
      <c r="A15" s="317"/>
      <c r="B15" s="310" t="s">
        <v>225</v>
      </c>
      <c r="C15" s="310"/>
      <c r="D15" s="311">
        <f>'別紙(歳入歳出決算書抄本)'!Z33</f>
        <v>0</v>
      </c>
      <c r="E15" s="312"/>
      <c r="F15" s="146" t="s">
        <v>188</v>
      </c>
      <c r="G15" s="147"/>
    </row>
    <row r="16" spans="1:7" ht="24" customHeight="1" thickTop="1">
      <c r="A16" s="322" t="s">
        <v>189</v>
      </c>
      <c r="B16" s="322"/>
      <c r="C16" s="322"/>
      <c r="D16" s="323">
        <f>SUM(D10:E15)</f>
        <v>0</v>
      </c>
      <c r="E16" s="324"/>
      <c r="F16" s="109" t="s">
        <v>188</v>
      </c>
      <c r="G16" s="110"/>
    </row>
    <row r="17" spans="1:7" ht="45" customHeight="1">
      <c r="A17" s="305" t="s">
        <v>190</v>
      </c>
      <c r="B17" s="305"/>
      <c r="C17" s="305"/>
      <c r="D17" s="325">
        <f>'様式7(精算額調書)'!Y13</f>
        <v>0</v>
      </c>
      <c r="E17" s="326"/>
      <c r="F17" s="107" t="s">
        <v>188</v>
      </c>
      <c r="G17" s="105" t="s">
        <v>191</v>
      </c>
    </row>
  </sheetData>
  <mergeCells count="30">
    <mergeCell ref="A16:C16"/>
    <mergeCell ref="D16:E16"/>
    <mergeCell ref="A17:C17"/>
    <mergeCell ref="D17:E17"/>
    <mergeCell ref="B10:C10"/>
    <mergeCell ref="D10:E10"/>
    <mergeCell ref="B11:C11"/>
    <mergeCell ref="D11:E11"/>
    <mergeCell ref="B12:C12"/>
    <mergeCell ref="D12:E12"/>
    <mergeCell ref="A1:G1"/>
    <mergeCell ref="A2:G2"/>
    <mergeCell ref="E3:F3"/>
    <mergeCell ref="A4:B4"/>
    <mergeCell ref="C4:F4"/>
    <mergeCell ref="A6:C6"/>
    <mergeCell ref="D6:E6"/>
    <mergeCell ref="B15:C15"/>
    <mergeCell ref="D15:E15"/>
    <mergeCell ref="B13:C13"/>
    <mergeCell ref="D13:E13"/>
    <mergeCell ref="D14:E14"/>
    <mergeCell ref="B14:C14"/>
    <mergeCell ref="A10:A15"/>
    <mergeCell ref="A7:C7"/>
    <mergeCell ref="D7:F7"/>
    <mergeCell ref="A8:C8"/>
    <mergeCell ref="D8:F8"/>
    <mergeCell ref="A9:C9"/>
    <mergeCell ref="D9:F9"/>
  </mergeCells>
  <phoneticPr fontId="4"/>
  <pageMargins left="1.1417322834645669"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D8" sqref="D8:D12"/>
    </sheetView>
  </sheetViews>
  <sheetFormatPr defaultColWidth="9" defaultRowHeight="13.2"/>
  <cols>
    <col min="1" max="2" width="1.88671875" style="130" customWidth="1"/>
    <col min="3" max="3" width="20" style="130" customWidth="1"/>
    <col min="4" max="4" width="26.21875" style="130" customWidth="1"/>
    <col min="5" max="5" width="28.77734375" style="130" customWidth="1"/>
    <col min="6" max="16384" width="9" style="130"/>
  </cols>
  <sheetData>
    <row r="1" spans="1:6" ht="22.5" customHeight="1">
      <c r="A1" s="330" t="s">
        <v>240</v>
      </c>
      <c r="B1" s="330"/>
      <c r="C1" s="330"/>
      <c r="D1" s="330"/>
      <c r="E1" s="330"/>
    </row>
    <row r="2" spans="1:6" ht="22.5" customHeight="1">
      <c r="B2" s="131"/>
      <c r="C2" s="131"/>
      <c r="D2" s="131"/>
    </row>
    <row r="3" spans="1:6" ht="18.75" customHeight="1">
      <c r="B3" s="131"/>
      <c r="C3" s="131"/>
      <c r="D3" s="131"/>
      <c r="E3" s="132" t="s">
        <v>241</v>
      </c>
    </row>
    <row r="4" spans="1:6" ht="18.75" customHeight="1">
      <c r="B4" s="131"/>
      <c r="C4" s="131"/>
      <c r="D4" s="131"/>
      <c r="E4" s="143" t="s">
        <v>242</v>
      </c>
    </row>
    <row r="5" spans="1:6" ht="18.75" customHeight="1">
      <c r="B5" s="131"/>
      <c r="C5" s="131"/>
      <c r="D5" s="131"/>
    </row>
    <row r="6" spans="1:6" ht="18.75" customHeight="1">
      <c r="B6" s="130" t="s">
        <v>213</v>
      </c>
    </row>
    <row r="7" spans="1:6" ht="18.75" customHeight="1">
      <c r="B7" s="133"/>
      <c r="C7" s="133"/>
      <c r="D7" s="133"/>
      <c r="E7" s="133"/>
    </row>
    <row r="8" spans="1:6" ht="18.75" customHeight="1">
      <c r="D8" s="398" t="s">
        <v>282</v>
      </c>
      <c r="E8" s="134">
        <f>'別紙(歳入歳出決算書抄本)'!T41</f>
        <v>0</v>
      </c>
      <c r="F8" s="135"/>
    </row>
    <row r="9" spans="1:6" ht="18.75" customHeight="1">
      <c r="B9" s="132"/>
      <c r="C9" s="132"/>
      <c r="D9" s="399" t="s">
        <v>283</v>
      </c>
      <c r="E9" s="144">
        <f>'別紙(歳入歳出決算書抄本)'!T42</f>
        <v>0</v>
      </c>
    </row>
    <row r="10" spans="1:6" ht="18.75" customHeight="1">
      <c r="B10" s="132"/>
      <c r="C10" s="132"/>
      <c r="D10" s="399" t="s">
        <v>284</v>
      </c>
      <c r="E10" s="144">
        <f>'別紙(歳入歳出決算書抄本)'!T43</f>
        <v>0</v>
      </c>
    </row>
    <row r="11" spans="1:6" ht="18.75" customHeight="1">
      <c r="B11" s="132"/>
      <c r="C11" s="132"/>
      <c r="D11" s="399" t="s">
        <v>285</v>
      </c>
      <c r="E11" s="145"/>
    </row>
    <row r="12" spans="1:6" ht="18.75" customHeight="1">
      <c r="B12" s="132"/>
      <c r="C12" s="132"/>
      <c r="D12" s="399" t="s">
        <v>286</v>
      </c>
      <c r="E12" s="145"/>
    </row>
    <row r="13" spans="1:6" ht="20.25" customHeight="1">
      <c r="B13" s="136"/>
      <c r="C13" s="136"/>
      <c r="D13" s="136"/>
    </row>
    <row r="14" spans="1:6" ht="20.25" customHeight="1">
      <c r="A14" s="331" t="s">
        <v>243</v>
      </c>
      <c r="B14" s="331"/>
      <c r="C14" s="331"/>
      <c r="D14" s="331"/>
      <c r="E14" s="331"/>
    </row>
    <row r="15" spans="1:6" ht="20.25" customHeight="1">
      <c r="A15" s="137"/>
      <c r="B15" s="332" t="s">
        <v>244</v>
      </c>
      <c r="C15" s="332"/>
      <c r="D15" s="332"/>
      <c r="E15" s="332"/>
    </row>
    <row r="16" spans="1:6" ht="20.25" customHeight="1">
      <c r="A16" s="333" t="s">
        <v>245</v>
      </c>
      <c r="B16" s="333"/>
      <c r="C16" s="333"/>
      <c r="D16" s="333"/>
      <c r="E16" s="333"/>
    </row>
    <row r="17" spans="1:5" ht="20.25" customHeight="1">
      <c r="A17" s="329" t="s">
        <v>246</v>
      </c>
      <c r="B17" s="329"/>
      <c r="C17" s="329"/>
      <c r="D17" s="329"/>
      <c r="E17" s="329"/>
    </row>
    <row r="18" spans="1:5" ht="20.25" customHeight="1">
      <c r="A18" s="331" t="s">
        <v>214</v>
      </c>
      <c r="B18" s="331"/>
      <c r="C18" s="331"/>
      <c r="D18" s="331"/>
      <c r="E18" s="331"/>
    </row>
    <row r="19" spans="1:5" ht="20.25" customHeight="1">
      <c r="B19" s="136"/>
      <c r="C19" s="136"/>
      <c r="D19" s="136"/>
      <c r="E19" s="136"/>
    </row>
    <row r="20" spans="1:5" ht="20.25" customHeight="1">
      <c r="A20" s="138" t="s">
        <v>215</v>
      </c>
      <c r="B20" s="138"/>
      <c r="C20" s="130" t="s">
        <v>247</v>
      </c>
      <c r="D20" s="131"/>
    </row>
    <row r="21" spans="1:5" ht="20.25" customHeight="1">
      <c r="A21" s="138"/>
      <c r="B21" s="138"/>
      <c r="C21" s="150" t="s">
        <v>242</v>
      </c>
      <c r="D21" s="150"/>
      <c r="E21" s="142"/>
    </row>
    <row r="22" spans="1:5" ht="20.25" customHeight="1">
      <c r="A22" s="138"/>
      <c r="B22" s="139"/>
      <c r="C22" s="327"/>
      <c r="D22" s="327"/>
    </row>
    <row r="23" spans="1:5" ht="20.25" customHeight="1">
      <c r="A23" s="138" t="s">
        <v>216</v>
      </c>
      <c r="B23" s="138"/>
      <c r="C23" s="148" t="s">
        <v>248</v>
      </c>
      <c r="D23" s="149"/>
    </row>
    <row r="24" spans="1:5" ht="20.25" customHeight="1">
      <c r="A24" s="138"/>
      <c r="B24" s="138"/>
      <c r="C24" s="328">
        <v>0</v>
      </c>
      <c r="D24" s="328"/>
    </row>
    <row r="25" spans="1:5" ht="20.25" customHeight="1">
      <c r="A25" s="138"/>
      <c r="B25" s="139"/>
      <c r="C25" s="131"/>
      <c r="D25" s="131"/>
    </row>
    <row r="26" spans="1:5" ht="20.25" customHeight="1">
      <c r="A26" s="138" t="s">
        <v>217</v>
      </c>
      <c r="B26" s="138"/>
      <c r="C26" s="130" t="s">
        <v>218</v>
      </c>
      <c r="D26" s="131"/>
    </row>
    <row r="27" spans="1:5" ht="20.25" customHeight="1">
      <c r="B27" s="130" t="s">
        <v>249</v>
      </c>
    </row>
    <row r="28" spans="1:5" ht="20.25" customHeight="1">
      <c r="B28" s="130" t="s">
        <v>250</v>
      </c>
    </row>
    <row r="29" spans="1:5" ht="20.25" customHeight="1">
      <c r="B29" s="130" t="s">
        <v>219</v>
      </c>
    </row>
    <row r="30" spans="1:5">
      <c r="C30" s="130" t="s">
        <v>277</v>
      </c>
    </row>
    <row r="31" spans="1:5">
      <c r="C31" s="130" t="s">
        <v>278</v>
      </c>
    </row>
    <row r="32" spans="1:5">
      <c r="C32" s="130" t="s">
        <v>281</v>
      </c>
    </row>
    <row r="33" spans="3:3">
      <c r="C33" s="130" t="s">
        <v>279</v>
      </c>
    </row>
    <row r="34" spans="3:3">
      <c r="C34" s="130" t="s">
        <v>280</v>
      </c>
    </row>
  </sheetData>
  <mergeCells count="8">
    <mergeCell ref="C22:D22"/>
    <mergeCell ref="C24:D24"/>
    <mergeCell ref="A17:E17"/>
    <mergeCell ref="A1:E1"/>
    <mergeCell ref="A14:E14"/>
    <mergeCell ref="B15:E15"/>
    <mergeCell ref="A16:E16"/>
    <mergeCell ref="A18:E18"/>
  </mergeCells>
  <phoneticPr fontId="4"/>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topLeftCell="A4" zoomScaleNormal="100" zoomScaleSheetLayoutView="100" workbookViewId="0">
      <selection activeCell="D8" sqref="D8:D12"/>
    </sheetView>
  </sheetViews>
  <sheetFormatPr defaultColWidth="9" defaultRowHeight="13.2"/>
  <cols>
    <col min="1" max="2" width="1.88671875" style="130" customWidth="1"/>
    <col min="3" max="3" width="15" style="130" customWidth="1"/>
    <col min="4" max="4" width="31.21875" style="130" customWidth="1"/>
    <col min="5" max="5" width="28.77734375" style="130" customWidth="1"/>
    <col min="6" max="16384" width="9" style="130"/>
  </cols>
  <sheetData>
    <row r="1" spans="1:6" ht="22.5" customHeight="1">
      <c r="A1" s="330" t="s">
        <v>251</v>
      </c>
      <c r="B1" s="330"/>
      <c r="C1" s="330"/>
      <c r="D1" s="330"/>
      <c r="E1" s="330"/>
    </row>
    <row r="2" spans="1:6" ht="22.5" customHeight="1">
      <c r="B2" s="131"/>
      <c r="C2" s="131"/>
      <c r="D2" s="131"/>
    </row>
    <row r="3" spans="1:6" ht="18.75" customHeight="1">
      <c r="B3" s="131"/>
      <c r="C3" s="131"/>
      <c r="D3" s="131"/>
      <c r="E3" s="132" t="s">
        <v>241</v>
      </c>
    </row>
    <row r="4" spans="1:6" ht="18.75" customHeight="1">
      <c r="B4" s="131"/>
      <c r="C4" s="131"/>
      <c r="D4" s="131"/>
      <c r="E4" s="132" t="str">
        <f>D27</f>
        <v>令和　年　月　日</v>
      </c>
    </row>
    <row r="5" spans="1:6" ht="18.75" customHeight="1">
      <c r="B5" s="131"/>
      <c r="C5" s="131"/>
      <c r="D5" s="131"/>
    </row>
    <row r="6" spans="1:6" ht="18.75" customHeight="1">
      <c r="B6" s="130" t="s">
        <v>213</v>
      </c>
    </row>
    <row r="7" spans="1:6" ht="18.75" customHeight="1">
      <c r="B7" s="133"/>
      <c r="C7" s="133"/>
      <c r="D7" s="133"/>
      <c r="E7" s="133"/>
    </row>
    <row r="8" spans="1:6" ht="18.75" customHeight="1">
      <c r="D8" s="398" t="s">
        <v>282</v>
      </c>
      <c r="E8" s="134">
        <f>'第7号(実績報告書)'!E8</f>
        <v>0</v>
      </c>
      <c r="F8" s="135"/>
    </row>
    <row r="9" spans="1:6" ht="18.75" customHeight="1">
      <c r="B9" s="132"/>
      <c r="C9" s="132"/>
      <c r="D9" s="399" t="s">
        <v>283</v>
      </c>
      <c r="E9" s="144">
        <f>'第7号(実績報告書)'!E9</f>
        <v>0</v>
      </c>
    </row>
    <row r="10" spans="1:6" ht="18.75" customHeight="1">
      <c r="B10" s="132"/>
      <c r="C10" s="132"/>
      <c r="D10" s="399" t="s">
        <v>284</v>
      </c>
      <c r="E10" s="144">
        <f>'第7号(実績報告書)'!E10</f>
        <v>0</v>
      </c>
    </row>
    <row r="11" spans="1:6" ht="18.75" customHeight="1">
      <c r="B11" s="132"/>
      <c r="C11" s="132"/>
      <c r="D11" s="399" t="s">
        <v>285</v>
      </c>
      <c r="E11" s="144">
        <f>'第7号(実績報告書)'!E11</f>
        <v>0</v>
      </c>
    </row>
    <row r="12" spans="1:6" ht="18.75" customHeight="1">
      <c r="B12" s="132"/>
      <c r="C12" s="132"/>
      <c r="D12" s="399" t="s">
        <v>286</v>
      </c>
      <c r="E12" s="144">
        <f>'第7号(実績報告書)'!E12</f>
        <v>0</v>
      </c>
    </row>
    <row r="13" spans="1:6" ht="20.25" customHeight="1">
      <c r="B13" s="136"/>
      <c r="C13" s="136"/>
      <c r="D13" s="136"/>
    </row>
    <row r="14" spans="1:6" ht="20.25" customHeight="1">
      <c r="A14" s="331" t="s">
        <v>252</v>
      </c>
      <c r="B14" s="331"/>
      <c r="C14" s="331"/>
      <c r="D14" s="331"/>
      <c r="E14" s="331"/>
    </row>
    <row r="15" spans="1:6" ht="20.25" customHeight="1">
      <c r="A15" s="137"/>
      <c r="B15" s="332" t="s">
        <v>253</v>
      </c>
      <c r="C15" s="332"/>
      <c r="D15" s="332"/>
      <c r="E15" s="332"/>
    </row>
    <row r="16" spans="1:6" ht="20.25" customHeight="1">
      <c r="A16" s="344" t="s">
        <v>254</v>
      </c>
      <c r="B16" s="344"/>
      <c r="C16" s="344"/>
      <c r="D16" s="344"/>
      <c r="E16" s="344"/>
    </row>
    <row r="17" spans="1:5" ht="18.75" customHeight="1">
      <c r="A17" s="331" t="s">
        <v>214</v>
      </c>
      <c r="B17" s="331"/>
      <c r="C17" s="331"/>
      <c r="D17" s="331"/>
      <c r="E17" s="331"/>
    </row>
    <row r="18" spans="1:5" ht="18.75" customHeight="1">
      <c r="A18" s="331"/>
      <c r="B18" s="331"/>
      <c r="C18" s="331"/>
      <c r="D18" s="331"/>
      <c r="E18" s="331"/>
    </row>
    <row r="19" spans="1:5" ht="18.75" customHeight="1">
      <c r="A19" s="349" t="s">
        <v>255</v>
      </c>
      <c r="B19" s="350"/>
      <c r="C19" s="351"/>
      <c r="D19" s="355" t="s">
        <v>276</v>
      </c>
      <c r="E19" s="356"/>
    </row>
    <row r="20" spans="1:5" ht="18.75" customHeight="1">
      <c r="A20" s="352"/>
      <c r="B20" s="353"/>
      <c r="C20" s="354"/>
      <c r="D20" s="357"/>
      <c r="E20" s="358"/>
    </row>
    <row r="21" spans="1:5" ht="18.75" customHeight="1">
      <c r="A21" s="334" t="s">
        <v>256</v>
      </c>
      <c r="B21" s="335"/>
      <c r="C21" s="336"/>
      <c r="D21" s="345" t="s">
        <v>274</v>
      </c>
      <c r="E21" s="346"/>
    </row>
    <row r="22" spans="1:5" ht="18.75" customHeight="1">
      <c r="A22" s="337"/>
      <c r="B22" s="338"/>
      <c r="C22" s="339"/>
      <c r="D22" s="347"/>
      <c r="E22" s="348"/>
    </row>
    <row r="23" spans="1:5" ht="18.75" customHeight="1">
      <c r="A23" s="334" t="s">
        <v>257</v>
      </c>
      <c r="B23" s="335"/>
      <c r="C23" s="336"/>
      <c r="D23" s="340">
        <v>0</v>
      </c>
      <c r="E23" s="341"/>
    </row>
    <row r="24" spans="1:5" ht="18.75" customHeight="1">
      <c r="A24" s="337"/>
      <c r="B24" s="338"/>
      <c r="C24" s="339"/>
      <c r="D24" s="342"/>
      <c r="E24" s="343"/>
    </row>
    <row r="25" spans="1:5" ht="18.75" customHeight="1">
      <c r="A25" s="334" t="s">
        <v>258</v>
      </c>
      <c r="B25" s="335"/>
      <c r="C25" s="336"/>
      <c r="D25" s="359" t="str">
        <f>'第8号(事業実績書)'!D7</f>
        <v>令和　年　月　日</v>
      </c>
      <c r="E25" s="360"/>
    </row>
    <row r="26" spans="1:5" ht="18.75" customHeight="1">
      <c r="A26" s="337"/>
      <c r="B26" s="338"/>
      <c r="C26" s="339"/>
      <c r="D26" s="361"/>
      <c r="E26" s="362"/>
    </row>
    <row r="27" spans="1:5" ht="18.75" customHeight="1">
      <c r="A27" s="334" t="s">
        <v>259</v>
      </c>
      <c r="B27" s="335"/>
      <c r="C27" s="336"/>
      <c r="D27" s="359" t="str">
        <f>'第8号(事業実績書)'!D8</f>
        <v>令和　年　月　日</v>
      </c>
      <c r="E27" s="360"/>
    </row>
    <row r="28" spans="1:5" ht="18.75" customHeight="1">
      <c r="A28" s="337"/>
      <c r="B28" s="338"/>
      <c r="C28" s="339"/>
      <c r="D28" s="361"/>
      <c r="E28" s="362"/>
    </row>
    <row r="29" spans="1:5" ht="18.75" customHeight="1"/>
    <row r="30" spans="1:5" ht="22.5" customHeight="1">
      <c r="A30" s="330"/>
      <c r="B30" s="330"/>
      <c r="C30" s="330"/>
      <c r="D30" s="330"/>
    </row>
    <row r="31" spans="1:5">
      <c r="B31" s="131"/>
      <c r="C31" s="131"/>
      <c r="D31" s="131"/>
    </row>
  </sheetData>
  <mergeCells count="18">
    <mergeCell ref="A25:C26"/>
    <mergeCell ref="D25:E26"/>
    <mergeCell ref="A27:C28"/>
    <mergeCell ref="D27:E28"/>
    <mergeCell ref="A30:D30"/>
    <mergeCell ref="A23:C24"/>
    <mergeCell ref="D23:E24"/>
    <mergeCell ref="A1:E1"/>
    <mergeCell ref="A14:E14"/>
    <mergeCell ref="B15:E15"/>
    <mergeCell ref="A16:E16"/>
    <mergeCell ref="A17:E17"/>
    <mergeCell ref="D21:E21"/>
    <mergeCell ref="D22:E22"/>
    <mergeCell ref="A18:E18"/>
    <mergeCell ref="A19:C20"/>
    <mergeCell ref="D19:E20"/>
    <mergeCell ref="A21:C22"/>
  </mergeCells>
  <phoneticPr fontId="4"/>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tabSelected="1" view="pageBreakPreview" zoomScaleNormal="100" zoomScaleSheetLayoutView="100" workbookViewId="0">
      <selection activeCell="E15" sqref="E15"/>
    </sheetView>
  </sheetViews>
  <sheetFormatPr defaultColWidth="9" defaultRowHeight="13.2"/>
  <cols>
    <col min="1" max="2" width="2.21875" style="130" customWidth="1"/>
    <col min="3" max="3" width="24.33203125" style="130" customWidth="1"/>
    <col min="4" max="4" width="5" style="130" customWidth="1"/>
    <col min="5" max="5" width="3.109375" style="130" customWidth="1"/>
    <col min="6" max="6" width="13.77734375" style="130" customWidth="1"/>
    <col min="7" max="7" width="21.88671875" style="130" customWidth="1"/>
    <col min="8" max="8" width="5" style="130" customWidth="1"/>
    <col min="9" max="16384" width="9" style="130"/>
  </cols>
  <sheetData>
    <row r="1" spans="1:9" ht="22.5" customHeight="1">
      <c r="A1" s="330" t="s">
        <v>260</v>
      </c>
      <c r="B1" s="330"/>
      <c r="C1" s="330"/>
      <c r="D1" s="330"/>
      <c r="E1" s="330"/>
      <c r="F1" s="330"/>
      <c r="G1" s="330"/>
      <c r="H1" s="330"/>
    </row>
    <row r="2" spans="1:9" ht="22.5" customHeight="1">
      <c r="B2" s="131"/>
      <c r="C2" s="131"/>
      <c r="D2" s="131"/>
      <c r="E2" s="131"/>
      <c r="F2" s="131"/>
      <c r="G2" s="131"/>
    </row>
    <row r="3" spans="1:9" ht="18.75" customHeight="1">
      <c r="B3" s="131"/>
      <c r="C3" s="131"/>
      <c r="D3" s="131"/>
      <c r="E3" s="131"/>
      <c r="F3" s="131"/>
      <c r="G3" s="131"/>
      <c r="H3" s="132" t="s">
        <v>241</v>
      </c>
    </row>
    <row r="4" spans="1:9" ht="18.75" customHeight="1">
      <c r="B4" s="131"/>
      <c r="C4" s="131"/>
      <c r="D4" s="131"/>
      <c r="E4" s="131"/>
      <c r="F4" s="131"/>
      <c r="G4" s="364" t="s">
        <v>242</v>
      </c>
      <c r="H4" s="364"/>
    </row>
    <row r="5" spans="1:9" ht="18.75" customHeight="1">
      <c r="B5" s="131"/>
      <c r="C5" s="131"/>
      <c r="D5" s="131"/>
      <c r="E5" s="131"/>
      <c r="F5" s="131"/>
      <c r="G5" s="131"/>
    </row>
    <row r="6" spans="1:9" ht="18.75" customHeight="1">
      <c r="B6" s="131"/>
      <c r="C6" s="131"/>
      <c r="D6" s="131"/>
      <c r="E6" s="131"/>
      <c r="F6" s="131"/>
      <c r="G6" s="131"/>
    </row>
    <row r="7" spans="1:9" ht="18.75" customHeight="1">
      <c r="B7" s="330" t="s">
        <v>213</v>
      </c>
      <c r="C7" s="330"/>
      <c r="D7" s="330"/>
      <c r="E7" s="330"/>
      <c r="F7" s="330"/>
      <c r="G7" s="330"/>
      <c r="H7" s="330"/>
    </row>
    <row r="8" spans="1:9" ht="18.75" customHeight="1">
      <c r="F8" s="398" t="s">
        <v>282</v>
      </c>
      <c r="G8" s="365">
        <f>'第7号(実績報告書)'!E8</f>
        <v>0</v>
      </c>
      <c r="H8" s="366"/>
      <c r="I8" s="135"/>
    </row>
    <row r="9" spans="1:9" ht="18.75" customHeight="1">
      <c r="B9" s="132"/>
      <c r="C9" s="132"/>
      <c r="D9" s="132"/>
      <c r="E9" s="132"/>
      <c r="F9" s="399" t="s">
        <v>283</v>
      </c>
      <c r="G9" s="363">
        <f>'第7号(実績報告書)'!E9</f>
        <v>0</v>
      </c>
      <c r="H9" s="363"/>
    </row>
    <row r="10" spans="1:9" ht="18.75" customHeight="1">
      <c r="B10" s="132"/>
      <c r="C10" s="132"/>
      <c r="D10" s="132"/>
      <c r="E10" s="132"/>
      <c r="F10" s="399" t="s">
        <v>284</v>
      </c>
      <c r="G10" s="363">
        <f>'第7号(実績報告書)'!E10</f>
        <v>0</v>
      </c>
      <c r="H10" s="363"/>
    </row>
    <row r="11" spans="1:9" ht="18.75" customHeight="1">
      <c r="B11" s="132"/>
      <c r="C11" s="132"/>
      <c r="D11" s="132"/>
      <c r="E11" s="132"/>
      <c r="F11" s="399" t="s">
        <v>285</v>
      </c>
      <c r="G11" s="363">
        <f>'第7号(実績報告書)'!E11</f>
        <v>0</v>
      </c>
      <c r="H11" s="363"/>
    </row>
    <row r="12" spans="1:9" ht="18.75" customHeight="1">
      <c r="B12" s="132"/>
      <c r="C12" s="132"/>
      <c r="D12" s="132"/>
      <c r="E12" s="132"/>
      <c r="F12" s="399" t="s">
        <v>286</v>
      </c>
      <c r="G12" s="363">
        <f>'第7号(実績報告書)'!E12</f>
        <v>0</v>
      </c>
      <c r="H12" s="363"/>
    </row>
    <row r="13" spans="1:9" ht="24.75" customHeight="1">
      <c r="B13" s="136"/>
      <c r="C13" s="136"/>
      <c r="D13" s="136"/>
      <c r="E13" s="136"/>
      <c r="F13" s="136"/>
      <c r="G13" s="136"/>
    </row>
    <row r="14" spans="1:9" ht="18.75" customHeight="1">
      <c r="A14" s="331" t="s">
        <v>261</v>
      </c>
      <c r="B14" s="331"/>
      <c r="C14" s="331"/>
      <c r="D14" s="331"/>
      <c r="E14" s="331"/>
      <c r="F14" s="331"/>
      <c r="G14" s="331"/>
      <c r="H14" s="331"/>
    </row>
    <row r="15" spans="1:9" ht="18.75" customHeight="1">
      <c r="A15" s="137"/>
      <c r="B15" s="374" t="s">
        <v>262</v>
      </c>
      <c r="C15" s="374"/>
      <c r="D15" s="374"/>
      <c r="E15" s="151">
        <v>7</v>
      </c>
      <c r="F15" s="375" t="s">
        <v>263</v>
      </c>
      <c r="G15" s="375"/>
      <c r="H15" s="375"/>
    </row>
    <row r="16" spans="1:9" ht="18.75" customHeight="1">
      <c r="A16" s="344" t="s">
        <v>264</v>
      </c>
      <c r="B16" s="344"/>
      <c r="C16" s="344"/>
      <c r="D16" s="344"/>
      <c r="E16" s="344"/>
      <c r="F16" s="344"/>
      <c r="G16" s="344"/>
      <c r="H16" s="344"/>
    </row>
    <row r="17" spans="1:8" ht="24.75" customHeight="1">
      <c r="A17" s="331" t="s">
        <v>214</v>
      </c>
      <c r="B17" s="331"/>
      <c r="C17" s="331"/>
      <c r="D17" s="331"/>
      <c r="E17" s="331"/>
      <c r="F17" s="331"/>
      <c r="G17" s="331"/>
      <c r="H17" s="331"/>
    </row>
    <row r="18" spans="1:8" ht="18.75" customHeight="1">
      <c r="C18" s="376" t="s">
        <v>265</v>
      </c>
      <c r="D18" s="355" t="s">
        <v>276</v>
      </c>
      <c r="E18" s="377"/>
      <c r="F18" s="377"/>
      <c r="G18" s="356"/>
      <c r="H18" s="140"/>
    </row>
    <row r="19" spans="1:8" ht="18.75" customHeight="1">
      <c r="C19" s="376"/>
      <c r="D19" s="378"/>
      <c r="E19" s="379"/>
      <c r="F19" s="379"/>
      <c r="G19" s="380"/>
      <c r="H19" s="140"/>
    </row>
    <row r="20" spans="1:8" ht="18.75" customHeight="1">
      <c r="C20" s="376"/>
      <c r="D20" s="357"/>
      <c r="E20" s="381"/>
      <c r="F20" s="381"/>
      <c r="G20" s="358"/>
      <c r="H20" s="140"/>
    </row>
    <row r="21" spans="1:8" ht="18.75" customHeight="1">
      <c r="A21" s="138"/>
      <c r="B21" s="138"/>
      <c r="C21" s="382" t="s">
        <v>266</v>
      </c>
      <c r="D21" s="383">
        <f>'様式7(精算額調書)'!Y13</f>
        <v>0</v>
      </c>
      <c r="E21" s="384"/>
      <c r="F21" s="384"/>
      <c r="G21" s="385"/>
      <c r="H21" s="141"/>
    </row>
    <row r="22" spans="1:8" ht="18.75" customHeight="1">
      <c r="A22" s="138"/>
      <c r="B22" s="138"/>
      <c r="C22" s="382"/>
      <c r="D22" s="386"/>
      <c r="E22" s="387"/>
      <c r="F22" s="387"/>
      <c r="G22" s="388"/>
      <c r="H22" s="141"/>
    </row>
    <row r="23" spans="1:8" ht="18.75" customHeight="1">
      <c r="A23" s="138"/>
      <c r="B23" s="138"/>
      <c r="C23" s="367"/>
      <c r="D23" s="389"/>
      <c r="E23" s="390"/>
      <c r="F23" s="390"/>
      <c r="G23" s="391"/>
      <c r="H23" s="141"/>
    </row>
    <row r="24" spans="1:8" ht="18.75" customHeight="1">
      <c r="A24" s="138"/>
      <c r="B24" s="138"/>
      <c r="C24" s="367" t="s">
        <v>267</v>
      </c>
      <c r="D24" s="368" t="s">
        <v>268</v>
      </c>
      <c r="E24" s="369"/>
      <c r="F24" s="369"/>
      <c r="G24" s="370"/>
      <c r="H24" s="142"/>
    </row>
    <row r="25" spans="1:8" ht="18.75" customHeight="1">
      <c r="A25" s="138"/>
      <c r="B25" s="138"/>
      <c r="C25" s="367"/>
      <c r="D25" s="371"/>
      <c r="E25" s="372"/>
      <c r="F25" s="372"/>
      <c r="G25" s="373"/>
      <c r="H25" s="142"/>
    </row>
    <row r="26" spans="1:8" ht="18.75" customHeight="1">
      <c r="A26" s="138"/>
      <c r="B26" s="138"/>
      <c r="C26" s="367" t="s">
        <v>269</v>
      </c>
      <c r="D26" s="383">
        <f>D21</f>
        <v>0</v>
      </c>
      <c r="E26" s="384"/>
      <c r="F26" s="384"/>
      <c r="G26" s="385"/>
      <c r="H26" s="140"/>
    </row>
    <row r="27" spans="1:8" ht="18.75" customHeight="1">
      <c r="A27" s="138"/>
      <c r="B27" s="138"/>
      <c r="C27" s="367"/>
      <c r="D27" s="389"/>
      <c r="E27" s="390"/>
      <c r="F27" s="390"/>
      <c r="G27" s="391"/>
      <c r="H27" s="140"/>
    </row>
    <row r="28" spans="1:8" ht="18.75" customHeight="1">
      <c r="A28" s="138"/>
      <c r="B28" s="138"/>
      <c r="C28" s="367" t="s">
        <v>270</v>
      </c>
      <c r="D28" s="392" t="s">
        <v>268</v>
      </c>
      <c r="E28" s="393"/>
      <c r="F28" s="393"/>
      <c r="G28" s="394"/>
      <c r="H28" s="140"/>
    </row>
    <row r="29" spans="1:8" ht="18.75" customHeight="1">
      <c r="A29" s="138"/>
      <c r="B29" s="138"/>
      <c r="C29" s="367"/>
      <c r="D29" s="395"/>
      <c r="E29" s="396"/>
      <c r="F29" s="396"/>
      <c r="G29" s="397"/>
      <c r="H29" s="140"/>
    </row>
    <row r="30" spans="1:8" ht="18.75" customHeight="1"/>
    <row r="31" spans="1:8" ht="22.5" customHeight="1">
      <c r="A31" s="330"/>
      <c r="B31" s="330"/>
      <c r="C31" s="330"/>
      <c r="D31" s="330"/>
      <c r="E31" s="330"/>
      <c r="F31" s="330"/>
      <c r="G31" s="133"/>
    </row>
    <row r="32" spans="1:8">
      <c r="B32" s="131"/>
      <c r="C32" s="131"/>
      <c r="D32" s="131"/>
      <c r="E32" s="131"/>
      <c r="F32" s="131"/>
      <c r="G32" s="131"/>
    </row>
  </sheetData>
  <mergeCells count="24">
    <mergeCell ref="C26:C27"/>
    <mergeCell ref="D26:G27"/>
    <mergeCell ref="C28:C29"/>
    <mergeCell ref="D28:G29"/>
    <mergeCell ref="A31:F31"/>
    <mergeCell ref="C24:C25"/>
    <mergeCell ref="D24:G25"/>
    <mergeCell ref="G11:H11"/>
    <mergeCell ref="G12:H12"/>
    <mergeCell ref="A14:H14"/>
    <mergeCell ref="B15:D15"/>
    <mergeCell ref="F15:H15"/>
    <mergeCell ref="A16:H16"/>
    <mergeCell ref="A17:H17"/>
    <mergeCell ref="C18:C20"/>
    <mergeCell ref="D18:G20"/>
    <mergeCell ref="C21:C23"/>
    <mergeCell ref="D21:G23"/>
    <mergeCell ref="G10:H10"/>
    <mergeCell ref="A1:H1"/>
    <mergeCell ref="G4:H4"/>
    <mergeCell ref="B7:H7"/>
    <mergeCell ref="G8:H8"/>
    <mergeCell ref="G9:H9"/>
  </mergeCells>
  <phoneticPr fontId="4"/>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様式8(実績書)</vt:lpstr>
      <vt:lpstr>様式7の2(給与費明細書)</vt:lpstr>
      <vt:lpstr>様式7(精算額調書)</vt:lpstr>
      <vt:lpstr>別紙(歳入歳出決算書抄本)</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'別紙(歳入歳出決算書抄本)'!Print_Area</vt:lpstr>
      <vt:lpstr>'様式7(精算額調書)'!Print_Area</vt:lpstr>
      <vt:lpstr>'様式7の2(給与費明細書)'!Print_Area</vt:lpstr>
      <vt:lpstr>'様式8(実績書)'!Print_Area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2022-10-03T06:28:06Z</cp:lastPrinted>
  <dcterms:created xsi:type="dcterms:W3CDTF">2005-12-06T06:37:08Z</dcterms:created>
  <dcterms:modified xsi:type="dcterms:W3CDTF">2026-01-15T02:56:37Z</dcterms:modified>
</cp:coreProperties>
</file>