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9984" windowHeight="2676" tabRatio="738"/>
  </bookViews>
  <sheets>
    <sheet name="様式4(実績書①)" sheetId="21" r:id="rId1"/>
    <sheet name="様式4(実績書②)" sheetId="22" r:id="rId2"/>
    <sheet name="様式4(実績書③)" sheetId="23" r:id="rId3"/>
    <sheet name="様式3(精算額調書)" sheetId="24" r:id="rId4"/>
    <sheet name="第9号(収支精算書)" sheetId="26" r:id="rId5"/>
    <sheet name="第8号(事業実績書)" sheetId="25" r:id="rId6"/>
    <sheet name="第7号(実績報告書)" sheetId="27" r:id="rId7"/>
    <sheet name="第6号(完了報告書)" sheetId="28" r:id="rId8"/>
    <sheet name="第11号(請求書)" sheetId="29"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'第8号(事業実績書)'!$A$1:$G$18</definedName>
    <definedName name="_xlnm.Print_Area" localSheetId="4">'第9号(収支精算書)'!$A$1:$G$24</definedName>
    <definedName name="_xlnm.Print_Area" localSheetId="3">'様式3(精算額調書)'!$A$1:$K$21</definedName>
    <definedName name="_xlnm.Print_Area" localSheetId="0">'様式4(実績書①)'!$A$1:$E$105</definedName>
    <definedName name="_xlnm.Print_Area" localSheetId="1">'様式4(実績書②)'!$A$1:$E$105</definedName>
    <definedName name="_xlnm.Print_Area" localSheetId="2">'様式4(実績書③)'!$A$1:$E$105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9" l="1"/>
  <c r="E8" i="28"/>
  <c r="E8" i="27"/>
  <c r="B94" i="23" l="1"/>
  <c r="C94" i="23" s="1"/>
  <c r="B93" i="23"/>
  <c r="C93" i="23" s="1"/>
  <c r="B92" i="23"/>
  <c r="C92" i="23" s="1"/>
  <c r="B91" i="23"/>
  <c r="C91" i="23" s="1"/>
  <c r="B90" i="23"/>
  <c r="C90" i="23" s="1"/>
  <c r="D89" i="23"/>
  <c r="C88" i="23"/>
  <c r="B88" i="23"/>
  <c r="B87" i="23"/>
  <c r="C87" i="23" s="1"/>
  <c r="B86" i="23"/>
  <c r="C86" i="23" s="1"/>
  <c r="B85" i="23"/>
  <c r="C85" i="23" s="1"/>
  <c r="B84" i="23"/>
  <c r="C84" i="23" s="1"/>
  <c r="D83" i="23"/>
  <c r="B82" i="23"/>
  <c r="C82" i="23" s="1"/>
  <c r="B81" i="23"/>
  <c r="C81" i="23" s="1"/>
  <c r="B80" i="23"/>
  <c r="C80" i="23" s="1"/>
  <c r="B79" i="23"/>
  <c r="C79" i="23" s="1"/>
  <c r="B78" i="23"/>
  <c r="C78" i="23" s="1"/>
  <c r="D77" i="23"/>
  <c r="D76" i="23"/>
  <c r="D75" i="23"/>
  <c r="D71" i="23" s="1"/>
  <c r="C74" i="23"/>
  <c r="B74" i="23"/>
  <c r="B73" i="23"/>
  <c r="C73" i="23" s="1"/>
  <c r="B72" i="23"/>
  <c r="C72" i="23" s="1"/>
  <c r="B70" i="23"/>
  <c r="C70" i="23" s="1"/>
  <c r="B69" i="23"/>
  <c r="C69" i="23" s="1"/>
  <c r="B68" i="23"/>
  <c r="C68" i="23" s="1"/>
  <c r="B67" i="23"/>
  <c r="C67" i="23" s="1"/>
  <c r="B66" i="23"/>
  <c r="C66" i="23" s="1"/>
  <c r="D65" i="23"/>
  <c r="B64" i="23"/>
  <c r="C64" i="23" s="1"/>
  <c r="B63" i="23"/>
  <c r="C63" i="23" s="1"/>
  <c r="B62" i="23"/>
  <c r="B61" i="23"/>
  <c r="C61" i="23" s="1"/>
  <c r="B60" i="23"/>
  <c r="C60" i="23" s="1"/>
  <c r="D59" i="23"/>
  <c r="B94" i="22"/>
  <c r="C94" i="22" s="1"/>
  <c r="B93" i="22"/>
  <c r="C93" i="22" s="1"/>
  <c r="B92" i="22"/>
  <c r="C92" i="22" s="1"/>
  <c r="B91" i="22"/>
  <c r="C91" i="22" s="1"/>
  <c r="B90" i="22"/>
  <c r="C90" i="22" s="1"/>
  <c r="D89" i="22"/>
  <c r="B88" i="22"/>
  <c r="C88" i="22" s="1"/>
  <c r="B87" i="22"/>
  <c r="C87" i="22" s="1"/>
  <c r="B86" i="22"/>
  <c r="C86" i="22" s="1"/>
  <c r="B85" i="22"/>
  <c r="C85" i="22" s="1"/>
  <c r="B84" i="22"/>
  <c r="C84" i="22" s="1"/>
  <c r="D83" i="22"/>
  <c r="B82" i="22"/>
  <c r="C82" i="22" s="1"/>
  <c r="B81" i="22"/>
  <c r="C81" i="22" s="1"/>
  <c r="C80" i="22"/>
  <c r="B80" i="22"/>
  <c r="B79" i="22"/>
  <c r="C79" i="22" s="1"/>
  <c r="B78" i="22"/>
  <c r="C78" i="22" s="1"/>
  <c r="D77" i="22"/>
  <c r="D76" i="22"/>
  <c r="D75" i="22"/>
  <c r="D71" i="22" s="1"/>
  <c r="B74" i="22"/>
  <c r="C74" i="22" s="1"/>
  <c r="B73" i="22"/>
  <c r="C73" i="22" s="1"/>
  <c r="B72" i="22"/>
  <c r="C72" i="22" s="1"/>
  <c r="B70" i="22"/>
  <c r="C70" i="22" s="1"/>
  <c r="B69" i="22"/>
  <c r="C69" i="22" s="1"/>
  <c r="B68" i="22"/>
  <c r="C68" i="22" s="1"/>
  <c r="B67" i="22"/>
  <c r="C67" i="22" s="1"/>
  <c r="B66" i="22"/>
  <c r="C66" i="22" s="1"/>
  <c r="D65" i="22"/>
  <c r="B64" i="22"/>
  <c r="C64" i="22" s="1"/>
  <c r="B63" i="22"/>
  <c r="C63" i="22" s="1"/>
  <c r="B62" i="22"/>
  <c r="B61" i="22"/>
  <c r="C61" i="22" s="1"/>
  <c r="B60" i="22"/>
  <c r="C60" i="22" s="1"/>
  <c r="D59" i="22"/>
  <c r="D95" i="22" s="1"/>
  <c r="B94" i="21"/>
  <c r="C94" i="21" s="1"/>
  <c r="B93" i="21"/>
  <c r="C93" i="21" s="1"/>
  <c r="B92" i="21"/>
  <c r="C92" i="21" s="1"/>
  <c r="B91" i="21"/>
  <c r="C91" i="21" s="1"/>
  <c r="B90" i="21"/>
  <c r="C90" i="21" s="1"/>
  <c r="D89" i="21"/>
  <c r="B88" i="21"/>
  <c r="C88" i="21" s="1"/>
  <c r="B87" i="21"/>
  <c r="C87" i="21" s="1"/>
  <c r="B86" i="21"/>
  <c r="C86" i="21" s="1"/>
  <c r="C85" i="21"/>
  <c r="B85" i="21"/>
  <c r="B84" i="21"/>
  <c r="C84" i="21" s="1"/>
  <c r="D83" i="21"/>
  <c r="B82" i="21"/>
  <c r="C82" i="21" s="1"/>
  <c r="B81" i="21"/>
  <c r="C81" i="21" s="1"/>
  <c r="B80" i="21"/>
  <c r="C80" i="21" s="1"/>
  <c r="B79" i="21"/>
  <c r="C79" i="21" s="1"/>
  <c r="B78" i="21"/>
  <c r="C78" i="21" s="1"/>
  <c r="D77" i="21"/>
  <c r="D76" i="21"/>
  <c r="D75" i="21"/>
  <c r="B74" i="21"/>
  <c r="C74" i="21" s="1"/>
  <c r="B73" i="21"/>
  <c r="C73" i="21" s="1"/>
  <c r="B72" i="21"/>
  <c r="C72" i="21" s="1"/>
  <c r="D71" i="21"/>
  <c r="B70" i="21"/>
  <c r="C70" i="21" s="1"/>
  <c r="B69" i="21"/>
  <c r="C69" i="21" s="1"/>
  <c r="B68" i="21"/>
  <c r="C68" i="21" s="1"/>
  <c r="B67" i="21"/>
  <c r="C67" i="21" s="1"/>
  <c r="B66" i="21"/>
  <c r="C66" i="21" s="1"/>
  <c r="D65" i="21"/>
  <c r="B64" i="21"/>
  <c r="C64" i="21" s="1"/>
  <c r="B63" i="21"/>
  <c r="B95" i="21" s="1"/>
  <c r="C62" i="21"/>
  <c r="B62" i="21"/>
  <c r="B61" i="21"/>
  <c r="C61" i="21" s="1"/>
  <c r="B60" i="21"/>
  <c r="C60" i="21" s="1"/>
  <c r="D59" i="21"/>
  <c r="D95" i="21" s="1"/>
  <c r="B95" i="23" l="1"/>
  <c r="D95" i="23"/>
  <c r="C62" i="23"/>
  <c r="C95" i="23" s="1"/>
  <c r="B98" i="23" s="1"/>
  <c r="B100" i="23" s="1"/>
  <c r="B101" i="23" s="1"/>
  <c r="B95" i="22"/>
  <c r="C62" i="22"/>
  <c r="C95" i="22" s="1"/>
  <c r="B98" i="22" s="1"/>
  <c r="B100" i="22" s="1"/>
  <c r="B101" i="22" s="1"/>
  <c r="C63" i="21"/>
  <c r="C95" i="21" s="1"/>
  <c r="B98" i="21" s="1"/>
  <c r="B100" i="21" s="1"/>
  <c r="B101" i="21" s="1"/>
  <c r="D16" i="25" l="1"/>
  <c r="K10" i="24"/>
  <c r="C12" i="24"/>
  <c r="C11" i="24"/>
  <c r="C10" i="24"/>
  <c r="B12" i="24" l="1"/>
  <c r="D12" i="24"/>
  <c r="B11" i="24"/>
  <c r="D11" i="24"/>
  <c r="B10" i="24" l="1"/>
  <c r="D10" i="24"/>
  <c r="E10" i="28"/>
  <c r="D18" i="29" l="1"/>
  <c r="G12" i="29"/>
  <c r="G11" i="29"/>
  <c r="G10" i="29"/>
  <c r="G9" i="29"/>
  <c r="D19" i="28" l="1"/>
  <c r="D27" i="28"/>
  <c r="E4" i="28" s="1"/>
  <c r="D25" i="28"/>
  <c r="E12" i="28"/>
  <c r="E11" i="28"/>
  <c r="E9" i="28"/>
  <c r="E12" i="27" l="1"/>
  <c r="E11" i="27"/>
  <c r="E10" i="27"/>
  <c r="E9" i="27"/>
  <c r="C4" i="26"/>
  <c r="G3" i="26"/>
  <c r="G3" i="25" l="1"/>
  <c r="C4" i="25"/>
  <c r="K12" i="24"/>
  <c r="K11" i="24"/>
  <c r="A12" i="24" l="1"/>
  <c r="A11" i="24"/>
  <c r="C13" i="24"/>
  <c r="D17" i="26" s="1"/>
  <c r="A10" i="24"/>
  <c r="H4" i="24"/>
  <c r="A3" i="24"/>
  <c r="D17" i="23"/>
  <c r="D16" i="23"/>
  <c r="D15" i="23"/>
  <c r="D14" i="23"/>
  <c r="D13" i="23"/>
  <c r="B12" i="23"/>
  <c r="B11" i="23"/>
  <c r="B10" i="23"/>
  <c r="B9" i="23"/>
  <c r="D17" i="22"/>
  <c r="D16" i="22"/>
  <c r="D15" i="22"/>
  <c r="D14" i="22"/>
  <c r="D13" i="22"/>
  <c r="B12" i="22"/>
  <c r="B11" i="22"/>
  <c r="B10" i="22"/>
  <c r="B9" i="22"/>
  <c r="I12" i="24" l="1"/>
  <c r="I11" i="24"/>
  <c r="I10" i="24"/>
  <c r="D11" i="25"/>
  <c r="D15" i="25"/>
  <c r="D12" i="25"/>
  <c r="D13" i="25" l="1"/>
  <c r="D10" i="25"/>
  <c r="D14" i="25"/>
  <c r="E12" i="24"/>
  <c r="F12" i="24" s="1"/>
  <c r="D13" i="24"/>
  <c r="D23" i="26" s="1"/>
  <c r="H12" i="24"/>
  <c r="J12" i="24" s="1"/>
  <c r="B13" i="24"/>
  <c r="E10" i="24"/>
  <c r="G13" i="24"/>
  <c r="E11" i="24"/>
  <c r="F11" i="24" s="1"/>
  <c r="H11" i="24" s="1"/>
  <c r="J11" i="24" s="1"/>
  <c r="D17" i="25" l="1"/>
  <c r="D24" i="26"/>
  <c r="D18" i="26"/>
  <c r="E13" i="24"/>
  <c r="F10" i="24"/>
  <c r="H10" i="24" l="1"/>
  <c r="J10" i="24" s="1"/>
  <c r="F13" i="24"/>
  <c r="D22" i="26" s="1"/>
  <c r="H13" i="24" l="1"/>
  <c r="J13" i="24"/>
  <c r="D7" i="26" l="1"/>
  <c r="D8" i="26" s="1"/>
  <c r="D21" i="29"/>
  <c r="D26" i="29" s="1"/>
  <c r="D18" i="25"/>
  <c r="D13" i="26" l="1"/>
</calcChain>
</file>

<file path=xl/comments1.xml><?xml version="1.0" encoding="utf-8"?>
<comments xmlns="http://schemas.openxmlformats.org/spreadsheetml/2006/main">
  <authors>
    <author>菅野 聖子</author>
    <author>高橋 美知代</author>
  </authors>
  <commentLis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
食糧費（講師茶菓代）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(注１)補助金所要額ではありません</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着手年月日は、研修開始日ではなく、
見積書等の日付で
一番早い日を記入してください
</t>
        </r>
      </text>
    </comment>
    <comment ref="D8" authorId="0" shapeId="0">
      <text>
        <r>
          <rPr>
            <b/>
            <sz val="11"/>
            <color indexed="81"/>
            <rFont val="MS P ゴシック"/>
            <family val="3"/>
            <charset val="128"/>
          </rPr>
          <t>完了年月日は、①交付決定日、②支払完了日
③研修終了日、④委託契約満了日の日付で
一番遅い日を記入してください</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t>
        </r>
        <r>
          <rPr>
            <sz val="10"/>
            <color indexed="81"/>
            <rFont val="MS P ゴシック"/>
            <family val="3"/>
            <charset val="128"/>
          </rPr>
          <t>(注1)ただし、事業年度内の日付としてください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 ref="G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List>
</comments>
</file>

<file path=xl/sharedStrings.xml><?xml version="1.0" encoding="utf-8"?>
<sst xmlns="http://schemas.openxmlformats.org/spreadsheetml/2006/main" count="412" uniqueCount="198">
  <si>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</si>
  <si>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</si>
  <si>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</si>
  <si>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</si>
  <si>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</si>
  <si>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</si>
  <si>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</si>
  <si>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</si>
  <si>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</si>
  <si>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</si>
  <si>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</si>
  <si>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</si>
  <si>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</si>
  <si>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</si>
  <si>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</si>
  <si>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</si>
  <si>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</si>
  <si>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</si>
  <si>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</si>
  <si>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</si>
  <si>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</si>
  <si>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</si>
  <si>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</si>
  <si>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</si>
  <si>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</si>
  <si>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</si>
  <si>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</si>
  <si>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</si>
  <si>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</si>
  <si>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</si>
  <si>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（単位：円）</t>
    <rPh sb="1" eb="3">
      <t>タンイ</t>
    </rPh>
    <rPh sb="4" eb="5">
      <t>エン</t>
    </rPh>
    <phoneticPr fontId="6"/>
  </si>
  <si>
    <t>寄附金</t>
    <rPh sb="0" eb="2">
      <t>キフ</t>
    </rPh>
    <phoneticPr fontId="6"/>
  </si>
  <si>
    <t>消費税</t>
    <phoneticPr fontId="2"/>
  </si>
  <si>
    <t>区分</t>
  </si>
  <si>
    <t>総事業費</t>
  </si>
  <si>
    <t>その他の</t>
    <rPh sb="2" eb="3">
      <t>タ</t>
    </rPh>
    <phoneticPr fontId="6"/>
  </si>
  <si>
    <t>及び</t>
  </si>
  <si>
    <t>差引額</t>
  </si>
  <si>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</si>
  <si>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</si>
  <si>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</si>
  <si>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</si>
  <si>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</si>
  <si>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</si>
  <si>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</si>
  <si>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</si>
  <si>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</si>
  <si>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</si>
  <si>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</si>
  <si>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</si>
  <si>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</si>
  <si>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</si>
  <si>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</si>
  <si>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</si>
  <si>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</si>
  <si>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</si>
  <si>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</si>
  <si>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</si>
  <si>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</si>
  <si>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</si>
  <si>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</si>
  <si>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</si>
  <si>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</si>
  <si>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Ｔ　Ｅ　Ｌ</t>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</si>
  <si>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</si>
  <si>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</si>
  <si>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</si>
  <si>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</si>
  <si>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</si>
  <si>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</si>
  <si>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</si>
  <si>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</si>
  <si>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</si>
  <si>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</si>
  <si>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機関・団体名</t>
    <rPh sb="0" eb="2">
      <t>キカン</t>
    </rPh>
    <rPh sb="3" eb="5">
      <t>ダンタイ</t>
    </rPh>
    <rPh sb="5" eb="6">
      <t>メイ</t>
    </rPh>
    <phoneticPr fontId="6"/>
  </si>
  <si>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</si>
  <si>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</si>
  <si>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</si>
  <si>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</si>
  <si>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</si>
  <si>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</si>
  <si>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</si>
  <si>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 xml:space="preserve"> 報償費</t>
    <rPh sb="1" eb="4">
      <t>ホウショウヒ</t>
    </rPh>
    <phoneticPr fontId="3"/>
  </si>
  <si>
    <t>円</t>
    <rPh sb="0" eb="1">
      <t>エン</t>
    </rPh>
    <phoneticPr fontId="3"/>
  </si>
  <si>
    <t xml:space="preserve"> 旅費</t>
    <rPh sb="1" eb="3">
      <t>リョヒ</t>
    </rPh>
    <phoneticPr fontId="3"/>
  </si>
  <si>
    <t xml:space="preserve"> 需用費</t>
    <phoneticPr fontId="3"/>
  </si>
  <si>
    <t xml:space="preserve"> 役務費</t>
    <phoneticPr fontId="3"/>
  </si>
  <si>
    <t xml:space="preserve"> 委託料</t>
    <phoneticPr fontId="3"/>
  </si>
  <si>
    <t xml:space="preserve"> 使用料及び賃借料</t>
    <phoneticPr fontId="3"/>
  </si>
  <si>
    <t xml:space="preserve"> 寄付金その他の収入金</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</si>
  <si>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</si>
  <si>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</si>
  <si>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</si>
  <si>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</si>
  <si>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</si>
  <si>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</si>
  <si>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</si>
  <si>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</si>
  <si>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</si>
  <si>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</si>
  <si>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</si>
  <si>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</si>
  <si>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</si>
  <si>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</si>
  <si>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</si>
  <si>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</si>
  <si>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</si>
  <si>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</si>
  <si>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</si>
  <si>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</si>
  <si>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</si>
  <si>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</si>
  <si>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</si>
  <si>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</si>
  <si>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</si>
  <si>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</si>
  <si>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</si>
  <si>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</si>
  <si>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</si>
  <si>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</si>
  <si>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</si>
  <si>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別紙様式４（一般用）</t>
    <rPh sb="0" eb="2">
      <t>ベッシ</t>
    </rPh>
    <rPh sb="2" eb="4">
      <t>ヨウシキ</t>
    </rPh>
    <rPh sb="6" eb="9">
      <t>イッパンヨウ</t>
    </rPh>
    <phoneticPr fontId="2"/>
  </si>
  <si>
    <t>事業実績書</t>
    <rPh sb="0" eb="2">
      <t>ジギョウ</t>
    </rPh>
    <rPh sb="2" eb="5">
      <t>ジッセキショ</t>
    </rPh>
    <phoneticPr fontId="2"/>
  </si>
  <si>
    <t>（２）参加者数</t>
    <rPh sb="3" eb="7">
      <t>サンカシャスウ</t>
    </rPh>
    <phoneticPr fontId="2"/>
  </si>
  <si>
    <t>事業の効果</t>
    <rPh sb="0" eb="1">
      <t>コト</t>
    </rPh>
    <rPh sb="1" eb="2">
      <t>ゴウ</t>
    </rPh>
    <rPh sb="3" eb="5">
      <t>コウカ</t>
    </rPh>
    <phoneticPr fontId="2"/>
  </si>
  <si>
    <t>別紙様式３</t>
    <rPh sb="0" eb="2">
      <t>ベッシ</t>
    </rPh>
    <rPh sb="2" eb="4">
      <t>ヨウシキ</t>
    </rPh>
    <phoneticPr fontId="6"/>
  </si>
  <si>
    <t>精算額調書</t>
    <rPh sb="0" eb="2">
      <t>セイサン</t>
    </rPh>
    <rPh sb="2" eb="3">
      <t>ガク</t>
    </rPh>
    <rPh sb="3" eb="5">
      <t>チョウショ</t>
    </rPh>
    <phoneticPr fontId="2"/>
  </si>
  <si>
    <t>第９号様式（第１０条関係）</t>
    <phoneticPr fontId="3"/>
  </si>
  <si>
    <t>収　支　精　算　書</t>
    <rPh sb="4" eb="5">
      <t>セイ</t>
    </rPh>
    <rPh sb="6" eb="7">
      <t>サン</t>
    </rPh>
    <phoneticPr fontId="3"/>
  </si>
  <si>
    <t>着手年月日</t>
    <rPh sb="2" eb="5">
      <t>ネンガッピ</t>
    </rPh>
    <phoneticPr fontId="3"/>
  </si>
  <si>
    <t>完了年月日</t>
    <rPh sb="0" eb="2">
      <t>カンリョウ</t>
    </rPh>
    <rPh sb="2" eb="5">
      <t>ネンガッピ</t>
    </rPh>
    <phoneticPr fontId="3"/>
  </si>
  <si>
    <t>第８号様式（第１０条関係）</t>
    <phoneticPr fontId="3"/>
  </si>
  <si>
    <t>事　業　実　績　書</t>
    <rPh sb="4" eb="5">
      <t>ジツ</t>
    </rPh>
    <rPh sb="6" eb="7">
      <t>イサオ</t>
    </rPh>
    <phoneticPr fontId="3"/>
  </si>
  <si>
    <t>第７号様式（第１０条関係）</t>
    <phoneticPr fontId="3"/>
  </si>
  <si>
    <t>福島県地域医療介護総合確保基金事業実績報告書</t>
    <rPh sb="17" eb="19">
      <t>ジッセキ</t>
    </rPh>
    <rPh sb="19" eb="21">
      <t>ホウコク</t>
    </rPh>
    <phoneticPr fontId="3"/>
  </si>
  <si>
    <t>２　事業実績</t>
    <rPh sb="2" eb="4">
      <t>ジギョウ</t>
    </rPh>
    <rPh sb="4" eb="6">
      <t>ジッセキ</t>
    </rPh>
    <phoneticPr fontId="2"/>
  </si>
  <si>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</si>
  <si>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</si>
  <si>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</si>
  <si>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</si>
  <si>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</si>
  <si>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</si>
  <si>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</si>
  <si>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</si>
  <si>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</si>
  <si>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</si>
  <si>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第６号様式（第９条関係）</t>
    <phoneticPr fontId="3"/>
  </si>
  <si>
    <t>事業名</t>
    <phoneticPr fontId="3"/>
  </si>
  <si>
    <t>交付決定年月日</t>
    <phoneticPr fontId="3"/>
  </si>
  <si>
    <t>交付決定額</t>
    <phoneticPr fontId="3"/>
  </si>
  <si>
    <t>着手年月日</t>
    <phoneticPr fontId="3"/>
  </si>
  <si>
    <t>完了年月日</t>
    <phoneticPr fontId="3"/>
  </si>
  <si>
    <t>番　　　　　　号</t>
    <phoneticPr fontId="3"/>
  </si>
  <si>
    <t>第１１号様式（第１２条関係）</t>
    <phoneticPr fontId="3"/>
  </si>
  <si>
    <t>福島県地域医療介護総合確保基金事業補助金交付請求書</t>
    <phoneticPr fontId="3"/>
  </si>
  <si>
    <t>補助金について、下記により交付してくださるよう請求します。</t>
    <phoneticPr fontId="3"/>
  </si>
  <si>
    <t>年度福島県地域医療介護総合確保基金事業</t>
    <phoneticPr fontId="3"/>
  </si>
  <si>
    <t>福島県から交付決定のあった令和</t>
    <rPh sb="0" eb="2">
      <t>フクシマ</t>
    </rPh>
    <rPh sb="2" eb="3">
      <t>ケン</t>
    </rPh>
    <rPh sb="5" eb="7">
      <t>コウフ</t>
    </rPh>
    <rPh sb="7" eb="9">
      <t>ケッテイ</t>
    </rPh>
    <rPh sb="13" eb="15">
      <t>レイワ</t>
    </rPh>
    <phoneticPr fontId="3"/>
  </si>
  <si>
    <t>事　業　名</t>
    <rPh sb="0" eb="1">
      <t>コト</t>
    </rPh>
    <rPh sb="2" eb="3">
      <t>ゴウ</t>
    </rPh>
    <rPh sb="4" eb="5">
      <t>ナ</t>
    </rPh>
    <phoneticPr fontId="3"/>
  </si>
  <si>
    <t>0円</t>
    <rPh sb="1" eb="2">
      <t>エン</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</si>
  <si>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</si>
  <si>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</si>
  <si>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今回請求額  （Ｃ）</t>
    <rPh sb="0" eb="2">
      <t>コンカイ</t>
    </rPh>
    <rPh sb="2" eb="5">
      <t>セイキュウガク</t>
    </rPh>
    <phoneticPr fontId="3"/>
  </si>
  <si>
    <t>残　　　額  （Ｄ）</t>
    <rPh sb="0" eb="1">
      <t>ザン</t>
    </rPh>
    <rPh sb="4" eb="5">
      <t>ガク</t>
    </rPh>
    <phoneticPr fontId="3"/>
  </si>
  <si>
    <t>（注３）　F欄には、直近の交付決定時の選定額を記入すること。</t>
    <rPh sb="10" eb="12">
      <t>チョッキン</t>
    </rPh>
    <phoneticPr fontId="2"/>
  </si>
  <si>
    <t>支出額</t>
    <phoneticPr fontId="6"/>
  </si>
  <si>
    <t>対象経費の</t>
    <rPh sb="0" eb="4">
      <t>タイショウケイヒ</t>
    </rPh>
    <phoneticPr fontId="6"/>
  </si>
  <si>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1" eb="22">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</si>
  <si>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</si>
  <si>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金　額</t>
    <phoneticPr fontId="3"/>
  </si>
  <si>
    <t>※合計欄には区分毎の合計額を記入すること。</t>
    <phoneticPr fontId="3"/>
  </si>
  <si>
    <t>手入力してください</t>
    <rPh sb="0" eb="3">
      <t>テニュウリョク</t>
    </rPh>
    <phoneticPr fontId="3"/>
  </si>
  <si>
    <t>※納品書、請求書、領収書等を添付すること。</t>
    <rPh sb="1" eb="4">
      <t>ノウヒンショ</t>
    </rPh>
    <rPh sb="5" eb="8">
      <t>セイキュウショ</t>
    </rPh>
    <rPh sb="9" eb="12">
      <t>リョウシュウショ</t>
    </rPh>
    <rPh sb="12" eb="13">
      <t>ナド</t>
    </rPh>
    <rPh sb="14" eb="16">
      <t>テンプ</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</si>
  <si>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</si>
  <si>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(6)将来の介護サービスを支える若年世代の参入促進事業</t>
    <phoneticPr fontId="3"/>
  </si>
  <si>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</si>
  <si>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</si>
  <si>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</si>
  <si>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</si>
  <si>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</si>
  <si>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</si>
  <si>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</si>
  <si>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</si>
  <si>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(6)将来の介護サービスを支える若年世代の参入促進事業</t>
  </si>
  <si>
    <t>精算額調書（別紙様式３）</t>
  </si>
  <si>
    <t>事業実績書（別紙様式４）</t>
  </si>
  <si>
    <t>補助対象経費の金額がわかる書類</t>
  </si>
  <si>
    <t>事業完了時チェックリスト</t>
  </si>
  <si>
    <t>その他参考となる書類</t>
  </si>
  <si>
    <t>法人住所</t>
    <rPh sb="0" eb="2">
      <t>ホウジン</t>
    </rPh>
    <rPh sb="2" eb="4">
      <t>ジュウショ</t>
    </rPh>
    <phoneticPr fontId="3"/>
  </si>
  <si>
    <t>法人電話番号</t>
    <rPh sb="0" eb="2">
      <t>ホウジン</t>
    </rPh>
    <rPh sb="2" eb="4">
      <t>デンワ</t>
    </rPh>
    <rPh sb="4" eb="6">
      <t>バンゴウ</t>
    </rPh>
    <phoneticPr fontId="2"/>
  </si>
  <si>
    <t>担当者氏名</t>
    <rPh sb="3" eb="5">
      <t>シメイ</t>
    </rPh>
    <phoneticPr fontId="2"/>
  </si>
  <si>
    <t>郵便番号・住所</t>
    <rPh sb="0" eb="4">
      <t>ユウビンバンゴウ</t>
    </rPh>
    <rPh sb="5" eb="7">
      <t>ジュウショ</t>
    </rPh>
    <phoneticPr fontId="3"/>
  </si>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</sst>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0&quot;円&quot;"/>
    <numFmt numFmtId="180" formatCode="&quot;金　&quot;\ #,##0&quot;　円&quot;"/>
    <numFmt numFmtId="181" formatCode="[$-411]ggge&quot;年&quot;m&quot;月&quot;d&quot;日&quot;;@"/>
    <numFmt numFmtId="182" formatCode="###"/>
  </numFmts>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indexed="81"/>
      <name val="MS P 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1"/>
      <color rgb="FFFFFF00"/>
      <name val="ＭＳ Ｐゴシック"/>
      <family val="3"/>
      <charset val="128"/>
    </font>
    <font>
      <b/>
      <sz val="12"/>
      <color indexed="81"/>
      <name val="MS P ゴシック"/>
      <family val="3"/>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sz val="12"/>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3">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tted">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30" fillId="0" borderId="0"/>
    <xf numFmtId="0" fontId="31" fillId="0" borderId="0" applyNumberFormat="0" applyFill="0" applyBorder="0" applyAlignment="0" applyProtection="0"/>
  </cellStyleXfs>
  <cellXfs count="433">
    <xf numFmtId="0" fontId="0" fillId="0" borderId="0" xfId="0">
      <alignment vertical="center"/>
    </xf>
    <xf numFmtId="0" fontId="9" fillId="0" borderId="0" xfId="0" applyFont="1">
      <alignment vertical="center"/>
    </xf>
    <xf numFmtId="0" fontId="17" fillId="0" borderId="0" xfId="1" applyFont="1">
      <alignment vertical="center"/>
    </xf>
    <xf numFmtId="0" fontId="7" fillId="0" borderId="0" xfId="1" applyFont="1" applyAlignment="1"/>
    <xf numFmtId="0" fontId="18" fillId="0" borderId="24" xfId="1" applyFont="1" applyBorder="1" applyAlignment="1">
      <alignment horizontal="right" vertical="center"/>
    </xf>
    <xf numFmtId="0" fontId="19" fillId="0" borderId="17" xfId="1" applyFont="1" applyBorder="1" applyProtection="1">
      <alignment vertical="center"/>
      <protection locked="0"/>
    </xf>
    <xf numFmtId="38" fontId="9"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5" fillId="0" borderId="0" xfId="1" applyFont="1" applyProtection="1">
      <alignment vertical="center"/>
      <protection locked="0"/>
    </xf>
    <xf numFmtId="0" fontId="15" fillId="0" borderId="0" xfId="1" applyFont="1">
      <alignment vertical="center"/>
    </xf>
    <xf numFmtId="0" fontId="15" fillId="0" borderId="0" xfId="1" applyFont="1" applyAlignment="1"/>
    <xf numFmtId="0" fontId="11" fillId="0" borderId="0" xfId="0" applyFont="1" applyAlignment="1"/>
    <xf numFmtId="0" fontId="11" fillId="0" borderId="0" xfId="0" applyFont="1">
      <alignment vertical="center"/>
    </xf>
    <xf numFmtId="0" fontId="14" fillId="0" borderId="0" xfId="1" applyFont="1" applyAlignment="1">
      <alignment horizontal="left" vertical="center"/>
    </xf>
    <xf numFmtId="0" fontId="14" fillId="0" borderId="0" xfId="1" applyFont="1" applyAlignment="1"/>
    <xf numFmtId="0" fontId="10" fillId="0" borderId="0" xfId="0" applyFont="1" applyAlignment="1"/>
    <xf numFmtId="0" fontId="1" fillId="0" borderId="0" xfId="1">
      <alignment vertical="center"/>
    </xf>
    <xf numFmtId="0" fontId="1" fillId="0" borderId="2" xfId="1" applyBorder="1" applyAlignment="1">
      <alignment horizontal="distributed" vertical="center" justifyLastLine="1"/>
    </xf>
    <xf numFmtId="0" fontId="1" fillId="0" borderId="0" xfId="1" applyAlignment="1">
      <alignment vertical="center" wrapTex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0" fontId="1" fillId="0" borderId="17" xfId="1" applyBorder="1" applyProtection="1">
      <alignment vertical="center"/>
      <protection locked="0"/>
    </xf>
    <xf numFmtId="0" fontId="1" fillId="0" borderId="24" xfId="1" applyBorder="1" applyAlignment="1">
      <alignment horizontal="center" vertical="center"/>
    </xf>
    <xf numFmtId="0" fontId="9" fillId="0" borderId="0" xfId="0" applyFont="1" applyAlignment="1"/>
    <xf numFmtId="176" fontId="1" fillId="0" borderId="0" xfId="1" applyNumberFormat="1" applyAlignment="1"/>
    <xf numFmtId="49" fontId="1" fillId="0" borderId="0" xfId="1" applyNumberFormat="1" applyAlignment="1">
      <alignment horizontal="left" vertical="center"/>
    </xf>
    <xf numFmtId="0" fontId="20" fillId="0" borderId="0" xfId="0" applyFont="1">
      <alignment vertical="center"/>
    </xf>
    <xf numFmtId="0" fontId="14" fillId="0" borderId="0" xfId="1" applyFont="1" applyAlignment="1">
      <alignment horizontal="distributed" vertical="center" indent="1"/>
    </xf>
    <xf numFmtId="0" fontId="14" fillId="0" borderId="0" xfId="1" applyFont="1" applyAlignment="1">
      <alignment horizontal="left" vertical="top" shrinkToFit="1"/>
    </xf>
    <xf numFmtId="38" fontId="9" fillId="0" borderId="22" xfId="2" applyFont="1" applyBorder="1" applyAlignment="1">
      <alignment horizontal="right" vertical="center" shrinkToFit="1"/>
    </xf>
    <xf numFmtId="38" fontId="9" fillId="0" borderId="22" xfId="2" applyFont="1" applyFill="1" applyBorder="1" applyAlignment="1">
      <alignment horizontal="right" vertical="center" shrinkToFit="1"/>
    </xf>
    <xf numFmtId="38" fontId="9" fillId="0" borderId="22" xfId="2" quotePrefix="1" applyFont="1" applyFill="1" applyBorder="1" applyAlignment="1">
      <alignment horizontal="right" vertical="center" shrinkToFit="1"/>
    </xf>
    <xf numFmtId="12" fontId="9" fillId="0" borderId="22" xfId="2" quotePrefix="1" applyNumberFormat="1" applyFont="1" applyFill="1" applyBorder="1" applyAlignment="1">
      <alignment horizontal="center" vertical="center" shrinkToFit="1"/>
    </xf>
    <xf numFmtId="38" fontId="9" fillId="0" borderId="25" xfId="2" applyFont="1" applyBorder="1" applyAlignment="1">
      <alignment horizontal="right" vertical="center" shrinkToFit="1"/>
    </xf>
    <xf numFmtId="38" fontId="9" fillId="0" borderId="25" xfId="2" applyFont="1" applyFill="1" applyBorder="1" applyAlignment="1">
      <alignment horizontal="right" vertical="center" shrinkToFit="1"/>
    </xf>
    <xf numFmtId="38" fontId="9" fillId="0" borderId="26" xfId="2" applyFont="1" applyFill="1" applyBorder="1" applyAlignment="1" applyProtection="1">
      <alignment vertical="center" shrinkToFit="1"/>
      <protection locked="0"/>
    </xf>
    <xf numFmtId="38" fontId="9" fillId="0" borderId="27" xfId="2" applyFont="1" applyFill="1" applyBorder="1" applyAlignment="1">
      <alignment vertical="center" shrinkToFit="1"/>
    </xf>
    <xf numFmtId="38" fontId="9" fillId="0" borderId="25" xfId="2" applyFont="1" applyFill="1" applyBorder="1" applyAlignment="1" applyProtection="1">
      <alignment vertical="center" shrinkToFit="1"/>
      <protection locked="0"/>
    </xf>
    <xf numFmtId="38" fontId="1" fillId="2" borderId="54" xfId="2" applyFont="1" applyFill="1" applyBorder="1" applyProtection="1">
      <alignment vertical="center"/>
      <protection locked="0"/>
    </xf>
    <xf numFmtId="38" fontId="1" fillId="2" borderId="68" xfId="2" applyFont="1" applyFill="1" applyBorder="1" applyProtection="1">
      <alignment vertical="center"/>
      <protection locked="0"/>
    </xf>
    <xf numFmtId="38" fontId="1" fillId="2" borderId="55" xfId="2" applyFont="1" applyFill="1" applyBorder="1" applyProtection="1">
      <alignment vertical="center"/>
      <protection locked="0"/>
    </xf>
    <xf numFmtId="38" fontId="1" fillId="2" borderId="69" xfId="2" applyFont="1" applyFill="1" applyBorder="1" applyProtection="1">
      <alignment vertical="center"/>
      <protection locked="0"/>
    </xf>
    <xf numFmtId="0" fontId="13" fillId="0" borderId="0" xfId="1" applyFont="1">
      <alignment vertical="center"/>
    </xf>
    <xf numFmtId="0" fontId="1" fillId="0" borderId="0" xfId="0" applyFont="1">
      <alignment vertical="center"/>
    </xf>
    <xf numFmtId="0" fontId="1" fillId="0" borderId="31" xfId="0" applyFont="1" applyBorder="1" applyAlignment="1">
      <alignment horizontal="distributed" vertical="center" wrapText="1" indent="1"/>
    </xf>
    <xf numFmtId="0" fontId="1" fillId="0" borderId="32" xfId="0" applyFont="1" applyBorder="1" applyAlignment="1">
      <alignment horizontal="distributed" vertical="center" wrapText="1" indent="1"/>
    </xf>
    <xf numFmtId="0" fontId="1" fillId="0" borderId="32" xfId="0" applyFont="1" applyBorder="1" applyAlignment="1">
      <alignment horizontal="distributed" vertical="center" indent="1"/>
    </xf>
    <xf numFmtId="0" fontId="1" fillId="0" borderId="40" xfId="1" applyBorder="1" applyAlignment="1">
      <alignment horizontal="distributed" vertical="center" indent="1"/>
    </xf>
    <xf numFmtId="0" fontId="14" fillId="0" borderId="42" xfId="1" applyFont="1" applyBorder="1">
      <alignment vertical="center"/>
    </xf>
    <xf numFmtId="0" fontId="14" fillId="0" borderId="49" xfId="1" applyFont="1" applyBorder="1">
      <alignment vertical="center"/>
    </xf>
    <xf numFmtId="0" fontId="1" fillId="0" borderId="53" xfId="1" applyBorder="1" applyAlignment="1">
      <alignment horizontal="distributed" vertical="center" justifyLastLine="1"/>
    </xf>
    <xf numFmtId="0" fontId="1" fillId="0" borderId="67" xfId="1" applyBorder="1" applyAlignment="1">
      <alignment horizontal="distributed" vertical="center" justifyLastLine="1"/>
    </xf>
    <xf numFmtId="38" fontId="1" fillId="0" borderId="58"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4" xfId="2" applyFont="1" applyFill="1" applyBorder="1" applyAlignment="1" applyProtection="1">
      <alignment horizontal="distributed" vertical="center" justifyLastLine="1"/>
    </xf>
    <xf numFmtId="38" fontId="1" fillId="0" borderId="68" xfId="2" applyFont="1" applyFill="1" applyBorder="1" applyAlignment="1" applyProtection="1">
      <alignment horizontal="distributed" vertical="center" justifyLastLine="1"/>
    </xf>
    <xf numFmtId="38" fontId="4" fillId="0" borderId="59"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38" fontId="1" fillId="0" borderId="54" xfId="2" applyFont="1" applyFill="1" applyBorder="1" applyProtection="1">
      <alignment vertical="center"/>
    </xf>
    <xf numFmtId="38" fontId="4" fillId="0" borderId="59" xfId="2" applyFont="1" applyFill="1" applyBorder="1" applyAlignment="1" applyProtection="1">
      <alignment horizontal="right" vertical="center"/>
    </xf>
    <xf numFmtId="38" fontId="1" fillId="0" borderId="56" xfId="2" applyFont="1" applyFill="1" applyBorder="1" applyProtection="1">
      <alignment vertical="center"/>
    </xf>
    <xf numFmtId="38" fontId="1" fillId="0" borderId="71" xfId="2" applyFont="1" applyFill="1" applyBorder="1" applyProtection="1">
      <alignment vertical="center"/>
    </xf>
    <xf numFmtId="38" fontId="1" fillId="0" borderId="62" xfId="2" applyFont="1" applyFill="1" applyBorder="1" applyProtection="1">
      <alignment vertical="center"/>
    </xf>
    <xf numFmtId="38" fontId="1" fillId="0" borderId="55" xfId="2" applyFont="1" applyFill="1" applyBorder="1" applyProtection="1">
      <alignment vertical="center"/>
    </xf>
    <xf numFmtId="38" fontId="1" fillId="0" borderId="72" xfId="2" applyFont="1" applyFill="1" applyBorder="1" applyProtection="1">
      <alignment vertical="center"/>
    </xf>
    <xf numFmtId="38" fontId="1" fillId="0" borderId="63" xfId="2" applyFont="1" applyFill="1" applyBorder="1" applyProtection="1">
      <alignment vertical="center"/>
    </xf>
    <xf numFmtId="38" fontId="1" fillId="0" borderId="73" xfId="2" applyFont="1" applyFill="1" applyBorder="1" applyProtection="1">
      <alignment vertical="center"/>
    </xf>
    <xf numFmtId="38" fontId="1" fillId="0" borderId="64" xfId="2" applyFont="1" applyFill="1" applyBorder="1" applyProtection="1">
      <alignment vertical="center"/>
    </xf>
    <xf numFmtId="38" fontId="1" fillId="0" borderId="74" xfId="2" applyFont="1" applyFill="1" applyBorder="1" applyProtection="1">
      <alignment vertical="center"/>
    </xf>
    <xf numFmtId="38" fontId="1" fillId="0" borderId="65" xfId="2" applyFont="1" applyFill="1" applyBorder="1" applyProtection="1">
      <alignment vertical="center"/>
    </xf>
    <xf numFmtId="38" fontId="1" fillId="0" borderId="57" xfId="2" applyFont="1" applyFill="1" applyBorder="1" applyProtection="1">
      <alignment vertical="center"/>
    </xf>
    <xf numFmtId="38" fontId="1" fillId="0" borderId="75" xfId="2" applyFont="1" applyFill="1" applyBorder="1" applyProtection="1">
      <alignment vertical="center"/>
    </xf>
    <xf numFmtId="38" fontId="1" fillId="0" borderId="66" xfId="2" applyFont="1" applyFill="1" applyBorder="1" applyProtection="1">
      <alignment vertical="center"/>
    </xf>
    <xf numFmtId="38" fontId="1" fillId="0" borderId="59" xfId="2" applyFont="1" applyFill="1" applyBorder="1" applyAlignment="1" applyProtection="1">
      <alignment horizontal="right" vertical="center"/>
    </xf>
    <xf numFmtId="38" fontId="1" fillId="0" borderId="60"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4" fillId="2" borderId="10" xfId="1" applyNumberFormat="1" applyFont="1" applyFill="1" applyBorder="1" applyProtection="1">
      <alignment vertical="center"/>
      <protection locked="0"/>
    </xf>
    <xf numFmtId="49" fontId="14"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4" fillId="0" borderId="22" xfId="1" applyNumberFormat="1" applyFont="1" applyBorder="1" applyAlignment="1">
      <alignment vertical="center" wrapText="1"/>
    </xf>
    <xf numFmtId="0" fontId="9" fillId="0" borderId="0" xfId="0" applyFont="1" applyAlignment="1">
      <alignment horizontal="left"/>
    </xf>
    <xf numFmtId="0" fontId="9" fillId="0" borderId="0" xfId="0" applyFont="1" applyAlignment="1">
      <alignment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179" fontId="22" fillId="0" borderId="76" xfId="0" applyNumberFormat="1" applyFont="1" applyBorder="1" applyAlignment="1">
      <alignment horizontal="center" vertical="center" wrapText="1"/>
    </xf>
    <xf numFmtId="179" fontId="22" fillId="0" borderId="80" xfId="0" applyNumberFormat="1" applyFont="1" applyBorder="1" applyAlignment="1">
      <alignment horizontal="center" vertical="center" wrapText="1"/>
    </xf>
    <xf numFmtId="0" fontId="24" fillId="0" borderId="0" xfId="0" applyFont="1" applyAlignment="1">
      <alignment horizontal="right" vertical="center"/>
    </xf>
    <xf numFmtId="0" fontId="22" fillId="0" borderId="76" xfId="0" applyFont="1" applyBorder="1" applyAlignment="1">
      <alignment horizontal="center" vertical="center" wrapText="1"/>
    </xf>
    <xf numFmtId="179" fontId="22" fillId="0" borderId="76" xfId="0" applyNumberFormat="1" applyFont="1" applyBorder="1" applyAlignment="1">
      <alignment horizontal="left" vertical="center" wrapText="1"/>
    </xf>
    <xf numFmtId="0" fontId="22" fillId="0" borderId="76" xfId="0" applyFont="1" applyBorder="1" applyAlignment="1">
      <alignment horizontal="justify" vertical="center" wrapText="1"/>
    </xf>
    <xf numFmtId="0" fontId="22" fillId="0" borderId="61" xfId="0" applyFont="1" applyBorder="1" applyAlignment="1">
      <alignment horizontal="left" vertical="center" wrapText="1"/>
    </xf>
    <xf numFmtId="0" fontId="22" fillId="0" borderId="26" xfId="0" applyFont="1" applyBorder="1" applyAlignment="1">
      <alignment horizontal="left" vertical="center" wrapText="1"/>
    </xf>
    <xf numFmtId="179" fontId="22" fillId="0" borderId="61" xfId="0" applyNumberFormat="1" applyFont="1" applyBorder="1" applyAlignment="1">
      <alignment horizontal="left" vertical="center" wrapText="1"/>
    </xf>
    <xf numFmtId="179" fontId="22" fillId="0" borderId="26" xfId="0" applyNumberFormat="1" applyFont="1" applyBorder="1" applyAlignment="1">
      <alignment horizontal="left" vertical="center" wrapText="1"/>
    </xf>
    <xf numFmtId="0" fontId="22" fillId="0" borderId="26" xfId="0" applyFont="1" applyBorder="1" applyAlignment="1">
      <alignment horizontal="justify" vertical="center" wrapText="1"/>
    </xf>
    <xf numFmtId="0" fontId="22" fillId="0" borderId="59" xfId="0" applyFont="1" applyBorder="1" applyAlignment="1">
      <alignment horizontal="left" vertical="center" wrapText="1"/>
    </xf>
    <xf numFmtId="179" fontId="22" fillId="0" borderId="85" xfId="0" applyNumberFormat="1" applyFont="1" applyBorder="1" applyAlignment="1">
      <alignment horizontal="left" vertical="center" wrapText="1"/>
    </xf>
    <xf numFmtId="0" fontId="22" fillId="0" borderId="0" xfId="0" applyFont="1" applyAlignment="1">
      <alignment horizontal="justify" vertical="center"/>
    </xf>
    <xf numFmtId="0" fontId="22" fillId="0" borderId="85" xfId="0" applyFont="1" applyBorder="1" applyAlignment="1">
      <alignment horizontal="justify" vertical="center" wrapText="1"/>
    </xf>
    <xf numFmtId="38" fontId="22" fillId="0" borderId="0" xfId="0" applyNumberFormat="1" applyFont="1" applyAlignment="1">
      <alignment horizontal="left" vertical="center" shrinkToFit="1"/>
    </xf>
    <xf numFmtId="0" fontId="22" fillId="0" borderId="0" xfId="0" applyFont="1" applyAlignment="1">
      <alignment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49" fontId="22" fillId="0" borderId="16" xfId="0" applyNumberFormat="1" applyFont="1" applyBorder="1" applyAlignment="1">
      <alignment horizontal="left" shrinkToFit="1"/>
    </xf>
    <xf numFmtId="38" fontId="9" fillId="2" borderId="22" xfId="2" quotePrefix="1" applyFont="1" applyFill="1" applyBorder="1" applyAlignment="1">
      <alignment horizontal="right" vertical="center" shrinkToFit="1"/>
    </xf>
    <xf numFmtId="38" fontId="9" fillId="2" borderId="25" xfId="2" quotePrefix="1" applyFont="1" applyFill="1" applyBorder="1" applyAlignment="1">
      <alignment horizontal="right" vertical="center" shrinkToFit="1"/>
    </xf>
    <xf numFmtId="49" fontId="22" fillId="0" borderId="0" xfId="0" applyNumberFormat="1" applyFont="1" applyAlignment="1">
      <alignment horizontal="left" vertical="center" shrinkToFit="1"/>
    </xf>
    <xf numFmtId="0" fontId="25" fillId="0" borderId="0" xfId="0" applyFont="1">
      <alignment vertical="center"/>
    </xf>
    <xf numFmtId="0" fontId="22" fillId="0" borderId="25" xfId="0" applyFont="1" applyBorder="1" applyAlignment="1">
      <alignment vertical="center" wrapText="1"/>
    </xf>
    <xf numFmtId="179" fontId="22" fillId="0" borderId="25" xfId="0" applyNumberFormat="1" applyFont="1" applyBorder="1" applyAlignment="1">
      <alignment vertical="center" wrapText="1"/>
    </xf>
    <xf numFmtId="0" fontId="22" fillId="0" borderId="77" xfId="0" applyFont="1" applyBorder="1" applyAlignment="1">
      <alignment vertical="center" wrapText="1"/>
    </xf>
    <xf numFmtId="0" fontId="22" fillId="0" borderId="6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vertical="center" wrapText="1"/>
    </xf>
    <xf numFmtId="179" fontId="22" fillId="0" borderId="59" xfId="0" applyNumberFormat="1" applyFont="1" applyBorder="1" applyAlignment="1">
      <alignment horizontal="center" vertical="center" wrapText="1"/>
    </xf>
    <xf numFmtId="0" fontId="22" fillId="0" borderId="23" xfId="0" applyFont="1" applyBorder="1" applyAlignment="1">
      <alignment vertical="center" wrapText="1"/>
    </xf>
    <xf numFmtId="49" fontId="25" fillId="0" borderId="76" xfId="0" applyNumberFormat="1" applyFont="1" applyBorder="1" applyAlignment="1">
      <alignment horizontal="left" vertical="center" wrapText="1"/>
    </xf>
    <xf numFmtId="0" fontId="22" fillId="0" borderId="0" xfId="0" applyFont="1" applyAlignment="1"/>
    <xf numFmtId="0" fontId="22" fillId="0" borderId="0" xfId="0" applyFont="1" applyAlignment="1">
      <alignment vertical="center" shrinkToFit="1"/>
    </xf>
    <xf numFmtId="179" fontId="22" fillId="0" borderId="0" xfId="0" applyNumberFormat="1" applyFont="1" applyAlignment="1">
      <alignment vertical="center" shrinkToFit="1"/>
    </xf>
    <xf numFmtId="49" fontId="22" fillId="0" borderId="0" xfId="0" applyNumberFormat="1" applyFont="1" applyAlignment="1">
      <alignment vertical="center" shrinkToFit="1"/>
    </xf>
    <xf numFmtId="49" fontId="22" fillId="2" borderId="0" xfId="0" applyNumberFormat="1" applyFont="1" applyFill="1" applyAlignment="1">
      <alignment horizontal="left" vertical="center" shrinkToFit="1"/>
    </xf>
    <xf numFmtId="49" fontId="22" fillId="2" borderId="0" xfId="0" applyNumberFormat="1" applyFont="1" applyFill="1" applyAlignment="1">
      <alignment horizontal="right" vertical="center"/>
    </xf>
    <xf numFmtId="0" fontId="20" fillId="0" borderId="0" xfId="1" applyFont="1">
      <alignment vertical="center"/>
    </xf>
    <xf numFmtId="0" fontId="1" fillId="0" borderId="4" xfId="1" applyBorder="1" applyAlignment="1">
      <alignment horizontal="center" vertical="center"/>
    </xf>
    <xf numFmtId="49" fontId="1" fillId="0" borderId="12" xfId="1" applyNumberFormat="1" applyBorder="1">
      <alignment vertical="center"/>
    </xf>
    <xf numFmtId="0" fontId="1" fillId="0" borderId="4" xfId="1" applyBorder="1" applyAlignment="1">
      <alignment horizontal="left" vertical="center"/>
    </xf>
    <xf numFmtId="49" fontId="1" fillId="0" borderId="11" xfId="1" applyNumberFormat="1" applyBorder="1">
      <alignment vertical="center"/>
    </xf>
    <xf numFmtId="49" fontId="1" fillId="0" borderId="10" xfId="1" applyNumberFormat="1" applyBorder="1">
      <alignment vertical="center"/>
    </xf>
    <xf numFmtId="0" fontId="1" fillId="0" borderId="6" xfId="1" applyBorder="1" applyAlignment="1">
      <alignment horizontal="center" vertical="center"/>
    </xf>
    <xf numFmtId="49" fontId="1" fillId="0" borderId="13" xfId="1" applyNumberFormat="1" applyBorder="1">
      <alignment vertical="center"/>
    </xf>
    <xf numFmtId="0" fontId="1" fillId="0" borderId="7" xfId="1" applyBorder="1" applyAlignment="1">
      <alignment horizontal="center" vertical="center"/>
    </xf>
    <xf numFmtId="49" fontId="1" fillId="0" borderId="1" xfId="1" applyNumberFormat="1" applyBorder="1">
      <alignment vertical="center"/>
    </xf>
    <xf numFmtId="38" fontId="1" fillId="0" borderId="0" xfId="2" applyFont="1" applyFill="1" applyBorder="1" applyProtection="1">
      <alignment vertical="center"/>
    </xf>
    <xf numFmtId="49" fontId="1" fillId="0" borderId="0" xfId="1" applyNumberFormat="1">
      <alignment vertical="center"/>
    </xf>
    <xf numFmtId="0" fontId="22" fillId="0" borderId="0" xfId="0" applyFont="1" applyFill="1" applyAlignment="1">
      <alignment horizontal="left" vertical="center" wrapText="1"/>
    </xf>
    <xf numFmtId="38" fontId="1" fillId="0" borderId="68"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0" borderId="54" xfId="2" applyFont="1" applyFill="1" applyBorder="1" applyProtection="1">
      <alignment vertical="center"/>
      <protection locked="0"/>
    </xf>
    <xf numFmtId="38" fontId="1" fillId="0" borderId="55" xfId="2" applyFont="1" applyFill="1" applyBorder="1" applyProtection="1">
      <alignment vertical="center"/>
      <protection locked="0"/>
    </xf>
    <xf numFmtId="38" fontId="1" fillId="0" borderId="69" xfId="2" applyFont="1" applyFill="1" applyBorder="1" applyProtection="1">
      <alignment vertical="center"/>
      <protection locked="0"/>
    </xf>
    <xf numFmtId="38" fontId="1" fillId="2" borderId="60" xfId="2" applyFont="1" applyFill="1" applyBorder="1" applyAlignment="1" applyProtection="1">
      <alignment horizontal="right" vertical="center"/>
    </xf>
    <xf numFmtId="38" fontId="1" fillId="3" borderId="54" xfId="2" applyFont="1" applyFill="1" applyBorder="1" applyProtection="1">
      <alignment vertical="center"/>
      <protection locked="0"/>
    </xf>
    <xf numFmtId="38" fontId="1" fillId="3" borderId="68" xfId="2" applyFont="1" applyFill="1" applyBorder="1" applyProtection="1">
      <alignment vertical="center"/>
      <protection locked="0"/>
    </xf>
    <xf numFmtId="49" fontId="14" fillId="2" borderId="92" xfId="1" applyNumberFormat="1" applyFont="1" applyFill="1" applyBorder="1" applyProtection="1">
      <alignment vertical="center"/>
      <protection locked="0"/>
    </xf>
    <xf numFmtId="38" fontId="1" fillId="0" borderId="56" xfId="2" applyFont="1" applyBorder="1">
      <alignment vertical="center"/>
    </xf>
    <xf numFmtId="38" fontId="1" fillId="0" borderId="70" xfId="2" applyFont="1" applyBorder="1">
      <alignment vertical="center"/>
    </xf>
    <xf numFmtId="38" fontId="1" fillId="0" borderId="61" xfId="2" applyFont="1" applyBorder="1" applyAlignment="1">
      <alignment horizontal="right" vertical="center"/>
    </xf>
    <xf numFmtId="182" fontId="14" fillId="0" borderId="22" xfId="1" applyNumberFormat="1" applyFont="1" applyBorder="1" applyAlignment="1">
      <alignment vertical="center" wrapText="1"/>
    </xf>
    <xf numFmtId="182" fontId="14" fillId="0" borderId="25" xfId="1" applyNumberFormat="1" applyFont="1" applyBorder="1" applyAlignment="1">
      <alignment vertical="center" wrapText="1"/>
    </xf>
    <xf numFmtId="182" fontId="10" fillId="0" borderId="22" xfId="2" applyNumberFormat="1" applyFont="1" applyFill="1" applyBorder="1" applyAlignment="1">
      <alignment horizontal="left" vertical="center" wrapText="1"/>
    </xf>
    <xf numFmtId="182" fontId="10" fillId="0" borderId="25" xfId="2" applyNumberFormat="1" applyFont="1" applyFill="1" applyBorder="1" applyAlignment="1">
      <alignment horizontal="left" vertical="center" wrapText="1"/>
    </xf>
    <xf numFmtId="0" fontId="25" fillId="0" borderId="0" xfId="0" applyNumberFormat="1" applyFont="1" applyAlignment="1">
      <alignment horizontal="left" vertical="center" shrinkToFit="1"/>
    </xf>
    <xf numFmtId="0" fontId="32" fillId="0" borderId="0" xfId="0" applyFont="1" applyAlignment="1">
      <alignment horizontal="right" vertical="center"/>
    </xf>
    <xf numFmtId="0" fontId="33" fillId="0" borderId="0" xfId="0" applyFont="1" applyAlignment="1">
      <alignment horizontal="right" vertical="center"/>
    </xf>
    <xf numFmtId="0" fontId="14" fillId="0" borderId="52"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left" vertical="center" wrapText="1"/>
    </xf>
    <xf numFmtId="0" fontId="1" fillId="0" borderId="40" xfId="0" applyFont="1" applyBorder="1" applyAlignment="1">
      <alignment horizontal="distributed" vertical="center" indent="1"/>
    </xf>
    <xf numFmtId="0" fontId="1" fillId="0" borderId="4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50" xfId="1" applyNumberFormat="1" applyFill="1" applyBorder="1" applyAlignment="1" applyProtection="1">
      <alignment horizontal="left" vertical="center" wrapText="1" justifyLastLine="1"/>
      <protection locked="0"/>
    </xf>
    <xf numFmtId="38" fontId="14" fillId="0" borderId="14" xfId="2" applyFont="1" applyFill="1" applyBorder="1" applyAlignment="1" applyProtection="1">
      <alignment horizontal="left" vertical="top"/>
    </xf>
    <xf numFmtId="38" fontId="14" fillId="0" borderId="8" xfId="2" applyFont="1" applyFill="1" applyBorder="1" applyAlignment="1" applyProtection="1">
      <alignment horizontal="left" vertical="top"/>
    </xf>
    <xf numFmtId="38" fontId="14" fillId="0" borderId="48" xfId="2" applyFont="1" applyFill="1" applyBorder="1" applyAlignment="1" applyProtection="1">
      <alignment horizontal="left" vertical="top"/>
    </xf>
    <xf numFmtId="49" fontId="14" fillId="2" borderId="17" xfId="2" applyNumberFormat="1" applyFont="1" applyFill="1" applyBorder="1" applyAlignment="1" applyProtection="1">
      <alignment vertical="top" wrapText="1"/>
      <protection locked="0"/>
    </xf>
    <xf numFmtId="49" fontId="14" fillId="2" borderId="0" xfId="2" applyNumberFormat="1" applyFont="1" applyFill="1" applyBorder="1" applyAlignment="1" applyProtection="1">
      <alignment vertical="top" wrapText="1"/>
      <protection locked="0"/>
    </xf>
    <xf numFmtId="49" fontId="14" fillId="2" borderId="51" xfId="2" applyNumberFormat="1" applyFont="1" applyFill="1" applyBorder="1" applyAlignment="1" applyProtection="1">
      <alignment vertical="top" wrapText="1"/>
      <protection locked="0"/>
    </xf>
    <xf numFmtId="38" fontId="14" fillId="0" borderId="17" xfId="2" applyFont="1" applyFill="1" applyBorder="1" applyAlignment="1" applyProtection="1">
      <alignment horizontal="left" vertical="top"/>
    </xf>
    <xf numFmtId="38" fontId="14" fillId="0" borderId="0" xfId="2" applyFont="1" applyFill="1" applyBorder="1" applyAlignment="1" applyProtection="1">
      <alignment horizontal="left" vertical="top"/>
    </xf>
    <xf numFmtId="38" fontId="14" fillId="0" borderId="51" xfId="2" applyFont="1" applyFill="1" applyBorder="1" applyAlignment="1" applyProtection="1">
      <alignment horizontal="left" vertical="top"/>
    </xf>
    <xf numFmtId="0" fontId="1" fillId="0" borderId="40" xfId="1" applyBorder="1" applyAlignment="1">
      <alignment horizontal="distributed" vertical="center" indent="1"/>
    </xf>
    <xf numFmtId="0" fontId="1" fillId="0" borderId="42" xfId="1" applyBorder="1" applyAlignment="1">
      <alignment horizontal="distributed" vertical="center" indent="1"/>
    </xf>
    <xf numFmtId="0" fontId="14" fillId="0" borderId="14" xfId="1" applyFont="1" applyBorder="1" applyAlignment="1">
      <alignment horizontal="left" vertical="top" wrapText="1"/>
    </xf>
    <xf numFmtId="0" fontId="14" fillId="0" borderId="8" xfId="1" applyFont="1" applyBorder="1" applyAlignment="1">
      <alignment horizontal="left" vertical="top" wrapText="1"/>
    </xf>
    <xf numFmtId="0" fontId="14" fillId="0" borderId="48" xfId="1" applyFont="1" applyBorder="1" applyAlignment="1">
      <alignment horizontal="left" vertical="top" wrapText="1"/>
    </xf>
    <xf numFmtId="49" fontId="14" fillId="2" borderId="17" xfId="1" applyNumberFormat="1" applyFont="1" applyFill="1" applyBorder="1" applyAlignment="1" applyProtection="1">
      <alignment horizontal="left" vertical="top" wrapText="1" shrinkToFit="1"/>
      <protection locked="0"/>
    </xf>
    <xf numFmtId="49" fontId="14" fillId="2" borderId="0" xfId="1" applyNumberFormat="1" applyFont="1" applyFill="1" applyAlignment="1" applyProtection="1">
      <alignment horizontal="left" vertical="top" wrapText="1" shrinkToFit="1"/>
      <protection locked="0"/>
    </xf>
    <xf numFmtId="49" fontId="14" fillId="2" borderId="51" xfId="1" applyNumberFormat="1" applyFont="1" applyFill="1" applyBorder="1" applyAlignment="1" applyProtection="1">
      <alignment horizontal="left" vertical="top" wrapText="1" shrinkToFit="1"/>
      <protection locked="0"/>
    </xf>
    <xf numFmtId="49" fontId="14" fillId="2" borderId="15" xfId="1" applyNumberFormat="1" applyFont="1" applyFill="1" applyBorder="1" applyAlignment="1" applyProtection="1">
      <alignment horizontal="left" vertical="top" wrapText="1" shrinkToFit="1"/>
      <protection locked="0"/>
    </xf>
    <xf numFmtId="49" fontId="14" fillId="2" borderId="16" xfId="1" applyNumberFormat="1" applyFont="1" applyFill="1" applyBorder="1" applyAlignment="1" applyProtection="1">
      <alignment horizontal="left" vertical="top" wrapText="1" shrinkToFit="1"/>
      <protection locked="0"/>
    </xf>
    <xf numFmtId="49" fontId="14" fillId="2" borderId="50" xfId="1" applyNumberFormat="1" applyFont="1" applyFill="1" applyBorder="1" applyAlignment="1" applyProtection="1">
      <alignment horizontal="left" vertical="top" wrapText="1" shrinkToFit="1"/>
      <protection locked="0"/>
    </xf>
    <xf numFmtId="0" fontId="14" fillId="0" borderId="40" xfId="1" applyFont="1" applyBorder="1" applyAlignment="1">
      <alignment horizontal="distributed" vertical="center" indent="1"/>
    </xf>
    <xf numFmtId="0" fontId="14" fillId="0" borderId="42" xfId="1" applyFont="1" applyBorder="1" applyAlignment="1">
      <alignment horizontal="distributed" vertical="center" indent="1"/>
    </xf>
    <xf numFmtId="0" fontId="14" fillId="0" borderId="33" xfId="1" applyFont="1" applyBorder="1" applyAlignment="1">
      <alignment horizontal="distributed" vertical="center" indent="1"/>
    </xf>
    <xf numFmtId="49" fontId="14" fillId="2" borderId="14" xfId="1" applyNumberFormat="1" applyFont="1" applyFill="1" applyBorder="1" applyAlignment="1" applyProtection="1">
      <alignment horizontal="left" vertical="top" wrapText="1" shrinkToFit="1"/>
      <protection locked="0"/>
    </xf>
    <xf numFmtId="49" fontId="14" fillId="2" borderId="8" xfId="1" applyNumberFormat="1" applyFont="1" applyFill="1" applyBorder="1" applyAlignment="1" applyProtection="1">
      <alignment horizontal="left" vertical="top" wrapText="1" shrinkToFit="1"/>
      <protection locked="0"/>
    </xf>
    <xf numFmtId="49" fontId="14" fillId="2" borderId="48" xfId="1" applyNumberFormat="1" applyFont="1" applyFill="1" applyBorder="1" applyAlignment="1" applyProtection="1">
      <alignment horizontal="left" vertical="top" wrapText="1" shrinkToFit="1"/>
      <protection locked="0"/>
    </xf>
    <xf numFmtId="49" fontId="14" fillId="2" borderId="36" xfId="1" applyNumberFormat="1" applyFont="1" applyFill="1" applyBorder="1" applyAlignment="1" applyProtection="1">
      <alignment horizontal="left" vertical="top" wrapText="1" shrinkToFit="1"/>
      <protection locked="0"/>
    </xf>
    <xf numFmtId="49" fontId="14" fillId="2" borderId="37" xfId="1" applyNumberFormat="1" applyFont="1" applyFill="1" applyBorder="1" applyAlignment="1" applyProtection="1">
      <alignment horizontal="left" vertical="top" wrapText="1" shrinkToFit="1"/>
      <protection locked="0"/>
    </xf>
    <xf numFmtId="49" fontId="14" fillId="2" borderId="1" xfId="1" applyNumberFormat="1" applyFont="1" applyFill="1" applyBorder="1" applyAlignment="1" applyProtection="1">
      <alignment horizontal="left" vertical="top" wrapText="1" shrinkToFit="1"/>
      <protection locked="0"/>
    </xf>
    <xf numFmtId="0" fontId="1" fillId="0" borderId="34" xfId="1" applyBorder="1" applyAlignment="1">
      <alignment horizontal="center" vertical="center" justifyLastLine="1"/>
    </xf>
    <xf numFmtId="0" fontId="1" fillId="0" borderId="35" xfId="1" applyBorder="1" applyAlignment="1">
      <alignment horizontal="center" vertical="center" justifyLastLine="1"/>
    </xf>
    <xf numFmtId="0" fontId="1" fillId="0" borderId="38" xfId="1" applyBorder="1" applyAlignment="1">
      <alignment horizontal="center" vertical="center" justifyLastLine="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50" xfId="1" applyNumberFormat="1" applyFill="1" applyBorder="1" applyAlignment="1" applyProtection="1">
      <alignment horizontal="left" vertical="center" wrapText="1"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6" fillId="0" borderId="0" xfId="1" applyFont="1" applyAlignment="1">
      <alignment horizontal="center" vertical="center" shrinkToFit="1"/>
    </xf>
    <xf numFmtId="0" fontId="16" fillId="0" borderId="0" xfId="1" applyFont="1" applyFill="1" applyAlignment="1" applyProtection="1">
      <alignment horizontal="center"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5"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49" fontId="1" fillId="2" borderId="30"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39" xfId="1" applyNumberForma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0" borderId="42" xfId="0" applyFont="1" applyBorder="1" applyAlignment="1">
      <alignment horizontal="distributed" vertical="center" indent="1"/>
    </xf>
    <xf numFmtId="0" fontId="1" fillId="0" borderId="33" xfId="0" applyFont="1" applyBorder="1" applyAlignment="1">
      <alignment horizontal="distributed" vertical="center" indent="1"/>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49" fontId="1" fillId="2" borderId="20" xfId="0" applyNumberFormat="1" applyFont="1" applyFill="1" applyBorder="1" applyAlignment="1" applyProtection="1">
      <alignment horizontal="left" vertical="center" shrinkToFit="1"/>
      <protection locked="0"/>
    </xf>
    <xf numFmtId="49" fontId="1" fillId="2" borderId="43" xfId="0"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5" xfId="2" applyFont="1" applyFill="1" applyBorder="1" applyAlignment="1" applyProtection="1">
      <alignment horizontal="distributed" vertical="center" indent="1"/>
    </xf>
    <xf numFmtId="38" fontId="1" fillId="0" borderId="46" xfId="2" applyFont="1" applyFill="1" applyBorder="1" applyAlignment="1" applyProtection="1">
      <alignment horizontal="distributed" vertical="center" indent="1"/>
    </xf>
    <xf numFmtId="0" fontId="8" fillId="2" borderId="45" xfId="4" applyNumberFormat="1" applyFill="1" applyBorder="1" applyAlignment="1" applyProtection="1">
      <alignment horizontal="left" vertical="center" justifyLastLine="1"/>
      <protection locked="0"/>
    </xf>
    <xf numFmtId="0" fontId="1" fillId="2" borderId="47" xfId="2" applyNumberFormat="1" applyFont="1" applyFill="1" applyBorder="1" applyAlignment="1" applyProtection="1">
      <alignment horizontal="left" vertical="center" justifyLastLine="1"/>
      <protection locked="0"/>
    </xf>
    <xf numFmtId="49" fontId="1" fillId="0" borderId="45" xfId="2" applyNumberFormat="1" applyFont="1" applyFill="1" applyBorder="1" applyAlignment="1" applyProtection="1">
      <alignment horizontal="left" vertical="center" justifyLastLine="1"/>
    </xf>
    <xf numFmtId="49" fontId="1" fillId="0" borderId="47" xfId="2" applyNumberFormat="1" applyFont="1" applyFill="1" applyBorder="1" applyAlignment="1" applyProtection="1">
      <alignment horizontal="left" vertical="center" justifyLastLine="1"/>
    </xf>
    <xf numFmtId="0" fontId="9" fillId="0" borderId="40" xfId="0" applyFont="1" applyBorder="1" applyAlignment="1">
      <alignment horizontal="distributed" vertical="center" indent="1"/>
    </xf>
    <xf numFmtId="0" fontId="9" fillId="0" borderId="49" xfId="0" applyFont="1" applyBorder="1" applyAlignment="1">
      <alignment horizontal="distributed" vertical="center" indent="1"/>
    </xf>
    <xf numFmtId="49" fontId="9" fillId="0" borderId="30" xfId="0" applyNumberFormat="1" applyFont="1" applyBorder="1" applyAlignment="1">
      <alignment horizontal="left" vertical="center"/>
    </xf>
    <xf numFmtId="49" fontId="9" fillId="0" borderId="29" xfId="0" applyNumberFormat="1" applyFont="1" applyBorder="1" applyAlignment="1">
      <alignment horizontal="left" vertical="center"/>
    </xf>
    <xf numFmtId="49" fontId="9" fillId="0" borderId="39" xfId="0" applyNumberFormat="1" applyFont="1" applyBorder="1" applyAlignment="1">
      <alignment horizontal="left" vertical="center"/>
    </xf>
    <xf numFmtId="0" fontId="9" fillId="0" borderId="42" xfId="0" applyFont="1" applyBorder="1" applyAlignment="1">
      <alignment horizontal="distributed" vertical="center" indent="1"/>
    </xf>
    <xf numFmtId="0" fontId="9" fillId="0" borderId="33" xfId="0" applyFont="1" applyBorder="1" applyAlignment="1">
      <alignment horizontal="distributed" vertical="center" indent="1"/>
    </xf>
    <xf numFmtId="49" fontId="1" fillId="0" borderId="18" xfId="2" applyNumberFormat="1" applyFont="1" applyFill="1" applyBorder="1" applyAlignment="1" applyProtection="1">
      <alignment horizontal="left" vertical="center" shrinkToFit="1"/>
    </xf>
    <xf numFmtId="49" fontId="1" fillId="0" borderId="41" xfId="2" applyNumberFormat="1" applyFont="1" applyFill="1" applyBorder="1" applyAlignment="1" applyProtection="1">
      <alignment horizontal="left" vertical="center" shrinkToFit="1"/>
    </xf>
    <xf numFmtId="49" fontId="9" fillId="0" borderId="20" xfId="0" applyNumberFormat="1" applyFont="1" applyBorder="1" applyAlignment="1">
      <alignment horizontal="left" vertical="center" shrinkToFit="1"/>
    </xf>
    <xf numFmtId="49" fontId="9" fillId="0" borderId="43" xfId="0" applyNumberFormat="1" applyFont="1" applyBorder="1" applyAlignment="1">
      <alignment horizontal="left" vertical="center" shrinkToFit="1"/>
    </xf>
    <xf numFmtId="49" fontId="1" fillId="0" borderId="28" xfId="2" applyNumberFormat="1" applyFont="1" applyFill="1" applyBorder="1" applyAlignment="1" applyProtection="1">
      <alignment horizontal="left" vertical="center" justifyLastLine="1"/>
    </xf>
    <xf numFmtId="49" fontId="1" fillId="0" borderId="44" xfId="2" applyNumberFormat="1" applyFont="1" applyFill="1" applyBorder="1" applyAlignment="1" applyProtection="1">
      <alignment horizontal="left" vertical="center" justifyLastLine="1"/>
    </xf>
    <xf numFmtId="49" fontId="1" fillId="0" borderId="20" xfId="2" applyNumberFormat="1" applyFont="1" applyFill="1" applyBorder="1" applyAlignment="1" applyProtection="1">
      <alignment horizontal="left" vertical="center" justifyLastLine="1"/>
    </xf>
    <xf numFmtId="49" fontId="1" fillId="0" borderId="43" xfId="2" applyNumberFormat="1" applyFont="1" applyFill="1" applyBorder="1" applyAlignment="1" applyProtection="1">
      <alignment horizontal="left" vertical="center" justifyLastLine="1"/>
    </xf>
    <xf numFmtId="49" fontId="9" fillId="0" borderId="30" xfId="0" applyNumberFormat="1" applyFont="1" applyBorder="1" applyAlignment="1">
      <alignment horizontal="left" vertical="center" shrinkToFit="1"/>
    </xf>
    <xf numFmtId="49" fontId="9" fillId="0" borderId="29" xfId="0" applyNumberFormat="1" applyFont="1" applyBorder="1" applyAlignment="1">
      <alignment horizontal="left" vertical="center" shrinkToFit="1"/>
    </xf>
    <xf numFmtId="49" fontId="9" fillId="0" borderId="39" xfId="0" applyNumberFormat="1" applyFont="1" applyBorder="1" applyAlignment="1">
      <alignment horizontal="left" vertical="center" shrinkToFit="1"/>
    </xf>
    <xf numFmtId="0" fontId="16" fillId="2" borderId="0" xfId="1" applyFont="1" applyFill="1" applyAlignment="1" applyProtection="1">
      <alignment horizontal="center" vertical="center" shrinkToFit="1"/>
      <protection locked="0"/>
    </xf>
    <xf numFmtId="49" fontId="1" fillId="0" borderId="34" xfId="1" applyNumberFormat="1" applyBorder="1" applyAlignment="1">
      <alignment horizontal="left" vertical="center" shrinkToFit="1"/>
    </xf>
    <xf numFmtId="49" fontId="1" fillId="0" borderId="35" xfId="1" applyNumberFormat="1" applyBorder="1" applyAlignment="1">
      <alignment horizontal="left" vertical="center" shrinkToFit="1"/>
    </xf>
    <xf numFmtId="49" fontId="1" fillId="0" borderId="38" xfId="1" applyNumberFormat="1" applyBorder="1" applyAlignment="1">
      <alignment horizontal="left" vertical="center" shrinkToFit="1"/>
    </xf>
    <xf numFmtId="49" fontId="1" fillId="0" borderId="30" xfId="1" applyNumberFormat="1" applyBorder="1" applyAlignment="1">
      <alignment horizontal="left" vertical="center" shrinkToFit="1"/>
    </xf>
    <xf numFmtId="49" fontId="1" fillId="0" borderId="29" xfId="1" applyNumberFormat="1" applyBorder="1" applyAlignment="1">
      <alignment horizontal="left" vertical="center" shrinkToFit="1"/>
    </xf>
    <xf numFmtId="49" fontId="1" fillId="0" borderId="39" xfId="1" applyNumberFormat="1" applyBorder="1" applyAlignment="1">
      <alignment horizontal="left" vertical="center" shrinkToFit="1"/>
    </xf>
    <xf numFmtId="49" fontId="1" fillId="0" borderId="45" xfId="2" applyNumberFormat="1" applyFont="1" applyFill="1" applyBorder="1" applyAlignment="1">
      <alignment horizontal="left" vertical="center" justifyLastLine="1"/>
    </xf>
    <xf numFmtId="49" fontId="1" fillId="0" borderId="47" xfId="2" applyNumberFormat="1" applyFont="1" applyFill="1" applyBorder="1" applyAlignment="1">
      <alignment horizontal="left" vertical="center" justifyLastLine="1"/>
    </xf>
    <xf numFmtId="49" fontId="1" fillId="0" borderId="34" xfId="1" applyNumberFormat="1" applyBorder="1" applyAlignment="1">
      <alignment horizontal="center" vertical="center" justifyLastLine="1"/>
    </xf>
    <xf numFmtId="49" fontId="1" fillId="0" borderId="35" xfId="1" applyNumberFormat="1" applyBorder="1" applyAlignment="1">
      <alignment horizontal="center" vertical="center" justifyLastLine="1"/>
    </xf>
    <xf numFmtId="49" fontId="1" fillId="0" borderId="38" xfId="1" applyNumberFormat="1" applyBorder="1" applyAlignment="1">
      <alignment horizontal="center" vertical="center" justifyLastLine="1"/>
    </xf>
    <xf numFmtId="49" fontId="1" fillId="0" borderId="18" xfId="2" applyNumberFormat="1" applyFont="1" applyFill="1" applyBorder="1" applyAlignment="1">
      <alignment horizontal="left" vertical="center" shrinkToFit="1"/>
    </xf>
    <xf numFmtId="49" fontId="1" fillId="0" borderId="41" xfId="2" applyNumberFormat="1" applyFont="1" applyFill="1" applyBorder="1" applyAlignment="1">
      <alignment horizontal="left" vertical="center" shrinkToFit="1"/>
    </xf>
    <xf numFmtId="49" fontId="1" fillId="0" borderId="28" xfId="2" applyNumberFormat="1" applyFont="1" applyFill="1" applyBorder="1" applyAlignment="1">
      <alignment horizontal="left" vertical="center" justifyLastLine="1"/>
    </xf>
    <xf numFmtId="49" fontId="1" fillId="0" borderId="44" xfId="2" applyNumberFormat="1" applyFont="1" applyFill="1" applyBorder="1" applyAlignment="1">
      <alignment horizontal="left" vertical="center" justifyLastLine="1"/>
    </xf>
    <xf numFmtId="49" fontId="1" fillId="0" borderId="20" xfId="2" applyNumberFormat="1" applyFont="1" applyFill="1" applyBorder="1" applyAlignment="1">
      <alignment horizontal="left" vertical="center" justifyLastLine="1"/>
    </xf>
    <xf numFmtId="49" fontId="1" fillId="0" borderId="43" xfId="2" applyNumberFormat="1" applyFont="1" applyFill="1" applyBorder="1" applyAlignment="1">
      <alignment horizontal="left" vertical="center" justifyLastLine="1"/>
    </xf>
    <xf numFmtId="0" fontId="16" fillId="0" borderId="0" xfId="1" applyFont="1" applyAlignment="1">
      <alignment horizontal="center" vertical="center"/>
    </xf>
    <xf numFmtId="49" fontId="16" fillId="0" borderId="0" xfId="1" applyNumberFormat="1" applyFont="1" applyAlignment="1">
      <alignment horizontal="center" vertical="center"/>
    </xf>
    <xf numFmtId="49" fontId="1" fillId="0" borderId="16" xfId="1" applyNumberFormat="1" applyBorder="1" applyAlignment="1">
      <alignment horizontal="center" shrinkToFit="1"/>
    </xf>
    <xf numFmtId="0" fontId="22" fillId="0" borderId="90" xfId="0" applyFont="1" applyBorder="1" applyAlignment="1">
      <alignment horizontal="left" vertical="center" wrapText="1"/>
    </xf>
    <xf numFmtId="37" fontId="22" fillId="0" borderId="91"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9"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8"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82" xfId="0" applyFont="1" applyBorder="1" applyAlignment="1">
      <alignment horizontal="justify" vertical="center" wrapText="1"/>
    </xf>
    <xf numFmtId="0" fontId="22" fillId="0" borderId="87" xfId="0" applyFont="1" applyBorder="1" applyAlignment="1">
      <alignment horizontal="justify"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6"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0" fontId="22" fillId="0" borderId="14" xfId="0" applyFont="1" applyBorder="1" applyAlignment="1">
      <alignment horizontal="left" vertical="center" wrapText="1"/>
    </xf>
    <xf numFmtId="0" fontId="22" fillId="0" borderId="61"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83"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9" xfId="0" applyFont="1" applyBorder="1" applyAlignment="1">
      <alignment horizontal="lef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37" fontId="22" fillId="0" borderId="30" xfId="0" applyNumberFormat="1" applyFont="1" applyBorder="1" applyAlignment="1">
      <alignment horizontal="right" vertical="center" wrapText="1"/>
    </xf>
    <xf numFmtId="0" fontId="22" fillId="0" borderId="77" xfId="0" applyFont="1" applyBorder="1" applyAlignment="1">
      <alignment horizontal="left" vertical="center" wrapText="1"/>
    </xf>
    <xf numFmtId="37" fontId="22" fillId="0" borderId="78" xfId="0" applyNumberFormat="1" applyFont="1" applyBorder="1" applyAlignment="1">
      <alignment horizontal="right" vertical="center" wrapText="1"/>
    </xf>
    <xf numFmtId="37" fontId="22" fillId="0" borderId="79" xfId="0" applyNumberFormat="1" applyFont="1" applyBorder="1" applyAlignment="1">
      <alignment horizontal="right" vertical="center" wrapText="1"/>
    </xf>
    <xf numFmtId="0" fontId="22" fillId="0" borderId="23" xfId="0" applyFont="1" applyBorder="1" applyAlignment="1">
      <alignment horizontal="left" vertical="center" wrapText="1"/>
    </xf>
    <xf numFmtId="0" fontId="22" fillId="0" borderId="25"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49" fontId="25" fillId="2"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0" fontId="22" fillId="2" borderId="0" xfId="0" applyNumberFormat="1" applyFont="1" applyFill="1"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22" fillId="0" borderId="0" xfId="0" applyFont="1" applyAlignment="1">
      <alignment vertical="center" wrapText="1"/>
    </xf>
    <xf numFmtId="181" fontId="22" fillId="0" borderId="0" xfId="0" applyNumberFormat="1" applyFont="1" applyAlignment="1">
      <alignment horizontal="left" vertical="center"/>
    </xf>
    <xf numFmtId="0" fontId="22" fillId="0" borderId="0" xfId="0" applyFont="1" applyAlignment="1">
      <alignment horizontal="justify" vertical="center" wrapText="1"/>
    </xf>
    <xf numFmtId="0" fontId="22" fillId="0" borderId="14" xfId="0" applyFont="1" applyBorder="1" applyAlignment="1">
      <alignment horizontal="left" vertical="center" wrapText="1" shrinkToFit="1"/>
    </xf>
    <xf numFmtId="0" fontId="22" fillId="0" borderId="61"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26" xfId="0" applyFont="1" applyBorder="1" applyAlignment="1">
      <alignment horizontal="left" vertical="center" wrapText="1" shrinkToFit="1"/>
    </xf>
    <xf numFmtId="0" fontId="22" fillId="0" borderId="14"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61"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6" xfId="0" applyFont="1" applyBorder="1" applyAlignment="1">
      <alignment horizontal="distributed" vertical="center" indent="1"/>
    </xf>
    <xf numFmtId="49" fontId="22" fillId="0" borderId="14" xfId="0" applyNumberFormat="1" applyFont="1" applyBorder="1" applyAlignment="1">
      <alignment horizontal="distributed" vertical="center" indent="1"/>
    </xf>
    <xf numFmtId="49" fontId="22" fillId="0" borderId="8" xfId="0" applyNumberFormat="1" applyFont="1" applyBorder="1" applyAlignment="1">
      <alignment horizontal="distributed" vertical="center" indent="1"/>
    </xf>
    <xf numFmtId="49" fontId="22" fillId="0" borderId="61" xfId="0" applyNumberFormat="1" applyFont="1" applyBorder="1" applyAlignment="1">
      <alignment horizontal="distributed" vertical="center" indent="1"/>
    </xf>
    <xf numFmtId="49" fontId="22" fillId="0" borderId="15" xfId="0" applyNumberFormat="1" applyFont="1" applyBorder="1" applyAlignment="1">
      <alignment horizontal="distributed" vertical="center" indent="1"/>
    </xf>
    <xf numFmtId="49" fontId="22" fillId="0" borderId="16" xfId="0" applyNumberFormat="1" applyFont="1" applyBorder="1" applyAlignment="1">
      <alignment horizontal="distributed" vertical="center" indent="1"/>
    </xf>
    <xf numFmtId="49" fontId="22" fillId="0" borderId="26" xfId="0" applyNumberFormat="1" applyFont="1" applyBorder="1" applyAlignment="1">
      <alignment horizontal="distributed" vertical="center" indent="1"/>
    </xf>
    <xf numFmtId="0" fontId="22" fillId="0" borderId="14"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6" xfId="0" applyFont="1" applyBorder="1" applyAlignment="1">
      <alignment horizontal="center" vertical="center" shrinkToFit="1"/>
    </xf>
    <xf numFmtId="49" fontId="22" fillId="0" borderId="14" xfId="0" applyNumberFormat="1" applyFont="1" applyBorder="1" applyAlignment="1">
      <alignment horizontal="center" vertical="center" shrinkToFit="1"/>
    </xf>
    <xf numFmtId="49" fontId="22" fillId="0" borderId="61"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26" xfId="0" applyNumberFormat="1" applyFont="1" applyBorder="1" applyAlignment="1">
      <alignment horizontal="center" vertical="center" shrinkToFit="1"/>
    </xf>
    <xf numFmtId="180" fontId="22" fillId="2" borderId="14" xfId="0" applyNumberFormat="1" applyFont="1" applyFill="1" applyBorder="1" applyAlignment="1">
      <alignment horizontal="center" vertical="center" shrinkToFit="1"/>
    </xf>
    <xf numFmtId="180" fontId="22" fillId="2" borderId="61" xfId="0" applyNumberFormat="1" applyFont="1" applyFill="1" applyBorder="1" applyAlignment="1">
      <alignment horizontal="center" vertical="center" shrinkToFit="1"/>
    </xf>
    <xf numFmtId="180" fontId="22" fillId="2" borderId="15" xfId="0" applyNumberFormat="1" applyFont="1" applyFill="1" applyBorder="1" applyAlignment="1">
      <alignment horizontal="center" vertical="center" shrinkToFit="1"/>
    </xf>
    <xf numFmtId="180" fontId="22" fillId="2" borderId="26" xfId="0" applyNumberFormat="1"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61" xfId="0" applyFont="1" applyFill="1" applyBorder="1" applyAlignment="1">
      <alignment horizontal="center" vertical="center" wrapText="1" shrinkToFit="1"/>
    </xf>
    <xf numFmtId="0" fontId="22" fillId="2" borderId="15" xfId="0" applyFont="1" applyFill="1" applyBorder="1" applyAlignment="1">
      <alignment horizontal="center" vertical="center" wrapText="1" shrinkToFit="1"/>
    </xf>
    <xf numFmtId="0" fontId="22" fillId="2" borderId="26" xfId="0" applyFont="1" applyFill="1" applyBorder="1" applyAlignment="1">
      <alignment horizontal="center" vertical="center" wrapText="1" shrinkToFit="1"/>
    </xf>
    <xf numFmtId="0" fontId="22" fillId="0" borderId="0" xfId="0" applyFont="1" applyAlignment="1">
      <alignment horizontal="left" vertical="distributed" wrapText="1"/>
    </xf>
    <xf numFmtId="0" fontId="22" fillId="0" borderId="25" xfId="0" applyFont="1" applyBorder="1" applyAlignment="1">
      <alignment horizontal="left" vertical="center" indent="2"/>
    </xf>
    <xf numFmtId="49" fontId="22" fillId="0" borderId="25" xfId="0" applyNumberFormat="1" applyFont="1" applyBorder="1" applyAlignment="1">
      <alignment horizontal="left" vertical="center" wrapText="1" indent="2"/>
    </xf>
    <xf numFmtId="49" fontId="22" fillId="0" borderId="25" xfId="0" applyNumberFormat="1" applyFont="1" applyBorder="1" applyAlignment="1">
      <alignment horizontal="left" vertical="center" indent="2"/>
    </xf>
    <xf numFmtId="0" fontId="22" fillId="0" borderId="8"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59" xfId="0" applyFont="1" applyBorder="1" applyAlignment="1">
      <alignment horizontal="left" vertical="center" wrapText="1" shrinkToFit="1"/>
    </xf>
    <xf numFmtId="0" fontId="22" fillId="0" borderId="16" xfId="0" applyFont="1" applyBorder="1" applyAlignment="1">
      <alignment horizontal="left" vertical="center" wrapText="1" shrinkToFit="1"/>
    </xf>
    <xf numFmtId="179" fontId="22" fillId="0" borderId="14" xfId="0" applyNumberFormat="1" applyFont="1" applyBorder="1" applyAlignment="1">
      <alignment horizontal="right" vertical="center" indent="1" shrinkToFit="1"/>
    </xf>
    <xf numFmtId="179" fontId="22" fillId="0" borderId="8" xfId="0" applyNumberFormat="1" applyFont="1" applyBorder="1" applyAlignment="1">
      <alignment horizontal="right" vertical="center" indent="1" shrinkToFit="1"/>
    </xf>
    <xf numFmtId="179" fontId="22" fillId="0" borderId="61" xfId="0" applyNumberFormat="1" applyFont="1" applyBorder="1" applyAlignment="1">
      <alignment horizontal="right" vertical="center" indent="1" shrinkToFit="1"/>
    </xf>
    <xf numFmtId="179" fontId="22" fillId="0" borderId="17" xfId="0" applyNumberFormat="1" applyFont="1" applyBorder="1" applyAlignment="1">
      <alignment horizontal="right" vertical="center" indent="1" shrinkToFit="1"/>
    </xf>
    <xf numFmtId="179" fontId="22" fillId="0" borderId="0" xfId="0" applyNumberFormat="1" applyFont="1" applyAlignment="1">
      <alignment horizontal="right" vertical="center" indent="1" shrinkToFit="1"/>
    </xf>
    <xf numFmtId="179" fontId="22" fillId="0" borderId="59" xfId="0" applyNumberFormat="1" applyFont="1" applyBorder="1" applyAlignment="1">
      <alignment horizontal="right" vertical="center" indent="1" shrinkToFit="1"/>
    </xf>
    <xf numFmtId="179" fontId="22" fillId="0" borderId="15" xfId="0" applyNumberFormat="1" applyFont="1" applyBorder="1" applyAlignment="1">
      <alignment horizontal="right" vertical="center" indent="1" shrinkToFit="1"/>
    </xf>
    <xf numFmtId="179" fontId="22" fillId="0" borderId="16" xfId="0" applyNumberFormat="1" applyFont="1" applyBorder="1" applyAlignment="1">
      <alignment horizontal="right" vertical="center" indent="1" shrinkToFit="1"/>
    </xf>
    <xf numFmtId="179" fontId="22" fillId="0" borderId="26" xfId="0" applyNumberFormat="1" applyFont="1" applyBorder="1" applyAlignment="1">
      <alignment horizontal="right" vertical="center" indent="1" shrinkToFit="1"/>
    </xf>
    <xf numFmtId="49" fontId="22" fillId="0" borderId="14" xfId="0" applyNumberFormat="1" applyFont="1" applyBorder="1" applyAlignment="1">
      <alignment horizontal="right" vertical="center" indent="1" shrinkToFit="1"/>
    </xf>
    <xf numFmtId="49" fontId="22" fillId="0" borderId="8" xfId="0" applyNumberFormat="1" applyFont="1" applyBorder="1" applyAlignment="1">
      <alignment horizontal="right" vertical="center" indent="1" shrinkToFit="1"/>
    </xf>
    <xf numFmtId="49" fontId="22" fillId="0" borderId="61" xfId="0" applyNumberFormat="1" applyFont="1" applyBorder="1" applyAlignment="1">
      <alignment horizontal="right" vertical="center" indent="1" shrinkToFit="1"/>
    </xf>
    <xf numFmtId="49" fontId="22" fillId="0" borderId="15" xfId="0" applyNumberFormat="1" applyFont="1" applyBorder="1" applyAlignment="1">
      <alignment horizontal="right" vertical="center" indent="1" shrinkToFit="1"/>
    </xf>
    <xf numFmtId="49" fontId="22" fillId="0" borderId="16" xfId="0" applyNumberFormat="1" applyFont="1" applyBorder="1" applyAlignment="1">
      <alignment horizontal="right" vertical="center" indent="1" shrinkToFit="1"/>
    </xf>
    <xf numFmtId="49" fontId="22" fillId="0" borderId="26" xfId="0" applyNumberFormat="1" applyFont="1" applyBorder="1" applyAlignment="1">
      <alignment horizontal="right" vertical="center" indent="1" shrinkToFit="1"/>
    </xf>
    <xf numFmtId="0" fontId="22" fillId="0" borderId="14" xfId="0" applyFont="1" applyBorder="1" applyAlignment="1">
      <alignment horizontal="right" vertical="center" indent="1" shrinkToFit="1"/>
    </xf>
    <xf numFmtId="0" fontId="22" fillId="0" borderId="8" xfId="0" applyFont="1" applyBorder="1" applyAlignment="1">
      <alignment horizontal="right" vertical="center" indent="1" shrinkToFit="1"/>
    </xf>
    <xf numFmtId="0" fontId="22" fillId="0" borderId="61" xfId="0" applyFont="1" applyBorder="1" applyAlignment="1">
      <alignment horizontal="right" vertical="center" indent="1" shrinkToFit="1"/>
    </xf>
    <xf numFmtId="0" fontId="22" fillId="0" borderId="15" xfId="0" applyFont="1" applyBorder="1" applyAlignment="1">
      <alignment horizontal="right" vertical="center" indent="1" shrinkToFit="1"/>
    </xf>
    <xf numFmtId="0" fontId="22" fillId="0" borderId="16" xfId="0" applyFont="1" applyBorder="1" applyAlignment="1">
      <alignment horizontal="right" vertical="center" indent="1" shrinkToFit="1"/>
    </xf>
    <xf numFmtId="0" fontId="22" fillId="0" borderId="26" xfId="0" applyFont="1" applyBorder="1" applyAlignment="1">
      <alignment horizontal="right" vertical="center" indent="1" shrinkToFit="1"/>
    </xf>
    <xf numFmtId="0" fontId="25" fillId="0" borderId="0" xfId="0" applyNumberFormat="1" applyFont="1" applyAlignment="1">
      <alignment horizontal="left" vertical="center" shrinkToFit="1"/>
    </xf>
    <xf numFmtId="49" fontId="22" fillId="0" borderId="0" xfId="0" applyNumberFormat="1" applyFont="1" applyAlignment="1">
      <alignment horizontal="left" vertical="center" shrinkToFit="1"/>
    </xf>
    <xf numFmtId="49" fontId="22" fillId="2" borderId="0" xfId="0" applyNumberFormat="1" applyFont="1" applyFill="1" applyAlignment="1">
      <alignment horizontal="right" vertical="center"/>
    </xf>
    <xf numFmtId="38" fontId="22" fillId="0" borderId="0" xfId="0" applyNumberFormat="1" applyFont="1" applyAlignment="1">
      <alignment horizontal="left" vertical="center" shrinkToFit="1"/>
    </xf>
    <xf numFmtId="0" fontId="22" fillId="0" borderId="0" xfId="0" applyFont="1" applyAlignment="1">
      <alignment horizontal="distributed"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104774</xdr:colOff>
      <xdr:row>10</xdr:row>
      <xdr:rowOff>119222</xdr:rowOff>
    </xdr:from>
    <xdr:to>
      <xdr:col>9</xdr:col>
      <xdr:colOff>7620</xdr:colOff>
      <xdr:row>16</xdr:row>
      <xdr:rowOff>85918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322694" y="2161382"/>
          <a:ext cx="2371726" cy="1345916"/>
          <a:chOff x="8934449" y="1551038"/>
          <a:chExt cx="2599008" cy="1347821"/>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a:spLocks/>
          </xdr:cNvSpPr>
        </xdr:nvSpPr>
        <xdr:spPr>
          <a:xfrm>
            <a:off x="8934449" y="1551038"/>
            <a:ext cx="259900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a:spLocks noChangeAspect="1"/>
          </xdr:cNvSpPr>
        </xdr:nvSpPr>
        <xdr:spPr>
          <a:xfrm>
            <a:off x="8934449" y="2313983"/>
            <a:ext cx="2599008"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5</xdr:col>
      <xdr:colOff>85724</xdr:colOff>
      <xdr:row>8</xdr:row>
      <xdr:rowOff>0</xdr:rowOff>
    </xdr:from>
    <xdr:to>
      <xdr:col>10</xdr:col>
      <xdr:colOff>22859</xdr:colOff>
      <xdr:row>10</xdr:row>
      <xdr:rowOff>35923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03644" y="1569720"/>
          <a:ext cx="3023235" cy="508363"/>
          <a:chOff x="7019925" y="1535335"/>
          <a:chExt cx="3018574"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322695" y="2161382"/>
          <a:ext cx="2352675" cy="1345916"/>
          <a:chOff x="8934449" y="1551038"/>
          <a:chExt cx="2352675" cy="1347821"/>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342899</xdr:colOff>
      <xdr:row>10</xdr:row>
      <xdr:rowOff>35923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03644" y="1569720"/>
          <a:ext cx="3076575" cy="508363"/>
          <a:chOff x="7019924" y="1535335"/>
          <a:chExt cx="3393537" cy="512173"/>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19924" y="1535335"/>
            <a:ext cx="33935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532601" y="1812788"/>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322695" y="2161382"/>
          <a:ext cx="2352675" cy="1345916"/>
          <a:chOff x="8934449" y="1551038"/>
          <a:chExt cx="2352675" cy="1347821"/>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426719</xdr:colOff>
      <xdr:row>10</xdr:row>
      <xdr:rowOff>35923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303644" y="1569720"/>
          <a:ext cx="3160395" cy="508363"/>
          <a:chOff x="7019924" y="1535335"/>
          <a:chExt cx="3485993"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4" y="1535335"/>
            <a:ext cx="348599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524196" y="1805111"/>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107154</xdr:colOff>
      <xdr:row>0</xdr:row>
      <xdr:rowOff>114774</xdr:rowOff>
    </xdr:from>
    <xdr:to>
      <xdr:col>15</xdr:col>
      <xdr:colOff>609600</xdr:colOff>
      <xdr:row>2</xdr:row>
      <xdr:rowOff>40207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013154" y="114774"/>
          <a:ext cx="3116106" cy="512173"/>
          <a:chOff x="7019925" y="1530976"/>
          <a:chExt cx="3464270" cy="520892"/>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19925" y="1530976"/>
            <a:ext cx="3464270" cy="52089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550207" y="1813484"/>
            <a:ext cx="1011887" cy="165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95671</xdr:rowOff>
    </xdr:from>
    <xdr:to>
      <xdr:col>12</xdr:col>
      <xdr:colOff>297180</xdr:colOff>
      <xdr:row>2</xdr:row>
      <xdr:rowOff>177627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91524" y="95671"/>
          <a:ext cx="3259456" cy="584876"/>
          <a:chOff x="11194674" y="-581306"/>
          <a:chExt cx="3594046" cy="633362"/>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81306"/>
            <a:ext cx="3594046" cy="6333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52613"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81915</xdr:rowOff>
    </xdr:from>
    <xdr:to>
      <xdr:col>12</xdr:col>
      <xdr:colOff>68580</xdr:colOff>
      <xdr:row>2</xdr:row>
      <xdr:rowOff>30208</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8404860" y="81915"/>
          <a:ext cx="3078480" cy="512173"/>
          <a:chOff x="7019925" y="1531467"/>
          <a:chExt cx="3386210" cy="51990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19925" y="1531467"/>
            <a:ext cx="3386210"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7557513" y="1812730"/>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12</xdr:row>
      <xdr:rowOff>0</xdr:rowOff>
    </xdr:from>
    <xdr:to>
      <xdr:col>17</xdr:col>
      <xdr:colOff>610199</xdr:colOff>
      <xdr:row>34</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2926080"/>
          <a:ext cx="3875368" cy="5113020"/>
          <a:chOff x="10539441" y="1314450"/>
          <a:chExt cx="4286848" cy="5753903"/>
        </a:xfrm>
      </xdr:grpSpPr>
      <xdr:pic>
        <xdr:nvPicPr>
          <xdr:cNvPr id="18" name="図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四角形: 角を丸くする 27">
            <a:extLst>
              <a:ext uri="{FF2B5EF4-FFF2-40B4-BE49-F238E27FC236}">
                <a16:creationId xmlns:a16="http://schemas.microsoft.com/office/drawing/2014/main" id="{00000000-0008-0000-0600-00001C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11920565" y="3857625"/>
            <a:ext cx="1918859" cy="281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12</xdr:row>
      <xdr:rowOff>0</xdr:rowOff>
    </xdr:from>
    <xdr:to>
      <xdr:col>11</xdr:col>
      <xdr:colOff>295871</xdr:colOff>
      <xdr:row>34</xdr:row>
      <xdr:rowOff>0</xdr:rowOff>
    </xdr:to>
    <xdr:grpSp>
      <xdr:nvGrpSpPr>
        <xdr:cNvPr id="31" name="グループ化 30">
          <a:extLst>
            <a:ext uri="{FF2B5EF4-FFF2-40B4-BE49-F238E27FC236}">
              <a16:creationId xmlns:a16="http://schemas.microsoft.com/office/drawing/2014/main" id="{00000000-0008-0000-0600-00001F000000}"/>
            </a:ext>
          </a:extLst>
        </xdr:cNvPr>
        <xdr:cNvGrpSpPr/>
      </xdr:nvGrpSpPr>
      <xdr:grpSpPr>
        <a:xfrm>
          <a:off x="5545455" y="2926080"/>
          <a:ext cx="3856316" cy="5113020"/>
          <a:chOff x="6129365" y="1304925"/>
          <a:chExt cx="4267796" cy="5753100"/>
        </a:xfrm>
      </xdr:grpSpPr>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34" name="四角形: 角を丸くする 33">
            <a:extLst>
              <a:ext uri="{FF2B5EF4-FFF2-40B4-BE49-F238E27FC236}">
                <a16:creationId xmlns:a16="http://schemas.microsoft.com/office/drawing/2014/main" id="{00000000-0008-0000-0600-00002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9277011" y="5295900"/>
            <a:ext cx="1089953" cy="2617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6" name="四角形: 角を丸くする 35">
            <a:extLst>
              <a:ext uri="{FF2B5EF4-FFF2-40B4-BE49-F238E27FC236}">
                <a16:creationId xmlns:a16="http://schemas.microsoft.com/office/drawing/2014/main" id="{00000000-0008-0000-0600-000024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00000000-0008-0000-0600-000025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85724</xdr:rowOff>
    </xdr:from>
    <xdr:to>
      <xdr:col>10</xdr:col>
      <xdr:colOff>114300</xdr:colOff>
      <xdr:row>2</xdr:row>
      <xdr:rowOff>121919</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497830" y="85724"/>
          <a:ext cx="3105150" cy="600075"/>
          <a:chOff x="7019925" y="1535335"/>
          <a:chExt cx="3018574" cy="609138"/>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019925" y="1535335"/>
            <a:ext cx="3018574" cy="60913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405377" y="185140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15</xdr:row>
      <xdr:rowOff>152400</xdr:rowOff>
    </xdr:from>
    <xdr:to>
      <xdr:col>17</xdr:col>
      <xdr:colOff>605464</xdr:colOff>
      <xdr:row>43</xdr:row>
      <xdr:rowOff>38903</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9539316" y="3832860"/>
          <a:ext cx="3875368" cy="5670083"/>
          <a:chOff x="10539441" y="1314450"/>
          <a:chExt cx="4286848" cy="5753903"/>
        </a:xfrm>
      </xdr:grpSpPr>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1882465" y="5810250"/>
            <a:ext cx="1523883"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2" name="四角形: 角を丸くする 21">
            <a:extLst>
              <a:ext uri="{FF2B5EF4-FFF2-40B4-BE49-F238E27FC236}">
                <a16:creationId xmlns:a16="http://schemas.microsoft.com/office/drawing/2014/main" id="{00000000-0008-0000-0700-000016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00000000-0008-0000-0700-00001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1920565" y="3857625"/>
            <a:ext cx="1907238"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130519</xdr:colOff>
      <xdr:row>15</xdr:row>
      <xdr:rowOff>129540</xdr:rowOff>
    </xdr:from>
    <xdr:to>
      <xdr:col>11</xdr:col>
      <xdr:colOff>283515</xdr:colOff>
      <xdr:row>43</xdr:row>
      <xdr:rowOff>15240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533099" y="3810000"/>
          <a:ext cx="3856316" cy="5669280"/>
          <a:chOff x="6120933" y="1281727"/>
          <a:chExt cx="4267797"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0933" y="1281727"/>
            <a:ext cx="4267797"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8" name="四角形: 角を丸くする 17">
            <a:extLst>
              <a:ext uri="{FF2B5EF4-FFF2-40B4-BE49-F238E27FC236}">
                <a16:creationId xmlns:a16="http://schemas.microsoft.com/office/drawing/2014/main" id="{00000000-0008-0000-0700-00001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9289663" y="5303632"/>
            <a:ext cx="1080458" cy="2598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85725</xdr:colOff>
      <xdr:row>0</xdr:row>
      <xdr:rowOff>95250</xdr:rowOff>
    </xdr:from>
    <xdr:to>
      <xdr:col>9</xdr:col>
      <xdr:colOff>361099</xdr:colOff>
      <xdr:row>2</xdr:row>
      <xdr:rowOff>35923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488305" y="95250"/>
          <a:ext cx="2744254" cy="504553"/>
          <a:chOff x="7019925" y="1535335"/>
          <a:chExt cx="3018574" cy="512173"/>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171450</xdr:colOff>
      <xdr:row>13</xdr:row>
      <xdr:rowOff>19049</xdr:rowOff>
    </xdr:from>
    <xdr:to>
      <xdr:col>12</xdr:col>
      <xdr:colOff>352426</xdr:colOff>
      <xdr:row>23</xdr:row>
      <xdr:rowOff>219075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86475" y="3286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85724</xdr:colOff>
      <xdr:row>0</xdr:row>
      <xdr:rowOff>76201</xdr:rowOff>
    </xdr:from>
    <xdr:to>
      <xdr:col>13</xdr:col>
      <xdr:colOff>45719</xdr:colOff>
      <xdr:row>2</xdr:row>
      <xdr:rowOff>30481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04484" y="76201"/>
          <a:ext cx="3046095" cy="518160"/>
          <a:chOff x="7019925" y="1535335"/>
          <a:chExt cx="3018574" cy="52598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5335"/>
            <a:ext cx="3018574" cy="52598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6"/>
  <sheetViews>
    <sheetView tabSelected="1" view="pageBreakPreview" zoomScaleNormal="100" zoomScaleSheetLayoutView="100" workbookViewId="0">
      <selection activeCell="A44" sqref="A44"/>
    </sheetView>
  </sheetViews>
  <sheetFormatPr defaultColWidth="9" defaultRowHeight="13.2"/>
  <cols>
    <col min="1" max="1" width="22.44140625" style="59" customWidth="1"/>
    <col min="2" max="4" width="10.6640625" style="59" customWidth="1"/>
    <col min="5" max="5" width="36.21875" style="59" customWidth="1"/>
    <col min="6" max="16384" width="9" style="1"/>
  </cols>
  <sheetData>
    <row r="1" spans="1:8">
      <c r="A1" s="17" t="s">
        <v>121</v>
      </c>
      <c r="B1" s="17"/>
      <c r="C1" s="17"/>
      <c r="D1" s="17"/>
      <c r="E1" s="17"/>
      <c r="F1" s="17"/>
    </row>
    <row r="2" spans="1:8">
      <c r="A2" s="17"/>
      <c r="B2" s="17"/>
      <c r="C2" s="17"/>
      <c r="D2" s="17"/>
      <c r="E2" s="17"/>
      <c r="F2" s="17"/>
    </row>
    <row r="3" spans="1:8" ht="18.75" customHeight="1">
      <c r="A3" s="227" t="s">
        <v>122</v>
      </c>
      <c r="B3" s="227"/>
      <c r="C3" s="227"/>
      <c r="D3" s="227" t="s">
        <v>0</v>
      </c>
      <c r="E3" s="227"/>
      <c r="F3" s="58"/>
    </row>
    <row r="4" spans="1:8" ht="18.75" customHeight="1">
      <c r="A4" s="228" t="s">
        <v>183</v>
      </c>
      <c r="B4" s="228"/>
      <c r="C4" s="228"/>
      <c r="D4" s="228" t="s">
        <v>0</v>
      </c>
      <c r="E4" s="228"/>
      <c r="F4" s="143"/>
    </row>
    <row r="5" spans="1:8" ht="18.75" customHeight="1">
      <c r="F5" s="143"/>
    </row>
    <row r="7" spans="1:8" ht="14.4">
      <c r="A7" s="2" t="s">
        <v>1</v>
      </c>
      <c r="B7" s="17"/>
      <c r="C7" s="17"/>
      <c r="D7" s="17"/>
      <c r="E7" s="17"/>
      <c r="F7" s="17"/>
    </row>
    <row r="8" spans="1:8" ht="13.8" thickBot="1">
      <c r="A8" s="17"/>
      <c r="B8" s="17"/>
      <c r="C8" s="17"/>
      <c r="D8" s="17"/>
      <c r="E8" s="17"/>
      <c r="F8" s="17"/>
    </row>
    <row r="9" spans="1:8" ht="18.75" customHeight="1">
      <c r="A9" s="60" t="s">
        <v>58</v>
      </c>
      <c r="B9" s="229"/>
      <c r="C9" s="230"/>
      <c r="D9" s="230"/>
      <c r="E9" s="231"/>
      <c r="F9" s="17"/>
    </row>
    <row r="10" spans="1:8" ht="18.75" customHeight="1">
      <c r="A10" s="61" t="s">
        <v>59</v>
      </c>
      <c r="B10" s="232"/>
      <c r="C10" s="233"/>
      <c r="D10" s="233"/>
      <c r="E10" s="234"/>
      <c r="F10" s="17"/>
    </row>
    <row r="11" spans="1:8" ht="18.75" customHeight="1">
      <c r="A11" s="61" t="s">
        <v>189</v>
      </c>
      <c r="B11" s="224"/>
      <c r="C11" s="225"/>
      <c r="D11" s="225"/>
      <c r="E11" s="226"/>
      <c r="F11" s="17"/>
    </row>
    <row r="12" spans="1:8" ht="18" customHeight="1">
      <c r="A12" s="62" t="s">
        <v>190</v>
      </c>
      <c r="B12" s="235"/>
      <c r="C12" s="236"/>
      <c r="D12" s="236"/>
      <c r="E12" s="237"/>
    </row>
    <row r="13" spans="1:8" ht="18" customHeight="1">
      <c r="A13" s="178" t="s">
        <v>70</v>
      </c>
      <c r="B13" s="240" t="s">
        <v>191</v>
      </c>
      <c r="C13" s="241"/>
      <c r="D13" s="242"/>
      <c r="E13" s="243"/>
      <c r="F13" s="17"/>
    </row>
    <row r="14" spans="1:8" ht="18" customHeight="1">
      <c r="A14" s="238"/>
      <c r="B14" s="244" t="s">
        <v>192</v>
      </c>
      <c r="C14" s="245"/>
      <c r="D14" s="246"/>
      <c r="E14" s="247"/>
      <c r="F14" s="17"/>
    </row>
    <row r="15" spans="1:8" ht="18" customHeight="1">
      <c r="A15" s="238"/>
      <c r="B15" s="248" t="s">
        <v>63</v>
      </c>
      <c r="C15" s="249"/>
      <c r="D15" s="250"/>
      <c r="E15" s="251"/>
      <c r="F15" s="17"/>
    </row>
    <row r="16" spans="1:8" ht="18" customHeight="1">
      <c r="A16" s="238"/>
      <c r="B16" s="248" t="s">
        <v>2</v>
      </c>
      <c r="C16" s="249"/>
      <c r="D16" s="250"/>
      <c r="E16" s="251"/>
      <c r="F16" s="17"/>
      <c r="H16" s="98"/>
    </row>
    <row r="17" spans="1:13" ht="18" customHeight="1" thickBot="1">
      <c r="A17" s="239"/>
      <c r="B17" s="252" t="s">
        <v>3</v>
      </c>
      <c r="C17" s="253"/>
      <c r="D17" s="254"/>
      <c r="E17" s="255"/>
      <c r="F17" s="17"/>
      <c r="M17" s="99"/>
    </row>
    <row r="18" spans="1:13">
      <c r="A18" s="17"/>
      <c r="B18" s="17"/>
      <c r="C18" s="17"/>
      <c r="D18" s="17"/>
      <c r="E18" s="17"/>
      <c r="F18" s="17"/>
    </row>
    <row r="19" spans="1:13" ht="14.4">
      <c r="A19" s="2" t="s">
        <v>135</v>
      </c>
      <c r="B19" s="17"/>
      <c r="C19" s="17"/>
      <c r="D19" s="17"/>
      <c r="E19" s="17"/>
      <c r="F19" s="17"/>
    </row>
    <row r="20" spans="1:13" ht="13.8" thickBot="1">
      <c r="A20" s="17"/>
      <c r="B20" s="17"/>
      <c r="C20" s="17"/>
      <c r="D20" s="17"/>
      <c r="E20" s="17"/>
      <c r="F20" s="17"/>
    </row>
    <row r="21" spans="1:13">
      <c r="A21" s="18" t="s">
        <v>4</v>
      </c>
      <c r="B21" s="215" t="s">
        <v>68</v>
      </c>
      <c r="C21" s="216"/>
      <c r="D21" s="216"/>
      <c r="E21" s="217"/>
    </row>
    <row r="22" spans="1:13">
      <c r="A22" s="178" t="s">
        <v>60</v>
      </c>
      <c r="B22" s="218"/>
      <c r="C22" s="219"/>
      <c r="D22" s="219"/>
      <c r="E22" s="220"/>
    </row>
    <row r="23" spans="1:13">
      <c r="A23" s="179"/>
      <c r="B23" s="221"/>
      <c r="C23" s="222"/>
      <c r="D23" s="222"/>
      <c r="E23" s="223"/>
    </row>
    <row r="24" spans="1:13">
      <c r="A24" s="178" t="s">
        <v>5</v>
      </c>
      <c r="B24" s="180"/>
      <c r="C24" s="181"/>
      <c r="D24" s="181"/>
      <c r="E24" s="182"/>
    </row>
    <row r="25" spans="1:13">
      <c r="A25" s="179"/>
      <c r="B25" s="183"/>
      <c r="C25" s="184"/>
      <c r="D25" s="184"/>
      <c r="E25" s="185"/>
    </row>
    <row r="26" spans="1:13">
      <c r="A26" s="178" t="s">
        <v>6</v>
      </c>
      <c r="B26" s="180"/>
      <c r="C26" s="181"/>
      <c r="D26" s="181"/>
      <c r="E26" s="182"/>
    </row>
    <row r="27" spans="1:13">
      <c r="A27" s="179"/>
      <c r="B27" s="183"/>
      <c r="C27" s="184"/>
      <c r="D27" s="184"/>
      <c r="E27" s="185"/>
    </row>
    <row r="28" spans="1:13">
      <c r="A28" s="63" t="s">
        <v>61</v>
      </c>
      <c r="B28" s="186" t="s">
        <v>7</v>
      </c>
      <c r="C28" s="187"/>
      <c r="D28" s="187"/>
      <c r="E28" s="188"/>
    </row>
    <row r="29" spans="1:13">
      <c r="A29" s="64" t="s">
        <v>7</v>
      </c>
      <c r="B29" s="189"/>
      <c r="C29" s="190"/>
      <c r="D29" s="190"/>
      <c r="E29" s="191"/>
    </row>
    <row r="30" spans="1:13">
      <c r="A30" s="64" t="s">
        <v>123</v>
      </c>
      <c r="B30" s="189"/>
      <c r="C30" s="190"/>
      <c r="D30" s="190"/>
      <c r="E30" s="191"/>
    </row>
    <row r="31" spans="1:13">
      <c r="A31" s="64"/>
      <c r="B31" s="192" t="s">
        <v>123</v>
      </c>
      <c r="C31" s="193"/>
      <c r="D31" s="193"/>
      <c r="E31" s="194"/>
    </row>
    <row r="32" spans="1:13">
      <c r="A32" s="64"/>
      <c r="B32" s="189"/>
      <c r="C32" s="190"/>
      <c r="D32" s="190"/>
      <c r="E32" s="191"/>
    </row>
    <row r="33" spans="1:6">
      <c r="A33" s="65"/>
      <c r="B33" s="189"/>
      <c r="C33" s="190"/>
      <c r="D33" s="190"/>
      <c r="E33" s="191"/>
    </row>
    <row r="34" spans="1:6" ht="13.5" customHeight="1">
      <c r="A34" s="195" t="s">
        <v>62</v>
      </c>
      <c r="B34" s="197" t="s">
        <v>28</v>
      </c>
      <c r="C34" s="198"/>
      <c r="D34" s="198"/>
      <c r="E34" s="199"/>
    </row>
    <row r="35" spans="1:6">
      <c r="A35" s="196"/>
      <c r="B35" s="200"/>
      <c r="C35" s="201"/>
      <c r="D35" s="201"/>
      <c r="E35" s="202"/>
    </row>
    <row r="36" spans="1:6">
      <c r="A36" s="196"/>
      <c r="B36" s="200"/>
      <c r="C36" s="201"/>
      <c r="D36" s="201"/>
      <c r="E36" s="202"/>
    </row>
    <row r="37" spans="1:6">
      <c r="A37" s="196"/>
      <c r="B37" s="200"/>
      <c r="C37" s="201"/>
      <c r="D37" s="201"/>
      <c r="E37" s="202"/>
    </row>
    <row r="38" spans="1:6">
      <c r="A38" s="196"/>
      <c r="B38" s="200"/>
      <c r="C38" s="201"/>
      <c r="D38" s="201"/>
      <c r="E38" s="202"/>
    </row>
    <row r="39" spans="1:6">
      <c r="A39" s="196"/>
      <c r="B39" s="200"/>
      <c r="C39" s="201"/>
      <c r="D39" s="201"/>
      <c r="E39" s="202"/>
    </row>
    <row r="40" spans="1:6">
      <c r="A40" s="196"/>
      <c r="B40" s="200"/>
      <c r="C40" s="201"/>
      <c r="D40" s="201"/>
      <c r="E40" s="202"/>
    </row>
    <row r="41" spans="1:6">
      <c r="A41" s="196"/>
      <c r="B41" s="200"/>
      <c r="C41" s="201"/>
      <c r="D41" s="201"/>
      <c r="E41" s="202"/>
    </row>
    <row r="42" spans="1:6">
      <c r="A42" s="196"/>
      <c r="B42" s="200"/>
      <c r="C42" s="201"/>
      <c r="D42" s="201"/>
      <c r="E42" s="202"/>
    </row>
    <row r="43" spans="1:6">
      <c r="A43" s="64" t="s">
        <v>8</v>
      </c>
      <c r="B43" s="200"/>
      <c r="C43" s="201"/>
      <c r="D43" s="201"/>
      <c r="E43" s="202"/>
      <c r="F43" s="17"/>
    </row>
    <row r="44" spans="1:6">
      <c r="A44" s="65"/>
      <c r="B44" s="203"/>
      <c r="C44" s="204"/>
      <c r="D44" s="204"/>
      <c r="E44" s="205"/>
      <c r="F44" s="17"/>
    </row>
    <row r="45" spans="1:6">
      <c r="A45" s="206" t="s">
        <v>124</v>
      </c>
      <c r="B45" s="209"/>
      <c r="C45" s="210"/>
      <c r="D45" s="210"/>
      <c r="E45" s="211"/>
      <c r="F45" s="17"/>
    </row>
    <row r="46" spans="1:6">
      <c r="A46" s="207"/>
      <c r="B46" s="200"/>
      <c r="C46" s="201"/>
      <c r="D46" s="201"/>
      <c r="E46" s="202"/>
      <c r="F46" s="17"/>
    </row>
    <row r="47" spans="1:6">
      <c r="A47" s="207"/>
      <c r="B47" s="200"/>
      <c r="C47" s="201"/>
      <c r="D47" s="201"/>
      <c r="E47" s="202"/>
      <c r="F47" s="17"/>
    </row>
    <row r="48" spans="1:6">
      <c r="A48" s="207"/>
      <c r="B48" s="200"/>
      <c r="C48" s="201"/>
      <c r="D48" s="201"/>
      <c r="E48" s="202"/>
      <c r="F48" s="17"/>
    </row>
    <row r="49" spans="1:8" ht="13.8" thickBot="1">
      <c r="A49" s="208"/>
      <c r="B49" s="212"/>
      <c r="C49" s="213"/>
      <c r="D49" s="213"/>
      <c r="E49" s="214"/>
      <c r="F49" s="17"/>
    </row>
    <row r="50" spans="1:8">
      <c r="A50" s="175" t="s">
        <v>71</v>
      </c>
      <c r="B50" s="175"/>
      <c r="C50" s="175"/>
      <c r="D50" s="175"/>
      <c r="E50" s="175"/>
      <c r="F50" s="17"/>
    </row>
    <row r="51" spans="1:8">
      <c r="A51" s="176" t="s">
        <v>72</v>
      </c>
      <c r="B51" s="176"/>
      <c r="C51" s="176"/>
      <c r="D51" s="176"/>
      <c r="E51" s="176"/>
      <c r="F51" s="17"/>
    </row>
    <row r="52" spans="1:8">
      <c r="A52" s="43"/>
      <c r="B52" s="44"/>
      <c r="C52" s="44"/>
      <c r="D52" s="44"/>
      <c r="E52" s="44"/>
      <c r="F52" s="17"/>
    </row>
    <row r="53" spans="1:8">
      <c r="A53" s="43"/>
      <c r="B53" s="44"/>
      <c r="C53" s="44"/>
      <c r="D53" s="44"/>
      <c r="E53" s="44"/>
      <c r="F53" s="17"/>
    </row>
    <row r="54" spans="1:8">
      <c r="A54" s="43"/>
      <c r="B54" s="44"/>
      <c r="C54" s="44"/>
      <c r="D54" s="44"/>
      <c r="E54" s="44"/>
      <c r="F54" s="17"/>
    </row>
    <row r="55" spans="1:8">
      <c r="A55" s="43"/>
      <c r="B55" s="44"/>
      <c r="C55" s="44"/>
      <c r="D55" s="44"/>
      <c r="E55" s="44"/>
      <c r="F55" s="17"/>
    </row>
    <row r="56" spans="1:8" ht="14.4">
      <c r="A56" s="2" t="s">
        <v>9</v>
      </c>
      <c r="B56" s="17"/>
      <c r="C56" s="17"/>
      <c r="D56" s="17"/>
      <c r="E56" s="17"/>
      <c r="F56" s="17" t="s">
        <v>10</v>
      </c>
    </row>
    <row r="57" spans="1:8" ht="13.8" thickBot="1">
      <c r="A57" s="17"/>
      <c r="B57" s="17"/>
      <c r="C57" s="17"/>
      <c r="D57" s="17"/>
      <c r="E57" s="17"/>
      <c r="F57" s="17"/>
    </row>
    <row r="58" spans="1:8">
      <c r="A58" s="18" t="s">
        <v>4</v>
      </c>
      <c r="B58" s="66" t="s">
        <v>11</v>
      </c>
      <c r="C58" s="67" t="s">
        <v>12</v>
      </c>
      <c r="D58" s="68" t="s">
        <v>13</v>
      </c>
      <c r="E58" s="92" t="s">
        <v>14</v>
      </c>
      <c r="F58" s="17"/>
      <c r="G58" s="17"/>
      <c r="H58" s="17"/>
    </row>
    <row r="59" spans="1:8">
      <c r="A59" s="69" t="s">
        <v>15</v>
      </c>
      <c r="B59" s="70"/>
      <c r="C59" s="71"/>
      <c r="D59" s="72">
        <f>SUM(D60:D64)</f>
        <v>0</v>
      </c>
      <c r="E59" s="93" t="s">
        <v>29</v>
      </c>
      <c r="F59" s="17"/>
      <c r="G59" s="17"/>
      <c r="H59" s="17"/>
    </row>
    <row r="60" spans="1:8">
      <c r="A60" s="73" t="s">
        <v>16</v>
      </c>
      <c r="B60" s="75">
        <f>ROUND(+D60/1.1,0)</f>
        <v>0</v>
      </c>
      <c r="C60" s="156">
        <f>D60-B60</f>
        <v>0</v>
      </c>
      <c r="D60" s="157"/>
      <c r="E60" s="94"/>
      <c r="F60" s="17"/>
      <c r="G60" s="17"/>
      <c r="H60" s="17"/>
    </row>
    <row r="61" spans="1:8">
      <c r="A61" s="73"/>
      <c r="B61" s="158">
        <f t="shared" ref="B61:B94" si="0">ROUND(+D61/1.1,0)</f>
        <v>0</v>
      </c>
      <c r="C61" s="156">
        <f t="shared" ref="C61:C94" si="1">D61-B61</f>
        <v>0</v>
      </c>
      <c r="D61" s="157"/>
      <c r="E61" s="94"/>
      <c r="F61" s="17"/>
      <c r="G61" s="17"/>
      <c r="H61" s="17"/>
    </row>
    <row r="62" spans="1:8">
      <c r="A62" s="73"/>
      <c r="B62" s="158">
        <f t="shared" si="0"/>
        <v>0</v>
      </c>
      <c r="C62" s="156">
        <f t="shared" si="1"/>
        <v>0</v>
      </c>
      <c r="D62" s="157"/>
      <c r="E62" s="94"/>
      <c r="F62" s="17"/>
      <c r="G62" s="17"/>
      <c r="H62" s="17"/>
    </row>
    <row r="63" spans="1:8">
      <c r="A63" s="73"/>
      <c r="B63" s="158">
        <f t="shared" si="0"/>
        <v>0</v>
      </c>
      <c r="C63" s="156">
        <f t="shared" si="1"/>
        <v>0</v>
      </c>
      <c r="D63" s="157"/>
      <c r="E63" s="94"/>
      <c r="F63" s="17"/>
      <c r="G63" s="17"/>
      <c r="H63" s="17"/>
    </row>
    <row r="64" spans="1:8">
      <c r="A64" s="74"/>
      <c r="B64" s="159">
        <f t="shared" si="0"/>
        <v>0</v>
      </c>
      <c r="C64" s="160">
        <f t="shared" si="1"/>
        <v>0</v>
      </c>
      <c r="D64" s="161"/>
      <c r="E64" s="95"/>
      <c r="F64" s="17"/>
      <c r="G64" s="17"/>
      <c r="H64" s="17" t="s">
        <v>10</v>
      </c>
    </row>
    <row r="65" spans="1:8">
      <c r="A65" s="73" t="s">
        <v>17</v>
      </c>
      <c r="B65" s="70"/>
      <c r="C65" s="71"/>
      <c r="D65" s="76">
        <f>SUM(D66:D70)</f>
        <v>0</v>
      </c>
      <c r="E65" s="96" t="s">
        <v>29</v>
      </c>
      <c r="F65" s="17"/>
      <c r="G65" s="17"/>
      <c r="H65" s="17"/>
    </row>
    <row r="66" spans="1:8">
      <c r="A66" s="73"/>
      <c r="B66" s="158">
        <f t="shared" si="0"/>
        <v>0</v>
      </c>
      <c r="C66" s="156">
        <f t="shared" si="1"/>
        <v>0</v>
      </c>
      <c r="D66" s="157"/>
      <c r="E66" s="94"/>
      <c r="F66" s="17"/>
      <c r="G66" s="17"/>
      <c r="H66" s="17"/>
    </row>
    <row r="67" spans="1:8">
      <c r="A67" s="73"/>
      <c r="B67" s="158">
        <f t="shared" si="0"/>
        <v>0</v>
      </c>
      <c r="C67" s="156">
        <f t="shared" si="1"/>
        <v>0</v>
      </c>
      <c r="D67" s="157"/>
      <c r="E67" s="94"/>
      <c r="F67" s="17"/>
      <c r="G67" s="17"/>
      <c r="H67" s="17"/>
    </row>
    <row r="68" spans="1:8">
      <c r="A68" s="73"/>
      <c r="B68" s="158">
        <f t="shared" si="0"/>
        <v>0</v>
      </c>
      <c r="C68" s="156">
        <f t="shared" si="1"/>
        <v>0</v>
      </c>
      <c r="D68" s="157"/>
      <c r="E68" s="94"/>
      <c r="F68" s="17"/>
      <c r="G68" s="17"/>
      <c r="H68" s="17"/>
    </row>
    <row r="69" spans="1:8">
      <c r="A69" s="73"/>
      <c r="B69" s="158">
        <f t="shared" si="0"/>
        <v>0</v>
      </c>
      <c r="C69" s="156">
        <f t="shared" si="1"/>
        <v>0</v>
      </c>
      <c r="D69" s="157"/>
      <c r="E69" s="94"/>
      <c r="F69" s="17"/>
      <c r="G69" s="17"/>
      <c r="H69" s="17"/>
    </row>
    <row r="70" spans="1:8">
      <c r="A70" s="74"/>
      <c r="B70" s="159">
        <f t="shared" si="0"/>
        <v>0</v>
      </c>
      <c r="C70" s="160">
        <f t="shared" si="1"/>
        <v>0</v>
      </c>
      <c r="D70" s="161"/>
      <c r="E70" s="95"/>
      <c r="F70" s="17"/>
      <c r="G70" s="17"/>
      <c r="H70" s="17"/>
    </row>
    <row r="71" spans="1:8">
      <c r="A71" s="73" t="s">
        <v>18</v>
      </c>
      <c r="B71" s="70"/>
      <c r="C71" s="71"/>
      <c r="D71" s="76">
        <f>SUM(D72:D76)</f>
        <v>0</v>
      </c>
      <c r="E71" s="96" t="s">
        <v>29</v>
      </c>
      <c r="F71" s="17"/>
      <c r="G71" s="17"/>
      <c r="H71" s="17"/>
    </row>
    <row r="72" spans="1:8">
      <c r="A72" s="73"/>
      <c r="B72" s="158">
        <f t="shared" si="0"/>
        <v>0</v>
      </c>
      <c r="C72" s="156">
        <f t="shared" si="1"/>
        <v>0</v>
      </c>
      <c r="D72" s="157"/>
      <c r="E72" s="94"/>
      <c r="F72" s="17"/>
      <c r="G72" s="17"/>
      <c r="H72" s="17"/>
    </row>
    <row r="73" spans="1:8">
      <c r="A73" s="73"/>
      <c r="B73" s="158">
        <f t="shared" si="0"/>
        <v>0</v>
      </c>
      <c r="C73" s="156">
        <f t="shared" si="1"/>
        <v>0</v>
      </c>
      <c r="D73" s="157"/>
      <c r="E73" s="94"/>
      <c r="F73" s="17"/>
      <c r="G73" s="17"/>
      <c r="H73" s="17"/>
    </row>
    <row r="74" spans="1:8">
      <c r="A74" s="73"/>
      <c r="B74" s="162">
        <f t="shared" si="0"/>
        <v>0</v>
      </c>
      <c r="C74" s="163">
        <f t="shared" si="1"/>
        <v>0</v>
      </c>
      <c r="D74" s="157"/>
      <c r="E74" s="94"/>
      <c r="F74" s="17"/>
      <c r="G74" s="17"/>
      <c r="H74" s="17"/>
    </row>
    <row r="75" spans="1:8">
      <c r="A75" s="73"/>
      <c r="B75" s="54"/>
      <c r="C75" s="55"/>
      <c r="D75" s="90">
        <f t="shared" ref="D75:D76" si="2">SUM(B75:C75)</f>
        <v>0</v>
      </c>
      <c r="E75" s="94"/>
      <c r="F75" s="17"/>
      <c r="G75" s="17"/>
      <c r="H75" s="17"/>
    </row>
    <row r="76" spans="1:8">
      <c r="A76" s="74"/>
      <c r="B76" s="56"/>
      <c r="C76" s="57"/>
      <c r="D76" s="91">
        <f t="shared" si="2"/>
        <v>0</v>
      </c>
      <c r="E76" s="164"/>
      <c r="F76" s="17"/>
      <c r="G76" s="17"/>
      <c r="H76" s="17"/>
    </row>
    <row r="77" spans="1:8">
      <c r="A77" s="73" t="s">
        <v>19</v>
      </c>
      <c r="B77" s="70"/>
      <c r="C77" s="71"/>
      <c r="D77" s="76">
        <f>SUM(D78:D82)</f>
        <v>0</v>
      </c>
      <c r="E77" s="96" t="s">
        <v>29</v>
      </c>
      <c r="F77" s="17"/>
      <c r="G77" s="17"/>
      <c r="H77" s="17"/>
    </row>
    <row r="78" spans="1:8">
      <c r="A78" s="73"/>
      <c r="B78" s="158">
        <f t="shared" si="0"/>
        <v>0</v>
      </c>
      <c r="C78" s="156">
        <f t="shared" si="1"/>
        <v>0</v>
      </c>
      <c r="D78" s="157"/>
      <c r="E78" s="94"/>
      <c r="F78" s="17"/>
      <c r="G78" s="17"/>
      <c r="H78" s="17"/>
    </row>
    <row r="79" spans="1:8">
      <c r="A79" s="73"/>
      <c r="B79" s="158">
        <f t="shared" si="0"/>
        <v>0</v>
      </c>
      <c r="C79" s="156">
        <f t="shared" si="1"/>
        <v>0</v>
      </c>
      <c r="D79" s="157"/>
      <c r="E79" s="94"/>
      <c r="F79" s="17"/>
      <c r="G79" s="17"/>
      <c r="H79" s="17"/>
    </row>
    <row r="80" spans="1:8">
      <c r="A80" s="73"/>
      <c r="B80" s="158">
        <f t="shared" si="0"/>
        <v>0</v>
      </c>
      <c r="C80" s="156">
        <f t="shared" si="1"/>
        <v>0</v>
      </c>
      <c r="D80" s="157"/>
      <c r="E80" s="94"/>
      <c r="F80" s="17"/>
      <c r="G80" s="17"/>
      <c r="H80" s="17"/>
    </row>
    <row r="81" spans="1:8">
      <c r="A81" s="73"/>
      <c r="B81" s="158">
        <f t="shared" si="0"/>
        <v>0</v>
      </c>
      <c r="C81" s="156">
        <f t="shared" si="1"/>
        <v>0</v>
      </c>
      <c r="D81" s="157"/>
      <c r="E81" s="94"/>
      <c r="F81" s="17"/>
      <c r="G81" s="17"/>
      <c r="H81" s="17"/>
    </row>
    <row r="82" spans="1:8">
      <c r="A82" s="74"/>
      <c r="B82" s="159">
        <f t="shared" si="0"/>
        <v>0</v>
      </c>
      <c r="C82" s="160">
        <f t="shared" si="1"/>
        <v>0</v>
      </c>
      <c r="D82" s="161"/>
      <c r="E82" s="95"/>
      <c r="F82" s="17"/>
      <c r="G82" s="17"/>
      <c r="H82" s="17"/>
    </row>
    <row r="83" spans="1:8">
      <c r="A83" s="73" t="s">
        <v>20</v>
      </c>
      <c r="B83" s="70"/>
      <c r="C83" s="71"/>
      <c r="D83" s="76">
        <f>SUM(D84:D88)</f>
        <v>0</v>
      </c>
      <c r="E83" s="96" t="s">
        <v>29</v>
      </c>
      <c r="F83" s="17"/>
      <c r="G83" s="17"/>
      <c r="H83" s="17"/>
    </row>
    <row r="84" spans="1:8">
      <c r="A84" s="73"/>
      <c r="B84" s="158">
        <f t="shared" si="0"/>
        <v>0</v>
      </c>
      <c r="C84" s="156">
        <f t="shared" si="1"/>
        <v>0</v>
      </c>
      <c r="D84" s="157"/>
      <c r="E84" s="94"/>
      <c r="F84" s="17"/>
      <c r="G84" s="17"/>
      <c r="H84" s="17"/>
    </row>
    <row r="85" spans="1:8">
      <c r="A85" s="73"/>
      <c r="B85" s="158">
        <f t="shared" si="0"/>
        <v>0</v>
      </c>
      <c r="C85" s="156">
        <f t="shared" si="1"/>
        <v>0</v>
      </c>
      <c r="D85" s="157"/>
      <c r="E85" s="94"/>
      <c r="F85" s="17"/>
      <c r="G85" s="17"/>
      <c r="H85" s="17"/>
    </row>
    <row r="86" spans="1:8">
      <c r="A86" s="73"/>
      <c r="B86" s="158">
        <f t="shared" si="0"/>
        <v>0</v>
      </c>
      <c r="C86" s="156">
        <f t="shared" si="1"/>
        <v>0</v>
      </c>
      <c r="D86" s="157"/>
      <c r="E86" s="94"/>
      <c r="F86" s="17"/>
      <c r="G86" s="17"/>
      <c r="H86" s="17"/>
    </row>
    <row r="87" spans="1:8">
      <c r="A87" s="73"/>
      <c r="B87" s="158">
        <f t="shared" si="0"/>
        <v>0</v>
      </c>
      <c r="C87" s="156">
        <f t="shared" si="1"/>
        <v>0</v>
      </c>
      <c r="D87" s="157"/>
      <c r="E87" s="94"/>
      <c r="F87" s="17"/>
      <c r="G87" s="17"/>
      <c r="H87" s="17"/>
    </row>
    <row r="88" spans="1:8">
      <c r="A88" s="74"/>
      <c r="B88" s="159">
        <f t="shared" si="0"/>
        <v>0</v>
      </c>
      <c r="C88" s="160">
        <f t="shared" si="1"/>
        <v>0</v>
      </c>
      <c r="D88" s="161"/>
      <c r="E88" s="95"/>
      <c r="F88" s="17"/>
      <c r="G88" s="17"/>
      <c r="H88" s="17"/>
    </row>
    <row r="89" spans="1:8">
      <c r="A89" s="73" t="s">
        <v>21</v>
      </c>
      <c r="B89" s="70"/>
      <c r="C89" s="71"/>
      <c r="D89" s="76">
        <f>SUM(D90:D94)</f>
        <v>0</v>
      </c>
      <c r="E89" s="96" t="s">
        <v>29</v>
      </c>
      <c r="F89" s="17"/>
      <c r="G89" s="17"/>
      <c r="H89" s="17"/>
    </row>
    <row r="90" spans="1:8">
      <c r="A90" s="73"/>
      <c r="B90" s="158">
        <f t="shared" si="0"/>
        <v>0</v>
      </c>
      <c r="C90" s="156">
        <f t="shared" si="1"/>
        <v>0</v>
      </c>
      <c r="D90" s="157"/>
      <c r="E90" s="94"/>
      <c r="F90" s="17"/>
      <c r="G90" s="17"/>
      <c r="H90" s="17"/>
    </row>
    <row r="91" spans="1:8">
      <c r="A91" s="73"/>
      <c r="B91" s="158">
        <f t="shared" si="0"/>
        <v>0</v>
      </c>
      <c r="C91" s="156">
        <f t="shared" si="1"/>
        <v>0</v>
      </c>
      <c r="D91" s="157"/>
      <c r="E91" s="94"/>
      <c r="F91" s="17"/>
      <c r="G91" s="17"/>
      <c r="H91" s="17"/>
    </row>
    <row r="92" spans="1:8">
      <c r="A92" s="73"/>
      <c r="B92" s="158">
        <f t="shared" si="0"/>
        <v>0</v>
      </c>
      <c r="C92" s="156">
        <f t="shared" si="1"/>
        <v>0</v>
      </c>
      <c r="D92" s="157"/>
      <c r="E92" s="94"/>
      <c r="F92" s="17"/>
      <c r="G92" s="17"/>
      <c r="H92" s="17"/>
    </row>
    <row r="93" spans="1:8">
      <c r="A93" s="73"/>
      <c r="B93" s="158">
        <f t="shared" si="0"/>
        <v>0</v>
      </c>
      <c r="C93" s="156">
        <f t="shared" si="1"/>
        <v>0</v>
      </c>
      <c r="D93" s="157"/>
      <c r="E93" s="94"/>
      <c r="F93" s="17"/>
      <c r="G93" s="17"/>
      <c r="H93" s="17"/>
    </row>
    <row r="94" spans="1:8">
      <c r="A94" s="74"/>
      <c r="B94" s="158">
        <f t="shared" si="0"/>
        <v>0</v>
      </c>
      <c r="C94" s="156">
        <f t="shared" si="1"/>
        <v>0</v>
      </c>
      <c r="D94" s="157"/>
      <c r="E94" s="95"/>
      <c r="F94" s="17"/>
      <c r="G94" s="17"/>
      <c r="H94" s="17"/>
    </row>
    <row r="95" spans="1:8">
      <c r="A95" s="144" t="s">
        <v>22</v>
      </c>
      <c r="B95" s="165">
        <f>SUM(B60:B94)</f>
        <v>0</v>
      </c>
      <c r="C95" s="166">
        <f>SUM(C60:C94)</f>
        <v>0</v>
      </c>
      <c r="D95" s="167">
        <f>D59+D65+D71+D77+D83+D89</f>
        <v>0</v>
      </c>
      <c r="E95" s="145"/>
    </row>
    <row r="96" spans="1:8">
      <c r="A96" s="146" t="s">
        <v>23</v>
      </c>
      <c r="B96" s="77"/>
      <c r="C96" s="78"/>
      <c r="D96" s="79"/>
      <c r="E96" s="145"/>
    </row>
    <row r="97" spans="1:5">
      <c r="A97" s="74" t="s">
        <v>24</v>
      </c>
      <c r="B97" s="56"/>
      <c r="C97" s="81"/>
      <c r="D97" s="82"/>
      <c r="E97" s="95"/>
    </row>
    <row r="98" spans="1:5">
      <c r="A98" s="74" t="s">
        <v>25</v>
      </c>
      <c r="B98" s="80">
        <f>C95</f>
        <v>0</v>
      </c>
      <c r="C98" s="81"/>
      <c r="D98" s="82"/>
      <c r="E98" s="147"/>
    </row>
    <row r="99" spans="1:5">
      <c r="A99" s="73"/>
      <c r="B99" s="75"/>
      <c r="C99" s="83"/>
      <c r="D99" s="84"/>
      <c r="E99" s="148"/>
    </row>
    <row r="100" spans="1:5" ht="13.8" thickBot="1">
      <c r="A100" s="149" t="s">
        <v>26</v>
      </c>
      <c r="B100" s="77">
        <f>SUM(B96:B99)</f>
        <v>0</v>
      </c>
      <c r="C100" s="85"/>
      <c r="D100" s="86"/>
      <c r="E100" s="150"/>
    </row>
    <row r="101" spans="1:5" ht="14.4" thickTop="1" thickBot="1">
      <c r="A101" s="151" t="s">
        <v>27</v>
      </c>
      <c r="B101" s="87">
        <f>B95+B100</f>
        <v>0</v>
      </c>
      <c r="C101" s="88"/>
      <c r="D101" s="89"/>
      <c r="E101" s="152"/>
    </row>
    <row r="102" spans="1:5">
      <c r="A102" s="17" t="s">
        <v>172</v>
      </c>
      <c r="B102" s="153"/>
      <c r="C102" s="153"/>
      <c r="D102" s="153"/>
      <c r="E102" s="154"/>
    </row>
    <row r="103" spans="1:5" s="13" customFormat="1" ht="15" customHeight="1">
      <c r="A103" s="177" t="s">
        <v>170</v>
      </c>
      <c r="B103" s="177"/>
      <c r="C103" s="177"/>
      <c r="D103" s="177"/>
      <c r="E103" s="177"/>
    </row>
    <row r="104" spans="1:5" s="13" customFormat="1" ht="10.8">
      <c r="A104" s="177" t="s">
        <v>73</v>
      </c>
      <c r="B104" s="177"/>
      <c r="C104" s="177"/>
      <c r="D104" s="177"/>
      <c r="E104" s="177"/>
    </row>
    <row r="105" spans="1:5" s="13" customFormat="1" ht="10.8">
      <c r="A105" s="177"/>
      <c r="B105" s="177"/>
      <c r="C105" s="177"/>
      <c r="D105" s="177"/>
      <c r="E105" s="177"/>
    </row>
    <row r="111" spans="1:5">
      <c r="B111" s="17"/>
      <c r="C111" s="17"/>
      <c r="D111" s="17"/>
      <c r="E111" s="19"/>
    </row>
    <row r="118" spans="1:5">
      <c r="A118" s="59" t="s">
        <v>174</v>
      </c>
      <c r="B118" s="17"/>
      <c r="C118" s="17"/>
      <c r="D118" s="17"/>
      <c r="E118" s="19"/>
    </row>
    <row r="119" spans="1:5">
      <c r="A119" s="59" t="s">
        <v>175</v>
      </c>
    </row>
    <row r="120" spans="1:5">
      <c r="A120" s="17" t="s">
        <v>176</v>
      </c>
    </row>
    <row r="121" spans="1:5">
      <c r="A121" s="17" t="s">
        <v>177</v>
      </c>
    </row>
    <row r="122" spans="1:5">
      <c r="A122" s="17" t="s">
        <v>178</v>
      </c>
    </row>
    <row r="123" spans="1:5">
      <c r="A123" s="17" t="s">
        <v>179</v>
      </c>
    </row>
    <row r="124" spans="1:5">
      <c r="A124" s="17" t="s">
        <v>180</v>
      </c>
    </row>
    <row r="125" spans="1:5">
      <c r="A125" s="17" t="s">
        <v>181</v>
      </c>
    </row>
    <row r="126" spans="1:5">
      <c r="A126" s="17" t="s">
        <v>182</v>
      </c>
    </row>
  </sheetData>
  <sheetProtection insertRows="0"/>
  <mergeCells count="37">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B21:E21"/>
    <mergeCell ref="A22:A23"/>
    <mergeCell ref="B22:E23"/>
    <mergeCell ref="A24:A25"/>
    <mergeCell ref="B24:E25"/>
    <mergeCell ref="A50:E50"/>
    <mergeCell ref="A51:E51"/>
    <mergeCell ref="A103:E103"/>
    <mergeCell ref="A104:E105"/>
    <mergeCell ref="A26:A27"/>
    <mergeCell ref="B26:E27"/>
    <mergeCell ref="B28:E28"/>
    <mergeCell ref="B29:E30"/>
    <mergeCell ref="B31:E31"/>
    <mergeCell ref="B32:E33"/>
    <mergeCell ref="A34:A42"/>
    <mergeCell ref="B34:E34"/>
    <mergeCell ref="B35:E44"/>
    <mergeCell ref="A45:A49"/>
    <mergeCell ref="B45:E49"/>
  </mergeCells>
  <phoneticPr fontId="3"/>
  <dataValidations count="18">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D14:E14"/>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$A$117:$A$127</formula1>
    </dataValidation>
  </dataValidations>
  <pageMargins left="0.70866141732283472" right="0.51181102362204722" top="0.74803149606299213" bottom="0.74803149606299213" header="0.31496062992125984" footer="0.31496062992125984"/>
  <pageSetup paperSize="9"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7"/>
  <sheetViews>
    <sheetView view="pageBreakPreview"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7" t="s">
        <v>121</v>
      </c>
      <c r="B1" s="17"/>
      <c r="C1" s="17"/>
      <c r="D1" s="17"/>
      <c r="E1" s="17"/>
      <c r="F1" s="42"/>
    </row>
    <row r="2" spans="1:6">
      <c r="A2" s="17"/>
      <c r="B2" s="17"/>
      <c r="C2" s="17"/>
      <c r="D2" s="17"/>
      <c r="E2" s="17"/>
    </row>
    <row r="3" spans="1:6" ht="18.75" customHeight="1">
      <c r="A3" s="227" t="s">
        <v>122</v>
      </c>
      <c r="B3" s="227"/>
      <c r="C3" s="227"/>
      <c r="D3" s="227" t="s">
        <v>0</v>
      </c>
      <c r="E3" s="227"/>
    </row>
    <row r="4" spans="1:6" ht="18.75" customHeight="1">
      <c r="A4" s="276"/>
      <c r="B4" s="276"/>
      <c r="C4" s="276"/>
      <c r="D4" s="276" t="s">
        <v>0</v>
      </c>
      <c r="E4" s="276"/>
      <c r="F4" s="42"/>
    </row>
    <row r="5" spans="1:6" ht="18.75" customHeight="1">
      <c r="A5" s="59"/>
      <c r="B5" s="59"/>
      <c r="C5" s="59"/>
      <c r="D5" s="59"/>
      <c r="E5" s="59"/>
      <c r="F5" s="42"/>
    </row>
    <row r="7" spans="1:6" ht="14.4">
      <c r="A7" s="2" t="s">
        <v>1</v>
      </c>
      <c r="B7" s="17"/>
      <c r="C7" s="17"/>
      <c r="D7" s="17"/>
      <c r="E7" s="17"/>
    </row>
    <row r="8" spans="1:6" ht="13.8" thickBot="1">
      <c r="A8" s="17"/>
      <c r="B8" s="17"/>
      <c r="C8" s="17"/>
      <c r="D8" s="17"/>
      <c r="E8" s="17"/>
    </row>
    <row r="9" spans="1:6" ht="18.75" customHeight="1">
      <c r="A9" s="60" t="s">
        <v>58</v>
      </c>
      <c r="B9" s="277">
        <f>'様式4(実績書①)'!B9:E9</f>
        <v>0</v>
      </c>
      <c r="C9" s="278"/>
      <c r="D9" s="278"/>
      <c r="E9" s="279"/>
    </row>
    <row r="10" spans="1:6" ht="18.75" customHeight="1">
      <c r="A10" s="61" t="s">
        <v>59</v>
      </c>
      <c r="B10" s="280">
        <f>'様式4(実績書①)'!B10:E10</f>
        <v>0</v>
      </c>
      <c r="C10" s="281"/>
      <c r="D10" s="281"/>
      <c r="E10" s="282"/>
    </row>
    <row r="11" spans="1:6" ht="18.75" customHeight="1">
      <c r="A11" s="61" t="s">
        <v>189</v>
      </c>
      <c r="B11" s="273">
        <f>'様式4(実績書①)'!B11:E11</f>
        <v>0</v>
      </c>
      <c r="C11" s="274"/>
      <c r="D11" s="274"/>
      <c r="E11" s="275"/>
    </row>
    <row r="12" spans="1:6" ht="18" customHeight="1">
      <c r="A12" s="62" t="s">
        <v>190</v>
      </c>
      <c r="B12" s="260">
        <f>'様式4(実績書①)'!B12:E12</f>
        <v>0</v>
      </c>
      <c r="C12" s="261"/>
      <c r="D12" s="261"/>
      <c r="E12" s="262"/>
    </row>
    <row r="13" spans="1:6" ht="18" customHeight="1">
      <c r="A13" s="258" t="s">
        <v>70</v>
      </c>
      <c r="B13" s="240" t="s">
        <v>191</v>
      </c>
      <c r="C13" s="241"/>
      <c r="D13" s="265">
        <f>'様式4(実績書①)'!D13:E13</f>
        <v>0</v>
      </c>
      <c r="E13" s="266"/>
    </row>
    <row r="14" spans="1:6" ht="18" customHeight="1">
      <c r="A14" s="263"/>
      <c r="B14" s="244" t="s">
        <v>192</v>
      </c>
      <c r="C14" s="245"/>
      <c r="D14" s="267">
        <f>'様式4(実績書①)'!D14:E14</f>
        <v>0</v>
      </c>
      <c r="E14" s="268"/>
    </row>
    <row r="15" spans="1:6" ht="18" customHeight="1">
      <c r="A15" s="263"/>
      <c r="B15" s="248" t="s">
        <v>63</v>
      </c>
      <c r="C15" s="249"/>
      <c r="D15" s="269">
        <f>'様式4(実績書①)'!D15:E15</f>
        <v>0</v>
      </c>
      <c r="E15" s="270"/>
    </row>
    <row r="16" spans="1:6" ht="18" customHeight="1">
      <c r="A16" s="263"/>
      <c r="B16" s="248" t="s">
        <v>2</v>
      </c>
      <c r="C16" s="249"/>
      <c r="D16" s="271">
        <f>'様式4(実績書①)'!D16:E16</f>
        <v>0</v>
      </c>
      <c r="E16" s="272"/>
    </row>
    <row r="17" spans="1:5" ht="18" customHeight="1" thickBot="1">
      <c r="A17" s="264"/>
      <c r="B17" s="252" t="s">
        <v>3</v>
      </c>
      <c r="C17" s="253"/>
      <c r="D17" s="256">
        <f>'様式4(実績書①)'!D17:E17</f>
        <v>0</v>
      </c>
      <c r="E17" s="257"/>
    </row>
    <row r="18" spans="1:5">
      <c r="A18" s="17"/>
      <c r="B18" s="17"/>
      <c r="C18" s="17"/>
      <c r="D18" s="17"/>
      <c r="E18" s="17"/>
    </row>
    <row r="19" spans="1:5" ht="14.4">
      <c r="A19" s="2" t="s">
        <v>135</v>
      </c>
      <c r="B19" s="17"/>
      <c r="C19" s="17"/>
      <c r="D19" s="17"/>
      <c r="E19" s="17"/>
    </row>
    <row r="20" spans="1:5" ht="13.8" thickBot="1">
      <c r="A20" s="17"/>
      <c r="B20" s="17"/>
      <c r="C20" s="17"/>
      <c r="D20" s="17"/>
      <c r="E20" s="17"/>
    </row>
    <row r="21" spans="1:5">
      <c r="A21" s="18" t="s">
        <v>4</v>
      </c>
      <c r="B21" s="215" t="s">
        <v>68</v>
      </c>
      <c r="C21" s="216"/>
      <c r="D21" s="216"/>
      <c r="E21" s="217"/>
    </row>
    <row r="22" spans="1:5">
      <c r="A22" s="258" t="s">
        <v>60</v>
      </c>
      <c r="B22" s="218"/>
      <c r="C22" s="219"/>
      <c r="D22" s="219"/>
      <c r="E22" s="220"/>
    </row>
    <row r="23" spans="1:5">
      <c r="A23" s="259"/>
      <c r="B23" s="221"/>
      <c r="C23" s="222"/>
      <c r="D23" s="222"/>
      <c r="E23" s="223"/>
    </row>
    <row r="24" spans="1:5">
      <c r="A24" s="258" t="s">
        <v>5</v>
      </c>
      <c r="B24" s="180"/>
      <c r="C24" s="181"/>
      <c r="D24" s="181"/>
      <c r="E24" s="182"/>
    </row>
    <row r="25" spans="1:5">
      <c r="A25" s="259"/>
      <c r="B25" s="183"/>
      <c r="C25" s="184"/>
      <c r="D25" s="184"/>
      <c r="E25" s="185"/>
    </row>
    <row r="26" spans="1:5">
      <c r="A26" s="258" t="s">
        <v>6</v>
      </c>
      <c r="B26" s="180"/>
      <c r="C26" s="181"/>
      <c r="D26" s="181"/>
      <c r="E26" s="182"/>
    </row>
    <row r="27" spans="1:5">
      <c r="A27" s="259"/>
      <c r="B27" s="183"/>
      <c r="C27" s="184"/>
      <c r="D27" s="184"/>
      <c r="E27" s="185"/>
    </row>
    <row r="28" spans="1:5">
      <c r="A28" s="63" t="s">
        <v>61</v>
      </c>
      <c r="B28" s="186" t="s">
        <v>7</v>
      </c>
      <c r="C28" s="187"/>
      <c r="D28" s="187"/>
      <c r="E28" s="188"/>
    </row>
    <row r="29" spans="1:5">
      <c r="A29" s="64" t="s">
        <v>7</v>
      </c>
      <c r="B29" s="189"/>
      <c r="C29" s="190"/>
      <c r="D29" s="190"/>
      <c r="E29" s="191"/>
    </row>
    <row r="30" spans="1:5">
      <c r="A30" s="64" t="s">
        <v>123</v>
      </c>
      <c r="B30" s="189"/>
      <c r="C30" s="190"/>
      <c r="D30" s="190"/>
      <c r="E30" s="191"/>
    </row>
    <row r="31" spans="1:5">
      <c r="A31" s="64"/>
      <c r="B31" s="192" t="s">
        <v>123</v>
      </c>
      <c r="C31" s="193"/>
      <c r="D31" s="193"/>
      <c r="E31" s="194"/>
    </row>
    <row r="32" spans="1:5">
      <c r="A32" s="64"/>
      <c r="B32" s="189"/>
      <c r="C32" s="190"/>
      <c r="D32" s="190"/>
      <c r="E32" s="191"/>
    </row>
    <row r="33" spans="1:5">
      <c r="A33" s="65"/>
      <c r="B33" s="189"/>
      <c r="C33" s="190"/>
      <c r="D33" s="190"/>
      <c r="E33" s="191"/>
    </row>
    <row r="34" spans="1:5" ht="13.5" customHeight="1">
      <c r="A34" s="195" t="s">
        <v>62</v>
      </c>
      <c r="B34" s="197" t="s">
        <v>28</v>
      </c>
      <c r="C34" s="198"/>
      <c r="D34" s="198"/>
      <c r="E34" s="199"/>
    </row>
    <row r="35" spans="1:5">
      <c r="A35" s="196"/>
      <c r="B35" s="200"/>
      <c r="C35" s="201"/>
      <c r="D35" s="201"/>
      <c r="E35" s="202"/>
    </row>
    <row r="36" spans="1:5">
      <c r="A36" s="196"/>
      <c r="B36" s="200"/>
      <c r="C36" s="201"/>
      <c r="D36" s="201"/>
      <c r="E36" s="202"/>
    </row>
    <row r="37" spans="1:5">
      <c r="A37" s="196"/>
      <c r="B37" s="200"/>
      <c r="C37" s="201"/>
      <c r="D37" s="201"/>
      <c r="E37" s="202"/>
    </row>
    <row r="38" spans="1:5">
      <c r="A38" s="196"/>
      <c r="B38" s="200"/>
      <c r="C38" s="201"/>
      <c r="D38" s="201"/>
      <c r="E38" s="202"/>
    </row>
    <row r="39" spans="1:5">
      <c r="A39" s="196"/>
      <c r="B39" s="200"/>
      <c r="C39" s="201"/>
      <c r="D39" s="201"/>
      <c r="E39" s="202"/>
    </row>
    <row r="40" spans="1:5">
      <c r="A40" s="196"/>
      <c r="B40" s="200"/>
      <c r="C40" s="201"/>
      <c r="D40" s="201"/>
      <c r="E40" s="202"/>
    </row>
    <row r="41" spans="1:5">
      <c r="A41" s="196"/>
      <c r="B41" s="200"/>
      <c r="C41" s="201"/>
      <c r="D41" s="201"/>
      <c r="E41" s="202"/>
    </row>
    <row r="42" spans="1:5">
      <c r="A42" s="196"/>
      <c r="B42" s="200"/>
      <c r="C42" s="201"/>
      <c r="D42" s="201"/>
      <c r="E42" s="202"/>
    </row>
    <row r="43" spans="1:5">
      <c r="A43" s="64" t="s">
        <v>8</v>
      </c>
      <c r="B43" s="200"/>
      <c r="C43" s="201"/>
      <c r="D43" s="201"/>
      <c r="E43" s="202"/>
    </row>
    <row r="44" spans="1:5">
      <c r="A44" s="65"/>
      <c r="B44" s="203"/>
      <c r="C44" s="204"/>
      <c r="D44" s="204"/>
      <c r="E44" s="205"/>
    </row>
    <row r="45" spans="1:5">
      <c r="A45" s="206" t="s">
        <v>124</v>
      </c>
      <c r="B45" s="209"/>
      <c r="C45" s="210"/>
      <c r="D45" s="210"/>
      <c r="E45" s="211"/>
    </row>
    <row r="46" spans="1:5">
      <c r="A46" s="207"/>
      <c r="B46" s="200"/>
      <c r="C46" s="201"/>
      <c r="D46" s="201"/>
      <c r="E46" s="202"/>
    </row>
    <row r="47" spans="1:5">
      <c r="A47" s="207"/>
      <c r="B47" s="200"/>
      <c r="C47" s="201"/>
      <c r="D47" s="201"/>
      <c r="E47" s="202"/>
    </row>
    <row r="48" spans="1:5">
      <c r="A48" s="207"/>
      <c r="B48" s="200"/>
      <c r="C48" s="201"/>
      <c r="D48" s="201"/>
      <c r="E48" s="202"/>
    </row>
    <row r="49" spans="1:6" ht="13.8" thickBot="1">
      <c r="A49" s="208"/>
      <c r="B49" s="212"/>
      <c r="C49" s="213"/>
      <c r="D49" s="213"/>
      <c r="E49" s="214"/>
    </row>
    <row r="50" spans="1:6">
      <c r="A50" s="175" t="s">
        <v>71</v>
      </c>
      <c r="B50" s="175"/>
      <c r="C50" s="175"/>
      <c r="D50" s="175"/>
      <c r="E50" s="175"/>
      <c r="F50" s="17"/>
    </row>
    <row r="51" spans="1:6">
      <c r="A51" s="176" t="s">
        <v>72</v>
      </c>
      <c r="B51" s="176"/>
      <c r="C51" s="176"/>
      <c r="D51" s="176"/>
      <c r="E51" s="176"/>
      <c r="F51" s="17"/>
    </row>
    <row r="52" spans="1:6">
      <c r="A52" s="43"/>
      <c r="B52" s="44"/>
      <c r="C52" s="44"/>
      <c r="D52" s="44"/>
      <c r="E52" s="44"/>
    </row>
    <row r="53" spans="1:6">
      <c r="A53" s="43"/>
      <c r="B53" s="44"/>
      <c r="C53" s="44"/>
      <c r="D53" s="44"/>
      <c r="E53" s="44"/>
    </row>
    <row r="54" spans="1:6">
      <c r="A54" s="43"/>
      <c r="B54" s="44"/>
      <c r="C54" s="44"/>
      <c r="D54" s="44"/>
      <c r="E54" s="44"/>
    </row>
    <row r="55" spans="1:6">
      <c r="A55" s="43"/>
      <c r="B55" s="44"/>
      <c r="C55" s="44"/>
      <c r="D55" s="44"/>
      <c r="E55" s="44"/>
    </row>
    <row r="56" spans="1:6" ht="14.4">
      <c r="A56" s="2" t="s">
        <v>9</v>
      </c>
      <c r="B56" s="17"/>
      <c r="C56" s="17"/>
      <c r="D56" s="17"/>
      <c r="E56" s="17"/>
    </row>
    <row r="57" spans="1:6" ht="13.8" thickBot="1">
      <c r="A57" s="17"/>
      <c r="B57" s="17"/>
      <c r="C57" s="17"/>
      <c r="D57" s="17"/>
      <c r="E57" s="17"/>
    </row>
    <row r="58" spans="1:6">
      <c r="A58" s="18" t="s">
        <v>4</v>
      </c>
      <c r="B58" s="66" t="s">
        <v>11</v>
      </c>
      <c r="C58" s="67" t="s">
        <v>12</v>
      </c>
      <c r="D58" s="68" t="s">
        <v>13</v>
      </c>
      <c r="E58" s="92" t="s">
        <v>14</v>
      </c>
    </row>
    <row r="59" spans="1:6">
      <c r="A59" s="69" t="s">
        <v>15</v>
      </c>
      <c r="B59" s="70"/>
      <c r="C59" s="71"/>
      <c r="D59" s="72">
        <f>SUM(D60:D64)</f>
        <v>0</v>
      </c>
      <c r="E59" s="93" t="s">
        <v>29</v>
      </c>
    </row>
    <row r="60" spans="1:6">
      <c r="A60" s="73" t="s">
        <v>16</v>
      </c>
      <c r="B60" s="75">
        <f>ROUND(+D60/1.1,0)</f>
        <v>0</v>
      </c>
      <c r="C60" s="156">
        <f>D60-B60</f>
        <v>0</v>
      </c>
      <c r="D60" s="157"/>
      <c r="E60" s="94"/>
    </row>
    <row r="61" spans="1:6">
      <c r="A61" s="73"/>
      <c r="B61" s="158">
        <f t="shared" ref="B61:B94" si="0">ROUND(+D61/1.1,0)</f>
        <v>0</v>
      </c>
      <c r="C61" s="156">
        <f t="shared" ref="C61:C94" si="1">D61-B61</f>
        <v>0</v>
      </c>
      <c r="D61" s="157"/>
      <c r="E61" s="94"/>
    </row>
    <row r="62" spans="1:6">
      <c r="A62" s="73"/>
      <c r="B62" s="158">
        <f t="shared" si="0"/>
        <v>0</v>
      </c>
      <c r="C62" s="156">
        <f t="shared" si="1"/>
        <v>0</v>
      </c>
      <c r="D62" s="157"/>
      <c r="E62" s="94"/>
    </row>
    <row r="63" spans="1:6">
      <c r="A63" s="73"/>
      <c r="B63" s="158">
        <f t="shared" si="0"/>
        <v>0</v>
      </c>
      <c r="C63" s="156">
        <f t="shared" si="1"/>
        <v>0</v>
      </c>
      <c r="D63" s="157"/>
      <c r="E63" s="94"/>
    </row>
    <row r="64" spans="1:6">
      <c r="A64" s="74"/>
      <c r="B64" s="159">
        <f t="shared" si="0"/>
        <v>0</v>
      </c>
      <c r="C64" s="160">
        <f t="shared" si="1"/>
        <v>0</v>
      </c>
      <c r="D64" s="161"/>
      <c r="E64" s="95"/>
    </row>
    <row r="65" spans="1:5">
      <c r="A65" s="73" t="s">
        <v>17</v>
      </c>
      <c r="B65" s="70"/>
      <c r="C65" s="71"/>
      <c r="D65" s="76">
        <f>SUM(D66:D70)</f>
        <v>0</v>
      </c>
      <c r="E65" s="96" t="s">
        <v>29</v>
      </c>
    </row>
    <row r="66" spans="1:5">
      <c r="A66" s="73"/>
      <c r="B66" s="158">
        <f t="shared" si="0"/>
        <v>0</v>
      </c>
      <c r="C66" s="156">
        <f t="shared" si="1"/>
        <v>0</v>
      </c>
      <c r="D66" s="157"/>
      <c r="E66" s="94"/>
    </row>
    <row r="67" spans="1:5">
      <c r="A67" s="73"/>
      <c r="B67" s="158">
        <f t="shared" si="0"/>
        <v>0</v>
      </c>
      <c r="C67" s="156">
        <f t="shared" si="1"/>
        <v>0</v>
      </c>
      <c r="D67" s="157"/>
      <c r="E67" s="94"/>
    </row>
    <row r="68" spans="1:5">
      <c r="A68" s="73"/>
      <c r="B68" s="158">
        <f t="shared" si="0"/>
        <v>0</v>
      </c>
      <c r="C68" s="156">
        <f t="shared" si="1"/>
        <v>0</v>
      </c>
      <c r="D68" s="157"/>
      <c r="E68" s="94"/>
    </row>
    <row r="69" spans="1:5">
      <c r="A69" s="73"/>
      <c r="B69" s="158">
        <f t="shared" si="0"/>
        <v>0</v>
      </c>
      <c r="C69" s="156">
        <f t="shared" si="1"/>
        <v>0</v>
      </c>
      <c r="D69" s="157"/>
      <c r="E69" s="94"/>
    </row>
    <row r="70" spans="1:5">
      <c r="A70" s="74"/>
      <c r="B70" s="159">
        <f t="shared" si="0"/>
        <v>0</v>
      </c>
      <c r="C70" s="160">
        <f t="shared" si="1"/>
        <v>0</v>
      </c>
      <c r="D70" s="161"/>
      <c r="E70" s="95"/>
    </row>
    <row r="71" spans="1:5">
      <c r="A71" s="73" t="s">
        <v>18</v>
      </c>
      <c r="B71" s="70"/>
      <c r="C71" s="71"/>
      <c r="D71" s="76">
        <f>SUM(D72:D76)</f>
        <v>0</v>
      </c>
      <c r="E71" s="96" t="s">
        <v>29</v>
      </c>
    </row>
    <row r="72" spans="1:5">
      <c r="A72" s="73"/>
      <c r="B72" s="158">
        <f t="shared" si="0"/>
        <v>0</v>
      </c>
      <c r="C72" s="156">
        <f t="shared" si="1"/>
        <v>0</v>
      </c>
      <c r="D72" s="157"/>
      <c r="E72" s="94"/>
    </row>
    <row r="73" spans="1:5">
      <c r="A73" s="73"/>
      <c r="B73" s="158">
        <f t="shared" si="0"/>
        <v>0</v>
      </c>
      <c r="C73" s="156">
        <f t="shared" si="1"/>
        <v>0</v>
      </c>
      <c r="D73" s="157"/>
      <c r="E73" s="94"/>
    </row>
    <row r="74" spans="1:5">
      <c r="A74" s="73"/>
      <c r="B74" s="162">
        <f t="shared" si="0"/>
        <v>0</v>
      </c>
      <c r="C74" s="163">
        <f t="shared" si="1"/>
        <v>0</v>
      </c>
      <c r="D74" s="157"/>
      <c r="E74" s="94"/>
    </row>
    <row r="75" spans="1:5">
      <c r="A75" s="73"/>
      <c r="B75" s="54"/>
      <c r="C75" s="55"/>
      <c r="D75" s="90">
        <f t="shared" ref="D75:D76" si="2">SUM(B75:C75)</f>
        <v>0</v>
      </c>
      <c r="E75" s="94"/>
    </row>
    <row r="76" spans="1:5">
      <c r="A76" s="74"/>
      <c r="B76" s="56"/>
      <c r="C76" s="57"/>
      <c r="D76" s="91">
        <f t="shared" si="2"/>
        <v>0</v>
      </c>
      <c r="E76" s="164"/>
    </row>
    <row r="77" spans="1:5">
      <c r="A77" s="73" t="s">
        <v>19</v>
      </c>
      <c r="B77" s="70"/>
      <c r="C77" s="71"/>
      <c r="D77" s="76">
        <f>SUM(D78:D82)</f>
        <v>0</v>
      </c>
      <c r="E77" s="96" t="s">
        <v>29</v>
      </c>
    </row>
    <row r="78" spans="1:5">
      <c r="A78" s="73"/>
      <c r="B78" s="158">
        <f t="shared" si="0"/>
        <v>0</v>
      </c>
      <c r="C78" s="156">
        <f t="shared" si="1"/>
        <v>0</v>
      </c>
      <c r="D78" s="157"/>
      <c r="E78" s="94"/>
    </row>
    <row r="79" spans="1:5">
      <c r="A79" s="73"/>
      <c r="B79" s="158">
        <f t="shared" si="0"/>
        <v>0</v>
      </c>
      <c r="C79" s="156">
        <f t="shared" si="1"/>
        <v>0</v>
      </c>
      <c r="D79" s="157"/>
      <c r="E79" s="94"/>
    </row>
    <row r="80" spans="1:5">
      <c r="A80" s="73"/>
      <c r="B80" s="158">
        <f t="shared" si="0"/>
        <v>0</v>
      </c>
      <c r="C80" s="156">
        <f t="shared" si="1"/>
        <v>0</v>
      </c>
      <c r="D80" s="157"/>
      <c r="E80" s="94"/>
    </row>
    <row r="81" spans="1:5">
      <c r="A81" s="73"/>
      <c r="B81" s="158">
        <f t="shared" si="0"/>
        <v>0</v>
      </c>
      <c r="C81" s="156">
        <f t="shared" si="1"/>
        <v>0</v>
      </c>
      <c r="D81" s="157"/>
      <c r="E81" s="94"/>
    </row>
    <row r="82" spans="1:5">
      <c r="A82" s="74"/>
      <c r="B82" s="159">
        <f t="shared" si="0"/>
        <v>0</v>
      </c>
      <c r="C82" s="160">
        <f t="shared" si="1"/>
        <v>0</v>
      </c>
      <c r="D82" s="161"/>
      <c r="E82" s="95"/>
    </row>
    <row r="83" spans="1:5">
      <c r="A83" s="73" t="s">
        <v>20</v>
      </c>
      <c r="B83" s="70"/>
      <c r="C83" s="71"/>
      <c r="D83" s="76">
        <f>SUM(D84:D88)</f>
        <v>0</v>
      </c>
      <c r="E83" s="96" t="s">
        <v>29</v>
      </c>
    </row>
    <row r="84" spans="1:5">
      <c r="A84" s="73"/>
      <c r="B84" s="158">
        <f t="shared" si="0"/>
        <v>0</v>
      </c>
      <c r="C84" s="156">
        <f t="shared" si="1"/>
        <v>0</v>
      </c>
      <c r="D84" s="157"/>
      <c r="E84" s="94"/>
    </row>
    <row r="85" spans="1:5">
      <c r="A85" s="73"/>
      <c r="B85" s="158">
        <f t="shared" si="0"/>
        <v>0</v>
      </c>
      <c r="C85" s="156">
        <f t="shared" si="1"/>
        <v>0</v>
      </c>
      <c r="D85" s="157"/>
      <c r="E85" s="94"/>
    </row>
    <row r="86" spans="1:5">
      <c r="A86" s="73"/>
      <c r="B86" s="158">
        <f t="shared" si="0"/>
        <v>0</v>
      </c>
      <c r="C86" s="156">
        <f t="shared" si="1"/>
        <v>0</v>
      </c>
      <c r="D86" s="157"/>
      <c r="E86" s="94"/>
    </row>
    <row r="87" spans="1:5">
      <c r="A87" s="73"/>
      <c r="B87" s="158">
        <f t="shared" si="0"/>
        <v>0</v>
      </c>
      <c r="C87" s="156">
        <f t="shared" si="1"/>
        <v>0</v>
      </c>
      <c r="D87" s="157"/>
      <c r="E87" s="94"/>
    </row>
    <row r="88" spans="1:5">
      <c r="A88" s="74"/>
      <c r="B88" s="159">
        <f t="shared" si="0"/>
        <v>0</v>
      </c>
      <c r="C88" s="160">
        <f t="shared" si="1"/>
        <v>0</v>
      </c>
      <c r="D88" s="161"/>
      <c r="E88" s="95"/>
    </row>
    <row r="89" spans="1:5">
      <c r="A89" s="73" t="s">
        <v>21</v>
      </c>
      <c r="B89" s="70"/>
      <c r="C89" s="71"/>
      <c r="D89" s="76">
        <f>SUM(D90:D94)</f>
        <v>0</v>
      </c>
      <c r="E89" s="96" t="s">
        <v>29</v>
      </c>
    </row>
    <row r="90" spans="1:5">
      <c r="A90" s="73"/>
      <c r="B90" s="158">
        <f t="shared" si="0"/>
        <v>0</v>
      </c>
      <c r="C90" s="156">
        <f t="shared" si="1"/>
        <v>0</v>
      </c>
      <c r="D90" s="157"/>
      <c r="E90" s="94"/>
    </row>
    <row r="91" spans="1:5">
      <c r="A91" s="73"/>
      <c r="B91" s="158">
        <f t="shared" si="0"/>
        <v>0</v>
      </c>
      <c r="C91" s="156">
        <f t="shared" si="1"/>
        <v>0</v>
      </c>
      <c r="D91" s="157"/>
      <c r="E91" s="94"/>
    </row>
    <row r="92" spans="1:5">
      <c r="A92" s="73"/>
      <c r="B92" s="158">
        <f t="shared" si="0"/>
        <v>0</v>
      </c>
      <c r="C92" s="156">
        <f t="shared" si="1"/>
        <v>0</v>
      </c>
      <c r="D92" s="157"/>
      <c r="E92" s="94"/>
    </row>
    <row r="93" spans="1:5">
      <c r="A93" s="73"/>
      <c r="B93" s="158">
        <f t="shared" si="0"/>
        <v>0</v>
      </c>
      <c r="C93" s="156">
        <f t="shared" si="1"/>
        <v>0</v>
      </c>
      <c r="D93" s="157"/>
      <c r="E93" s="94"/>
    </row>
    <row r="94" spans="1:5">
      <c r="A94" s="74"/>
      <c r="B94" s="158">
        <f t="shared" si="0"/>
        <v>0</v>
      </c>
      <c r="C94" s="156">
        <f t="shared" si="1"/>
        <v>0</v>
      </c>
      <c r="D94" s="157"/>
      <c r="E94" s="95"/>
    </row>
    <row r="95" spans="1:5">
      <c r="A95" s="144" t="s">
        <v>22</v>
      </c>
      <c r="B95" s="165">
        <f>SUM(B60:B94)</f>
        <v>0</v>
      </c>
      <c r="C95" s="166">
        <f>SUM(C60:C94)</f>
        <v>0</v>
      </c>
      <c r="D95" s="167">
        <f>D59+D65+D71+D77+D83+D89</f>
        <v>0</v>
      </c>
      <c r="E95" s="145"/>
    </row>
    <row r="96" spans="1:5">
      <c r="A96" s="146" t="s">
        <v>23</v>
      </c>
      <c r="B96" s="77"/>
      <c r="C96" s="78"/>
      <c r="D96" s="79"/>
      <c r="E96" s="145"/>
    </row>
    <row r="97" spans="1:5">
      <c r="A97" s="74" t="s">
        <v>24</v>
      </c>
      <c r="B97" s="56"/>
      <c r="C97" s="81"/>
      <c r="D97" s="82"/>
      <c r="E97" s="95"/>
    </row>
    <row r="98" spans="1:5">
      <c r="A98" s="74" t="s">
        <v>25</v>
      </c>
      <c r="B98" s="80">
        <f>C95</f>
        <v>0</v>
      </c>
      <c r="C98" s="81"/>
      <c r="D98" s="82"/>
      <c r="E98" s="147"/>
    </row>
    <row r="99" spans="1:5">
      <c r="A99" s="73"/>
      <c r="B99" s="75"/>
      <c r="C99" s="83"/>
      <c r="D99" s="84"/>
      <c r="E99" s="148"/>
    </row>
    <row r="100" spans="1:5" ht="13.8" thickBot="1">
      <c r="A100" s="149" t="s">
        <v>26</v>
      </c>
      <c r="B100" s="77">
        <f>SUM(B96:B99)</f>
        <v>0</v>
      </c>
      <c r="C100" s="85"/>
      <c r="D100" s="86"/>
      <c r="E100" s="150"/>
    </row>
    <row r="101" spans="1:5" ht="14.4" thickTop="1" thickBot="1">
      <c r="A101" s="151" t="s">
        <v>27</v>
      </c>
      <c r="B101" s="87">
        <f>B95+B100</f>
        <v>0</v>
      </c>
      <c r="C101" s="88"/>
      <c r="D101" s="89"/>
      <c r="E101" s="152"/>
    </row>
    <row r="102" spans="1:5">
      <c r="A102" s="17" t="s">
        <v>172</v>
      </c>
      <c r="B102" s="153"/>
      <c r="C102" s="153"/>
      <c r="D102" s="153"/>
      <c r="E102" s="154"/>
    </row>
    <row r="103" spans="1:5" s="13" customFormat="1" ht="15" customHeight="1">
      <c r="A103" s="177" t="s">
        <v>170</v>
      </c>
      <c r="B103" s="177"/>
      <c r="C103" s="177"/>
      <c r="D103" s="177"/>
      <c r="E103" s="177"/>
    </row>
    <row r="104" spans="1:5" s="13" customFormat="1" ht="10.8">
      <c r="A104" s="177" t="s">
        <v>73</v>
      </c>
      <c r="B104" s="177"/>
      <c r="C104" s="177"/>
      <c r="D104" s="177"/>
      <c r="E104" s="177"/>
    </row>
    <row r="105" spans="1:5" s="13" customFormat="1" ht="10.8">
      <c r="A105" s="177"/>
      <c r="B105" s="177"/>
      <c r="C105" s="177"/>
      <c r="D105" s="177"/>
      <c r="E105" s="177"/>
    </row>
    <row r="106" spans="1:5">
      <c r="A106" s="59"/>
      <c r="B106" s="59"/>
      <c r="C106" s="59"/>
      <c r="D106" s="59"/>
      <c r="E106" s="59"/>
    </row>
    <row r="107" spans="1:5">
      <c r="A107" s="59"/>
      <c r="B107" s="59"/>
      <c r="C107" s="59"/>
      <c r="D107" s="59"/>
      <c r="E107" s="59"/>
    </row>
    <row r="108" spans="1:5">
      <c r="A108" s="59"/>
      <c r="B108" s="59"/>
      <c r="C108" s="59"/>
      <c r="D108" s="59"/>
      <c r="E108" s="59"/>
    </row>
    <row r="109" spans="1:5">
      <c r="A109" s="59"/>
      <c r="B109" s="59"/>
      <c r="C109" s="59"/>
      <c r="D109" s="59"/>
      <c r="E109" s="59"/>
    </row>
    <row r="110" spans="1:5">
      <c r="A110" s="59"/>
      <c r="B110" s="59"/>
      <c r="C110" s="59"/>
      <c r="D110" s="59"/>
      <c r="E110" s="59"/>
    </row>
    <row r="111" spans="1:5">
      <c r="A111" s="59"/>
      <c r="B111" s="17"/>
      <c r="C111" s="17"/>
      <c r="D111" s="17"/>
      <c r="E111" s="19"/>
    </row>
    <row r="112" spans="1:5">
      <c r="A112" s="59"/>
      <c r="B112" s="59"/>
      <c r="C112" s="59"/>
      <c r="D112" s="59"/>
      <c r="E112" s="59"/>
    </row>
    <row r="113" spans="1:5">
      <c r="A113" s="59"/>
      <c r="B113" s="59"/>
      <c r="C113" s="59"/>
      <c r="D113" s="59"/>
      <c r="E113" s="59"/>
    </row>
    <row r="114" spans="1:5">
      <c r="A114" s="59"/>
      <c r="B114" s="59"/>
      <c r="C114" s="59"/>
      <c r="D114" s="59"/>
      <c r="E114" s="59"/>
    </row>
    <row r="115" spans="1:5">
      <c r="A115" s="59"/>
      <c r="B115" s="59"/>
      <c r="C115" s="59"/>
      <c r="D115" s="59"/>
      <c r="E115" s="59"/>
    </row>
    <row r="116" spans="1:5">
      <c r="A116" s="59"/>
      <c r="B116" s="59"/>
      <c r="C116" s="59"/>
      <c r="D116" s="59"/>
      <c r="E116" s="59"/>
    </row>
    <row r="117" spans="1:5">
      <c r="A117" s="59"/>
      <c r="B117" s="59"/>
      <c r="C117" s="59"/>
      <c r="D117" s="59"/>
      <c r="E117" s="59"/>
    </row>
    <row r="118" spans="1:5">
      <c r="A118" s="59" t="s">
        <v>174</v>
      </c>
      <c r="B118" s="17"/>
      <c r="C118" s="17"/>
      <c r="D118" s="17"/>
      <c r="E118" s="19"/>
    </row>
    <row r="119" spans="1:5">
      <c r="A119" s="59" t="s">
        <v>175</v>
      </c>
      <c r="B119" s="59"/>
      <c r="C119" s="59"/>
      <c r="D119" s="59"/>
      <c r="E119" s="59"/>
    </row>
    <row r="120" spans="1:5">
      <c r="A120" s="17" t="s">
        <v>176</v>
      </c>
      <c r="B120" s="59"/>
      <c r="C120" s="59"/>
      <c r="D120" s="59"/>
      <c r="E120" s="59"/>
    </row>
    <row r="121" spans="1:5">
      <c r="A121" s="17" t="s">
        <v>177</v>
      </c>
      <c r="B121" s="59"/>
      <c r="C121" s="59"/>
      <c r="D121" s="59"/>
      <c r="E121" s="59"/>
    </row>
    <row r="122" spans="1:5">
      <c r="A122" s="17" t="s">
        <v>178</v>
      </c>
      <c r="B122" s="59"/>
      <c r="C122" s="59"/>
      <c r="D122" s="59"/>
      <c r="E122" s="59"/>
    </row>
    <row r="123" spans="1:5">
      <c r="A123" s="17" t="s">
        <v>179</v>
      </c>
      <c r="B123" s="59"/>
      <c r="C123" s="59"/>
      <c r="D123" s="59"/>
      <c r="E123" s="59"/>
    </row>
    <row r="124" spans="1:5">
      <c r="A124" s="17" t="s">
        <v>180</v>
      </c>
      <c r="B124" s="59"/>
      <c r="C124" s="59"/>
      <c r="D124" s="59"/>
      <c r="E124" s="59"/>
    </row>
    <row r="125" spans="1:5">
      <c r="A125" s="17" t="s">
        <v>181</v>
      </c>
      <c r="B125" s="59"/>
      <c r="C125" s="59"/>
      <c r="D125" s="59"/>
      <c r="E125" s="59"/>
    </row>
    <row r="126" spans="1:5">
      <c r="A126" s="17" t="s">
        <v>182</v>
      </c>
      <c r="B126" s="59"/>
      <c r="C126" s="59"/>
      <c r="D126" s="59"/>
      <c r="E126" s="59"/>
    </row>
    <row r="127" spans="1:5">
      <c r="A127" s="59"/>
      <c r="B127" s="59"/>
      <c r="C127" s="59"/>
      <c r="D127" s="59"/>
      <c r="E127" s="59"/>
    </row>
  </sheetData>
  <sheetProtection insertRows="0"/>
  <mergeCells count="37">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B17:C17"/>
    <mergeCell ref="A50:E50"/>
    <mergeCell ref="A51:E51"/>
    <mergeCell ref="A103:E103"/>
    <mergeCell ref="A104:E105"/>
    <mergeCell ref="D17:E17"/>
    <mergeCell ref="B21:E21"/>
    <mergeCell ref="B31:E31"/>
    <mergeCell ref="B29:E30"/>
    <mergeCell ref="A22:A23"/>
    <mergeCell ref="B22:E23"/>
    <mergeCell ref="B26:E27"/>
    <mergeCell ref="B32:E33"/>
    <mergeCell ref="A24:A25"/>
    <mergeCell ref="B24:E25"/>
    <mergeCell ref="A26:A27"/>
    <mergeCell ref="B28:E28"/>
    <mergeCell ref="A34:A42"/>
    <mergeCell ref="B34:E34"/>
    <mergeCell ref="B35:E44"/>
    <mergeCell ref="A45:A49"/>
    <mergeCell ref="B45:E49"/>
  </mergeCells>
  <phoneticPr fontId="3"/>
  <dataValidations count="10">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$A$117:$A$127</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1" max="4" man="1"/>
  </rowBreaks>
  <colBreaks count="1" manualBreakCount="1">
    <brk id="1" max="11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6"/>
  <sheetViews>
    <sheetView view="pageBreakPreview"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7" t="s">
        <v>121</v>
      </c>
      <c r="B1" s="17"/>
      <c r="C1" s="17"/>
      <c r="D1" s="17"/>
      <c r="E1" s="17"/>
      <c r="F1" s="42"/>
    </row>
    <row r="2" spans="1:6">
      <c r="A2" s="17"/>
      <c r="B2" s="17"/>
      <c r="C2" s="17"/>
      <c r="D2" s="17"/>
      <c r="E2" s="17"/>
    </row>
    <row r="3" spans="1:6" ht="18.75" customHeight="1">
      <c r="A3" s="227" t="s">
        <v>122</v>
      </c>
      <c r="B3" s="227"/>
      <c r="C3" s="227"/>
      <c r="D3" s="227" t="s">
        <v>0</v>
      </c>
      <c r="E3" s="227"/>
    </row>
    <row r="4" spans="1:6" ht="18.75" customHeight="1">
      <c r="A4" s="276"/>
      <c r="B4" s="276"/>
      <c r="C4" s="276"/>
      <c r="D4" s="276" t="s">
        <v>0</v>
      </c>
      <c r="E4" s="276"/>
      <c r="F4" s="143"/>
    </row>
    <row r="5" spans="1:6" ht="18.75" customHeight="1">
      <c r="A5" s="59"/>
      <c r="B5" s="59"/>
      <c r="C5" s="59"/>
      <c r="D5" s="59"/>
      <c r="E5" s="59"/>
      <c r="F5" s="143"/>
    </row>
    <row r="7" spans="1:6" ht="14.4">
      <c r="A7" s="2" t="s">
        <v>1</v>
      </c>
      <c r="B7" s="17"/>
      <c r="C7" s="17"/>
      <c r="D7" s="17"/>
      <c r="E7" s="17"/>
    </row>
    <row r="8" spans="1:6" ht="13.8" thickBot="1">
      <c r="A8" s="17"/>
      <c r="B8" s="17"/>
      <c r="C8" s="17"/>
      <c r="D8" s="17"/>
      <c r="E8" s="17"/>
    </row>
    <row r="9" spans="1:6" ht="18.75" customHeight="1">
      <c r="A9" s="60" t="s">
        <v>58</v>
      </c>
      <c r="B9" s="277">
        <f>'様式4(実績書①)'!B9:E9</f>
        <v>0</v>
      </c>
      <c r="C9" s="278"/>
      <c r="D9" s="278"/>
      <c r="E9" s="279"/>
    </row>
    <row r="10" spans="1:6" ht="18.75" customHeight="1">
      <c r="A10" s="61" t="s">
        <v>59</v>
      </c>
      <c r="B10" s="280">
        <f>'様式4(実績書①)'!B10:E10</f>
        <v>0</v>
      </c>
      <c r="C10" s="281"/>
      <c r="D10" s="281"/>
      <c r="E10" s="282"/>
    </row>
    <row r="11" spans="1:6" ht="18.75" customHeight="1">
      <c r="A11" s="61" t="s">
        <v>189</v>
      </c>
      <c r="B11" s="273">
        <f>'様式4(実績書①)'!B11:E11</f>
        <v>0</v>
      </c>
      <c r="C11" s="274"/>
      <c r="D11" s="274"/>
      <c r="E11" s="275"/>
    </row>
    <row r="12" spans="1:6" ht="18" customHeight="1">
      <c r="A12" s="62" t="s">
        <v>190</v>
      </c>
      <c r="B12" s="260">
        <f>'様式4(実績書①)'!B12:E12</f>
        <v>0</v>
      </c>
      <c r="C12" s="261"/>
      <c r="D12" s="261"/>
      <c r="E12" s="262"/>
    </row>
    <row r="13" spans="1:6" ht="18" customHeight="1">
      <c r="A13" s="258" t="s">
        <v>70</v>
      </c>
      <c r="B13" s="240" t="s">
        <v>191</v>
      </c>
      <c r="C13" s="241"/>
      <c r="D13" s="288">
        <f>'様式4(実績書①)'!D13:E13</f>
        <v>0</v>
      </c>
      <c r="E13" s="289"/>
    </row>
    <row r="14" spans="1:6" ht="18" customHeight="1">
      <c r="A14" s="263"/>
      <c r="B14" s="244" t="s">
        <v>192</v>
      </c>
      <c r="C14" s="245"/>
      <c r="D14" s="267">
        <f>'様式4(実績書①)'!D14:E14</f>
        <v>0</v>
      </c>
      <c r="E14" s="268"/>
    </row>
    <row r="15" spans="1:6" ht="18" customHeight="1">
      <c r="A15" s="263"/>
      <c r="B15" s="248" t="s">
        <v>63</v>
      </c>
      <c r="C15" s="249"/>
      <c r="D15" s="290">
        <f>'様式4(実績書①)'!D15:E15</f>
        <v>0</v>
      </c>
      <c r="E15" s="291"/>
    </row>
    <row r="16" spans="1:6" ht="18" customHeight="1">
      <c r="A16" s="263"/>
      <c r="B16" s="248" t="s">
        <v>2</v>
      </c>
      <c r="C16" s="249"/>
      <c r="D16" s="292">
        <f>'様式4(実績書①)'!D16:E16</f>
        <v>0</v>
      </c>
      <c r="E16" s="293"/>
    </row>
    <row r="17" spans="1:5" ht="18" customHeight="1" thickBot="1">
      <c r="A17" s="264"/>
      <c r="B17" s="252" t="s">
        <v>3</v>
      </c>
      <c r="C17" s="253"/>
      <c r="D17" s="283">
        <f>'様式4(実績書①)'!D17:E17</f>
        <v>0</v>
      </c>
      <c r="E17" s="284"/>
    </row>
    <row r="18" spans="1:5">
      <c r="A18" s="17"/>
      <c r="B18" s="17"/>
      <c r="C18" s="17"/>
      <c r="D18" s="17"/>
      <c r="E18" s="17"/>
    </row>
    <row r="19" spans="1:5" ht="14.4">
      <c r="A19" s="2" t="s">
        <v>135</v>
      </c>
      <c r="B19" s="17"/>
      <c r="C19" s="17"/>
      <c r="D19" s="17"/>
      <c r="E19" s="17"/>
    </row>
    <row r="20" spans="1:5" ht="13.8" thickBot="1">
      <c r="A20" s="17"/>
      <c r="B20" s="17"/>
      <c r="C20" s="17"/>
      <c r="D20" s="17"/>
      <c r="E20" s="17"/>
    </row>
    <row r="21" spans="1:5">
      <c r="A21" s="18" t="s">
        <v>4</v>
      </c>
      <c r="B21" s="285" t="s">
        <v>68</v>
      </c>
      <c r="C21" s="286"/>
      <c r="D21" s="286"/>
      <c r="E21" s="287"/>
    </row>
    <row r="22" spans="1:5">
      <c r="A22" s="258" t="s">
        <v>60</v>
      </c>
      <c r="B22" s="218"/>
      <c r="C22" s="219"/>
      <c r="D22" s="219"/>
      <c r="E22" s="220"/>
    </row>
    <row r="23" spans="1:5">
      <c r="A23" s="259"/>
      <c r="B23" s="221"/>
      <c r="C23" s="222"/>
      <c r="D23" s="222"/>
      <c r="E23" s="223"/>
    </row>
    <row r="24" spans="1:5">
      <c r="A24" s="258" t="s">
        <v>5</v>
      </c>
      <c r="B24" s="180"/>
      <c r="C24" s="181"/>
      <c r="D24" s="181"/>
      <c r="E24" s="182"/>
    </row>
    <row r="25" spans="1:5">
      <c r="A25" s="259"/>
      <c r="B25" s="183"/>
      <c r="C25" s="184"/>
      <c r="D25" s="184"/>
      <c r="E25" s="185"/>
    </row>
    <row r="26" spans="1:5">
      <c r="A26" s="258" t="s">
        <v>6</v>
      </c>
      <c r="B26" s="180"/>
      <c r="C26" s="181"/>
      <c r="D26" s="181"/>
      <c r="E26" s="182"/>
    </row>
    <row r="27" spans="1:5">
      <c r="A27" s="259"/>
      <c r="B27" s="183"/>
      <c r="C27" s="184"/>
      <c r="D27" s="184"/>
      <c r="E27" s="185"/>
    </row>
    <row r="28" spans="1:5">
      <c r="A28" s="63" t="s">
        <v>61</v>
      </c>
      <c r="B28" s="186" t="s">
        <v>7</v>
      </c>
      <c r="C28" s="187"/>
      <c r="D28" s="187"/>
      <c r="E28" s="188"/>
    </row>
    <row r="29" spans="1:5">
      <c r="A29" s="64" t="s">
        <v>7</v>
      </c>
      <c r="B29" s="189"/>
      <c r="C29" s="190"/>
      <c r="D29" s="190"/>
      <c r="E29" s="191"/>
    </row>
    <row r="30" spans="1:5">
      <c r="A30" s="64" t="s">
        <v>123</v>
      </c>
      <c r="B30" s="189"/>
      <c r="C30" s="190"/>
      <c r="D30" s="190"/>
      <c r="E30" s="191"/>
    </row>
    <row r="31" spans="1:5">
      <c r="A31" s="64"/>
      <c r="B31" s="192" t="s">
        <v>123</v>
      </c>
      <c r="C31" s="193"/>
      <c r="D31" s="193"/>
      <c r="E31" s="194"/>
    </row>
    <row r="32" spans="1:5">
      <c r="A32" s="64"/>
      <c r="B32" s="189"/>
      <c r="C32" s="190"/>
      <c r="D32" s="190"/>
      <c r="E32" s="191"/>
    </row>
    <row r="33" spans="1:5">
      <c r="A33" s="65"/>
      <c r="B33" s="189"/>
      <c r="C33" s="190"/>
      <c r="D33" s="190"/>
      <c r="E33" s="191"/>
    </row>
    <row r="34" spans="1:5" ht="13.5" customHeight="1">
      <c r="A34" s="195" t="s">
        <v>62</v>
      </c>
      <c r="B34" s="197" t="s">
        <v>28</v>
      </c>
      <c r="C34" s="198"/>
      <c r="D34" s="198"/>
      <c r="E34" s="199"/>
    </row>
    <row r="35" spans="1:5">
      <c r="A35" s="196"/>
      <c r="B35" s="200"/>
      <c r="C35" s="201"/>
      <c r="D35" s="201"/>
      <c r="E35" s="202"/>
    </row>
    <row r="36" spans="1:5">
      <c r="A36" s="196"/>
      <c r="B36" s="200"/>
      <c r="C36" s="201"/>
      <c r="D36" s="201"/>
      <c r="E36" s="202"/>
    </row>
    <row r="37" spans="1:5">
      <c r="A37" s="196"/>
      <c r="B37" s="200"/>
      <c r="C37" s="201"/>
      <c r="D37" s="201"/>
      <c r="E37" s="202"/>
    </row>
    <row r="38" spans="1:5">
      <c r="A38" s="196"/>
      <c r="B38" s="200"/>
      <c r="C38" s="201"/>
      <c r="D38" s="201"/>
      <c r="E38" s="202"/>
    </row>
    <row r="39" spans="1:5">
      <c r="A39" s="196"/>
      <c r="B39" s="200"/>
      <c r="C39" s="201"/>
      <c r="D39" s="201"/>
      <c r="E39" s="202"/>
    </row>
    <row r="40" spans="1:5">
      <c r="A40" s="196"/>
      <c r="B40" s="200"/>
      <c r="C40" s="201"/>
      <c r="D40" s="201"/>
      <c r="E40" s="202"/>
    </row>
    <row r="41" spans="1:5">
      <c r="A41" s="196"/>
      <c r="B41" s="200"/>
      <c r="C41" s="201"/>
      <c r="D41" s="201"/>
      <c r="E41" s="202"/>
    </row>
    <row r="42" spans="1:5">
      <c r="A42" s="196"/>
      <c r="B42" s="200"/>
      <c r="C42" s="201"/>
      <c r="D42" s="201"/>
      <c r="E42" s="202"/>
    </row>
    <row r="43" spans="1:5">
      <c r="A43" s="64" t="s">
        <v>8</v>
      </c>
      <c r="B43" s="200"/>
      <c r="C43" s="201"/>
      <c r="D43" s="201"/>
      <c r="E43" s="202"/>
    </row>
    <row r="44" spans="1:5">
      <c r="A44" s="65"/>
      <c r="B44" s="203"/>
      <c r="C44" s="204"/>
      <c r="D44" s="204"/>
      <c r="E44" s="205"/>
    </row>
    <row r="45" spans="1:5">
      <c r="A45" s="206" t="s">
        <v>124</v>
      </c>
      <c r="B45" s="209"/>
      <c r="C45" s="210"/>
      <c r="D45" s="210"/>
      <c r="E45" s="211"/>
    </row>
    <row r="46" spans="1:5">
      <c r="A46" s="207"/>
      <c r="B46" s="200"/>
      <c r="C46" s="201"/>
      <c r="D46" s="201"/>
      <c r="E46" s="202"/>
    </row>
    <row r="47" spans="1:5">
      <c r="A47" s="207"/>
      <c r="B47" s="200"/>
      <c r="C47" s="201"/>
      <c r="D47" s="201"/>
      <c r="E47" s="202"/>
    </row>
    <row r="48" spans="1:5">
      <c r="A48" s="207"/>
      <c r="B48" s="200"/>
      <c r="C48" s="201"/>
      <c r="D48" s="201"/>
      <c r="E48" s="202"/>
    </row>
    <row r="49" spans="1:6" ht="13.8" thickBot="1">
      <c r="A49" s="208"/>
      <c r="B49" s="212"/>
      <c r="C49" s="213"/>
      <c r="D49" s="213"/>
      <c r="E49" s="214"/>
    </row>
    <row r="50" spans="1:6">
      <c r="A50" s="175" t="s">
        <v>71</v>
      </c>
      <c r="B50" s="175"/>
      <c r="C50" s="175"/>
      <c r="D50" s="175"/>
      <c r="E50" s="175"/>
      <c r="F50" s="17"/>
    </row>
    <row r="51" spans="1:6">
      <c r="A51" s="176" t="s">
        <v>72</v>
      </c>
      <c r="B51" s="176"/>
      <c r="C51" s="176"/>
      <c r="D51" s="176"/>
      <c r="E51" s="176"/>
      <c r="F51" s="17"/>
    </row>
    <row r="52" spans="1:6">
      <c r="A52" s="43"/>
      <c r="B52" s="44"/>
      <c r="C52" s="44"/>
      <c r="D52" s="44"/>
      <c r="E52" s="44"/>
    </row>
    <row r="53" spans="1:6">
      <c r="A53" s="43"/>
      <c r="B53" s="44"/>
      <c r="C53" s="44"/>
      <c r="D53" s="44"/>
      <c r="E53" s="44"/>
    </row>
    <row r="54" spans="1:6">
      <c r="A54" s="43"/>
      <c r="B54" s="44"/>
      <c r="C54" s="44"/>
      <c r="D54" s="44"/>
      <c r="E54" s="44"/>
    </row>
    <row r="55" spans="1:6">
      <c r="A55" s="43"/>
      <c r="B55" s="44"/>
      <c r="C55" s="44"/>
      <c r="D55" s="44"/>
      <c r="E55" s="44"/>
    </row>
    <row r="56" spans="1:6" ht="14.4">
      <c r="A56" s="2" t="s">
        <v>9</v>
      </c>
      <c r="B56" s="17"/>
      <c r="C56" s="17"/>
      <c r="D56" s="17"/>
      <c r="E56" s="17"/>
    </row>
    <row r="57" spans="1:6" ht="13.8" thickBot="1">
      <c r="A57" s="17"/>
      <c r="B57" s="17"/>
      <c r="C57" s="17"/>
      <c r="D57" s="17"/>
      <c r="E57" s="17"/>
    </row>
    <row r="58" spans="1:6">
      <c r="A58" s="18" t="s">
        <v>4</v>
      </c>
      <c r="B58" s="66" t="s">
        <v>11</v>
      </c>
      <c r="C58" s="67" t="s">
        <v>12</v>
      </c>
      <c r="D58" s="68" t="s">
        <v>13</v>
      </c>
      <c r="E58" s="92" t="s">
        <v>14</v>
      </c>
    </row>
    <row r="59" spans="1:6">
      <c r="A59" s="69" t="s">
        <v>15</v>
      </c>
      <c r="B59" s="70"/>
      <c r="C59" s="71"/>
      <c r="D59" s="72">
        <f>SUM(D60:D64)</f>
        <v>0</v>
      </c>
      <c r="E59" s="93" t="s">
        <v>29</v>
      </c>
    </row>
    <row r="60" spans="1:6">
      <c r="A60" s="73" t="s">
        <v>16</v>
      </c>
      <c r="B60" s="75">
        <f>ROUND(+D60/1.1,0)</f>
        <v>0</v>
      </c>
      <c r="C60" s="156">
        <f>D60-B60</f>
        <v>0</v>
      </c>
      <c r="D60" s="157"/>
      <c r="E60" s="94"/>
    </row>
    <row r="61" spans="1:6">
      <c r="A61" s="73"/>
      <c r="B61" s="158">
        <f t="shared" ref="B61:B94" si="0">ROUND(+D61/1.1,0)</f>
        <v>0</v>
      </c>
      <c r="C61" s="156">
        <f t="shared" ref="C61:C94" si="1">D61-B61</f>
        <v>0</v>
      </c>
      <c r="D61" s="157"/>
      <c r="E61" s="94"/>
    </row>
    <row r="62" spans="1:6">
      <c r="A62" s="73"/>
      <c r="B62" s="158">
        <f t="shared" si="0"/>
        <v>0</v>
      </c>
      <c r="C62" s="156">
        <f t="shared" si="1"/>
        <v>0</v>
      </c>
      <c r="D62" s="157"/>
      <c r="E62" s="94"/>
    </row>
    <row r="63" spans="1:6">
      <c r="A63" s="73"/>
      <c r="B63" s="158">
        <f t="shared" si="0"/>
        <v>0</v>
      </c>
      <c r="C63" s="156">
        <f t="shared" si="1"/>
        <v>0</v>
      </c>
      <c r="D63" s="157"/>
      <c r="E63" s="94"/>
    </row>
    <row r="64" spans="1:6">
      <c r="A64" s="74"/>
      <c r="B64" s="159">
        <f t="shared" si="0"/>
        <v>0</v>
      </c>
      <c r="C64" s="160">
        <f t="shared" si="1"/>
        <v>0</v>
      </c>
      <c r="D64" s="161"/>
      <c r="E64" s="95"/>
    </row>
    <row r="65" spans="1:5">
      <c r="A65" s="73" t="s">
        <v>17</v>
      </c>
      <c r="B65" s="70"/>
      <c r="C65" s="71"/>
      <c r="D65" s="76">
        <f>SUM(D66:D70)</f>
        <v>0</v>
      </c>
      <c r="E65" s="96" t="s">
        <v>29</v>
      </c>
    </row>
    <row r="66" spans="1:5">
      <c r="A66" s="73"/>
      <c r="B66" s="158">
        <f t="shared" si="0"/>
        <v>0</v>
      </c>
      <c r="C66" s="156">
        <f t="shared" si="1"/>
        <v>0</v>
      </c>
      <c r="D66" s="157"/>
      <c r="E66" s="94"/>
    </row>
    <row r="67" spans="1:5">
      <c r="A67" s="73"/>
      <c r="B67" s="158">
        <f t="shared" si="0"/>
        <v>0</v>
      </c>
      <c r="C67" s="156">
        <f t="shared" si="1"/>
        <v>0</v>
      </c>
      <c r="D67" s="157"/>
      <c r="E67" s="94"/>
    </row>
    <row r="68" spans="1:5">
      <c r="A68" s="73"/>
      <c r="B68" s="158">
        <f t="shared" si="0"/>
        <v>0</v>
      </c>
      <c r="C68" s="156">
        <f t="shared" si="1"/>
        <v>0</v>
      </c>
      <c r="D68" s="157"/>
      <c r="E68" s="94"/>
    </row>
    <row r="69" spans="1:5">
      <c r="A69" s="73"/>
      <c r="B69" s="158">
        <f t="shared" si="0"/>
        <v>0</v>
      </c>
      <c r="C69" s="156">
        <f t="shared" si="1"/>
        <v>0</v>
      </c>
      <c r="D69" s="157"/>
      <c r="E69" s="94"/>
    </row>
    <row r="70" spans="1:5">
      <c r="A70" s="74"/>
      <c r="B70" s="159">
        <f t="shared" si="0"/>
        <v>0</v>
      </c>
      <c r="C70" s="160">
        <f t="shared" si="1"/>
        <v>0</v>
      </c>
      <c r="D70" s="161"/>
      <c r="E70" s="95"/>
    </row>
    <row r="71" spans="1:5">
      <c r="A71" s="73" t="s">
        <v>18</v>
      </c>
      <c r="B71" s="70"/>
      <c r="C71" s="71"/>
      <c r="D71" s="76">
        <f>SUM(D72:D76)</f>
        <v>0</v>
      </c>
      <c r="E71" s="96" t="s">
        <v>29</v>
      </c>
    </row>
    <row r="72" spans="1:5">
      <c r="A72" s="73"/>
      <c r="B72" s="158">
        <f t="shared" si="0"/>
        <v>0</v>
      </c>
      <c r="C72" s="156">
        <f t="shared" si="1"/>
        <v>0</v>
      </c>
      <c r="D72" s="157"/>
      <c r="E72" s="94"/>
    </row>
    <row r="73" spans="1:5">
      <c r="A73" s="73"/>
      <c r="B73" s="158">
        <f t="shared" si="0"/>
        <v>0</v>
      </c>
      <c r="C73" s="156">
        <f t="shared" si="1"/>
        <v>0</v>
      </c>
      <c r="D73" s="157"/>
      <c r="E73" s="94"/>
    </row>
    <row r="74" spans="1:5">
      <c r="A74" s="73"/>
      <c r="B74" s="162">
        <f t="shared" si="0"/>
        <v>0</v>
      </c>
      <c r="C74" s="163">
        <f t="shared" si="1"/>
        <v>0</v>
      </c>
      <c r="D74" s="157"/>
      <c r="E74" s="94"/>
    </row>
    <row r="75" spans="1:5">
      <c r="A75" s="73"/>
      <c r="B75" s="54"/>
      <c r="C75" s="55"/>
      <c r="D75" s="90">
        <f t="shared" ref="D75:D76" si="2">SUM(B75:C75)</f>
        <v>0</v>
      </c>
      <c r="E75" s="94"/>
    </row>
    <row r="76" spans="1:5">
      <c r="A76" s="74"/>
      <c r="B76" s="56"/>
      <c r="C76" s="57"/>
      <c r="D76" s="91">
        <f t="shared" si="2"/>
        <v>0</v>
      </c>
      <c r="E76" s="164"/>
    </row>
    <row r="77" spans="1:5">
      <c r="A77" s="73" t="s">
        <v>19</v>
      </c>
      <c r="B77" s="70"/>
      <c r="C77" s="71"/>
      <c r="D77" s="76">
        <f>SUM(D78:D82)</f>
        <v>0</v>
      </c>
      <c r="E77" s="96" t="s">
        <v>29</v>
      </c>
    </row>
    <row r="78" spans="1:5">
      <c r="A78" s="73"/>
      <c r="B78" s="158">
        <f t="shared" si="0"/>
        <v>0</v>
      </c>
      <c r="C78" s="156">
        <f t="shared" si="1"/>
        <v>0</v>
      </c>
      <c r="D78" s="157"/>
      <c r="E78" s="94"/>
    </row>
    <row r="79" spans="1:5">
      <c r="A79" s="73"/>
      <c r="B79" s="158">
        <f t="shared" si="0"/>
        <v>0</v>
      </c>
      <c r="C79" s="156">
        <f t="shared" si="1"/>
        <v>0</v>
      </c>
      <c r="D79" s="157"/>
      <c r="E79" s="94"/>
    </row>
    <row r="80" spans="1:5">
      <c r="A80" s="73"/>
      <c r="B80" s="158">
        <f t="shared" si="0"/>
        <v>0</v>
      </c>
      <c r="C80" s="156">
        <f t="shared" si="1"/>
        <v>0</v>
      </c>
      <c r="D80" s="157"/>
      <c r="E80" s="94"/>
    </row>
    <row r="81" spans="1:5">
      <c r="A81" s="73"/>
      <c r="B81" s="158">
        <f t="shared" si="0"/>
        <v>0</v>
      </c>
      <c r="C81" s="156">
        <f t="shared" si="1"/>
        <v>0</v>
      </c>
      <c r="D81" s="157"/>
      <c r="E81" s="94"/>
    </row>
    <row r="82" spans="1:5">
      <c r="A82" s="74"/>
      <c r="B82" s="159">
        <f t="shared" si="0"/>
        <v>0</v>
      </c>
      <c r="C82" s="160">
        <f t="shared" si="1"/>
        <v>0</v>
      </c>
      <c r="D82" s="161"/>
      <c r="E82" s="95"/>
    </row>
    <row r="83" spans="1:5">
      <c r="A83" s="73" t="s">
        <v>20</v>
      </c>
      <c r="B83" s="70"/>
      <c r="C83" s="71"/>
      <c r="D83" s="76">
        <f>SUM(D84:D88)</f>
        <v>0</v>
      </c>
      <c r="E83" s="96" t="s">
        <v>29</v>
      </c>
    </row>
    <row r="84" spans="1:5">
      <c r="A84" s="73"/>
      <c r="B84" s="158">
        <f t="shared" si="0"/>
        <v>0</v>
      </c>
      <c r="C84" s="156">
        <f t="shared" si="1"/>
        <v>0</v>
      </c>
      <c r="D84" s="157"/>
      <c r="E84" s="94"/>
    </row>
    <row r="85" spans="1:5">
      <c r="A85" s="73"/>
      <c r="B85" s="158">
        <f t="shared" si="0"/>
        <v>0</v>
      </c>
      <c r="C85" s="156">
        <f t="shared" si="1"/>
        <v>0</v>
      </c>
      <c r="D85" s="157"/>
      <c r="E85" s="94"/>
    </row>
    <row r="86" spans="1:5">
      <c r="A86" s="73"/>
      <c r="B86" s="158">
        <f t="shared" si="0"/>
        <v>0</v>
      </c>
      <c r="C86" s="156">
        <f t="shared" si="1"/>
        <v>0</v>
      </c>
      <c r="D86" s="157"/>
      <c r="E86" s="94"/>
    </row>
    <row r="87" spans="1:5">
      <c r="A87" s="73"/>
      <c r="B87" s="158">
        <f t="shared" si="0"/>
        <v>0</v>
      </c>
      <c r="C87" s="156">
        <f t="shared" si="1"/>
        <v>0</v>
      </c>
      <c r="D87" s="157"/>
      <c r="E87" s="94"/>
    </row>
    <row r="88" spans="1:5">
      <c r="A88" s="74"/>
      <c r="B88" s="159">
        <f t="shared" si="0"/>
        <v>0</v>
      </c>
      <c r="C88" s="160">
        <f t="shared" si="1"/>
        <v>0</v>
      </c>
      <c r="D88" s="161"/>
      <c r="E88" s="95"/>
    </row>
    <row r="89" spans="1:5">
      <c r="A89" s="73" t="s">
        <v>21</v>
      </c>
      <c r="B89" s="70"/>
      <c r="C89" s="71"/>
      <c r="D89" s="76">
        <f>SUM(D90:D94)</f>
        <v>0</v>
      </c>
      <c r="E89" s="96" t="s">
        <v>29</v>
      </c>
    </row>
    <row r="90" spans="1:5">
      <c r="A90" s="73"/>
      <c r="B90" s="158">
        <f t="shared" si="0"/>
        <v>0</v>
      </c>
      <c r="C90" s="156">
        <f t="shared" si="1"/>
        <v>0</v>
      </c>
      <c r="D90" s="157"/>
      <c r="E90" s="94"/>
    </row>
    <row r="91" spans="1:5">
      <c r="A91" s="73"/>
      <c r="B91" s="158">
        <f t="shared" si="0"/>
        <v>0</v>
      </c>
      <c r="C91" s="156">
        <f t="shared" si="1"/>
        <v>0</v>
      </c>
      <c r="D91" s="157"/>
      <c r="E91" s="94"/>
    </row>
    <row r="92" spans="1:5">
      <c r="A92" s="73"/>
      <c r="B92" s="158">
        <f t="shared" si="0"/>
        <v>0</v>
      </c>
      <c r="C92" s="156">
        <f t="shared" si="1"/>
        <v>0</v>
      </c>
      <c r="D92" s="157"/>
      <c r="E92" s="94"/>
    </row>
    <row r="93" spans="1:5">
      <c r="A93" s="73"/>
      <c r="B93" s="158">
        <f t="shared" si="0"/>
        <v>0</v>
      </c>
      <c r="C93" s="156">
        <f t="shared" si="1"/>
        <v>0</v>
      </c>
      <c r="D93" s="157"/>
      <c r="E93" s="94"/>
    </row>
    <row r="94" spans="1:5">
      <c r="A94" s="74"/>
      <c r="B94" s="158">
        <f t="shared" si="0"/>
        <v>0</v>
      </c>
      <c r="C94" s="156">
        <f t="shared" si="1"/>
        <v>0</v>
      </c>
      <c r="D94" s="157"/>
      <c r="E94" s="95"/>
    </row>
    <row r="95" spans="1:5">
      <c r="A95" s="144" t="s">
        <v>22</v>
      </c>
      <c r="B95" s="165">
        <f>SUM(B60:B94)</f>
        <v>0</v>
      </c>
      <c r="C95" s="166">
        <f>SUM(C60:C94)</f>
        <v>0</v>
      </c>
      <c r="D95" s="167">
        <f>D59+D65+D71+D77+D83+D89</f>
        <v>0</v>
      </c>
      <c r="E95" s="145"/>
    </row>
    <row r="96" spans="1:5">
      <c r="A96" s="146" t="s">
        <v>23</v>
      </c>
      <c r="B96" s="77"/>
      <c r="C96" s="78"/>
      <c r="D96" s="79"/>
      <c r="E96" s="145"/>
    </row>
    <row r="97" spans="1:5">
      <c r="A97" s="74" t="s">
        <v>24</v>
      </c>
      <c r="B97" s="56"/>
      <c r="C97" s="81"/>
      <c r="D97" s="82"/>
      <c r="E97" s="95"/>
    </row>
    <row r="98" spans="1:5">
      <c r="A98" s="74" t="s">
        <v>25</v>
      </c>
      <c r="B98" s="80">
        <f>C95</f>
        <v>0</v>
      </c>
      <c r="C98" s="81"/>
      <c r="D98" s="82"/>
      <c r="E98" s="147"/>
    </row>
    <row r="99" spans="1:5">
      <c r="A99" s="73"/>
      <c r="B99" s="75"/>
      <c r="C99" s="83"/>
      <c r="D99" s="84"/>
      <c r="E99" s="148"/>
    </row>
    <row r="100" spans="1:5" ht="13.8" thickBot="1">
      <c r="A100" s="149" t="s">
        <v>26</v>
      </c>
      <c r="B100" s="77">
        <f>SUM(B96:B99)</f>
        <v>0</v>
      </c>
      <c r="C100" s="85"/>
      <c r="D100" s="86"/>
      <c r="E100" s="150"/>
    </row>
    <row r="101" spans="1:5" ht="14.4" thickTop="1" thickBot="1">
      <c r="A101" s="151" t="s">
        <v>27</v>
      </c>
      <c r="B101" s="87">
        <f>B95+B100</f>
        <v>0</v>
      </c>
      <c r="C101" s="88"/>
      <c r="D101" s="89"/>
      <c r="E101" s="152"/>
    </row>
    <row r="102" spans="1:5">
      <c r="A102" s="17" t="s">
        <v>172</v>
      </c>
      <c r="B102" s="153"/>
      <c r="C102" s="153"/>
      <c r="D102" s="153"/>
      <c r="E102" s="154"/>
    </row>
    <row r="103" spans="1:5" s="13" customFormat="1" ht="15" customHeight="1">
      <c r="A103" s="177" t="s">
        <v>170</v>
      </c>
      <c r="B103" s="177"/>
      <c r="C103" s="177"/>
      <c r="D103" s="177"/>
      <c r="E103" s="177"/>
    </row>
    <row r="104" spans="1:5" s="13" customFormat="1" ht="10.8">
      <c r="A104" s="177" t="s">
        <v>73</v>
      </c>
      <c r="B104" s="177"/>
      <c r="C104" s="177"/>
      <c r="D104" s="177"/>
      <c r="E104" s="177"/>
    </row>
    <row r="105" spans="1:5" s="13" customFormat="1" ht="10.8">
      <c r="A105" s="177"/>
      <c r="B105" s="177"/>
      <c r="C105" s="177"/>
      <c r="D105" s="177"/>
      <c r="E105" s="177"/>
    </row>
    <row r="106" spans="1:5">
      <c r="A106" s="59"/>
      <c r="B106" s="59"/>
      <c r="C106" s="59"/>
      <c r="D106" s="59"/>
      <c r="E106" s="59"/>
    </row>
    <row r="107" spans="1:5">
      <c r="A107" s="59"/>
      <c r="B107" s="59"/>
      <c r="C107" s="59"/>
      <c r="D107" s="59"/>
      <c r="E107" s="59"/>
    </row>
    <row r="108" spans="1:5">
      <c r="A108" s="59"/>
      <c r="B108" s="59"/>
      <c r="C108" s="59"/>
      <c r="D108" s="59"/>
      <c r="E108" s="59"/>
    </row>
    <row r="109" spans="1:5">
      <c r="A109" s="59"/>
      <c r="B109" s="59"/>
      <c r="C109" s="59"/>
      <c r="D109" s="59"/>
      <c r="E109" s="59"/>
    </row>
    <row r="110" spans="1:5">
      <c r="A110" s="59"/>
      <c r="B110" s="59"/>
      <c r="C110" s="59"/>
      <c r="D110" s="59"/>
      <c r="E110" s="59"/>
    </row>
    <row r="111" spans="1:5">
      <c r="A111" s="59"/>
      <c r="B111" s="17"/>
      <c r="C111" s="17"/>
      <c r="D111" s="17"/>
      <c r="E111" s="19"/>
    </row>
    <row r="112" spans="1:5">
      <c r="A112" s="59"/>
      <c r="B112" s="59"/>
      <c r="C112" s="59"/>
      <c r="D112" s="59"/>
      <c r="E112" s="59"/>
    </row>
    <row r="113" spans="1:5">
      <c r="A113" s="59"/>
      <c r="B113" s="59"/>
      <c r="C113" s="59"/>
      <c r="D113" s="59"/>
      <c r="E113" s="59"/>
    </row>
    <row r="114" spans="1:5">
      <c r="A114" s="59"/>
      <c r="B114" s="59"/>
      <c r="C114" s="59"/>
      <c r="D114" s="59"/>
      <c r="E114" s="59"/>
    </row>
    <row r="115" spans="1:5">
      <c r="A115" s="59"/>
      <c r="B115" s="59"/>
      <c r="C115" s="59"/>
      <c r="D115" s="59"/>
      <c r="E115" s="59"/>
    </row>
    <row r="116" spans="1:5">
      <c r="A116" s="59"/>
      <c r="B116" s="59"/>
      <c r="C116" s="59"/>
      <c r="D116" s="59"/>
      <c r="E116" s="59"/>
    </row>
    <row r="117" spans="1:5">
      <c r="A117" s="59"/>
      <c r="B117" s="59"/>
      <c r="C117" s="59"/>
      <c r="D117" s="59"/>
      <c r="E117" s="59"/>
    </row>
    <row r="118" spans="1:5">
      <c r="A118" s="59" t="s">
        <v>174</v>
      </c>
      <c r="B118" s="17"/>
      <c r="C118" s="17"/>
      <c r="D118" s="17"/>
      <c r="E118" s="19"/>
    </row>
    <row r="119" spans="1:5">
      <c r="A119" s="59" t="s">
        <v>175</v>
      </c>
      <c r="B119" s="59"/>
      <c r="C119" s="59"/>
      <c r="D119" s="59"/>
      <c r="E119" s="59"/>
    </row>
    <row r="120" spans="1:5">
      <c r="A120" s="17" t="s">
        <v>176</v>
      </c>
      <c r="B120" s="59"/>
      <c r="C120" s="59"/>
      <c r="D120" s="59"/>
      <c r="E120" s="59"/>
    </row>
    <row r="121" spans="1:5">
      <c r="A121" s="17" t="s">
        <v>177</v>
      </c>
      <c r="B121" s="59"/>
      <c r="C121" s="59"/>
      <c r="D121" s="59"/>
      <c r="E121" s="59"/>
    </row>
    <row r="122" spans="1:5">
      <c r="A122" s="17" t="s">
        <v>178</v>
      </c>
      <c r="B122" s="59"/>
      <c r="C122" s="59"/>
      <c r="D122" s="59"/>
      <c r="E122" s="59"/>
    </row>
    <row r="123" spans="1:5">
      <c r="A123" s="17" t="s">
        <v>179</v>
      </c>
      <c r="B123" s="59"/>
      <c r="C123" s="59"/>
      <c r="D123" s="59"/>
      <c r="E123" s="59"/>
    </row>
    <row r="124" spans="1:5">
      <c r="A124" s="17" t="s">
        <v>180</v>
      </c>
      <c r="B124" s="59"/>
      <c r="C124" s="59"/>
      <c r="D124" s="59"/>
      <c r="E124" s="59"/>
    </row>
    <row r="125" spans="1:5">
      <c r="A125" s="17" t="s">
        <v>181</v>
      </c>
      <c r="B125" s="59"/>
      <c r="C125" s="59"/>
      <c r="D125" s="59"/>
      <c r="E125" s="59"/>
    </row>
    <row r="126" spans="1:5">
      <c r="A126" s="17" t="s">
        <v>182</v>
      </c>
      <c r="B126" s="59"/>
      <c r="C126" s="59"/>
      <c r="D126" s="59"/>
      <c r="E126" s="59"/>
    </row>
  </sheetData>
  <sheetProtection insertRows="0"/>
  <mergeCells count="37">
    <mergeCell ref="B28:E28"/>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A50:E50"/>
    <mergeCell ref="A51:E51"/>
    <mergeCell ref="A103:E103"/>
    <mergeCell ref="A104:E105"/>
    <mergeCell ref="B17:C17"/>
    <mergeCell ref="D17:E17"/>
    <mergeCell ref="B21:E21"/>
    <mergeCell ref="B29:E30"/>
    <mergeCell ref="A22:A23"/>
    <mergeCell ref="B22:E23"/>
    <mergeCell ref="B26:E27"/>
    <mergeCell ref="B31:E31"/>
    <mergeCell ref="B32:E33"/>
    <mergeCell ref="A24:A25"/>
    <mergeCell ref="B24:E25"/>
    <mergeCell ref="A26:A27"/>
    <mergeCell ref="A34:A42"/>
    <mergeCell ref="B34:E34"/>
    <mergeCell ref="B35:E44"/>
    <mergeCell ref="A45:A49"/>
    <mergeCell ref="B45:E49"/>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allowBlank="1" showInputMessage="1" showErrorMessage="1" promptTitle="参加者数を記入してください" prompt="＜記入例＞_x000a_50名(会場10名、オンライン40名)" sqref="B32:E33"/>
    <dataValidation type="list" showInputMessage="1" showErrorMessage="1" sqref="A4:E4">
      <formula1>$A$117:$A$126</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7" max="4" man="1"/>
  </rowBreaks>
  <colBreaks count="1" manualBreakCount="1">
    <brk id="4" max="11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39"/>
  <sheetViews>
    <sheetView view="pageBreakPreview" zoomScaleNormal="100" zoomScaleSheetLayoutView="100" workbookViewId="0">
      <selection activeCell="C38" sqref="C38"/>
    </sheetView>
  </sheetViews>
  <sheetFormatPr defaultColWidth="9" defaultRowHeight="13.2"/>
  <cols>
    <col min="1" max="1" width="20" style="20" customWidth="1"/>
    <col min="2" max="11" width="12.44140625" style="20" customWidth="1"/>
    <col min="12" max="12" width="11.109375" style="20" customWidth="1"/>
    <col min="13" max="16384" width="9" style="20"/>
  </cols>
  <sheetData>
    <row r="1" spans="1:12" ht="16.2">
      <c r="A1" s="17" t="s">
        <v>125</v>
      </c>
      <c r="J1" s="3"/>
      <c r="K1" s="3"/>
    </row>
    <row r="2" spans="1:12" ht="30" customHeight="1">
      <c r="A2" s="294" t="s">
        <v>126</v>
      </c>
      <c r="B2" s="294"/>
      <c r="C2" s="294"/>
      <c r="D2" s="294"/>
      <c r="E2" s="294"/>
      <c r="F2" s="294"/>
      <c r="G2" s="294"/>
      <c r="H2" s="294"/>
      <c r="I2" s="294"/>
      <c r="J2" s="294"/>
      <c r="K2" s="294"/>
      <c r="L2" s="21"/>
    </row>
    <row r="3" spans="1:12" ht="30" customHeight="1">
      <c r="A3" s="295" t="str">
        <f>'様式4(実績書①)'!A4</f>
        <v>(6)将来の介護サービスを支える若年世代の参入促進事業</v>
      </c>
      <c r="B3" s="295"/>
      <c r="C3" s="295"/>
      <c r="D3" s="295"/>
      <c r="E3" s="295"/>
      <c r="F3" s="295"/>
      <c r="G3" s="295"/>
      <c r="H3" s="295"/>
      <c r="I3" s="295"/>
      <c r="J3" s="295"/>
      <c r="K3" s="295"/>
      <c r="L3" s="22"/>
    </row>
    <row r="4" spans="1:12" ht="29.25" customHeight="1">
      <c r="G4" s="23" t="s">
        <v>74</v>
      </c>
      <c r="H4" s="296">
        <f>'様式4(実績書①)'!B9</f>
        <v>0</v>
      </c>
      <c r="I4" s="296"/>
      <c r="J4" s="296"/>
      <c r="K4" s="296"/>
      <c r="L4" s="22"/>
    </row>
    <row r="5" spans="1:12" ht="24" customHeight="1">
      <c r="J5" s="24"/>
      <c r="K5" s="24" t="s">
        <v>30</v>
      </c>
      <c r="L5" s="22"/>
    </row>
    <row r="6" spans="1:12" ht="20.25" customHeight="1">
      <c r="A6" s="25"/>
      <c r="B6" s="26"/>
      <c r="C6" s="26" t="s">
        <v>31</v>
      </c>
      <c r="D6" s="26" t="s">
        <v>32</v>
      </c>
      <c r="E6" s="26"/>
      <c r="F6" s="26"/>
      <c r="G6" s="26"/>
      <c r="H6" s="26"/>
      <c r="I6" s="26"/>
      <c r="J6" s="26"/>
      <c r="K6" s="26"/>
      <c r="L6" s="27"/>
    </row>
    <row r="7" spans="1:12" ht="20.25" customHeight="1">
      <c r="A7" s="28" t="s">
        <v>33</v>
      </c>
      <c r="B7" s="29" t="s">
        <v>34</v>
      </c>
      <c r="C7" s="29" t="s">
        <v>35</v>
      </c>
      <c r="D7" s="29" t="s">
        <v>36</v>
      </c>
      <c r="E7" s="28" t="s">
        <v>37</v>
      </c>
      <c r="F7" s="30" t="s">
        <v>166</v>
      </c>
      <c r="G7" s="28" t="s">
        <v>38</v>
      </c>
      <c r="H7" s="28" t="s">
        <v>39</v>
      </c>
      <c r="I7" s="29" t="s">
        <v>40</v>
      </c>
      <c r="J7" s="30" t="s">
        <v>41</v>
      </c>
      <c r="K7" s="29" t="s">
        <v>42</v>
      </c>
      <c r="L7" s="31"/>
    </row>
    <row r="8" spans="1:12" ht="20.25" customHeight="1">
      <c r="A8" s="32"/>
      <c r="B8" s="29"/>
      <c r="C8" s="29" t="s">
        <v>43</v>
      </c>
      <c r="D8" s="29" t="s">
        <v>44</v>
      </c>
      <c r="E8" s="29"/>
      <c r="F8" s="33" t="s">
        <v>165</v>
      </c>
      <c r="G8" s="29"/>
      <c r="H8" s="29"/>
      <c r="I8" s="29"/>
      <c r="J8" s="33" t="s">
        <v>45</v>
      </c>
      <c r="K8" s="33"/>
      <c r="L8" s="27"/>
    </row>
    <row r="9" spans="1:12" s="17" customFormat="1" ht="25.5" customHeight="1">
      <c r="A9" s="34"/>
      <c r="B9" s="35" t="s">
        <v>46</v>
      </c>
      <c r="C9" s="35" t="s">
        <v>47</v>
      </c>
      <c r="D9" s="35" t="s">
        <v>48</v>
      </c>
      <c r="E9" s="35" t="s">
        <v>49</v>
      </c>
      <c r="F9" s="35" t="s">
        <v>50</v>
      </c>
      <c r="G9" s="35" t="s">
        <v>51</v>
      </c>
      <c r="H9" s="35" t="s">
        <v>52</v>
      </c>
      <c r="I9" s="35" t="s">
        <v>53</v>
      </c>
      <c r="J9" s="35" t="s">
        <v>54</v>
      </c>
      <c r="K9" s="4"/>
      <c r="L9" s="36"/>
    </row>
    <row r="10" spans="1:12" s="17" customFormat="1" ht="60" customHeight="1">
      <c r="A10" s="97" t="str">
        <f>'様式4(実績書①)'!A4</f>
        <v>(6)将来の介護サービスを支える若年世代の参入促進事業</v>
      </c>
      <c r="B10" s="45">
        <f>'様式4(実績書①)'!B101</f>
        <v>0</v>
      </c>
      <c r="C10" s="45">
        <f>'様式4(実績書①)'!B97</f>
        <v>0</v>
      </c>
      <c r="D10" s="45">
        <f>'様式4(実績書①)'!B98</f>
        <v>0</v>
      </c>
      <c r="E10" s="46">
        <f>+B10-C10-D10</f>
        <v>0</v>
      </c>
      <c r="F10" s="46">
        <f>E10</f>
        <v>0</v>
      </c>
      <c r="G10" s="124"/>
      <c r="H10" s="46">
        <f>MIN(F10,G10)</f>
        <v>0</v>
      </c>
      <c r="I10" s="48" t="str">
        <f>IF(A10="","",IFERROR(VLOOKUP(A10,A26:B35,2,FALSE),""))</f>
        <v>10/10</v>
      </c>
      <c r="J10" s="47">
        <f>IF(A10="",0,IFERROR(IF(I10=A36,ROUNDDOWN(H10,-3),ROUNDDOWN(H10*I10,-3)),"0"))</f>
        <v>0</v>
      </c>
      <c r="K10" s="170">
        <f>'様式4(実績書①)'!B22</f>
        <v>0</v>
      </c>
      <c r="L10" s="5"/>
    </row>
    <row r="11" spans="1:12" s="17" customFormat="1" ht="60" customHeight="1">
      <c r="A11" s="168">
        <f>'様式4(実績書②)'!A4</f>
        <v>0</v>
      </c>
      <c r="B11" s="49">
        <f>'様式4(実績書②)'!B101</f>
        <v>0</v>
      </c>
      <c r="C11" s="49">
        <f>'様式4(実績書②)'!B97</f>
        <v>0</v>
      </c>
      <c r="D11" s="49">
        <f>'様式4(実績書②)'!B98</f>
        <v>0</v>
      </c>
      <c r="E11" s="50">
        <f>+B11-C11-D11</f>
        <v>0</v>
      </c>
      <c r="F11" s="50">
        <f>E11</f>
        <v>0</v>
      </c>
      <c r="G11" s="124"/>
      <c r="H11" s="50">
        <f>MIN(F11,G11)</f>
        <v>0</v>
      </c>
      <c r="I11" s="48" t="str">
        <f>IF(A11="","",IFERROR(VLOOKUP(A11,A26:B35,2,FALSE),""))</f>
        <v/>
      </c>
      <c r="J11" s="47" t="str">
        <f>IF(A11="",0,IFERROR(IF(I11=A36,ROUNDDOWN(H11,-3),ROUNDDOWN(H11*I11,-3)),"0"))</f>
        <v>0</v>
      </c>
      <c r="K11" s="171">
        <f>'様式4(実績書②)'!B22</f>
        <v>0</v>
      </c>
      <c r="L11" s="37"/>
    </row>
    <row r="12" spans="1:12" s="17" customFormat="1" ht="60" customHeight="1">
      <c r="A12" s="169">
        <f>'様式4(実績書③)'!A4</f>
        <v>0</v>
      </c>
      <c r="B12" s="49">
        <f>'様式4(実績書③)'!B101</f>
        <v>0</v>
      </c>
      <c r="C12" s="49">
        <f>'様式4(実績書③)'!B97</f>
        <v>0</v>
      </c>
      <c r="D12" s="49">
        <f>'様式4(実績書③)'!B98</f>
        <v>0</v>
      </c>
      <c r="E12" s="50">
        <f>+B12-C12-D12</f>
        <v>0</v>
      </c>
      <c r="F12" s="50">
        <f>E12</f>
        <v>0</v>
      </c>
      <c r="G12" s="125"/>
      <c r="H12" s="50">
        <f>MIN(F12,G12)</f>
        <v>0</v>
      </c>
      <c r="I12" s="48" t="str">
        <f>IF(A12="","",IFERROR(VLOOKUP(A12,A26:B35,2,FALSE),""))</f>
        <v/>
      </c>
      <c r="J12" s="47" t="str">
        <f>IF(A12="",0,IFERROR(IF(I12=A36,ROUNDDOWN(H12,-3),ROUNDDOWN(H12*I12,-3)),"0"))</f>
        <v>0</v>
      </c>
      <c r="K12" s="171">
        <f>'様式4(実績書③)'!B22</f>
        <v>0</v>
      </c>
      <c r="L12" s="37"/>
    </row>
    <row r="13" spans="1:12" s="17" customFormat="1" ht="60" customHeight="1">
      <c r="A13" s="38" t="s">
        <v>55</v>
      </c>
      <c r="B13" s="51">
        <f t="shared" ref="B13:H13" si="0">SUM(B10:B12)</f>
        <v>0</v>
      </c>
      <c r="C13" s="51">
        <f t="shared" si="0"/>
        <v>0</v>
      </c>
      <c r="D13" s="51">
        <f t="shared" si="0"/>
        <v>0</v>
      </c>
      <c r="E13" s="51">
        <f t="shared" si="0"/>
        <v>0</v>
      </c>
      <c r="F13" s="51">
        <f t="shared" si="0"/>
        <v>0</v>
      </c>
      <c r="G13" s="51">
        <f t="shared" si="0"/>
        <v>0</v>
      </c>
      <c r="H13" s="51">
        <f t="shared" si="0"/>
        <v>0</v>
      </c>
      <c r="I13" s="52"/>
      <c r="J13" s="53">
        <f>ROUNDDOWN(SUM(J10:J12),-3)</f>
        <v>0</v>
      </c>
      <c r="K13" s="6"/>
      <c r="L13" s="5"/>
    </row>
    <row r="14" spans="1:12" s="10" customFormat="1" ht="12">
      <c r="A14" s="14" t="s">
        <v>64</v>
      </c>
      <c r="B14" s="7"/>
      <c r="C14" s="7"/>
      <c r="D14" s="7"/>
      <c r="E14" s="7"/>
      <c r="F14" s="7"/>
      <c r="G14" s="7"/>
      <c r="H14" s="7"/>
      <c r="I14" s="8"/>
      <c r="J14" s="7"/>
      <c r="K14" s="7"/>
      <c r="L14" s="9"/>
    </row>
    <row r="15" spans="1:12" s="10" customFormat="1" ht="12">
      <c r="A15" s="14" t="s">
        <v>168</v>
      </c>
      <c r="B15" s="7"/>
      <c r="C15" s="7"/>
      <c r="D15" s="7"/>
      <c r="E15" s="7"/>
      <c r="F15" s="7"/>
      <c r="G15" s="7"/>
      <c r="H15" s="7"/>
      <c r="I15" s="8"/>
      <c r="J15" s="7"/>
      <c r="K15" s="7"/>
      <c r="L15" s="9"/>
    </row>
    <row r="16" spans="1:12" s="11" customFormat="1" ht="12">
      <c r="A16" s="15" t="s">
        <v>164</v>
      </c>
    </row>
    <row r="17" spans="1:3" s="11" customFormat="1" ht="12">
      <c r="A17" s="15" t="s">
        <v>173</v>
      </c>
    </row>
    <row r="18" spans="1:3" s="11" customFormat="1" ht="12">
      <c r="A18" s="15" t="s">
        <v>65</v>
      </c>
    </row>
    <row r="19" spans="1:3" s="15" customFormat="1" ht="12">
      <c r="A19" s="15" t="s">
        <v>69</v>
      </c>
    </row>
    <row r="20" spans="1:3" s="11" customFormat="1" ht="12">
      <c r="A20" s="15" t="s">
        <v>66</v>
      </c>
    </row>
    <row r="21" spans="1:3" s="12" customFormat="1" ht="12">
      <c r="A21" s="16" t="s">
        <v>67</v>
      </c>
    </row>
    <row r="22" spans="1:3" s="39" customFormat="1" ht="15.75" customHeight="1"/>
    <row r="26" spans="1:3">
      <c r="A26" s="59" t="s">
        <v>174</v>
      </c>
      <c r="B26" s="41" t="s">
        <v>56</v>
      </c>
      <c r="C26" s="40">
        <v>625000</v>
      </c>
    </row>
    <row r="27" spans="1:3">
      <c r="A27" s="59" t="s">
        <v>175</v>
      </c>
      <c r="B27" s="41" t="s">
        <v>56</v>
      </c>
      <c r="C27" s="40">
        <v>3000000</v>
      </c>
    </row>
    <row r="28" spans="1:3">
      <c r="A28" s="17" t="s">
        <v>176</v>
      </c>
      <c r="B28" s="41" t="s">
        <v>56</v>
      </c>
      <c r="C28" s="40">
        <v>625000</v>
      </c>
    </row>
    <row r="29" spans="1:3">
      <c r="A29" s="17" t="s">
        <v>177</v>
      </c>
      <c r="B29" s="41" t="s">
        <v>56</v>
      </c>
      <c r="C29" s="40">
        <v>625000</v>
      </c>
    </row>
    <row r="30" spans="1:3">
      <c r="A30" s="17" t="s">
        <v>178</v>
      </c>
      <c r="B30" s="41" t="s">
        <v>56</v>
      </c>
      <c r="C30" s="40">
        <v>3000000</v>
      </c>
    </row>
    <row r="31" spans="1:3">
      <c r="A31" s="17" t="s">
        <v>179</v>
      </c>
      <c r="B31" s="41" t="s">
        <v>56</v>
      </c>
      <c r="C31" s="40">
        <v>3000000</v>
      </c>
    </row>
    <row r="32" spans="1:3">
      <c r="A32" s="17" t="s">
        <v>180</v>
      </c>
      <c r="B32" s="41" t="s">
        <v>56</v>
      </c>
      <c r="C32" s="40" t="s">
        <v>171</v>
      </c>
    </row>
    <row r="33" spans="1:3">
      <c r="A33" s="17" t="s">
        <v>181</v>
      </c>
      <c r="B33" s="41" t="s">
        <v>56</v>
      </c>
      <c r="C33" s="40">
        <v>625000</v>
      </c>
    </row>
    <row r="34" spans="1:3">
      <c r="A34" s="17" t="s">
        <v>182</v>
      </c>
      <c r="B34" s="41" t="s">
        <v>56</v>
      </c>
      <c r="C34" s="40">
        <v>250000</v>
      </c>
    </row>
    <row r="35" spans="1:3">
      <c r="A35" s="17"/>
      <c r="B35" s="17"/>
    </row>
    <row r="36" spans="1:3">
      <c r="A36" s="41" t="s">
        <v>56</v>
      </c>
      <c r="B36" s="17"/>
    </row>
    <row r="37" spans="1:3">
      <c r="A37" s="41" t="s">
        <v>57</v>
      </c>
      <c r="B37" s="17"/>
    </row>
    <row r="38" spans="1:3">
      <c r="A38" s="41"/>
      <c r="B38" s="17"/>
    </row>
    <row r="39" spans="1:3">
      <c r="A39" s="41"/>
      <c r="B39" s="17"/>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C19" sqref="C19"/>
    </sheetView>
  </sheetViews>
  <sheetFormatPr defaultColWidth="9" defaultRowHeight="13.2"/>
  <cols>
    <col min="1" max="1" width="3.77734375" style="100" customWidth="1"/>
    <col min="2" max="2" width="9.33203125" style="100" customWidth="1"/>
    <col min="3" max="3" width="32.44140625" style="100" customWidth="1"/>
    <col min="4" max="4" width="20" style="100" customWidth="1"/>
    <col min="5" max="5" width="10.6640625" style="100" customWidth="1"/>
    <col min="6" max="6" width="5" style="100" customWidth="1"/>
    <col min="7" max="7" width="39.33203125" style="100" customWidth="1"/>
    <col min="8" max="16384" width="9" style="100"/>
  </cols>
  <sheetData>
    <row r="1" spans="1:7" ht="20.25" customHeight="1">
      <c r="A1" s="341" t="s">
        <v>127</v>
      </c>
      <c r="B1" s="341"/>
      <c r="C1" s="341"/>
      <c r="D1" s="341"/>
      <c r="E1" s="341"/>
      <c r="F1" s="341"/>
      <c r="G1" s="341"/>
    </row>
    <row r="2" spans="1:7" ht="20.25" customHeight="1">
      <c r="A2" s="342" t="s">
        <v>128</v>
      </c>
      <c r="B2" s="342"/>
      <c r="C2" s="342"/>
      <c r="D2" s="342"/>
      <c r="E2" s="342"/>
      <c r="F2" s="342"/>
      <c r="G2" s="342"/>
    </row>
    <row r="3" spans="1:7" ht="18.75" customHeight="1">
      <c r="C3" s="106"/>
      <c r="E3" s="343" t="s">
        <v>75</v>
      </c>
      <c r="F3" s="343"/>
      <c r="G3" s="123">
        <f>'様式4(実績書①)'!B9</f>
        <v>0</v>
      </c>
    </row>
    <row r="4" spans="1:7" ht="18.75" customHeight="1">
      <c r="A4" s="343" t="s">
        <v>93</v>
      </c>
      <c r="B4" s="343"/>
      <c r="C4" s="344" t="str">
        <f>'様式4(実績書①)'!A4</f>
        <v>(6)将来の介護サービスを支える若年世代の参入促進事業</v>
      </c>
      <c r="D4" s="344"/>
      <c r="E4" s="344"/>
      <c r="F4" s="344"/>
      <c r="G4" s="137"/>
    </row>
    <row r="5" spans="1:7" ht="26.25" customHeight="1">
      <c r="A5" s="101" t="s">
        <v>94</v>
      </c>
      <c r="B5" s="101"/>
      <c r="G5" s="103" t="s">
        <v>77</v>
      </c>
    </row>
    <row r="6" spans="1:7" ht="21.75" customHeight="1">
      <c r="A6" s="303" t="s">
        <v>95</v>
      </c>
      <c r="B6" s="303"/>
      <c r="C6" s="303"/>
      <c r="D6" s="306" t="s">
        <v>169</v>
      </c>
      <c r="E6" s="307"/>
      <c r="F6" s="308"/>
      <c r="G6" s="107" t="s">
        <v>78</v>
      </c>
    </row>
    <row r="7" spans="1:7" ht="21.75" customHeight="1">
      <c r="A7" s="327" t="s">
        <v>97</v>
      </c>
      <c r="B7" s="327"/>
      <c r="C7" s="327"/>
      <c r="D7" s="328">
        <f>'様式3(精算額調書)'!J13</f>
        <v>0</v>
      </c>
      <c r="E7" s="329"/>
      <c r="F7" s="136" t="s">
        <v>83</v>
      </c>
      <c r="G7" s="109"/>
    </row>
    <row r="8" spans="1:7" ht="21.75" customHeight="1">
      <c r="A8" s="327" t="s">
        <v>98</v>
      </c>
      <c r="B8" s="327"/>
      <c r="C8" s="327"/>
      <c r="D8" s="330">
        <f>D18-D7</f>
        <v>0</v>
      </c>
      <c r="E8" s="329"/>
      <c r="F8" s="136" t="s">
        <v>83</v>
      </c>
      <c r="G8" s="109"/>
    </row>
    <row r="9" spans="1:7" ht="20.25" customHeight="1">
      <c r="A9" s="331" t="s">
        <v>99</v>
      </c>
      <c r="B9" s="323" t="s">
        <v>100</v>
      </c>
      <c r="C9" s="324"/>
      <c r="D9" s="334"/>
      <c r="E9" s="335"/>
      <c r="F9" s="110"/>
      <c r="G9" s="315"/>
    </row>
    <row r="10" spans="1:7" ht="20.25" customHeight="1">
      <c r="A10" s="332"/>
      <c r="B10" s="317" t="s">
        <v>101</v>
      </c>
      <c r="C10" s="318"/>
      <c r="D10" s="321"/>
      <c r="E10" s="322"/>
      <c r="F10" s="111" t="s">
        <v>83</v>
      </c>
      <c r="G10" s="316"/>
    </row>
    <row r="11" spans="1:7" ht="20.25" customHeight="1">
      <c r="A11" s="332"/>
      <c r="B11" s="323" t="s">
        <v>102</v>
      </c>
      <c r="C11" s="324"/>
      <c r="D11" s="325"/>
      <c r="E11" s="326"/>
      <c r="F11" s="110"/>
      <c r="G11" s="315"/>
    </row>
    <row r="12" spans="1:7" ht="20.25" customHeight="1">
      <c r="A12" s="332"/>
      <c r="B12" s="317" t="s">
        <v>101</v>
      </c>
      <c r="C12" s="318"/>
      <c r="D12" s="321"/>
      <c r="E12" s="322"/>
      <c r="F12" s="111" t="s">
        <v>83</v>
      </c>
      <c r="G12" s="316"/>
    </row>
    <row r="13" spans="1:7" ht="20.25" customHeight="1">
      <c r="A13" s="332"/>
      <c r="B13" s="323" t="s">
        <v>103</v>
      </c>
      <c r="C13" s="324"/>
      <c r="D13" s="335">
        <f>D18-D7-D17</f>
        <v>0</v>
      </c>
      <c r="E13" s="336"/>
      <c r="F13" s="112" t="s">
        <v>83</v>
      </c>
      <c r="G13" s="315"/>
    </row>
    <row r="14" spans="1:7" ht="20.25" customHeight="1">
      <c r="A14" s="332"/>
      <c r="B14" s="317" t="s">
        <v>104</v>
      </c>
      <c r="C14" s="318"/>
      <c r="D14" s="319" t="s">
        <v>105</v>
      </c>
      <c r="E14" s="320"/>
      <c r="F14" s="111" t="s">
        <v>106</v>
      </c>
      <c r="G14" s="316"/>
    </row>
    <row r="15" spans="1:7" ht="21.75" customHeight="1">
      <c r="A15" s="332"/>
      <c r="B15" s="317" t="s">
        <v>107</v>
      </c>
      <c r="C15" s="318"/>
      <c r="D15" s="321"/>
      <c r="E15" s="322"/>
      <c r="F15" s="113" t="s">
        <v>83</v>
      </c>
      <c r="G15" s="114"/>
    </row>
    <row r="16" spans="1:7" ht="20.25" customHeight="1">
      <c r="A16" s="332"/>
      <c r="B16" s="337" t="s">
        <v>98</v>
      </c>
      <c r="C16" s="338"/>
      <c r="D16" s="339"/>
      <c r="E16" s="340"/>
      <c r="F16" s="115"/>
      <c r="G16" s="309"/>
    </row>
    <row r="17" spans="1:7" ht="20.25" customHeight="1" thickBot="1">
      <c r="A17" s="333"/>
      <c r="B17" s="311" t="s">
        <v>108</v>
      </c>
      <c r="C17" s="312"/>
      <c r="D17" s="313">
        <f>'様式3(精算額調書)'!C13</f>
        <v>0</v>
      </c>
      <c r="E17" s="314"/>
      <c r="F17" s="116" t="s">
        <v>83</v>
      </c>
      <c r="G17" s="310"/>
    </row>
    <row r="18" spans="1:7" ht="21.75" customHeight="1" thickTop="1">
      <c r="A18" s="301" t="s">
        <v>109</v>
      </c>
      <c r="B18" s="301"/>
      <c r="C18" s="301"/>
      <c r="D18" s="302">
        <f>'様式3(精算額調書)'!B13</f>
        <v>0</v>
      </c>
      <c r="E18" s="300"/>
      <c r="F18" s="113" t="s">
        <v>83</v>
      </c>
      <c r="G18" s="114"/>
    </row>
    <row r="19" spans="1:7" ht="21.75" customHeight="1">
      <c r="A19" s="117"/>
      <c r="B19" s="117"/>
    </row>
    <row r="20" spans="1:7" ht="21.75" customHeight="1">
      <c r="A20" s="101" t="s">
        <v>110</v>
      </c>
      <c r="B20" s="101"/>
      <c r="G20" s="103" t="s">
        <v>77</v>
      </c>
    </row>
    <row r="21" spans="1:7" ht="21.75" customHeight="1">
      <c r="A21" s="303" t="s">
        <v>111</v>
      </c>
      <c r="B21" s="303"/>
      <c r="C21" s="303"/>
      <c r="D21" s="306" t="s">
        <v>96</v>
      </c>
      <c r="E21" s="307"/>
      <c r="F21" s="308"/>
      <c r="G21" s="107" t="s">
        <v>78</v>
      </c>
    </row>
    <row r="22" spans="1:7" ht="21.75" customHeight="1">
      <c r="A22" s="304" t="s">
        <v>112</v>
      </c>
      <c r="B22" s="304"/>
      <c r="C22" s="304"/>
      <c r="D22" s="305">
        <f>'様式3(精算額調書)'!F13</f>
        <v>0</v>
      </c>
      <c r="E22" s="305"/>
      <c r="F22" s="108" t="s">
        <v>83</v>
      </c>
      <c r="G22" s="109"/>
    </row>
    <row r="23" spans="1:7" ht="21.75" customHeight="1" thickBot="1">
      <c r="A23" s="297" t="s">
        <v>113</v>
      </c>
      <c r="B23" s="297"/>
      <c r="C23" s="297"/>
      <c r="D23" s="298">
        <f>'様式3(精算額調書)'!C13+'様式3(精算額調書)'!D13</f>
        <v>0</v>
      </c>
      <c r="E23" s="298"/>
      <c r="F23" s="116" t="s">
        <v>83</v>
      </c>
      <c r="G23" s="118"/>
    </row>
    <row r="24" spans="1:7" ht="21.75" customHeight="1" thickTop="1">
      <c r="A24" s="299" t="s">
        <v>109</v>
      </c>
      <c r="B24" s="299"/>
      <c r="C24" s="299"/>
      <c r="D24" s="300">
        <f>'様式3(精算額調書)'!B13</f>
        <v>0</v>
      </c>
      <c r="E24" s="300"/>
      <c r="F24" s="113" t="s">
        <v>83</v>
      </c>
      <c r="G24" s="114"/>
    </row>
    <row r="25" spans="1:7">
      <c r="A25" s="117"/>
      <c r="B25" s="117"/>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2" zoomScaleNormal="85" zoomScaleSheetLayoutView="100" workbookViewId="0">
      <selection activeCell="D17" sqref="D17:E17"/>
    </sheetView>
  </sheetViews>
  <sheetFormatPr defaultColWidth="9" defaultRowHeight="13.2"/>
  <cols>
    <col min="1" max="1" width="4.33203125" style="100" customWidth="1"/>
    <col min="2" max="2" width="8" style="100" customWidth="1"/>
    <col min="3" max="3" width="35.44140625" style="100" customWidth="1"/>
    <col min="4" max="4" width="18.88671875" style="100" customWidth="1"/>
    <col min="5" max="5" width="10.6640625" style="100" customWidth="1"/>
    <col min="6" max="6" width="3.44140625" style="102" bestFit="1" customWidth="1"/>
    <col min="7" max="7" width="40.6640625" style="100" customWidth="1"/>
    <col min="8" max="16384" width="9" style="100"/>
  </cols>
  <sheetData>
    <row r="1" spans="1:7" ht="22.5" customHeight="1">
      <c r="A1" s="341" t="s">
        <v>131</v>
      </c>
      <c r="B1" s="341"/>
      <c r="C1" s="341"/>
      <c r="D1" s="341"/>
      <c r="E1" s="341"/>
      <c r="F1" s="341"/>
      <c r="G1" s="341"/>
    </row>
    <row r="2" spans="1:7" ht="22.5" customHeight="1">
      <c r="A2" s="342" t="s">
        <v>132</v>
      </c>
      <c r="B2" s="342"/>
      <c r="C2" s="342"/>
      <c r="D2" s="342"/>
      <c r="E2" s="342"/>
      <c r="F2" s="342"/>
      <c r="G2" s="342"/>
    </row>
    <row r="3" spans="1:7" ht="22.5" customHeight="1">
      <c r="E3" s="343" t="s">
        <v>75</v>
      </c>
      <c r="F3" s="343"/>
      <c r="G3" s="123">
        <f>'様式4(実績書①)'!B9</f>
        <v>0</v>
      </c>
    </row>
    <row r="4" spans="1:7" ht="22.5" customHeight="1">
      <c r="A4" s="343" t="s">
        <v>76</v>
      </c>
      <c r="B4" s="343"/>
      <c r="C4" s="344" t="str">
        <f>'様式4(実績書①)'!A4</f>
        <v>(6)将来の介護サービスを支える若年世代の参入促進事業</v>
      </c>
      <c r="D4" s="344"/>
      <c r="E4" s="344"/>
      <c r="F4" s="344"/>
    </row>
    <row r="5" spans="1:7" ht="30" customHeight="1">
      <c r="A5" s="101"/>
      <c r="B5" s="101"/>
      <c r="C5" s="101"/>
      <c r="G5" s="103" t="s">
        <v>77</v>
      </c>
    </row>
    <row r="6" spans="1:7" ht="24" customHeight="1">
      <c r="A6" s="356"/>
      <c r="B6" s="356"/>
      <c r="C6" s="356"/>
      <c r="D6" s="357"/>
      <c r="E6" s="358"/>
      <c r="F6" s="131"/>
      <c r="G6" s="132" t="s">
        <v>78</v>
      </c>
    </row>
    <row r="7" spans="1:7" ht="24" customHeight="1">
      <c r="A7" s="303" t="s">
        <v>129</v>
      </c>
      <c r="B7" s="303"/>
      <c r="C7" s="303"/>
      <c r="D7" s="352" t="s">
        <v>79</v>
      </c>
      <c r="E7" s="352"/>
      <c r="F7" s="352"/>
      <c r="G7" s="129"/>
    </row>
    <row r="8" spans="1:7" ht="24" customHeight="1">
      <c r="A8" s="303" t="s">
        <v>130</v>
      </c>
      <c r="B8" s="303"/>
      <c r="C8" s="303"/>
      <c r="D8" s="352" t="s">
        <v>79</v>
      </c>
      <c r="E8" s="352"/>
      <c r="F8" s="352"/>
      <c r="G8" s="129"/>
    </row>
    <row r="9" spans="1:7" ht="24" customHeight="1">
      <c r="A9" s="299" t="s">
        <v>80</v>
      </c>
      <c r="B9" s="299"/>
      <c r="C9" s="299"/>
      <c r="D9" s="353" t="s">
        <v>81</v>
      </c>
      <c r="E9" s="354"/>
      <c r="F9" s="355"/>
      <c r="G9" s="133"/>
    </row>
    <row r="10" spans="1:7" ht="24" customHeight="1">
      <c r="A10" s="350"/>
      <c r="B10" s="304" t="s">
        <v>82</v>
      </c>
      <c r="C10" s="304"/>
      <c r="D10" s="345">
        <f>'様式4(実績書①)'!D59+'様式4(実績書②)'!D59+'様式4(実績書③)'!D59</f>
        <v>0</v>
      </c>
      <c r="E10" s="305"/>
      <c r="F10" s="104" t="s">
        <v>83</v>
      </c>
      <c r="G10" s="128"/>
    </row>
    <row r="11" spans="1:7" ht="24" customHeight="1">
      <c r="A11" s="350"/>
      <c r="B11" s="304" t="s">
        <v>84</v>
      </c>
      <c r="C11" s="304"/>
      <c r="D11" s="345">
        <f>'様式4(実績書①)'!D65+'様式4(実績書②)'!D65+'様式4(実績書③)'!D65</f>
        <v>0</v>
      </c>
      <c r="E11" s="305"/>
      <c r="F11" s="104" t="s">
        <v>83</v>
      </c>
      <c r="G11" s="128"/>
    </row>
    <row r="12" spans="1:7" ht="24" customHeight="1">
      <c r="A12" s="350"/>
      <c r="B12" s="304" t="s">
        <v>85</v>
      </c>
      <c r="C12" s="304"/>
      <c r="D12" s="345">
        <f>'様式4(実績書①)'!D71+'様式4(実績書②)'!D71+'様式4(実績書③)'!D71</f>
        <v>0</v>
      </c>
      <c r="E12" s="305"/>
      <c r="F12" s="104" t="s">
        <v>83</v>
      </c>
      <c r="G12" s="128"/>
    </row>
    <row r="13" spans="1:7" ht="24" customHeight="1">
      <c r="A13" s="350"/>
      <c r="B13" s="304" t="s">
        <v>86</v>
      </c>
      <c r="C13" s="304"/>
      <c r="D13" s="345">
        <f>'様式4(実績書①)'!D77+'様式4(実績書②)'!D77+'様式4(実績書③)'!D77</f>
        <v>0</v>
      </c>
      <c r="E13" s="305"/>
      <c r="F13" s="104" t="s">
        <v>83</v>
      </c>
      <c r="G13" s="129"/>
    </row>
    <row r="14" spans="1:7" ht="24" customHeight="1">
      <c r="A14" s="350"/>
      <c r="B14" s="304" t="s">
        <v>87</v>
      </c>
      <c r="C14" s="304"/>
      <c r="D14" s="345">
        <f>'様式4(実績書①)'!D83+'様式4(実績書②)'!D83+'様式4(実績書③)'!D83</f>
        <v>0</v>
      </c>
      <c r="E14" s="305"/>
      <c r="F14" s="104" t="s">
        <v>83</v>
      </c>
      <c r="G14" s="128"/>
    </row>
    <row r="15" spans="1:7" ht="24" customHeight="1">
      <c r="A15" s="350"/>
      <c r="B15" s="304" t="s">
        <v>88</v>
      </c>
      <c r="C15" s="304"/>
      <c r="D15" s="345">
        <f>'様式4(実績書①)'!D89+'様式4(実績書②)'!D89+'様式4(実績書③)'!D89</f>
        <v>0</v>
      </c>
      <c r="E15" s="305"/>
      <c r="F15" s="104" t="s">
        <v>83</v>
      </c>
      <c r="G15" s="129"/>
    </row>
    <row r="16" spans="1:7" ht="24" customHeight="1" thickBot="1">
      <c r="A16" s="351"/>
      <c r="B16" s="346" t="s">
        <v>89</v>
      </c>
      <c r="C16" s="346"/>
      <c r="D16" s="347">
        <f>'様式4(実績書①)'!B97+'様式4(実績書②)'!B97+'様式4(実績書③)'!B97</f>
        <v>0</v>
      </c>
      <c r="E16" s="348"/>
      <c r="F16" s="105" t="s">
        <v>83</v>
      </c>
      <c r="G16" s="130"/>
    </row>
    <row r="17" spans="1:7" ht="24" customHeight="1" thickTop="1">
      <c r="A17" s="349" t="s">
        <v>90</v>
      </c>
      <c r="B17" s="349"/>
      <c r="C17" s="349"/>
      <c r="D17" s="339">
        <f>SUM(D10:E16)</f>
        <v>0</v>
      </c>
      <c r="E17" s="340"/>
      <c r="F17" s="134" t="s">
        <v>83</v>
      </c>
      <c r="G17" s="135"/>
    </row>
    <row r="18" spans="1:7" ht="45" customHeight="1">
      <c r="A18" s="304" t="s">
        <v>91</v>
      </c>
      <c r="B18" s="304"/>
      <c r="C18" s="304"/>
      <c r="D18" s="345">
        <f>'様式3(精算額調書)'!J13</f>
        <v>0</v>
      </c>
      <c r="E18" s="305"/>
      <c r="F18" s="104" t="s">
        <v>83</v>
      </c>
      <c r="G18" s="129" t="s">
        <v>92</v>
      </c>
    </row>
  </sheetData>
  <mergeCells count="32">
    <mergeCell ref="A1:G1"/>
    <mergeCell ref="A2:G2"/>
    <mergeCell ref="A4:B4"/>
    <mergeCell ref="C4:F4"/>
    <mergeCell ref="A6:C6"/>
    <mergeCell ref="D6:E6"/>
    <mergeCell ref="D11:E11"/>
    <mergeCell ref="B12:C12"/>
    <mergeCell ref="D12:E12"/>
    <mergeCell ref="B13:C13"/>
    <mergeCell ref="D13:E13"/>
    <mergeCell ref="D7:F7"/>
    <mergeCell ref="A8:C8"/>
    <mergeCell ref="D8:F8"/>
    <mergeCell ref="A9:C9"/>
    <mergeCell ref="D9:F9"/>
    <mergeCell ref="A18:C18"/>
    <mergeCell ref="D18:E18"/>
    <mergeCell ref="E3:F3"/>
    <mergeCell ref="D14:E14"/>
    <mergeCell ref="B15:C15"/>
    <mergeCell ref="D15:E15"/>
    <mergeCell ref="B16:C16"/>
    <mergeCell ref="D16:E16"/>
    <mergeCell ref="A17:C17"/>
    <mergeCell ref="D17:E17"/>
    <mergeCell ref="A10:A16"/>
    <mergeCell ref="B10:C10"/>
    <mergeCell ref="D10:E10"/>
    <mergeCell ref="B11:C11"/>
    <mergeCell ref="B14:C14"/>
    <mergeCell ref="A7:C7"/>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D8" sqref="D8:D12"/>
    </sheetView>
  </sheetViews>
  <sheetFormatPr defaultColWidth="9" defaultRowHeight="13.2"/>
  <cols>
    <col min="1" max="2" width="1.88671875" style="100" customWidth="1"/>
    <col min="3" max="3" width="20" style="100" customWidth="1"/>
    <col min="4" max="4" width="26.21875" style="100" customWidth="1"/>
    <col min="5" max="5" width="28.77734375" style="100" customWidth="1"/>
    <col min="6" max="16384" width="9" style="100"/>
  </cols>
  <sheetData>
    <row r="1" spans="1:6" ht="22.5" customHeight="1">
      <c r="A1" s="341" t="s">
        <v>133</v>
      </c>
      <c r="B1" s="341"/>
      <c r="C1" s="341"/>
      <c r="D1" s="341"/>
      <c r="E1" s="341"/>
    </row>
    <row r="2" spans="1:6" ht="22.5" customHeight="1">
      <c r="B2" s="117"/>
      <c r="C2" s="117"/>
      <c r="D2" s="117"/>
    </row>
    <row r="3" spans="1:6" ht="18.75" customHeight="1">
      <c r="B3" s="117"/>
      <c r="C3" s="117"/>
      <c r="D3" s="117"/>
      <c r="E3" s="103" t="s">
        <v>152</v>
      </c>
    </row>
    <row r="4" spans="1:6" ht="18.75" customHeight="1">
      <c r="B4" s="117"/>
      <c r="C4" s="117"/>
      <c r="D4" s="117"/>
      <c r="E4" s="142" t="s">
        <v>79</v>
      </c>
    </row>
    <row r="5" spans="1:6" ht="18.75" customHeight="1">
      <c r="B5" s="117"/>
      <c r="C5" s="117"/>
      <c r="D5" s="117"/>
    </row>
    <row r="6" spans="1:6" ht="18.75" customHeight="1">
      <c r="B6" s="341" t="s">
        <v>114</v>
      </c>
      <c r="C6" s="341"/>
      <c r="D6" s="341"/>
      <c r="E6" s="341"/>
    </row>
    <row r="7" spans="1:6" ht="18.75" customHeight="1">
      <c r="B7" s="101"/>
      <c r="C7" s="101"/>
      <c r="D7" s="101"/>
      <c r="E7" s="101"/>
    </row>
    <row r="8" spans="1:6" ht="18.75" customHeight="1">
      <c r="D8" s="173" t="s">
        <v>193</v>
      </c>
      <c r="E8" s="172">
        <f>'様式4(実績書①)'!B11</f>
        <v>0</v>
      </c>
      <c r="F8" s="127"/>
    </row>
    <row r="9" spans="1:6" ht="18.75" customHeight="1">
      <c r="B9" s="103"/>
      <c r="C9" s="103"/>
      <c r="D9" s="174" t="s">
        <v>194</v>
      </c>
      <c r="E9" s="126">
        <f>'様式4(実績書①)'!B9</f>
        <v>0</v>
      </c>
    </row>
    <row r="10" spans="1:6" ht="18.75" customHeight="1">
      <c r="B10" s="103"/>
      <c r="C10" s="103"/>
      <c r="D10" s="174" t="s">
        <v>195</v>
      </c>
      <c r="E10" s="126">
        <f>'様式4(実績書①)'!B10</f>
        <v>0</v>
      </c>
    </row>
    <row r="11" spans="1:6" ht="18.75" customHeight="1">
      <c r="B11" s="103"/>
      <c r="C11" s="103"/>
      <c r="D11" s="174" t="s">
        <v>196</v>
      </c>
      <c r="E11" s="119">
        <f>'様式4(実績書①)'!D13</f>
        <v>0</v>
      </c>
    </row>
    <row r="12" spans="1:6" ht="18.75" customHeight="1">
      <c r="B12" s="103"/>
      <c r="C12" s="103"/>
      <c r="D12" s="174" t="s">
        <v>197</v>
      </c>
      <c r="E12" s="119">
        <f>'様式4(実績書①)'!D15</f>
        <v>0</v>
      </c>
    </row>
    <row r="13" spans="1:6" ht="20.25" customHeight="1">
      <c r="B13" s="102"/>
      <c r="C13" s="102"/>
      <c r="D13" s="102"/>
    </row>
    <row r="14" spans="1:6" ht="20.25" customHeight="1">
      <c r="A14" s="360" t="s">
        <v>134</v>
      </c>
      <c r="B14" s="360"/>
      <c r="C14" s="360"/>
      <c r="D14" s="360"/>
      <c r="E14" s="360"/>
    </row>
    <row r="15" spans="1:6" ht="20.25" customHeight="1">
      <c r="A15" s="120"/>
      <c r="B15" s="361" t="s">
        <v>136</v>
      </c>
      <c r="C15" s="361"/>
      <c r="D15" s="361"/>
      <c r="E15" s="361"/>
    </row>
    <row r="16" spans="1:6" ht="20.25" customHeight="1">
      <c r="A16" s="362" t="s">
        <v>137</v>
      </c>
      <c r="B16" s="362"/>
      <c r="C16" s="362"/>
      <c r="D16" s="362"/>
      <c r="E16" s="362"/>
    </row>
    <row r="17" spans="1:5" ht="20.25" customHeight="1">
      <c r="A17" s="363" t="s">
        <v>138</v>
      </c>
      <c r="B17" s="363"/>
      <c r="C17" s="363"/>
      <c r="D17" s="363"/>
      <c r="E17" s="363"/>
    </row>
    <row r="18" spans="1:5" ht="20.25" customHeight="1">
      <c r="A18" s="360" t="s">
        <v>115</v>
      </c>
      <c r="B18" s="360"/>
      <c r="C18" s="360"/>
      <c r="D18" s="360"/>
      <c r="E18" s="360"/>
    </row>
    <row r="19" spans="1:5" ht="20.25" customHeight="1">
      <c r="B19" s="102"/>
      <c r="C19" s="102"/>
      <c r="D19" s="102"/>
      <c r="E19" s="102"/>
    </row>
    <row r="20" spans="1:5" ht="20.25" customHeight="1">
      <c r="A20" s="121" t="s">
        <v>116</v>
      </c>
      <c r="B20" s="121"/>
      <c r="C20" s="100" t="s">
        <v>139</v>
      </c>
      <c r="D20" s="117"/>
    </row>
    <row r="21" spans="1:5" ht="20.25" customHeight="1">
      <c r="A21" s="121"/>
      <c r="B21" s="121"/>
      <c r="C21" s="141" t="s">
        <v>79</v>
      </c>
      <c r="D21" s="141"/>
      <c r="E21" s="140"/>
    </row>
    <row r="22" spans="1:5" ht="20.25" customHeight="1">
      <c r="A22" s="121"/>
      <c r="B22" s="122"/>
      <c r="C22" s="364"/>
      <c r="D22" s="364"/>
    </row>
    <row r="23" spans="1:5" ht="20.25" customHeight="1">
      <c r="A23" s="121" t="s">
        <v>117</v>
      </c>
      <c r="B23" s="121"/>
      <c r="C23" s="100" t="s">
        <v>140</v>
      </c>
      <c r="D23" s="117"/>
    </row>
    <row r="24" spans="1:5" ht="20.25" customHeight="1">
      <c r="A24" s="121"/>
      <c r="B24" s="121"/>
      <c r="C24" s="359">
        <v>0</v>
      </c>
      <c r="D24" s="359"/>
    </row>
    <row r="25" spans="1:5" ht="20.25" customHeight="1">
      <c r="A25" s="121"/>
      <c r="B25" s="122"/>
      <c r="C25" s="117"/>
      <c r="D25" s="117"/>
    </row>
    <row r="26" spans="1:5" ht="20.25" customHeight="1">
      <c r="A26" s="121" t="s">
        <v>118</v>
      </c>
      <c r="B26" s="121"/>
      <c r="C26" s="100" t="s">
        <v>119</v>
      </c>
      <c r="D26" s="117"/>
    </row>
    <row r="27" spans="1:5" ht="20.25" customHeight="1">
      <c r="B27" s="100" t="s">
        <v>141</v>
      </c>
    </row>
    <row r="28" spans="1:5" ht="20.25" customHeight="1">
      <c r="B28" s="100" t="s">
        <v>142</v>
      </c>
    </row>
    <row r="29" spans="1:5" ht="20.25" customHeight="1">
      <c r="B29" s="100" t="s">
        <v>120</v>
      </c>
    </row>
    <row r="30" spans="1:5">
      <c r="C30" s="100" t="s">
        <v>184</v>
      </c>
    </row>
    <row r="31" spans="1:5">
      <c r="C31" s="100" t="s">
        <v>185</v>
      </c>
    </row>
    <row r="32" spans="1:5">
      <c r="C32" s="100" t="s">
        <v>186</v>
      </c>
    </row>
    <row r="33" spans="3:3">
      <c r="C33" s="100" t="s">
        <v>187</v>
      </c>
    </row>
    <row r="34" spans="3:3">
      <c r="C34" s="100" t="s">
        <v>188</v>
      </c>
    </row>
  </sheetData>
  <mergeCells count="9">
    <mergeCell ref="C24:D24"/>
    <mergeCell ref="A1:E1"/>
    <mergeCell ref="B6:E6"/>
    <mergeCell ref="A14:E14"/>
    <mergeCell ref="B15:E15"/>
    <mergeCell ref="A16:E16"/>
    <mergeCell ref="A18:E18"/>
    <mergeCell ref="A17:E17"/>
    <mergeCell ref="C22:D22"/>
  </mergeCells>
  <phoneticPr fontId="3"/>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E31"/>
  <sheetViews>
    <sheetView view="pageBreakPreview" topLeftCell="A7" zoomScaleNormal="100" zoomScaleSheetLayoutView="100" workbookViewId="0">
      <selection activeCell="D8" sqref="D8:D12"/>
    </sheetView>
  </sheetViews>
  <sheetFormatPr defaultColWidth="9" defaultRowHeight="13.2"/>
  <cols>
    <col min="1" max="2" width="1.88671875" style="100" customWidth="1"/>
    <col min="3" max="3" width="15" style="100" customWidth="1"/>
    <col min="4" max="4" width="31.21875" style="100" customWidth="1"/>
    <col min="5" max="5" width="28.77734375" style="100" customWidth="1"/>
    <col min="6" max="16384" width="9" style="100"/>
  </cols>
  <sheetData>
    <row r="1" spans="1:5" ht="22.5" customHeight="1">
      <c r="A1" s="341" t="s">
        <v>146</v>
      </c>
      <c r="B1" s="341"/>
      <c r="C1" s="341"/>
      <c r="D1" s="341"/>
      <c r="E1" s="341"/>
    </row>
    <row r="2" spans="1:5" ht="22.5" customHeight="1">
      <c r="B2" s="117"/>
      <c r="C2" s="117"/>
      <c r="D2" s="117"/>
    </row>
    <row r="3" spans="1:5" ht="18.75" customHeight="1">
      <c r="B3" s="117"/>
      <c r="C3" s="117"/>
      <c r="D3" s="117"/>
      <c r="E3" s="103" t="s">
        <v>152</v>
      </c>
    </row>
    <row r="4" spans="1:5" ht="18.75" customHeight="1">
      <c r="B4" s="117"/>
      <c r="C4" s="117"/>
      <c r="D4" s="117"/>
      <c r="E4" s="103" t="str">
        <f>D27</f>
        <v>令和　年　月　日</v>
      </c>
    </row>
    <row r="5" spans="1:5" ht="18.75" customHeight="1">
      <c r="B5" s="117"/>
      <c r="C5" s="117"/>
      <c r="D5" s="117"/>
    </row>
    <row r="6" spans="1:5" ht="18.75" customHeight="1">
      <c r="B6" s="100" t="s">
        <v>114</v>
      </c>
    </row>
    <row r="7" spans="1:5" ht="18.75" customHeight="1">
      <c r="B7" s="101"/>
      <c r="C7" s="101"/>
      <c r="D7" s="101"/>
      <c r="E7" s="101"/>
    </row>
    <row r="8" spans="1:5" ht="18.75" customHeight="1">
      <c r="D8" s="173" t="s">
        <v>193</v>
      </c>
      <c r="E8" s="172">
        <f>'様式4(実績書①)'!B11</f>
        <v>0</v>
      </c>
    </row>
    <row r="9" spans="1:5" ht="18.75" customHeight="1">
      <c r="B9" s="103"/>
      <c r="C9" s="103"/>
      <c r="D9" s="174" t="s">
        <v>194</v>
      </c>
      <c r="E9" s="126">
        <f>'様式4(実績書①)'!B9</f>
        <v>0</v>
      </c>
    </row>
    <row r="10" spans="1:5" ht="18.75" customHeight="1">
      <c r="B10" s="103"/>
      <c r="C10" s="103"/>
      <c r="D10" s="174" t="s">
        <v>195</v>
      </c>
      <c r="E10" s="126">
        <f>'様式4(実績書①)'!B10</f>
        <v>0</v>
      </c>
    </row>
    <row r="11" spans="1:5" ht="18.75" customHeight="1">
      <c r="B11" s="103"/>
      <c r="C11" s="103"/>
      <c r="D11" s="174" t="s">
        <v>196</v>
      </c>
      <c r="E11" s="119">
        <f>'様式4(実績書①)'!D13</f>
        <v>0</v>
      </c>
    </row>
    <row r="12" spans="1:5" ht="18.75" customHeight="1">
      <c r="B12" s="103"/>
      <c r="C12" s="103"/>
      <c r="D12" s="174" t="s">
        <v>197</v>
      </c>
      <c r="E12" s="119">
        <f>'様式4(実績書①)'!D15</f>
        <v>0</v>
      </c>
    </row>
    <row r="13" spans="1:5" ht="20.25" customHeight="1">
      <c r="B13" s="102"/>
      <c r="C13" s="102"/>
      <c r="D13" s="102"/>
    </row>
    <row r="14" spans="1:5" ht="20.25" customHeight="1">
      <c r="A14" s="360" t="s">
        <v>143</v>
      </c>
      <c r="B14" s="360"/>
      <c r="C14" s="360"/>
      <c r="D14" s="360"/>
      <c r="E14" s="360"/>
    </row>
    <row r="15" spans="1:5" ht="20.25" customHeight="1">
      <c r="A15" s="120"/>
      <c r="B15" s="361" t="s">
        <v>144</v>
      </c>
      <c r="C15" s="361"/>
      <c r="D15" s="361"/>
      <c r="E15" s="361"/>
    </row>
    <row r="16" spans="1:5" ht="20.25" customHeight="1">
      <c r="A16" s="365" t="s">
        <v>145</v>
      </c>
      <c r="B16" s="365"/>
      <c r="C16" s="365"/>
      <c r="D16" s="365"/>
      <c r="E16" s="365"/>
    </row>
    <row r="17" spans="1:5" ht="18.75" customHeight="1">
      <c r="A17" s="360" t="s">
        <v>115</v>
      </c>
      <c r="B17" s="360"/>
      <c r="C17" s="360"/>
      <c r="D17" s="360"/>
      <c r="E17" s="360"/>
    </row>
    <row r="18" spans="1:5" ht="18.75" customHeight="1">
      <c r="A18" s="360"/>
      <c r="B18" s="360"/>
      <c r="C18" s="360"/>
      <c r="D18" s="360"/>
      <c r="E18" s="360"/>
    </row>
    <row r="19" spans="1:5" ht="18.75" customHeight="1">
      <c r="A19" s="370" t="s">
        <v>147</v>
      </c>
      <c r="B19" s="371"/>
      <c r="C19" s="372"/>
      <c r="D19" s="366" t="str">
        <f>'様式4(実績書①)'!A4</f>
        <v>(6)将来の介護サービスを支える若年世代の参入促進事業</v>
      </c>
      <c r="E19" s="367"/>
    </row>
    <row r="20" spans="1:5" ht="18.75" customHeight="1">
      <c r="A20" s="373"/>
      <c r="B20" s="374"/>
      <c r="C20" s="375"/>
      <c r="D20" s="368"/>
      <c r="E20" s="369"/>
    </row>
    <row r="21" spans="1:5" ht="18.75" customHeight="1">
      <c r="A21" s="376" t="s">
        <v>148</v>
      </c>
      <c r="B21" s="377"/>
      <c r="C21" s="378"/>
      <c r="D21" s="394" t="s">
        <v>167</v>
      </c>
      <c r="E21" s="395"/>
    </row>
    <row r="22" spans="1:5" ht="18.75" customHeight="1">
      <c r="A22" s="379"/>
      <c r="B22" s="380"/>
      <c r="C22" s="381"/>
      <c r="D22" s="396"/>
      <c r="E22" s="397"/>
    </row>
    <row r="23" spans="1:5" ht="18.75" customHeight="1">
      <c r="A23" s="376" t="s">
        <v>149</v>
      </c>
      <c r="B23" s="377"/>
      <c r="C23" s="378"/>
      <c r="D23" s="390">
        <v>0</v>
      </c>
      <c r="E23" s="391"/>
    </row>
    <row r="24" spans="1:5" ht="18.75" customHeight="1">
      <c r="A24" s="379"/>
      <c r="B24" s="380"/>
      <c r="C24" s="381"/>
      <c r="D24" s="392"/>
      <c r="E24" s="393"/>
    </row>
    <row r="25" spans="1:5" ht="18.75" customHeight="1">
      <c r="A25" s="376" t="s">
        <v>150</v>
      </c>
      <c r="B25" s="377"/>
      <c r="C25" s="378"/>
      <c r="D25" s="386" t="str">
        <f>'第8号(事業実績書)'!D7</f>
        <v>令和　年　月　日</v>
      </c>
      <c r="E25" s="387"/>
    </row>
    <row r="26" spans="1:5" ht="18.75" customHeight="1">
      <c r="A26" s="379"/>
      <c r="B26" s="380"/>
      <c r="C26" s="381"/>
      <c r="D26" s="388"/>
      <c r="E26" s="389"/>
    </row>
    <row r="27" spans="1:5" ht="18.75" customHeight="1">
      <c r="A27" s="376" t="s">
        <v>151</v>
      </c>
      <c r="B27" s="377"/>
      <c r="C27" s="378"/>
      <c r="D27" s="382" t="str">
        <f>'第8号(事業実績書)'!D8</f>
        <v>令和　年　月　日</v>
      </c>
      <c r="E27" s="383"/>
    </row>
    <row r="28" spans="1:5" ht="18.75" customHeight="1">
      <c r="A28" s="379"/>
      <c r="B28" s="380"/>
      <c r="C28" s="381"/>
      <c r="D28" s="384"/>
      <c r="E28" s="385"/>
    </row>
    <row r="29" spans="1:5" ht="18.75" customHeight="1"/>
    <row r="30" spans="1:5" ht="22.5" customHeight="1">
      <c r="A30" s="341"/>
      <c r="B30" s="341"/>
      <c r="C30" s="341"/>
      <c r="D30" s="341"/>
    </row>
    <row r="31" spans="1:5">
      <c r="B31" s="117"/>
      <c r="C31" s="117"/>
      <c r="D31" s="117"/>
    </row>
  </sheetData>
  <mergeCells count="18">
    <mergeCell ref="A18:E18"/>
    <mergeCell ref="A30:D30"/>
    <mergeCell ref="D19:E20"/>
    <mergeCell ref="A19:C20"/>
    <mergeCell ref="A21:C22"/>
    <mergeCell ref="A23:C24"/>
    <mergeCell ref="A25:C26"/>
    <mergeCell ref="D27:E28"/>
    <mergeCell ref="D25:E26"/>
    <mergeCell ref="D23:E24"/>
    <mergeCell ref="A27:C28"/>
    <mergeCell ref="D21:E21"/>
    <mergeCell ref="D22:E22"/>
    <mergeCell ref="A17:E17"/>
    <mergeCell ref="A1:E1"/>
    <mergeCell ref="A14:E14"/>
    <mergeCell ref="B15:E15"/>
    <mergeCell ref="A16:E16"/>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topLeftCell="A4" zoomScaleNormal="100" zoomScaleSheetLayoutView="100" workbookViewId="0">
      <selection activeCell="F8" sqref="F8:F12"/>
    </sheetView>
  </sheetViews>
  <sheetFormatPr defaultColWidth="9" defaultRowHeight="13.2"/>
  <cols>
    <col min="1" max="2" width="2.21875" style="100" customWidth="1"/>
    <col min="3" max="3" width="24.33203125" style="100" customWidth="1"/>
    <col min="4" max="4" width="5" style="100" customWidth="1"/>
    <col min="5" max="5" width="3.109375" style="100" customWidth="1"/>
    <col min="6" max="6" width="13.77734375" style="100" customWidth="1"/>
    <col min="7" max="7" width="21.88671875" style="100" customWidth="1"/>
    <col min="8" max="8" width="5" style="100" customWidth="1"/>
    <col min="9" max="16384" width="9" style="100"/>
  </cols>
  <sheetData>
    <row r="1" spans="1:9" ht="22.5" customHeight="1">
      <c r="A1" s="341" t="s">
        <v>153</v>
      </c>
      <c r="B1" s="341"/>
      <c r="C1" s="341"/>
      <c r="D1" s="341"/>
      <c r="E1" s="341"/>
      <c r="F1" s="341"/>
      <c r="G1" s="341"/>
      <c r="H1" s="341"/>
    </row>
    <row r="2" spans="1:9" ht="22.5" customHeight="1">
      <c r="B2" s="117"/>
      <c r="C2" s="117"/>
      <c r="D2" s="117"/>
      <c r="E2" s="117"/>
      <c r="F2" s="117"/>
      <c r="G2" s="117"/>
    </row>
    <row r="3" spans="1:9" ht="18.75" customHeight="1">
      <c r="B3" s="117"/>
      <c r="C3" s="117"/>
      <c r="D3" s="117"/>
      <c r="E3" s="117"/>
      <c r="F3" s="117"/>
      <c r="G3" s="117"/>
      <c r="H3" s="103" t="s">
        <v>152</v>
      </c>
    </row>
    <row r="4" spans="1:9" ht="18.75" customHeight="1">
      <c r="B4" s="117"/>
      <c r="C4" s="117"/>
      <c r="D4" s="117"/>
      <c r="E4" s="117"/>
      <c r="F4" s="117"/>
      <c r="G4" s="430" t="s">
        <v>79</v>
      </c>
      <c r="H4" s="430"/>
    </row>
    <row r="5" spans="1:9" ht="18.75" customHeight="1">
      <c r="B5" s="117"/>
      <c r="C5" s="117"/>
      <c r="D5" s="117"/>
      <c r="E5" s="117"/>
      <c r="F5" s="117"/>
      <c r="G5" s="117"/>
    </row>
    <row r="6" spans="1:9" ht="18.75" customHeight="1">
      <c r="B6" s="117"/>
      <c r="C6" s="117"/>
      <c r="D6" s="117"/>
      <c r="E6" s="117"/>
      <c r="F6" s="117"/>
      <c r="G6" s="117"/>
    </row>
    <row r="7" spans="1:9" ht="18.75" customHeight="1">
      <c r="B7" s="100" t="s">
        <v>114</v>
      </c>
    </row>
    <row r="8" spans="1:9" ht="18.75" customHeight="1">
      <c r="F8" s="173" t="s">
        <v>193</v>
      </c>
      <c r="G8" s="428">
        <f>'様式4(実績書①)'!B11</f>
        <v>0</v>
      </c>
      <c r="H8" s="428"/>
      <c r="I8" s="127"/>
    </row>
    <row r="9" spans="1:9" ht="18.75" customHeight="1">
      <c r="B9" s="103"/>
      <c r="C9" s="103"/>
      <c r="D9" s="103"/>
      <c r="E9" s="103"/>
      <c r="F9" s="174" t="s">
        <v>194</v>
      </c>
      <c r="G9" s="429">
        <f>'様式4(実績書①)'!B9</f>
        <v>0</v>
      </c>
      <c r="H9" s="429"/>
    </row>
    <row r="10" spans="1:9" ht="18.75" customHeight="1">
      <c r="B10" s="103"/>
      <c r="C10" s="103"/>
      <c r="D10" s="103"/>
      <c r="E10" s="103"/>
      <c r="F10" s="174" t="s">
        <v>195</v>
      </c>
      <c r="G10" s="429">
        <f>'様式4(実績書①)'!B10</f>
        <v>0</v>
      </c>
      <c r="H10" s="429"/>
    </row>
    <row r="11" spans="1:9" ht="18.75" customHeight="1">
      <c r="B11" s="103"/>
      <c r="C11" s="103"/>
      <c r="D11" s="103"/>
      <c r="E11" s="103"/>
      <c r="F11" s="174" t="s">
        <v>196</v>
      </c>
      <c r="G11" s="431">
        <f>'様式4(実績書①)'!D13</f>
        <v>0</v>
      </c>
      <c r="H11" s="431"/>
    </row>
    <row r="12" spans="1:9" ht="18.75" customHeight="1">
      <c r="B12" s="103"/>
      <c r="C12" s="103"/>
      <c r="D12" s="103"/>
      <c r="E12" s="103"/>
      <c r="F12" s="174" t="s">
        <v>197</v>
      </c>
      <c r="G12" s="431">
        <f>'様式4(実績書①)'!D15</f>
        <v>0</v>
      </c>
      <c r="H12" s="431"/>
    </row>
    <row r="13" spans="1:9" ht="24.75" customHeight="1">
      <c r="B13" s="102"/>
      <c r="C13" s="102"/>
      <c r="D13" s="102"/>
      <c r="E13" s="102"/>
      <c r="F13" s="102"/>
      <c r="G13" s="102"/>
    </row>
    <row r="14" spans="1:9" ht="18.75" customHeight="1">
      <c r="A14" s="360" t="s">
        <v>154</v>
      </c>
      <c r="B14" s="360"/>
      <c r="C14" s="360"/>
      <c r="D14" s="360"/>
      <c r="E14" s="360"/>
      <c r="F14" s="360"/>
      <c r="G14" s="360"/>
      <c r="H14" s="360"/>
    </row>
    <row r="15" spans="1:9" ht="18.75" customHeight="1">
      <c r="A15" s="120"/>
      <c r="B15" s="398" t="s">
        <v>157</v>
      </c>
      <c r="C15" s="398"/>
      <c r="D15" s="398"/>
      <c r="E15" s="155">
        <v>7</v>
      </c>
      <c r="F15" s="432" t="s">
        <v>156</v>
      </c>
      <c r="G15" s="432"/>
      <c r="H15" s="432"/>
    </row>
    <row r="16" spans="1:9" ht="18.75" customHeight="1">
      <c r="A16" s="365" t="s">
        <v>155</v>
      </c>
      <c r="B16" s="365"/>
      <c r="C16" s="365"/>
      <c r="D16" s="365"/>
      <c r="E16" s="365"/>
      <c r="F16" s="365"/>
      <c r="G16" s="365"/>
      <c r="H16" s="365"/>
    </row>
    <row r="17" spans="1:8" ht="24.75" customHeight="1">
      <c r="A17" s="360" t="s">
        <v>115</v>
      </c>
      <c r="B17" s="360"/>
      <c r="C17" s="360"/>
      <c r="D17" s="360"/>
      <c r="E17" s="360"/>
      <c r="F17" s="360"/>
      <c r="G17" s="360"/>
      <c r="H17" s="360"/>
    </row>
    <row r="18" spans="1:8" ht="18.75" customHeight="1">
      <c r="C18" s="399" t="s">
        <v>158</v>
      </c>
      <c r="D18" s="366" t="str">
        <f>'様式4(実績書①)'!A4</f>
        <v>(6)将来の介護サービスを支える若年世代の参入促進事業</v>
      </c>
      <c r="E18" s="402"/>
      <c r="F18" s="402"/>
      <c r="G18" s="367"/>
      <c r="H18" s="138"/>
    </row>
    <row r="19" spans="1:8" ht="18.75" customHeight="1">
      <c r="C19" s="399"/>
      <c r="D19" s="403"/>
      <c r="E19" s="404"/>
      <c r="F19" s="404"/>
      <c r="G19" s="405"/>
      <c r="H19" s="138"/>
    </row>
    <row r="20" spans="1:8" ht="18.75" customHeight="1">
      <c r="C20" s="399"/>
      <c r="D20" s="368"/>
      <c r="E20" s="406"/>
      <c r="F20" s="406"/>
      <c r="G20" s="369"/>
      <c r="H20" s="138"/>
    </row>
    <row r="21" spans="1:8" ht="18.75" customHeight="1">
      <c r="A21" s="121"/>
      <c r="B21" s="121"/>
      <c r="C21" s="400" t="s">
        <v>160</v>
      </c>
      <c r="D21" s="407">
        <f>'様式3(精算額調書)'!J13</f>
        <v>0</v>
      </c>
      <c r="E21" s="408"/>
      <c r="F21" s="408"/>
      <c r="G21" s="409"/>
      <c r="H21" s="139"/>
    </row>
    <row r="22" spans="1:8" ht="18.75" customHeight="1">
      <c r="A22" s="121"/>
      <c r="B22" s="121"/>
      <c r="C22" s="400"/>
      <c r="D22" s="410"/>
      <c r="E22" s="411"/>
      <c r="F22" s="411"/>
      <c r="G22" s="412"/>
      <c r="H22" s="139"/>
    </row>
    <row r="23" spans="1:8" ht="18.75" customHeight="1">
      <c r="A23" s="121"/>
      <c r="B23" s="121"/>
      <c r="C23" s="401"/>
      <c r="D23" s="413"/>
      <c r="E23" s="414"/>
      <c r="F23" s="414"/>
      <c r="G23" s="415"/>
      <c r="H23" s="139"/>
    </row>
    <row r="24" spans="1:8" ht="18.75" customHeight="1">
      <c r="A24" s="121"/>
      <c r="B24" s="121"/>
      <c r="C24" s="401" t="s">
        <v>161</v>
      </c>
      <c r="D24" s="416" t="s">
        <v>159</v>
      </c>
      <c r="E24" s="417"/>
      <c r="F24" s="417"/>
      <c r="G24" s="418"/>
      <c r="H24" s="140"/>
    </row>
    <row r="25" spans="1:8" ht="18.75" customHeight="1">
      <c r="A25" s="121"/>
      <c r="B25" s="121"/>
      <c r="C25" s="401"/>
      <c r="D25" s="419"/>
      <c r="E25" s="420"/>
      <c r="F25" s="420"/>
      <c r="G25" s="421"/>
      <c r="H25" s="140"/>
    </row>
    <row r="26" spans="1:8" ht="18.75" customHeight="1">
      <c r="A26" s="121"/>
      <c r="B26" s="121"/>
      <c r="C26" s="401" t="s">
        <v>162</v>
      </c>
      <c r="D26" s="407">
        <f>D21</f>
        <v>0</v>
      </c>
      <c r="E26" s="408"/>
      <c r="F26" s="408"/>
      <c r="G26" s="409"/>
      <c r="H26" s="138"/>
    </row>
    <row r="27" spans="1:8" ht="18.75" customHeight="1">
      <c r="A27" s="121"/>
      <c r="B27" s="121"/>
      <c r="C27" s="401"/>
      <c r="D27" s="413"/>
      <c r="E27" s="414"/>
      <c r="F27" s="414"/>
      <c r="G27" s="415"/>
      <c r="H27" s="138"/>
    </row>
    <row r="28" spans="1:8" ht="18.75" customHeight="1">
      <c r="A28" s="121"/>
      <c r="B28" s="121"/>
      <c r="C28" s="401" t="s">
        <v>163</v>
      </c>
      <c r="D28" s="422" t="s">
        <v>159</v>
      </c>
      <c r="E28" s="423"/>
      <c r="F28" s="423"/>
      <c r="G28" s="424"/>
      <c r="H28" s="138"/>
    </row>
    <row r="29" spans="1:8" ht="18.75" customHeight="1">
      <c r="A29" s="121"/>
      <c r="B29" s="121"/>
      <c r="C29" s="401"/>
      <c r="D29" s="425"/>
      <c r="E29" s="426"/>
      <c r="F29" s="426"/>
      <c r="G29" s="427"/>
      <c r="H29" s="138"/>
    </row>
    <row r="30" spans="1:8" ht="18.75" customHeight="1"/>
    <row r="31" spans="1:8" ht="22.5" customHeight="1">
      <c r="A31" s="341"/>
      <c r="B31" s="341"/>
      <c r="C31" s="341"/>
      <c r="D31" s="341"/>
      <c r="E31" s="341"/>
      <c r="F31" s="341"/>
      <c r="G31" s="101"/>
    </row>
    <row r="32" spans="1:8">
      <c r="B32" s="117"/>
      <c r="C32" s="117"/>
      <c r="D32" s="117"/>
      <c r="E32" s="117"/>
      <c r="F32" s="117"/>
      <c r="G32" s="117"/>
    </row>
  </sheetData>
  <mergeCells count="23">
    <mergeCell ref="A1:H1"/>
    <mergeCell ref="A14:H14"/>
    <mergeCell ref="A16:H16"/>
    <mergeCell ref="A17:H17"/>
    <mergeCell ref="G8:H8"/>
    <mergeCell ref="G9:H9"/>
    <mergeCell ref="G10:H10"/>
    <mergeCell ref="G4:H4"/>
    <mergeCell ref="G11:H11"/>
    <mergeCell ref="G12:H12"/>
    <mergeCell ref="F15:H15"/>
    <mergeCell ref="A31:F31"/>
    <mergeCell ref="B15:D15"/>
    <mergeCell ref="C18:C20"/>
    <mergeCell ref="C21:C23"/>
    <mergeCell ref="C24:C25"/>
    <mergeCell ref="C26:C27"/>
    <mergeCell ref="D18:G20"/>
    <mergeCell ref="D21:G23"/>
    <mergeCell ref="D24:G25"/>
    <mergeCell ref="D26:G27"/>
    <mergeCell ref="D28:G29"/>
    <mergeCell ref="C28:C2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2026-01-13T07:08:13Z</cp:lastPrinted>
  <dcterms:created xsi:type="dcterms:W3CDTF">2019-06-15T08:15:37Z</dcterms:created>
  <dcterms:modified xsi:type="dcterms:W3CDTF">2026-01-16T07:05:30Z</dcterms:modified>
</cp:coreProperties>
</file>