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0" yWindow="0" windowWidth="9984" windowHeight="2676" tabRatio="738"/>
  </bookViews>
  <sheets>
    <sheet name="様式4(実績書①)" sheetId="21" r:id="rId1"/>
    <sheet name="様式3(精算額調書)" sheetId="25" r:id="rId2"/>
    <sheet name="第9号(収支精算書)" sheetId="26" r:id="rId3"/>
    <sheet name="第8号(事業実績書)" sheetId="27" r:id="rId4"/>
    <sheet name="第7号(実績報告書)" sheetId="35" r:id="rId5"/>
    <sheet name="第6号(完了報告書)" sheetId="36" r:id="rId6"/>
    <sheet name="第11号(請求書)" sheetId="38" r:id="rId7"/>
  </sheets>
  <definedNames>
    <definedName name="_xlnm.Print_Area" localSheetId="6">'第11号(請求書)'!$A$1:$H$30</definedName>
    <definedName name="_xlnm.Print_Area" localSheetId="5">'第6号(完了報告書)'!$A$1:$E$29</definedName>
    <definedName name="_xlnm.Print_Area" localSheetId="4">'第7号(実績報告書)'!$A$1:$E$34</definedName>
    <definedName name="_xlnm.Print_Area" localSheetId="3">'第8号(事業実績書)'!$A$1:$G$15</definedName>
    <definedName name="_xlnm.Print_Area" localSheetId="2">'第9号(収支精算書)'!$A$1:$G$24</definedName>
    <definedName name="_xlnm.Print_Area" localSheetId="1">'様式3(精算額調書)'!$A$1:$K$21</definedName>
    <definedName name="_xlnm.Print_Area" localSheetId="0">'様式4(実績書①)'!$A$1:$E$54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8" l="1"/>
  <c r="E8" i="36"/>
  <c r="E8" i="35"/>
  <c r="C10" i="25" l="1"/>
  <c r="D12" i="27"/>
  <c r="D13" i="27"/>
  <c r="D11" i="27"/>
  <c r="D53" i="21" l="1"/>
  <c r="D47" i="21"/>
  <c r="D46" i="21"/>
  <c r="D45" i="21"/>
  <c r="D44" i="21"/>
  <c r="D43" i="21"/>
  <c r="D48" i="21" s="1"/>
  <c r="D54" i="21" l="1"/>
  <c r="B10" i="25" s="1"/>
  <c r="A10" i="25"/>
  <c r="A3" i="25"/>
  <c r="H4" i="25" l="1"/>
  <c r="D18" i="38" l="1"/>
  <c r="G11" i="38"/>
  <c r="G10" i="38"/>
  <c r="G9" i="38"/>
  <c r="G12" i="38"/>
  <c r="D27" i="36"/>
  <c r="D25" i="36"/>
  <c r="D19" i="36"/>
  <c r="E11" i="36"/>
  <c r="E10" i="36"/>
  <c r="E9" i="36"/>
  <c r="E12" i="36"/>
  <c r="E11" i="35"/>
  <c r="E10" i="35"/>
  <c r="E9" i="35"/>
  <c r="E12" i="35"/>
  <c r="E4" i="36"/>
  <c r="G3" i="27" l="1"/>
  <c r="C4" i="27"/>
  <c r="G3" i="26" l="1"/>
  <c r="C4" i="26"/>
  <c r="D13" i="25" l="1"/>
  <c r="G13" i="25" l="1"/>
  <c r="D10" i="27" l="1"/>
  <c r="C13" i="25"/>
  <c r="D17" i="26" s="1"/>
  <c r="E10" i="25" l="1"/>
  <c r="E13" i="25" s="1"/>
  <c r="B13" i="25"/>
  <c r="D23" i="26"/>
  <c r="D14" i="27"/>
  <c r="D18" i="26"/>
  <c r="D24" i="26"/>
  <c r="F10" i="25" l="1"/>
  <c r="F13" i="25" s="1"/>
  <c r="D22" i="26" s="1"/>
  <c r="H10" i="25" l="1"/>
  <c r="H13" i="25" s="1"/>
  <c r="J10" i="25" l="1"/>
  <c r="J13" i="25" s="1"/>
  <c r="D21" i="38" s="1"/>
  <c r="D26" i="38" s="1"/>
  <c r="D7" i="26" l="1"/>
  <c r="D13" i="26" s="1"/>
  <c r="D15" i="27"/>
  <c r="D8" i="26" l="1"/>
</calcChain>
</file>

<file path=xl/comments1.xml><?xml version="1.0" encoding="utf-8"?>
<comments xmlns="http://schemas.openxmlformats.org/spreadsheetml/2006/main">
  <authors>
    <author>菅野 聖子</author>
  </authors>
  <commentList>
    <comment ref="B32" authorId="0" shapeId="0">
      <text>
        <r>
          <rPr>
            <b/>
            <sz val="9"/>
            <color indexed="81"/>
            <rFont val="MS P ゴシック"/>
            <family val="3"/>
            <charset val="128"/>
          </rPr>
          <t>事業を実施した結果、
得られた効果を具体的
に記入してください</t>
        </r>
      </text>
    </comment>
    <comment ref="E43" authorId="0" shapeId="0">
      <text>
        <r>
          <rPr>
            <b/>
            <sz val="9"/>
            <color indexed="81"/>
            <rFont val="MS P ゴシック"/>
            <family val="3"/>
            <charset val="128"/>
          </rPr>
          <t xml:space="preserve">補助対象の受講料を記載してください
</t>
        </r>
      </text>
    </comment>
    <comment ref="E50" authorId="0" shapeId="0">
      <text>
        <r>
          <rPr>
            <b/>
            <sz val="9"/>
            <color indexed="81"/>
            <rFont val="MS P ゴシック"/>
            <family val="3"/>
            <charset val="128"/>
          </rPr>
          <t xml:space="preserve">
税抜
</t>
        </r>
      </text>
    </comment>
  </commentList>
</comments>
</file>

<file path=xl/comments2.xml><?xml version="1.0" encoding="utf-8"?>
<comments xmlns="http://schemas.openxmlformats.org/spreadsheetml/2006/main">
  <authors>
    <author>菅野 聖子</author>
  </authors>
  <commentList>
    <comment ref="G10" authorId="0" shapeId="0">
      <text>
        <r>
          <rPr>
            <b/>
            <sz val="12"/>
            <color indexed="81"/>
            <rFont val="MS P ゴシック"/>
            <family val="3"/>
            <charset val="128"/>
          </rPr>
          <t>★手入力してください
＜事業完了時＞
直近の交付申請時または変更承認申請時に
県へ提出した別紙様式1(所要額調書)のG欄の
「選定額」の金額と再度算出した基準額を
比較して、少ない方の金額を記入してください</t>
        </r>
      </text>
    </comment>
  </commentList>
</comments>
</file>

<file path=xl/comments3.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着手年月日は、研修開始日ではなく、
見積書等の日付で
一番早い日を記入してください
</t>
        </r>
      </text>
    </comment>
    <comment ref="D8" authorId="0" shapeId="0">
      <text>
        <r>
          <rPr>
            <b/>
            <sz val="11"/>
            <color indexed="81"/>
            <rFont val="MS P ゴシック"/>
            <family val="3"/>
            <charset val="128"/>
          </rPr>
          <t>完了年月日は、①交付決定日、②支払完了日③研修終了日、④委託契約満了日の日付で一番遅い日を記入してください</t>
        </r>
      </text>
    </comment>
  </commentList>
</comments>
</file>

<file path=xl/comments4.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第8号(事業実績書)の完了年月日から起算して
30日以内の日付を記入してください
</t>
        </r>
        <r>
          <rPr>
            <sz val="10"/>
            <color indexed="81"/>
            <rFont val="MS P ゴシック"/>
            <family val="3"/>
            <charset val="128"/>
          </rPr>
          <t>(注1)ただし、事業年度内の日付としてください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5.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6.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 ref="G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List>
</comments>
</file>

<file path=xl/sharedStrings.xml><?xml version="1.0" encoding="utf-8"?>
<sst xmlns="http://schemas.openxmlformats.org/spreadsheetml/2006/main" count="229" uniqueCount="177">
  <si>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</si>
  <si>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</si>
  <si>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</si>
  <si>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</si>
  <si>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</si>
  <si>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</si>
  <si>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</si>
  <si>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</si>
  <si>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３　事業費</t>
    <rPh sb="2" eb="5">
      <t>ジギョウヒ</t>
    </rPh>
    <phoneticPr fontId="2"/>
  </si>
  <si>
    <t>　</t>
  </si>
  <si>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</si>
  <si>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</si>
  <si>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</si>
  <si>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</si>
  <si>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</si>
  <si>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</si>
  <si>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</si>
  <si>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（単位：円）</t>
    <rPh sb="1" eb="3">
      <t>タンイ</t>
    </rPh>
    <rPh sb="4" eb="5">
      <t>エン</t>
    </rPh>
    <phoneticPr fontId="6"/>
  </si>
  <si>
    <t>寄附金</t>
    <rPh sb="0" eb="2">
      <t>キフ</t>
    </rPh>
    <phoneticPr fontId="6"/>
  </si>
  <si>
    <t>区分</t>
  </si>
  <si>
    <t>総事業費</t>
  </si>
  <si>
    <t>その他の</t>
    <rPh sb="2" eb="3">
      <t>タ</t>
    </rPh>
    <phoneticPr fontId="6"/>
  </si>
  <si>
    <t>差引額</t>
  </si>
  <si>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</si>
  <si>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</si>
  <si>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</si>
  <si>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</si>
  <si>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</si>
  <si>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</si>
  <si>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所 要 額</t>
  </si>
  <si>
    <t xml:space="preserve">Ａ </t>
  </si>
  <si>
    <t>Ｂ</t>
    <phoneticPr fontId="6"/>
  </si>
  <si>
    <t>E</t>
    <phoneticPr fontId="2"/>
  </si>
  <si>
    <t>F</t>
    <phoneticPr fontId="2"/>
  </si>
  <si>
    <t>G</t>
    <phoneticPr fontId="2"/>
  </si>
  <si>
    <t>合　計</t>
    <rPh sb="0" eb="1">
      <t>ゴウ</t>
    </rPh>
    <rPh sb="2" eb="3">
      <t>ケイ</t>
    </rPh>
    <phoneticPr fontId="6"/>
  </si>
  <si>
    <t>10/10</t>
    <phoneticPr fontId="2"/>
  </si>
  <si>
    <t>法人名等</t>
    <rPh sb="0" eb="3">
      <t>ホウジンメイ</t>
    </rPh>
    <rPh sb="3" eb="4">
      <t>ナド</t>
    </rPh>
    <phoneticPr fontId="2"/>
  </si>
  <si>
    <t>代表者名</t>
    <rPh sb="0" eb="3">
      <t>ダイヒョウシャ</t>
    </rPh>
    <rPh sb="3" eb="4">
      <t>メイ</t>
    </rPh>
    <phoneticPr fontId="3"/>
  </si>
  <si>
    <t>参加者</t>
    <rPh sb="0" eb="1">
      <t>サン</t>
    </rPh>
    <rPh sb="1" eb="2">
      <t>カ</t>
    </rPh>
    <rPh sb="2" eb="3">
      <t>モノ</t>
    </rPh>
    <phoneticPr fontId="2"/>
  </si>
  <si>
    <t>Ｔ　Ｅ　Ｌ</t>
    <phoneticPr fontId="3"/>
  </si>
  <si>
    <t>住所</t>
    <rPh sb="0" eb="2">
      <t>ジュウショ</t>
    </rPh>
    <phoneticPr fontId="3"/>
  </si>
  <si>
    <t>内　　　　　容</t>
    <rPh sb="0" eb="1">
      <t>ウチ</t>
    </rPh>
    <rPh sb="6" eb="7">
      <t>カタチ</t>
    </rPh>
    <phoneticPr fontId="2"/>
  </si>
  <si>
    <t>連絡先</t>
    <rPh sb="0" eb="1">
      <t>レン</t>
    </rPh>
    <rPh sb="1" eb="2">
      <t>ラク</t>
    </rPh>
    <rPh sb="2" eb="3">
      <t>サキ</t>
    </rPh>
    <phoneticPr fontId="2"/>
  </si>
  <si>
    <t>機関・団体名</t>
    <rPh sb="0" eb="2">
      <t>キカン</t>
    </rPh>
    <rPh sb="3" eb="5">
      <t>ダンタイ</t>
    </rPh>
    <rPh sb="5" eb="6">
      <t>メイ</t>
    </rPh>
    <phoneticPr fontId="6"/>
  </si>
  <si>
    <t>手入力してください</t>
    <rPh sb="0" eb="3">
      <t>テニュウリョク</t>
    </rPh>
    <phoneticPr fontId="3"/>
  </si>
  <si>
    <t>受講料</t>
    <rPh sb="0" eb="3">
      <t>ジュコウリョウ</t>
    </rPh>
    <phoneticPr fontId="2"/>
  </si>
  <si>
    <t>（２）参加者数（受講定員）</t>
    <rPh sb="3" eb="7">
      <t>サンカシャスウ</t>
    </rPh>
    <rPh sb="8" eb="10">
      <t>ジュコウ</t>
    </rPh>
    <rPh sb="10" eb="12">
      <t>テイイン</t>
    </rPh>
    <phoneticPr fontId="2"/>
  </si>
  <si>
    <t>補助対象人数</t>
    <rPh sb="0" eb="2">
      <t>ホジョ</t>
    </rPh>
    <rPh sb="2" eb="4">
      <t>タイショウ</t>
    </rPh>
    <rPh sb="4" eb="6">
      <t>ニンズウ</t>
    </rPh>
    <phoneticPr fontId="3"/>
  </si>
  <si>
    <t>※学則、日程表、募集要項、チラシ等を添付すること。</t>
    <rPh sb="1" eb="3">
      <t>ガクソク</t>
    </rPh>
    <rPh sb="4" eb="7">
      <t>ニッテイヒョウ</t>
    </rPh>
    <rPh sb="8" eb="12">
      <t>ボシュウヨウコウ</t>
    </rPh>
    <rPh sb="16" eb="17">
      <t>ナド</t>
    </rPh>
    <rPh sb="18" eb="20">
      <t>テンプ</t>
    </rPh>
    <phoneticPr fontId="3"/>
  </si>
  <si>
    <t>消費税</t>
    <phoneticPr fontId="2"/>
  </si>
  <si>
    <t>及び</t>
  </si>
  <si>
    <t>地方消費税</t>
    <phoneticPr fontId="2"/>
  </si>
  <si>
    <t>C</t>
    <phoneticPr fontId="2"/>
  </si>
  <si>
    <t>(A-B-C)D</t>
    <phoneticPr fontId="6"/>
  </si>
  <si>
    <t>H</t>
    <phoneticPr fontId="2"/>
  </si>
  <si>
    <t>I</t>
    <phoneticPr fontId="6"/>
  </si>
  <si>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</si>
  <si>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</si>
  <si>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</si>
  <si>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</si>
  <si>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</si>
  <si>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10/10</t>
  </si>
  <si>
    <t>①介護職員初任者研修の主催</t>
  </si>
  <si>
    <t>補助事業者名：</t>
    <phoneticPr fontId="3"/>
  </si>
  <si>
    <t>補助事業名：</t>
    <rPh sb="0" eb="4">
      <t>ホジョジギョウ</t>
    </rPh>
    <rPh sb="4" eb="5">
      <t>メイ</t>
    </rPh>
    <phoneticPr fontId="3"/>
  </si>
  <si>
    <t>１　収入　　　　　　　　　　　　　　　　　　　　　　　　　　　　　　　　　　　　　　　　　　　　　　　</t>
    <rPh sb="2" eb="4">
      <t>シュウニュウ</t>
    </rPh>
    <phoneticPr fontId="3"/>
  </si>
  <si>
    <t>（単位：円）</t>
    <phoneticPr fontId="3"/>
  </si>
  <si>
    <t>科　目</t>
  </si>
  <si>
    <t>金　額</t>
    <phoneticPr fontId="3"/>
  </si>
  <si>
    <t>備　考</t>
  </si>
  <si>
    <t xml:space="preserve"> 福島県地域医療介護総合確保基金事業補助金※</t>
    <phoneticPr fontId="3"/>
  </si>
  <si>
    <t>円</t>
    <rPh sb="0" eb="1">
      <t>エン</t>
    </rPh>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</si>
  <si>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</si>
  <si>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</si>
  <si>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</si>
  <si>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</si>
  <si>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</si>
  <si>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</si>
  <si>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</si>
  <si>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</si>
  <si>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</si>
  <si>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</si>
  <si>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</si>
  <si>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</si>
  <si>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</si>
  <si>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</si>
  <si>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金　額</t>
  </si>
  <si>
    <t xml:space="preserve"> 補助事業費のうち補助対象経費</t>
    <phoneticPr fontId="3"/>
  </si>
  <si>
    <t xml:space="preserve"> 補助事業費のうち補助対象外経費</t>
    <phoneticPr fontId="3"/>
  </si>
  <si>
    <t xml:space="preserve"> 補助事業名：</t>
    <rPh sb="1" eb="5">
      <t>ホジョジギョウ</t>
    </rPh>
    <rPh sb="5" eb="6">
      <t>メイ</t>
    </rPh>
    <phoneticPr fontId="3"/>
  </si>
  <si>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</si>
  <si>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</si>
  <si>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</si>
  <si>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</si>
  <si>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</si>
  <si>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</si>
  <si>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番　　　　　　号</t>
    <phoneticPr fontId="3"/>
  </si>
  <si>
    <t>福島県知事　</t>
    <phoneticPr fontId="3"/>
  </si>
  <si>
    <t>記</t>
  </si>
  <si>
    <t>１</t>
    <phoneticPr fontId="3"/>
  </si>
  <si>
    <t>２</t>
    <phoneticPr fontId="3"/>
  </si>
  <si>
    <t>３</t>
    <phoneticPr fontId="3"/>
  </si>
  <si>
    <t>別紙様式４（初任者研修主催用）</t>
    <rPh sb="0" eb="2">
      <t>ベッシ</t>
    </rPh>
    <rPh sb="2" eb="4">
      <t>ヨウシキ</t>
    </rPh>
    <rPh sb="6" eb="9">
      <t>ショニンシャ</t>
    </rPh>
    <rPh sb="9" eb="11">
      <t>ケンシュウ</t>
    </rPh>
    <rPh sb="11" eb="13">
      <t>シュサイ</t>
    </rPh>
    <rPh sb="13" eb="14">
      <t>ヨウ</t>
    </rPh>
    <phoneticPr fontId="2"/>
  </si>
  <si>
    <t>事業実績書</t>
    <rPh sb="0" eb="2">
      <t>ジギョウ</t>
    </rPh>
    <rPh sb="2" eb="5">
      <t>ジッセキショ</t>
    </rPh>
    <phoneticPr fontId="2"/>
  </si>
  <si>
    <t>別紙様式３</t>
    <rPh sb="0" eb="2">
      <t>ベッシ</t>
    </rPh>
    <rPh sb="2" eb="4">
      <t>ヨウシキ</t>
    </rPh>
    <phoneticPr fontId="6"/>
  </si>
  <si>
    <t>（注２）　E欄には、補助対象経費の実支出額をを記入すること（＝D欄の金額に一致すること）。</t>
    <rPh sb="6" eb="7">
      <t>ラン</t>
    </rPh>
    <rPh sb="10" eb="14">
      <t>ホジョタイショウ</t>
    </rPh>
    <rPh sb="14" eb="16">
      <t>ケイヒ</t>
    </rPh>
    <rPh sb="23" eb="25">
      <t>キニュウ</t>
    </rPh>
    <rPh sb="32" eb="33">
      <t>ラン</t>
    </rPh>
    <rPh sb="34" eb="36">
      <t>キンガク</t>
    </rPh>
    <rPh sb="37" eb="39">
      <t>イッチ</t>
    </rPh>
    <phoneticPr fontId="3"/>
  </si>
  <si>
    <t>対象経費の</t>
    <rPh sb="0" eb="4">
      <t>タイショウケイヒ</t>
    </rPh>
    <phoneticPr fontId="6"/>
  </si>
  <si>
    <t>支出額</t>
    <phoneticPr fontId="6"/>
  </si>
  <si>
    <t>精算額調書</t>
    <rPh sb="0" eb="2">
      <t>セイサン</t>
    </rPh>
    <rPh sb="2" eb="3">
      <t>ガク</t>
    </rPh>
    <rPh sb="3" eb="5">
      <t>チョウショ</t>
    </rPh>
    <phoneticPr fontId="2"/>
  </si>
  <si>
    <t>第９号様式（第１０条関係）</t>
    <phoneticPr fontId="3"/>
  </si>
  <si>
    <t>収　支　精　算　書</t>
    <rPh sb="4" eb="5">
      <t>セイ</t>
    </rPh>
    <rPh sb="6" eb="7">
      <t>サン</t>
    </rPh>
    <phoneticPr fontId="3"/>
  </si>
  <si>
    <t>２　事業実績</t>
    <rPh sb="2" eb="4">
      <t>ジギョウ</t>
    </rPh>
    <rPh sb="4" eb="6">
      <t>ジッセキ</t>
    </rPh>
    <phoneticPr fontId="2"/>
  </si>
  <si>
    <t>（２）参加者数</t>
    <rPh sb="3" eb="7">
      <t>サンカシャスウ</t>
    </rPh>
    <phoneticPr fontId="2"/>
  </si>
  <si>
    <t>事業の効果</t>
    <rPh sb="0" eb="1">
      <t>コト</t>
    </rPh>
    <rPh sb="1" eb="2">
      <t>ゴウ</t>
    </rPh>
    <rPh sb="3" eb="5">
      <t>コウカ</t>
    </rPh>
    <phoneticPr fontId="2"/>
  </si>
  <si>
    <t>第８号様式（第１０条関係）</t>
    <phoneticPr fontId="3"/>
  </si>
  <si>
    <t>事　業　実　績　書</t>
    <rPh sb="4" eb="5">
      <t>ジツ</t>
    </rPh>
    <rPh sb="6" eb="7">
      <t>イサオ</t>
    </rPh>
    <phoneticPr fontId="3"/>
  </si>
  <si>
    <t>着手年月日</t>
    <rPh sb="2" eb="5">
      <t>ネンガッピ</t>
    </rPh>
    <phoneticPr fontId="3"/>
  </si>
  <si>
    <t>完了年月日</t>
    <rPh sb="0" eb="2">
      <t>カンリョウ</t>
    </rPh>
    <rPh sb="2" eb="5">
      <t>ネンガッピ</t>
    </rPh>
    <phoneticPr fontId="3"/>
  </si>
  <si>
    <t>第７号様式（第１０条関係）</t>
    <phoneticPr fontId="3"/>
  </si>
  <si>
    <t>福島県地域医療介護総合確保基金事業実績報告書</t>
    <rPh sb="17" eb="19">
      <t>ジッセキ</t>
    </rPh>
    <rPh sb="19" eb="21">
      <t>ホウコク</t>
    </rPh>
    <phoneticPr fontId="3"/>
  </si>
  <si>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</si>
  <si>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</si>
  <si>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</si>
  <si>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</si>
  <si>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</si>
  <si>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添付書類</t>
    <phoneticPr fontId="3"/>
  </si>
  <si>
    <t>（1）事業実績書（第８号様式）</t>
    <phoneticPr fontId="3"/>
  </si>
  <si>
    <t>（2）収支精算書（第９号様式）</t>
    <phoneticPr fontId="3"/>
  </si>
  <si>
    <t>（3）その他</t>
    <phoneticPr fontId="3"/>
  </si>
  <si>
    <t>第６号様式（第９条関係）</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</si>
  <si>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</si>
  <si>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</si>
  <si>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</si>
  <si>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事業名</t>
    <phoneticPr fontId="3"/>
  </si>
  <si>
    <t>交付決定年月日</t>
    <phoneticPr fontId="3"/>
  </si>
  <si>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1" eb="22">
      <t>ゴウ</t>
    </rPh>
    <phoneticPr fontId="3"/>
  </si>
  <si>
    <t>交付決定額</t>
    <phoneticPr fontId="3"/>
  </si>
  <si>
    <t>着手年月日</t>
    <phoneticPr fontId="3"/>
  </si>
  <si>
    <t>完了年月日</t>
    <phoneticPr fontId="3"/>
  </si>
  <si>
    <t>第１１号様式（第１２条関係）</t>
    <phoneticPr fontId="3"/>
  </si>
  <si>
    <t>福島県地域医療介護総合確保基金事業補助金交付請求書</t>
    <phoneticPr fontId="3"/>
  </si>
  <si>
    <t>福島県から交付決定のあった令和</t>
    <rPh sb="0" eb="2">
      <t>フクシマ</t>
    </rPh>
    <rPh sb="2" eb="3">
      <t>ケン</t>
    </rPh>
    <rPh sb="5" eb="7">
      <t>コウフ</t>
    </rPh>
    <rPh sb="7" eb="9">
      <t>ケッテイ</t>
    </rPh>
    <rPh sb="13" eb="15">
      <t>レイワ</t>
    </rPh>
    <phoneticPr fontId="3"/>
  </si>
  <si>
    <t>年度福島県地域医療介護総合確保基金事業</t>
    <phoneticPr fontId="3"/>
  </si>
  <si>
    <t>補助金について、下記により交付してくださるよう請求します。</t>
    <phoneticPr fontId="3"/>
  </si>
  <si>
    <t>事　業　名</t>
    <rPh sb="0" eb="1">
      <t>コト</t>
    </rPh>
    <rPh sb="2" eb="3">
      <t>ゴウ</t>
    </rPh>
    <rPh sb="4" eb="5">
      <t>ナ</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</si>
  <si>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</si>
  <si>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</si>
  <si>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0円</t>
    <rPh sb="1" eb="2">
      <t>エン</t>
    </rPh>
    <phoneticPr fontId="3"/>
  </si>
  <si>
    <t>今回請求額  （Ｃ）</t>
    <rPh sb="0" eb="2">
      <t>コンカイ</t>
    </rPh>
    <rPh sb="2" eb="5">
      <t>セイキュウガク</t>
    </rPh>
    <phoneticPr fontId="3"/>
  </si>
  <si>
    <t>残　　　額  （Ｄ）</t>
    <rPh sb="0" eb="1">
      <t>ザン</t>
    </rPh>
    <rPh sb="4" eb="5">
      <t>ガク</t>
    </rPh>
    <phoneticPr fontId="3"/>
  </si>
  <si>
    <t>（注３）　F欄には、直近の交付決定時の選定額を記入すること。</t>
    <rPh sb="10" eb="12">
      <t>チョッキン</t>
    </rPh>
    <phoneticPr fontId="2"/>
  </si>
  <si>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</si>
  <si>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（４）介護未経験者に対する研修支援事業（主催事業）</t>
    <phoneticPr fontId="2"/>
  </si>
  <si>
    <t>（対象外）受講料</t>
    <rPh sb="1" eb="4">
      <t>タイショウガイ</t>
    </rPh>
    <rPh sb="5" eb="8">
      <t>ジュコウリョウ</t>
    </rPh>
    <phoneticPr fontId="2"/>
  </si>
  <si>
    <t>　　　　　　テキスト代</t>
    <rPh sb="10" eb="11">
      <t>ダイ</t>
    </rPh>
    <phoneticPr fontId="3"/>
  </si>
  <si>
    <t>　　　　　　その他</t>
    <rPh sb="8" eb="9">
      <t>タ</t>
    </rPh>
    <phoneticPr fontId="3"/>
  </si>
  <si>
    <t>受講料</t>
    <rPh sb="0" eb="3">
      <t>ジュコウリョウ</t>
    </rPh>
    <phoneticPr fontId="3"/>
  </si>
  <si>
    <t>補助対象外受講料</t>
    <rPh sb="0" eb="5">
      <t>ホジョタイショウガイ</t>
    </rPh>
    <rPh sb="5" eb="8">
      <t>ジュコウリョウ</t>
    </rPh>
    <phoneticPr fontId="3"/>
  </si>
  <si>
    <t>テキスト代</t>
    <rPh sb="4" eb="5">
      <t>ダイ</t>
    </rPh>
    <phoneticPr fontId="3"/>
  </si>
  <si>
    <t>その他</t>
    <rPh sb="2" eb="3">
      <t>タ</t>
    </rPh>
    <phoneticPr fontId="3"/>
  </si>
  <si>
    <t>（3）介護未経験者に対する研修支援事業（主催事業）</t>
    <rPh sb="3" eb="5">
      <t>カイゴ</t>
    </rPh>
    <rPh sb="5" eb="9">
      <t>ミケイケンシャ</t>
    </rPh>
    <rPh sb="10" eb="11">
      <t>タイ</t>
    </rPh>
    <rPh sb="13" eb="15">
      <t>ケンシュウ</t>
    </rPh>
    <rPh sb="15" eb="17">
      <t>シエン</t>
    </rPh>
    <rPh sb="17" eb="19">
      <t>ジギョウ</t>
    </rPh>
    <rPh sb="20" eb="22">
      <t>シュサイ</t>
    </rPh>
    <rPh sb="22" eb="24">
      <t>ジギョウ</t>
    </rPh>
    <phoneticPr fontId="3"/>
  </si>
  <si>
    <t>①介護職員初任者研修の主催</t>
    <phoneticPr fontId="3"/>
  </si>
  <si>
    <t>②介護職員実務者研修の主催</t>
    <rPh sb="1" eb="3">
      <t>カイゴ</t>
    </rPh>
    <rPh sb="3" eb="5">
      <t>ショクイン</t>
    </rPh>
    <rPh sb="5" eb="8">
      <t>ジツムシャ</t>
    </rPh>
    <rPh sb="8" eb="10">
      <t>ケンシュウ</t>
    </rPh>
    <rPh sb="11" eb="13">
      <t>シュサイ</t>
    </rPh>
    <phoneticPr fontId="3"/>
  </si>
  <si>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</si>
  <si>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</si>
  <si>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</si>
  <si>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</si>
  <si>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</si>
  <si>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</si>
  <si>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</si>
  <si>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</si>
  <si>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</si>
  <si>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</si>
  <si>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担当者氏名</t>
    <rPh sb="3" eb="5">
      <t>シメイ</t>
    </rPh>
    <phoneticPr fontId="2"/>
  </si>
  <si>
    <t>法人住所</t>
    <rPh sb="0" eb="2">
      <t>ホウジン</t>
    </rPh>
    <rPh sb="2" eb="4">
      <t>ジュウショ</t>
    </rPh>
    <phoneticPr fontId="3"/>
  </si>
  <si>
    <t>法人電話</t>
    <rPh sb="0" eb="2">
      <t>ホウジン</t>
    </rPh>
    <rPh sb="2" eb="4">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</si>
</sst>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 "/>
    <numFmt numFmtId="178" formatCode="0_);[Red]\(0\)"/>
    <numFmt numFmtId="179" formatCode="#,##0&quot;円&quot;"/>
    <numFmt numFmtId="180" formatCode="&quot;金　&quot;\ #,##0&quot;　円&quot;"/>
    <numFmt numFmtId="181" formatCode="[$-411]ggge&quot;年&quot;m&quot;月&quot;d&quot;日&quot;;@"/>
  </numFmts>
  <fonts count="32">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b/>
      <sz val="11"/>
      <color rgb="FFFFFF00"/>
      <name val="ＭＳ Ｐゴシック"/>
      <family val="3"/>
      <charset val="128"/>
    </font>
    <font>
      <b/>
      <sz val="12"/>
      <color indexed="81"/>
      <name val="MS P ゴシック"/>
      <family val="3"/>
      <charset val="128"/>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b/>
      <sz val="11"/>
      <color indexed="81"/>
      <name val="MS P ゴシック"/>
      <family val="3"/>
      <charset val="128"/>
    </font>
    <font>
      <sz val="11"/>
      <color theme="1"/>
      <name val="ＭＳ Ｐゴシック"/>
      <family val="2"/>
      <scheme val="minor"/>
    </font>
    <font>
      <u/>
      <sz val="11"/>
      <color theme="10"/>
      <name val="ＭＳ Ｐゴシック"/>
      <family val="2"/>
      <scheme val="minor"/>
    </font>
    <font>
      <sz val="10"/>
      <color indexed="81"/>
      <name val="MS P ゴシック"/>
      <family val="3"/>
      <charset val="128"/>
    </font>
    <font>
      <b/>
      <sz val="10"/>
      <color indexed="81"/>
      <name val="MS P ゴシック"/>
      <family val="3"/>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0">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26" fillId="0" borderId="0"/>
    <xf numFmtId="0" fontId="27" fillId="0" borderId="0" applyNumberFormat="0" applyFill="0" applyBorder="0" applyAlignment="0" applyProtection="0"/>
  </cellStyleXfs>
  <cellXfs count="374">
    <xf numFmtId="0" fontId="0" fillId="0" borderId="0" xfId="0">
      <alignment vertical="center"/>
    </xf>
    <xf numFmtId="0" fontId="7" fillId="0" borderId="0" xfId="1" applyFont="1" applyAlignment="1"/>
    <xf numFmtId="0" fontId="17" fillId="0" borderId="23" xfId="1" applyFont="1" applyBorder="1" applyAlignment="1">
      <alignment horizontal="right" vertical="center"/>
    </xf>
    <xf numFmtId="0" fontId="18" fillId="0" borderId="16" xfId="1" applyFont="1" applyBorder="1" applyProtection="1">
      <alignment vertical="center"/>
      <protection locked="0"/>
    </xf>
    <xf numFmtId="38" fontId="9" fillId="0" borderId="24"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4" fillId="0" borderId="0" xfId="1" applyFont="1" applyProtection="1">
      <alignment vertical="center"/>
      <protection locked="0"/>
    </xf>
    <xf numFmtId="0" fontId="14" fillId="0" borderId="0" xfId="1" applyFont="1">
      <alignment vertical="center"/>
    </xf>
    <xf numFmtId="0" fontId="14" fillId="0" borderId="0" xfId="1" applyFont="1" applyAlignment="1"/>
    <xf numFmtId="0" fontId="13" fillId="0" borderId="0" xfId="1" applyFont="1" applyAlignment="1">
      <alignment horizontal="left" vertical="center"/>
    </xf>
    <xf numFmtId="0" fontId="13" fillId="0" borderId="0" xfId="1" applyFont="1" applyAlignment="1"/>
    <xf numFmtId="0" fontId="1" fillId="0" borderId="0" xfId="1">
      <alignment vertical="center"/>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5" xfId="1" applyBorder="1" applyAlignment="1"/>
    <xf numFmtId="0" fontId="1" fillId="0" borderId="15" xfId="1" applyBorder="1" applyAlignment="1" applyProtection="1">
      <alignment horizontal="center" shrinkToFit="1"/>
      <protection locked="0"/>
    </xf>
    <xf numFmtId="0" fontId="1" fillId="0" borderId="21" xfId="1" applyBorder="1" applyAlignment="1"/>
    <xf numFmtId="0" fontId="1" fillId="0" borderId="21" xfId="1" applyBorder="1" applyAlignment="1">
      <alignment horizontal="center"/>
    </xf>
    <xf numFmtId="0" fontId="1" fillId="0" borderId="16" xfId="1" applyBorder="1" applyAlignment="1"/>
    <xf numFmtId="0" fontId="1" fillId="0" borderId="22" xfId="1" applyBorder="1" applyAlignment="1">
      <alignment horizontal="distributed" justifyLastLine="1"/>
    </xf>
    <xf numFmtId="0" fontId="1" fillId="0" borderId="22" xfId="1" applyBorder="1" applyAlignment="1">
      <alignment horizontal="center"/>
    </xf>
    <xf numFmtId="0" fontId="1" fillId="0" borderId="22" xfId="1" applyBorder="1" applyAlignment="1">
      <alignment horizontal="center" vertical="top"/>
    </xf>
    <xf numFmtId="0" fontId="1" fillId="0" borderId="16" xfId="1" applyBorder="1" applyAlignment="1">
      <alignment horizontal="distributed"/>
    </xf>
    <xf numFmtId="0" fontId="1" fillId="0" borderId="22" xfId="1" applyBorder="1" applyAlignment="1"/>
    <xf numFmtId="0" fontId="1" fillId="0" borderId="22" xfId="1" applyBorder="1" applyAlignment="1">
      <alignment horizontal="center" vertical="center"/>
    </xf>
    <xf numFmtId="0" fontId="1" fillId="0" borderId="23" xfId="1" applyBorder="1">
      <alignment vertical="center"/>
    </xf>
    <xf numFmtId="0" fontId="1" fillId="0" borderId="23" xfId="1" applyBorder="1" applyAlignment="1">
      <alignment horizontal="right" vertical="center"/>
    </xf>
    <xf numFmtId="0" fontId="1" fillId="0" borderId="16" xfId="1" applyBorder="1">
      <alignment vertical="center"/>
    </xf>
    <xf numFmtId="0" fontId="1" fillId="0" borderId="16" xfId="1" applyBorder="1" applyProtection="1">
      <alignment vertical="center"/>
      <protection locked="0"/>
    </xf>
    <xf numFmtId="0" fontId="1" fillId="0" borderId="23" xfId="1" applyBorder="1" applyAlignment="1">
      <alignment horizontal="center" vertical="center"/>
    </xf>
    <xf numFmtId="0" fontId="9" fillId="0" borderId="0" xfId="0" applyFont="1" applyAlignment="1"/>
    <xf numFmtId="176" fontId="1" fillId="0" borderId="0" xfId="1" applyNumberFormat="1" applyAlignment="1"/>
    <xf numFmtId="49" fontId="1" fillId="0" borderId="0" xfId="1" applyNumberFormat="1" applyAlignment="1">
      <alignment horizontal="left" vertical="center"/>
    </xf>
    <xf numFmtId="38" fontId="9" fillId="0" borderId="21" xfId="2" applyFont="1" applyBorder="1" applyAlignment="1">
      <alignment horizontal="right" vertical="center" shrinkToFit="1"/>
    </xf>
    <xf numFmtId="38" fontId="9" fillId="0" borderId="21" xfId="2" applyFont="1" applyFill="1" applyBorder="1" applyAlignment="1">
      <alignment horizontal="right" vertical="center" shrinkToFit="1"/>
    </xf>
    <xf numFmtId="38" fontId="9" fillId="0" borderId="21" xfId="2" quotePrefix="1" applyFont="1" applyFill="1" applyBorder="1" applyAlignment="1">
      <alignment horizontal="right" vertical="center" shrinkToFit="1"/>
    </xf>
    <xf numFmtId="12" fontId="9" fillId="0" borderId="21" xfId="2" quotePrefix="1" applyNumberFormat="1" applyFont="1" applyFill="1" applyBorder="1" applyAlignment="1">
      <alignment horizontal="center" vertical="center" shrinkToFit="1"/>
    </xf>
    <xf numFmtId="38" fontId="9" fillId="0" borderId="24" xfId="2" applyFont="1" applyBorder="1" applyAlignment="1">
      <alignment horizontal="right" vertical="center" shrinkToFit="1"/>
    </xf>
    <xf numFmtId="38" fontId="9" fillId="0" borderId="24" xfId="2" applyFont="1" applyFill="1" applyBorder="1" applyAlignment="1">
      <alignment horizontal="right" vertical="center" shrinkToFit="1"/>
    </xf>
    <xf numFmtId="38" fontId="9" fillId="0" borderId="25" xfId="2" applyFont="1" applyFill="1" applyBorder="1" applyAlignment="1" applyProtection="1">
      <alignment vertical="center" shrinkToFit="1"/>
      <protection locked="0"/>
    </xf>
    <xf numFmtId="38" fontId="9" fillId="0" borderId="26" xfId="2" applyFont="1" applyFill="1" applyBorder="1" applyAlignment="1">
      <alignment vertical="center" shrinkToFit="1"/>
    </xf>
    <xf numFmtId="38" fontId="9" fillId="0" borderId="24" xfId="2" applyFont="1" applyFill="1" applyBorder="1" applyAlignment="1" applyProtection="1">
      <alignment vertical="center" shrinkToFit="1"/>
      <protection locked="0"/>
    </xf>
    <xf numFmtId="38" fontId="1" fillId="2" borderId="51" xfId="2" applyFont="1" applyFill="1" applyBorder="1" applyProtection="1">
      <alignment vertical="center"/>
      <protection locked="0"/>
    </xf>
    <xf numFmtId="38" fontId="1" fillId="2" borderId="57" xfId="2" applyFont="1" applyFill="1" applyBorder="1" applyProtection="1">
      <alignment vertical="center"/>
      <protection locked="0"/>
    </xf>
    <xf numFmtId="38" fontId="1" fillId="2" borderId="52" xfId="2" applyFont="1" applyFill="1" applyBorder="1" applyProtection="1">
      <alignment vertical="center"/>
      <protection locked="0"/>
    </xf>
    <xf numFmtId="38" fontId="1" fillId="2" borderId="58" xfId="2" applyFont="1" applyFill="1" applyBorder="1" applyProtection="1">
      <alignment vertical="center"/>
      <protection locked="0"/>
    </xf>
    <xf numFmtId="0" fontId="9" fillId="0" borderId="0" xfId="0" applyFont="1">
      <alignment vertical="center"/>
    </xf>
    <xf numFmtId="0" fontId="12" fillId="0" borderId="0" xfId="1" applyFont="1">
      <alignment vertical="center"/>
    </xf>
    <xf numFmtId="0" fontId="1" fillId="0" borderId="0" xfId="0" applyFont="1">
      <alignment vertical="center"/>
    </xf>
    <xf numFmtId="0" fontId="16" fillId="0" borderId="0" xfId="1" applyFont="1">
      <alignment vertical="center"/>
    </xf>
    <xf numFmtId="0" fontId="1" fillId="0" borderId="29" xfId="0" applyFont="1" applyBorder="1" applyAlignment="1">
      <alignment horizontal="distributed" vertical="center" wrapText="1" indent="1"/>
    </xf>
    <xf numFmtId="0" fontId="1" fillId="0" borderId="30" xfId="0" applyFont="1" applyBorder="1" applyAlignment="1">
      <alignment horizontal="distributed" vertical="center" wrapText="1" indent="1"/>
    </xf>
    <xf numFmtId="0" fontId="1" fillId="0" borderId="30"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38" xfId="1" applyBorder="1" applyAlignment="1">
      <alignment horizontal="distributed" vertical="center" indent="1"/>
    </xf>
    <xf numFmtId="0" fontId="13" fillId="0" borderId="40" xfId="1" applyFont="1" applyBorder="1">
      <alignment vertical="center"/>
    </xf>
    <xf numFmtId="0" fontId="13" fillId="0" borderId="46" xfId="1" applyFont="1" applyBorder="1">
      <alignment vertical="center"/>
    </xf>
    <xf numFmtId="0" fontId="13" fillId="0" borderId="0" xfId="1" applyFont="1" applyAlignment="1">
      <alignment horizontal="left" vertical="top" shrinkToFit="1"/>
    </xf>
    <xf numFmtId="38" fontId="1" fillId="0" borderId="53" xfId="2" applyFont="1" applyFill="1" applyBorder="1" applyAlignment="1" applyProtection="1">
      <alignment horizontal="distributed" vertical="center" justifyLastLine="1"/>
    </xf>
    <xf numFmtId="38" fontId="1" fillId="0" borderId="51" xfId="2"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38" fontId="4" fillId="0" borderId="54" xfId="2" applyFont="1" applyFill="1" applyBorder="1" applyAlignment="1" applyProtection="1">
      <alignment horizontal="right" vertical="center" justifyLastLine="1"/>
    </xf>
    <xf numFmtId="0" fontId="11" fillId="0" borderId="0" xfId="0" applyFont="1">
      <alignment vertical="center"/>
    </xf>
    <xf numFmtId="38" fontId="1" fillId="0" borderId="54" xfId="2" applyFont="1" applyFill="1" applyBorder="1" applyAlignment="1" applyProtection="1">
      <alignment horizontal="right" vertical="center"/>
    </xf>
    <xf numFmtId="49" fontId="13" fillId="0" borderId="21" xfId="1" applyNumberFormat="1" applyFont="1" applyBorder="1" applyAlignment="1">
      <alignment vertical="center" wrapText="1"/>
    </xf>
    <xf numFmtId="49" fontId="13" fillId="0" borderId="24" xfId="1" applyNumberFormat="1" applyFont="1" applyBorder="1" applyAlignment="1">
      <alignment vertical="center" wrapText="1"/>
    </xf>
    <xf numFmtId="49" fontId="10" fillId="0" borderId="24" xfId="2" applyNumberFormat="1" applyFont="1" applyFill="1" applyBorder="1" applyAlignment="1">
      <alignment horizontal="left" vertical="center" wrapText="1"/>
    </xf>
    <xf numFmtId="0" fontId="19" fillId="0" borderId="0" xfId="1" applyFont="1">
      <alignment vertical="center"/>
    </xf>
    <xf numFmtId="0" fontId="9" fillId="0" borderId="0" xfId="0" applyFont="1" applyAlignment="1">
      <alignment horizontal="left"/>
    </xf>
    <xf numFmtId="0" fontId="9" fillId="0" borderId="0" xfId="0" applyFont="1" applyAlignment="1">
      <alignment vertical="center" wrapText="1"/>
    </xf>
    <xf numFmtId="0" fontId="1" fillId="0" borderId="0" xfId="1" applyAlignment="1">
      <alignment vertical="center" wrapText="1"/>
    </xf>
    <xf numFmtId="38" fontId="9" fillId="2" borderId="21" xfId="2" quotePrefix="1" applyFont="1" applyFill="1" applyBorder="1" applyAlignment="1" applyProtection="1">
      <alignment horizontal="right" vertical="center" shrinkToFit="1"/>
      <protection locked="0"/>
    </xf>
    <xf numFmtId="0" fontId="1" fillId="0" borderId="0" xfId="1" applyAlignment="1">
      <alignment horizontal="left" vertical="center" wrapText="1"/>
    </xf>
    <xf numFmtId="38" fontId="1" fillId="0" borderId="13" xfId="2" applyFont="1" applyFill="1" applyBorder="1" applyAlignment="1" applyProtection="1">
      <alignment vertical="center"/>
    </xf>
    <xf numFmtId="38" fontId="1" fillId="0" borderId="8" xfId="2" applyFont="1" applyFill="1" applyBorder="1" applyAlignment="1" applyProtection="1">
      <alignment vertical="center"/>
    </xf>
    <xf numFmtId="38" fontId="1" fillId="0" borderId="55" xfId="2" applyFont="1" applyFill="1" applyBorder="1" applyAlignment="1" applyProtection="1">
      <alignment vertical="center"/>
    </xf>
    <xf numFmtId="38" fontId="1" fillId="0" borderId="59" xfId="2" applyFont="1" applyFill="1" applyBorder="1" applyAlignment="1" applyProtection="1">
      <alignment vertical="center"/>
    </xf>
    <xf numFmtId="38" fontId="1" fillId="0" borderId="60" xfId="2" applyFont="1" applyFill="1" applyBorder="1" applyAlignment="1" applyProtection="1">
      <alignment vertical="center"/>
    </xf>
    <xf numFmtId="38" fontId="1" fillId="0" borderId="61" xfId="2" applyFont="1" applyFill="1" applyBorder="1" applyAlignment="1" applyProtection="1">
      <alignment vertical="center"/>
    </xf>
    <xf numFmtId="38" fontId="1" fillId="0" borderId="14" xfId="2" applyFont="1" applyFill="1" applyBorder="1" applyAlignment="1" applyProtection="1">
      <alignment vertical="center"/>
    </xf>
    <xf numFmtId="38" fontId="1" fillId="0" borderId="15" xfId="2" applyFont="1" applyFill="1" applyBorder="1" applyAlignment="1" applyProtection="1">
      <alignment vertical="center"/>
    </xf>
    <xf numFmtId="38" fontId="1" fillId="0" borderId="16" xfId="2" applyFont="1" applyFill="1" applyBorder="1" applyAlignment="1" applyProtection="1">
      <alignment vertical="center"/>
      <protection locked="0"/>
    </xf>
    <xf numFmtId="38" fontId="1" fillId="0" borderId="0" xfId="2" applyFont="1" applyFill="1" applyBorder="1" applyAlignment="1" applyProtection="1">
      <alignment vertical="center"/>
      <protection locked="0"/>
    </xf>
    <xf numFmtId="38" fontId="1" fillId="2" borderId="54" xfId="2" applyFont="1" applyFill="1" applyBorder="1" applyAlignment="1" applyProtection="1">
      <alignment vertical="center"/>
      <protection locked="0"/>
    </xf>
    <xf numFmtId="38" fontId="1" fillId="2" borderId="25" xfId="2" applyFont="1" applyFill="1" applyBorder="1" applyAlignment="1" applyProtection="1">
      <alignment vertical="center"/>
    </xf>
    <xf numFmtId="38" fontId="1" fillId="0" borderId="28" xfId="2" applyFont="1" applyFill="1" applyBorder="1" applyAlignment="1" applyProtection="1">
      <alignment vertical="center"/>
    </xf>
    <xf numFmtId="38" fontId="1" fillId="0" borderId="27" xfId="2" applyFont="1" applyFill="1" applyBorder="1" applyAlignment="1" applyProtection="1">
      <alignment vertical="center"/>
    </xf>
    <xf numFmtId="38" fontId="1" fillId="0" borderId="62" xfId="2" applyFont="1" applyFill="1" applyBorder="1" applyAlignment="1" applyProtection="1">
      <alignment vertical="center"/>
    </xf>
    <xf numFmtId="38" fontId="1" fillId="0" borderId="63" xfId="2" applyFont="1" applyFill="1" applyBorder="1" applyAlignment="1" applyProtection="1">
      <alignment vertical="center"/>
    </xf>
    <xf numFmtId="38" fontId="1" fillId="0" borderId="64" xfId="2" applyFont="1" applyFill="1" applyBorder="1" applyAlignment="1" applyProtection="1">
      <alignment vertical="center"/>
    </xf>
    <xf numFmtId="38" fontId="1" fillId="0" borderId="66" xfId="2" applyFont="1" applyFill="1" applyBorder="1" applyAlignment="1" applyProtection="1">
      <alignment vertical="center"/>
    </xf>
    <xf numFmtId="0" fontId="10" fillId="0" borderId="21" xfId="2" applyNumberFormat="1" applyFont="1" applyFill="1" applyBorder="1" applyAlignment="1">
      <alignment horizontal="left" vertical="center" wrapText="1"/>
    </xf>
    <xf numFmtId="38" fontId="9" fillId="0" borderId="24" xfId="2" quotePrefix="1" applyFont="1" applyFill="1" applyBorder="1" applyAlignment="1">
      <alignment horizontal="right" vertical="center" shrinkToFit="1"/>
    </xf>
    <xf numFmtId="0" fontId="10" fillId="0" borderId="0" xfId="0" applyFont="1" applyAlignment="1"/>
    <xf numFmtId="0" fontId="11" fillId="0" borderId="0" xfId="0" applyFont="1" applyAlignment="1"/>
    <xf numFmtId="0" fontId="13" fillId="0" borderId="21" xfId="1" applyFont="1" applyBorder="1" applyAlignment="1">
      <alignment vertical="center" wrapText="1"/>
    </xf>
    <xf numFmtId="0" fontId="21" fillId="0" borderId="0" xfId="0" applyFont="1">
      <alignment vertical="center"/>
    </xf>
    <xf numFmtId="0" fontId="23" fillId="0" borderId="0" xfId="0" applyFont="1" applyAlignment="1">
      <alignment horizontal="right" vertical="center"/>
    </xf>
    <xf numFmtId="49" fontId="21" fillId="0" borderId="15" xfId="0" applyNumberFormat="1" applyFont="1" applyBorder="1" applyAlignment="1">
      <alignment horizontal="left" shrinkToFit="1"/>
    </xf>
    <xf numFmtId="0" fontId="21" fillId="0" borderId="0" xfId="0" applyFont="1" applyAlignment="1"/>
    <xf numFmtId="0" fontId="21" fillId="0" borderId="0" xfId="0" applyFont="1" applyAlignment="1">
      <alignment horizontal="left" vertical="center"/>
    </xf>
    <xf numFmtId="0" fontId="21" fillId="0" borderId="0" xfId="0" applyFont="1" applyAlignment="1">
      <alignment horizontal="right" vertical="center"/>
    </xf>
    <xf numFmtId="0" fontId="21" fillId="0" borderId="62" xfId="0" applyFont="1" applyBorder="1" applyAlignment="1">
      <alignment horizontal="center" vertical="center" wrapText="1"/>
    </xf>
    <xf numFmtId="49" fontId="24" fillId="0" borderId="62" xfId="0" applyNumberFormat="1" applyFont="1" applyBorder="1" applyAlignment="1">
      <alignment horizontal="left" vertical="center" wrapText="1"/>
    </xf>
    <xf numFmtId="0" fontId="21" fillId="0" borderId="62" xfId="0" applyFont="1" applyBorder="1" applyAlignment="1">
      <alignment horizontal="justify" vertical="center" wrapText="1"/>
    </xf>
    <xf numFmtId="0" fontId="21" fillId="0" borderId="55" xfId="0" applyFont="1" applyBorder="1" applyAlignment="1">
      <alignment horizontal="left" vertical="center" wrapText="1"/>
    </xf>
    <xf numFmtId="0" fontId="21" fillId="0" borderId="25" xfId="0" applyFont="1" applyBorder="1" applyAlignment="1">
      <alignment horizontal="left" vertical="center" wrapText="1"/>
    </xf>
    <xf numFmtId="179" fontId="21" fillId="0" borderId="55" xfId="0" applyNumberFormat="1" applyFont="1" applyBorder="1" applyAlignment="1">
      <alignment horizontal="left" vertical="center" wrapText="1"/>
    </xf>
    <xf numFmtId="179" fontId="21" fillId="0" borderId="25" xfId="0" applyNumberFormat="1" applyFont="1" applyBorder="1" applyAlignment="1">
      <alignment horizontal="left" vertical="center" wrapText="1"/>
    </xf>
    <xf numFmtId="0" fontId="21" fillId="0" borderId="25" xfId="0" applyFont="1" applyBorder="1" applyAlignment="1">
      <alignment horizontal="justify" vertical="center" wrapText="1"/>
    </xf>
    <xf numFmtId="0" fontId="21" fillId="0" borderId="54" xfId="0" applyFont="1" applyBorder="1" applyAlignment="1">
      <alignment horizontal="left" vertical="center" wrapText="1"/>
    </xf>
    <xf numFmtId="179" fontId="21" fillId="0" borderId="72" xfId="0" applyNumberFormat="1" applyFont="1" applyBorder="1" applyAlignment="1">
      <alignment horizontal="left" vertical="center" wrapText="1"/>
    </xf>
    <xf numFmtId="0" fontId="21" fillId="0" borderId="0" xfId="0" applyFont="1" applyAlignment="1">
      <alignment horizontal="justify" vertical="center"/>
    </xf>
    <xf numFmtId="179" fontId="21" fillId="0" borderId="62" xfId="0" applyNumberFormat="1" applyFont="1" applyBorder="1" applyAlignment="1">
      <alignment horizontal="left" vertical="center" wrapText="1"/>
    </xf>
    <xf numFmtId="0" fontId="21" fillId="0" borderId="72" xfId="0" applyFont="1" applyBorder="1" applyAlignment="1">
      <alignment horizontal="justify" vertical="center" wrapText="1"/>
    </xf>
    <xf numFmtId="0" fontId="21" fillId="0" borderId="0" xfId="0" applyFont="1" applyAlignment="1">
      <alignment horizontal="center" vertical="center"/>
    </xf>
    <xf numFmtId="0" fontId="21" fillId="0" borderId="55" xfId="0" applyFont="1" applyBorder="1" applyAlignment="1">
      <alignment horizontal="center" vertical="center" wrapText="1"/>
    </xf>
    <xf numFmtId="0" fontId="21" fillId="0" borderId="21" xfId="0" applyFont="1" applyBorder="1" applyAlignment="1">
      <alignment horizontal="center" vertical="center" wrapText="1"/>
    </xf>
    <xf numFmtId="179" fontId="21" fillId="0" borderId="24" xfId="0" applyNumberFormat="1" applyFont="1" applyBorder="1" applyAlignment="1">
      <alignment vertical="center" wrapText="1"/>
    </xf>
    <xf numFmtId="0" fontId="21" fillId="0" borderId="23" xfId="0" applyFont="1" applyBorder="1" applyAlignment="1">
      <alignment vertical="center" wrapText="1"/>
    </xf>
    <xf numFmtId="179" fontId="21" fillId="0" borderId="62" xfId="0" applyNumberFormat="1" applyFont="1" applyBorder="1" applyAlignment="1">
      <alignment horizontal="center" vertical="center" wrapText="1"/>
    </xf>
    <xf numFmtId="0" fontId="21" fillId="0" borderId="24" xfId="0" applyFont="1" applyBorder="1" applyAlignment="1">
      <alignment vertical="center" wrapText="1"/>
    </xf>
    <xf numFmtId="179" fontId="21" fillId="0" borderId="61" xfId="0" applyNumberFormat="1" applyFont="1" applyBorder="1" applyAlignment="1">
      <alignment horizontal="center" vertical="center" wrapText="1"/>
    </xf>
    <xf numFmtId="0" fontId="21" fillId="0" borderId="79" xfId="0" applyFont="1" applyBorder="1" applyAlignment="1">
      <alignment vertical="center" wrapText="1"/>
    </xf>
    <xf numFmtId="179" fontId="21" fillId="0" borderId="54" xfId="0" applyNumberFormat="1" applyFont="1" applyBorder="1" applyAlignment="1">
      <alignment horizontal="center" vertical="center" wrapText="1"/>
    </xf>
    <xf numFmtId="0" fontId="21" fillId="0" borderId="22" xfId="0" applyFont="1" applyBorder="1" applyAlignment="1">
      <alignment vertical="center" wrapText="1"/>
    </xf>
    <xf numFmtId="49" fontId="21" fillId="2" borderId="0" xfId="0" applyNumberFormat="1" applyFont="1" applyFill="1" applyAlignment="1">
      <alignment horizontal="right" vertical="center"/>
    </xf>
    <xf numFmtId="0" fontId="24" fillId="0" borderId="0" xfId="0" applyFont="1">
      <alignment vertical="center"/>
    </xf>
    <xf numFmtId="49" fontId="21" fillId="0" borderId="0" xfId="0" applyNumberFormat="1" applyFont="1" applyAlignment="1">
      <alignment horizontal="left" vertical="center" shrinkToFit="1"/>
    </xf>
    <xf numFmtId="0" fontId="21" fillId="0" borderId="0" xfId="0" applyFont="1" applyAlignment="1">
      <alignment vertical="center" wrapText="1"/>
    </xf>
    <xf numFmtId="49" fontId="21" fillId="0" borderId="0" xfId="0" applyNumberFormat="1" applyFont="1">
      <alignment vertical="center"/>
    </xf>
    <xf numFmtId="49" fontId="21" fillId="0" borderId="0" xfId="0" applyNumberFormat="1" applyFont="1" applyAlignment="1">
      <alignment horizontal="justify" vertical="center"/>
    </xf>
    <xf numFmtId="0" fontId="21" fillId="0" borderId="0" xfId="0" applyFont="1" applyAlignment="1">
      <alignment horizontal="left" vertical="center" shrinkToFit="1"/>
    </xf>
    <xf numFmtId="49" fontId="21" fillId="2" borderId="0" xfId="0" applyNumberFormat="1" applyFont="1" applyFill="1" applyAlignment="1">
      <alignment horizontal="left" vertical="center" shrinkToFit="1"/>
    </xf>
    <xf numFmtId="49" fontId="21" fillId="0" borderId="0" xfId="0" applyNumberFormat="1" applyFont="1" applyAlignment="1">
      <alignment vertical="center" shrinkToFit="1"/>
    </xf>
    <xf numFmtId="0" fontId="21" fillId="0" borderId="0" xfId="0" applyFont="1" applyAlignment="1">
      <alignment vertical="center" shrinkToFit="1"/>
    </xf>
    <xf numFmtId="179" fontId="21" fillId="0" borderId="0" xfId="0" applyNumberFormat="1" applyFont="1" applyAlignment="1">
      <alignment vertical="center" shrinkToFit="1"/>
    </xf>
    <xf numFmtId="0" fontId="21" fillId="0" borderId="0" xfId="0" applyFont="1" applyFill="1" applyAlignment="1">
      <alignment horizontal="left" vertical="center" wrapText="1"/>
    </xf>
    <xf numFmtId="0" fontId="1" fillId="0" borderId="2" xfId="1" applyFont="1" applyFill="1" applyBorder="1" applyAlignment="1" applyProtection="1">
      <alignment horizontal="distributed" vertical="center" justifyLastLine="1"/>
    </xf>
    <xf numFmtId="0" fontId="1" fillId="0" borderId="50" xfId="1" applyFont="1" applyFill="1" applyBorder="1" applyAlignment="1" applyProtection="1">
      <alignment horizontal="distributed" vertical="center" justifyLastLine="1"/>
    </xf>
    <xf numFmtId="0" fontId="1" fillId="0" borderId="56" xfId="1" applyFont="1" applyFill="1" applyBorder="1" applyAlignment="1" applyProtection="1">
      <alignment vertical="center" shrinkToFit="1"/>
    </xf>
    <xf numFmtId="49" fontId="1" fillId="0" borderId="9" xfId="1" applyNumberFormat="1"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49" fontId="4" fillId="0" borderId="10" xfId="1" applyNumberFormat="1" applyFont="1" applyFill="1" applyBorder="1" applyAlignment="1" applyProtection="1">
      <alignment horizontal="left" vertical="center" justifyLastLine="1"/>
    </xf>
    <xf numFmtId="0" fontId="1" fillId="0" borderId="3" xfId="1" applyFont="1" applyFill="1" applyBorder="1" applyAlignment="1" applyProtection="1">
      <alignment horizontal="center" vertical="center"/>
    </xf>
    <xf numFmtId="49" fontId="14" fillId="2" borderId="10" xfId="1" applyNumberFormat="1" applyFont="1" applyFill="1" applyBorder="1" applyProtection="1">
      <alignment vertical="center"/>
      <protection locked="0"/>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49" fontId="14" fillId="2" borderId="11" xfId="1" applyNumberFormat="1" applyFont="1" applyFill="1" applyBorder="1" applyProtection="1">
      <alignment vertical="center"/>
      <protection locked="0"/>
    </xf>
    <xf numFmtId="0" fontId="1" fillId="0" borderId="4" xfId="1" applyFont="1" applyFill="1" applyBorder="1" applyAlignment="1" applyProtection="1">
      <alignment horizontal="center" vertical="center"/>
    </xf>
    <xf numFmtId="49" fontId="1" fillId="0" borderId="12" xfId="1" applyNumberFormat="1" applyFont="1" applyFill="1" applyBorder="1" applyProtection="1">
      <alignment vertical="center"/>
    </xf>
    <xf numFmtId="0" fontId="1" fillId="0" borderId="4" xfId="1" applyFont="1" applyFill="1" applyBorder="1" applyAlignment="1" applyProtection="1">
      <alignment horizontal="left" vertical="center"/>
    </xf>
    <xf numFmtId="49" fontId="14" fillId="2" borderId="10" xfId="1" applyNumberFormat="1" applyFont="1" applyFill="1" applyBorder="1" applyAlignment="1" applyProtection="1">
      <alignment vertical="center" wrapText="1"/>
      <protection locked="0"/>
    </xf>
    <xf numFmtId="0" fontId="1" fillId="0" borderId="6" xfId="1" applyFont="1" applyFill="1" applyBorder="1" applyAlignment="1" applyProtection="1">
      <alignment horizontal="center" vertical="center"/>
    </xf>
    <xf numFmtId="49" fontId="1" fillId="0" borderId="65" xfId="1" applyNumberFormat="1" applyFont="1" applyFill="1" applyBorder="1" applyProtection="1">
      <alignment vertical="center"/>
    </xf>
    <xf numFmtId="0" fontId="1" fillId="0" borderId="7" xfId="1" applyFont="1" applyFill="1" applyBorder="1" applyAlignment="1" applyProtection="1">
      <alignment horizontal="center" vertical="center"/>
    </xf>
    <xf numFmtId="49" fontId="1" fillId="0" borderId="1" xfId="1" applyNumberFormat="1" applyFont="1" applyFill="1" applyBorder="1" applyProtection="1">
      <alignment vertical="center"/>
    </xf>
    <xf numFmtId="38" fontId="9" fillId="0" borderId="21" xfId="2" applyNumberFormat="1" applyFont="1" applyBorder="1" applyAlignment="1">
      <alignment horizontal="right" vertical="center" shrinkToFit="1"/>
    </xf>
    <xf numFmtId="0" fontId="1" fillId="0" borderId="0" xfId="0" applyFont="1" applyProtection="1">
      <alignment vertical="center"/>
    </xf>
    <xf numFmtId="0" fontId="30" fillId="0" borderId="0" xfId="0" applyFont="1" applyAlignment="1">
      <alignment horizontal="right" vertical="center"/>
    </xf>
    <xf numFmtId="0" fontId="31" fillId="0" borderId="0" xfId="0" applyFont="1" applyAlignment="1">
      <alignment horizontal="right" vertical="center"/>
    </xf>
    <xf numFmtId="0" fontId="24" fillId="0" borderId="0" xfId="0" applyNumberFormat="1" applyFont="1" applyAlignment="1">
      <alignment horizontal="left" vertical="center" shrinkToFit="1"/>
    </xf>
    <xf numFmtId="49" fontId="1" fillId="2" borderId="28" xfId="0" applyNumberFormat="1" applyFont="1" applyFill="1" applyBorder="1" applyAlignment="1" applyProtection="1">
      <alignment horizontal="left" vertical="center"/>
      <protection locked="0"/>
    </xf>
    <xf numFmtId="49" fontId="1" fillId="2" borderId="27" xfId="0" applyNumberFormat="1" applyFont="1" applyFill="1" applyBorder="1" applyAlignment="1" applyProtection="1">
      <alignment horizontal="left" vertical="center"/>
      <protection locked="0"/>
    </xf>
    <xf numFmtId="49" fontId="1" fillId="2" borderId="37" xfId="0" applyNumberFormat="1" applyFont="1" applyFill="1" applyBorder="1" applyAlignment="1" applyProtection="1">
      <alignment horizontal="left" vertical="center"/>
      <protection locked="0"/>
    </xf>
    <xf numFmtId="0" fontId="1" fillId="0" borderId="38" xfId="0" applyFont="1" applyBorder="1" applyAlignment="1">
      <alignment horizontal="distributed" vertical="center" indent="1"/>
    </xf>
    <xf numFmtId="0" fontId="1" fillId="0" borderId="40" xfId="0" applyFont="1" applyBorder="1" applyAlignment="1">
      <alignment horizontal="distributed" vertical="center" indent="1"/>
    </xf>
    <xf numFmtId="0" fontId="1" fillId="0" borderId="31" xfId="0" applyFont="1" applyBorder="1" applyAlignment="1">
      <alignment horizontal="distributed" vertical="center" indent="1"/>
    </xf>
    <xf numFmtId="38" fontId="1" fillId="0" borderId="17" xfId="2" applyFont="1" applyFill="1" applyBorder="1" applyAlignment="1" applyProtection="1">
      <alignment horizontal="distributed" vertical="center" indent="1" shrinkToFit="1"/>
    </xf>
    <xf numFmtId="38" fontId="1" fillId="0" borderId="18" xfId="2" applyFont="1" applyFill="1" applyBorder="1" applyAlignment="1" applyProtection="1">
      <alignment horizontal="distributed" vertical="center" indent="1" shrinkToFit="1"/>
    </xf>
    <xf numFmtId="49" fontId="1" fillId="2" borderId="17" xfId="2" applyNumberFormat="1" applyFont="1" applyFill="1" applyBorder="1" applyAlignment="1" applyProtection="1">
      <alignment horizontal="left" vertical="center" shrinkToFit="1"/>
      <protection locked="0"/>
    </xf>
    <xf numFmtId="49" fontId="1" fillId="2" borderId="39" xfId="2"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shrinkToFit="1"/>
    </xf>
    <xf numFmtId="38" fontId="1" fillId="0" borderId="20" xfId="2" applyFont="1" applyFill="1" applyBorder="1" applyAlignment="1" applyProtection="1">
      <alignment horizontal="distributed" vertical="center" indent="1" shrinkToFit="1"/>
    </xf>
    <xf numFmtId="49" fontId="1" fillId="2" borderId="19" xfId="0" applyNumberFormat="1" applyFont="1" applyFill="1" applyBorder="1" applyAlignment="1" applyProtection="1">
      <alignment horizontal="left" vertical="center" shrinkToFit="1"/>
      <protection locked="0"/>
    </xf>
    <xf numFmtId="49" fontId="1" fillId="2" borderId="41" xfId="0"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178" fontId="1" fillId="2" borderId="19" xfId="2" applyNumberFormat="1" applyFont="1" applyFill="1" applyBorder="1" applyAlignment="1" applyProtection="1">
      <alignment horizontal="left" vertical="center" justifyLastLine="1"/>
      <protection locked="0"/>
    </xf>
    <xf numFmtId="178" fontId="1" fillId="2" borderId="41" xfId="2" applyNumberFormat="1" applyFont="1" applyFill="1" applyBorder="1" applyAlignment="1" applyProtection="1">
      <alignment horizontal="left" vertical="center" justifyLastLine="1"/>
      <protection locked="0"/>
    </xf>
    <xf numFmtId="38" fontId="1" fillId="0" borderId="42" xfId="2" applyFont="1" applyFill="1" applyBorder="1" applyAlignment="1" applyProtection="1">
      <alignment horizontal="distributed" vertical="center" indent="1"/>
    </xf>
    <xf numFmtId="38" fontId="1" fillId="0" borderId="43" xfId="2" applyFont="1" applyFill="1" applyBorder="1" applyAlignment="1" applyProtection="1">
      <alignment horizontal="distributed" vertical="center" indent="1"/>
    </xf>
    <xf numFmtId="0" fontId="8" fillId="2" borderId="42" xfId="4" applyNumberFormat="1" applyFill="1" applyBorder="1" applyAlignment="1" applyProtection="1">
      <alignment horizontal="left" vertical="center" justifyLastLine="1"/>
      <protection locked="0"/>
    </xf>
    <xf numFmtId="0" fontId="1" fillId="2" borderId="44" xfId="2" applyNumberFormat="1" applyFont="1" applyFill="1" applyBorder="1" applyAlignment="1" applyProtection="1">
      <alignment horizontal="left" vertical="center" justifyLastLine="1"/>
      <protection locked="0"/>
    </xf>
    <xf numFmtId="177" fontId="1" fillId="2" borderId="28" xfId="0" applyNumberFormat="1" applyFont="1" applyFill="1" applyBorder="1" applyAlignment="1" applyProtection="1">
      <alignment horizontal="left" vertical="center" shrinkToFit="1"/>
      <protection locked="0"/>
    </xf>
    <xf numFmtId="177" fontId="1" fillId="2" borderId="27" xfId="0" applyNumberFormat="1" applyFont="1" applyFill="1" applyBorder="1" applyAlignment="1" applyProtection="1">
      <alignment horizontal="left" vertical="center" shrinkToFit="1"/>
      <protection locked="0"/>
    </xf>
    <xf numFmtId="177" fontId="1" fillId="2" borderId="37" xfId="0" applyNumberFormat="1" applyFont="1" applyFill="1" applyBorder="1" applyAlignment="1" applyProtection="1">
      <alignment horizontal="left" vertical="center" shrinkToFit="1"/>
      <protection locked="0"/>
    </xf>
    <xf numFmtId="0" fontId="15" fillId="0" borderId="0" xfId="1" applyFont="1" applyAlignment="1">
      <alignment horizontal="center" vertical="center" shrinkToFit="1"/>
    </xf>
    <xf numFmtId="0" fontId="15" fillId="0" borderId="0" xfId="1" applyFont="1" applyFill="1" applyAlignment="1" applyProtection="1">
      <alignment horizontal="center" vertical="center" shrinkToFit="1"/>
      <protection locked="0"/>
    </xf>
    <xf numFmtId="49" fontId="1" fillId="2" borderId="32" xfId="1" applyNumberFormat="1" applyFill="1" applyBorder="1" applyAlignment="1" applyProtection="1">
      <alignment horizontal="left"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6"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27"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0" fontId="15" fillId="2" borderId="0" xfId="1" applyFont="1" applyFill="1" applyAlignment="1" applyProtection="1">
      <alignment horizontal="center" vertical="center" shrinkToFit="1"/>
      <protection locked="0"/>
    </xf>
    <xf numFmtId="0" fontId="1" fillId="0" borderId="32" xfId="1" applyBorder="1" applyAlignment="1">
      <alignment horizontal="center" vertical="center" justifyLastLine="1"/>
    </xf>
    <xf numFmtId="0" fontId="1" fillId="0" borderId="33" xfId="1" applyBorder="1" applyAlignment="1">
      <alignment horizontal="center" vertical="center" justifyLastLine="1"/>
    </xf>
    <xf numFmtId="0" fontId="1" fillId="0" borderId="36" xfId="1" applyBorder="1" applyAlignment="1">
      <alignment horizontal="center" vertical="center" justifyLastLine="1"/>
    </xf>
    <xf numFmtId="0" fontId="1" fillId="0" borderId="46" xfId="0" applyFont="1" applyBorder="1" applyAlignment="1">
      <alignment horizontal="distributed" vertical="center" indent="1"/>
    </xf>
    <xf numFmtId="49" fontId="1" fillId="2" borderId="13"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5" xfId="1" applyNumberFormat="1" applyFill="1" applyBorder="1" applyAlignment="1" applyProtection="1">
      <alignment horizontal="left" vertical="center" wrapText="1" justifyLastLine="1"/>
      <protection locked="0"/>
    </xf>
    <xf numFmtId="49" fontId="1" fillId="2" borderId="14"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47" xfId="1" applyNumberFormat="1" applyFill="1" applyBorder="1" applyAlignment="1" applyProtection="1">
      <alignment horizontal="left" vertical="center" wrapText="1" justifyLastLine="1"/>
      <protection locked="0"/>
    </xf>
    <xf numFmtId="38" fontId="13" fillId="0" borderId="13" xfId="2" applyFont="1" applyFill="1" applyBorder="1" applyAlignment="1" applyProtection="1">
      <alignment horizontal="left" vertical="top"/>
    </xf>
    <xf numFmtId="38" fontId="13" fillId="0" borderId="8" xfId="2" applyFont="1" applyFill="1" applyBorder="1" applyAlignment="1" applyProtection="1">
      <alignment horizontal="left" vertical="top"/>
    </xf>
    <xf numFmtId="38" fontId="13" fillId="0" borderId="45" xfId="2" applyFont="1" applyFill="1" applyBorder="1" applyAlignment="1" applyProtection="1">
      <alignment horizontal="left" vertical="top"/>
    </xf>
    <xf numFmtId="49" fontId="13" fillId="2" borderId="16" xfId="2" applyNumberFormat="1" applyFont="1" applyFill="1" applyBorder="1" applyAlignment="1" applyProtection="1">
      <alignment vertical="top" wrapText="1"/>
      <protection locked="0"/>
    </xf>
    <xf numFmtId="49" fontId="13" fillId="2" borderId="0" xfId="2" applyNumberFormat="1" applyFont="1" applyFill="1" applyBorder="1" applyAlignment="1" applyProtection="1">
      <alignment vertical="top" wrapText="1"/>
      <protection locked="0"/>
    </xf>
    <xf numFmtId="49" fontId="13" fillId="2" borderId="48" xfId="2" applyNumberFormat="1" applyFont="1" applyFill="1" applyBorder="1" applyAlignment="1" applyProtection="1">
      <alignment vertical="top" wrapText="1"/>
      <protection locked="0"/>
    </xf>
    <xf numFmtId="38" fontId="13" fillId="0" borderId="16" xfId="2" applyFont="1" applyFill="1" applyBorder="1" applyAlignment="1" applyProtection="1">
      <alignment horizontal="left" vertical="top"/>
    </xf>
    <xf numFmtId="38" fontId="13" fillId="0" borderId="0" xfId="2" applyFont="1" applyFill="1" applyBorder="1" applyAlignment="1" applyProtection="1">
      <alignment horizontal="left" vertical="top"/>
    </xf>
    <xf numFmtId="38" fontId="13" fillId="0" borderId="48" xfId="2" applyFont="1" applyFill="1" applyBorder="1" applyAlignment="1" applyProtection="1">
      <alignment horizontal="left" vertical="top"/>
    </xf>
    <xf numFmtId="0" fontId="13" fillId="2" borderId="16" xfId="2" applyNumberFormat="1" applyFont="1" applyFill="1" applyBorder="1" applyAlignment="1">
      <alignment vertical="top" wrapText="1"/>
    </xf>
    <xf numFmtId="0" fontId="13" fillId="2" borderId="0" xfId="2" applyNumberFormat="1" applyFont="1" applyFill="1" applyBorder="1" applyAlignment="1">
      <alignment vertical="top" wrapText="1"/>
    </xf>
    <xf numFmtId="0" fontId="13" fillId="2" borderId="48" xfId="2" applyNumberFormat="1" applyFont="1" applyFill="1" applyBorder="1" applyAlignment="1">
      <alignment vertical="top" wrapText="1"/>
    </xf>
    <xf numFmtId="0" fontId="14" fillId="0" borderId="0" xfId="1" applyFont="1" applyAlignment="1">
      <alignment horizontal="left" vertical="center"/>
    </xf>
    <xf numFmtId="0" fontId="13" fillId="0" borderId="38" xfId="1" applyFont="1" applyBorder="1" applyAlignment="1">
      <alignment horizontal="distributed" vertical="center" indent="1"/>
    </xf>
    <xf numFmtId="0" fontId="13" fillId="0" borderId="40" xfId="1" applyFont="1" applyBorder="1" applyAlignment="1">
      <alignment horizontal="distributed" vertical="center" indent="1"/>
    </xf>
    <xf numFmtId="0" fontId="13" fillId="0" borderId="31" xfId="1" applyFont="1" applyBorder="1" applyAlignment="1">
      <alignment horizontal="distributed" vertical="center" indent="1"/>
    </xf>
    <xf numFmtId="49" fontId="13" fillId="2" borderId="13" xfId="1" applyNumberFormat="1" applyFont="1" applyFill="1" applyBorder="1" applyAlignment="1" applyProtection="1">
      <alignment horizontal="left" vertical="top" wrapText="1" shrinkToFit="1"/>
      <protection locked="0"/>
    </xf>
    <xf numFmtId="49" fontId="13" fillId="2" borderId="8" xfId="1" applyNumberFormat="1" applyFont="1" applyFill="1" applyBorder="1" applyAlignment="1" applyProtection="1">
      <alignment horizontal="left" vertical="top" wrapText="1" shrinkToFit="1"/>
      <protection locked="0"/>
    </xf>
    <xf numFmtId="49" fontId="13" fillId="2" borderId="45" xfId="1" applyNumberFormat="1" applyFont="1" applyFill="1" applyBorder="1" applyAlignment="1" applyProtection="1">
      <alignment horizontal="left" vertical="top" wrapText="1" shrinkToFit="1"/>
      <protection locked="0"/>
    </xf>
    <xf numFmtId="49" fontId="13" fillId="2" borderId="16" xfId="1" applyNumberFormat="1" applyFont="1" applyFill="1" applyBorder="1" applyAlignment="1" applyProtection="1">
      <alignment horizontal="left" vertical="top" wrapText="1" shrinkToFit="1"/>
      <protection locked="0"/>
    </xf>
    <xf numFmtId="49" fontId="13" fillId="2" borderId="0" xfId="1" applyNumberFormat="1" applyFont="1" applyFill="1" applyAlignment="1" applyProtection="1">
      <alignment horizontal="left" vertical="top" wrapText="1" shrinkToFit="1"/>
      <protection locked="0"/>
    </xf>
    <xf numFmtId="49" fontId="13" fillId="2" borderId="48" xfId="1" applyNumberFormat="1" applyFont="1" applyFill="1" applyBorder="1" applyAlignment="1" applyProtection="1">
      <alignment horizontal="left" vertical="top" wrapText="1" shrinkToFit="1"/>
      <protection locked="0"/>
    </xf>
    <xf numFmtId="49" fontId="13" fillId="2" borderId="34" xfId="1" applyNumberFormat="1" applyFont="1" applyFill="1" applyBorder="1" applyAlignment="1" applyProtection="1">
      <alignment horizontal="left" vertical="top" wrapText="1" shrinkToFit="1"/>
      <protection locked="0"/>
    </xf>
    <xf numFmtId="49" fontId="13" fillId="2" borderId="35" xfId="1" applyNumberFormat="1" applyFont="1" applyFill="1" applyBorder="1" applyAlignment="1" applyProtection="1">
      <alignment horizontal="left" vertical="top" wrapText="1" shrinkToFit="1"/>
      <protection locked="0"/>
    </xf>
    <xf numFmtId="49" fontId="13" fillId="2" borderId="1" xfId="1" applyNumberFormat="1" applyFont="1" applyFill="1" applyBorder="1" applyAlignment="1" applyProtection="1">
      <alignment horizontal="left" vertical="top" wrapText="1" shrinkToFit="1"/>
      <protection locked="0"/>
    </xf>
    <xf numFmtId="0" fontId="13" fillId="0" borderId="0" xfId="1" applyFont="1" applyAlignment="1">
      <alignment horizontal="left" vertical="center" wrapText="1"/>
    </xf>
    <xf numFmtId="0" fontId="13" fillId="0" borderId="0" xfId="1" applyFont="1" applyAlignment="1">
      <alignment horizontal="left" vertical="center"/>
    </xf>
    <xf numFmtId="0" fontId="13" fillId="0" borderId="49" xfId="1" applyFont="1" applyBorder="1" applyAlignment="1">
      <alignment horizontal="left" vertical="center"/>
    </xf>
    <xf numFmtId="0" fontId="15" fillId="0" borderId="0" xfId="1" applyFont="1" applyAlignment="1">
      <alignment horizontal="center" vertical="center"/>
    </xf>
    <xf numFmtId="49" fontId="1" fillId="0" borderId="15" xfId="1" applyNumberFormat="1" applyBorder="1" applyAlignment="1">
      <alignment horizontal="center" shrinkToFit="1"/>
    </xf>
    <xf numFmtId="0" fontId="1" fillId="0" borderId="15" xfId="1" applyBorder="1" applyAlignment="1">
      <alignment horizontal="center" shrinkToFit="1"/>
    </xf>
    <xf numFmtId="0" fontId="21" fillId="0" borderId="77" xfId="0" applyFont="1" applyBorder="1" applyAlignment="1">
      <alignment horizontal="left" vertical="center" wrapText="1"/>
    </xf>
    <xf numFmtId="37" fontId="21" fillId="0" borderId="78" xfId="0" applyNumberFormat="1" applyFont="1" applyBorder="1" applyAlignment="1">
      <alignment horizontal="right" vertical="center" wrapText="1"/>
    </xf>
    <xf numFmtId="0" fontId="21" fillId="0" borderId="23" xfId="0" applyFont="1" applyBorder="1" applyAlignment="1">
      <alignment horizontal="left" vertical="center" wrapText="1"/>
    </xf>
    <xf numFmtId="37" fontId="21" fillId="0" borderId="76" xfId="0" applyNumberFormat="1" applyFont="1" applyBorder="1" applyAlignment="1">
      <alignment horizontal="right" vertical="center" wrapText="1"/>
    </xf>
    <xf numFmtId="0" fontId="21" fillId="0" borderId="23" xfId="0" applyFont="1" applyBorder="1" applyAlignment="1">
      <alignment horizontal="justify" vertical="center" wrapText="1"/>
    </xf>
    <xf numFmtId="37" fontId="21" fillId="0" borderId="75"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24" xfId="0" applyFont="1" applyBorder="1" applyAlignment="1">
      <alignment horizontal="left" vertical="center" wrapText="1"/>
    </xf>
    <xf numFmtId="37" fontId="21" fillId="0" borderId="27" xfId="0" applyNumberFormat="1" applyFont="1" applyBorder="1" applyAlignment="1">
      <alignment horizontal="right" vertical="center" wrapText="1"/>
    </xf>
    <xf numFmtId="0" fontId="21" fillId="0" borderId="69" xfId="0" applyFont="1" applyBorder="1" applyAlignment="1">
      <alignment horizontal="justify" vertical="center" wrapText="1"/>
    </xf>
    <xf numFmtId="0" fontId="21" fillId="0" borderId="74" xfId="0" applyFont="1" applyBorder="1" applyAlignment="1">
      <alignment horizontal="justify" vertical="center" wrapText="1"/>
    </xf>
    <xf numFmtId="0" fontId="21" fillId="0" borderId="71" xfId="0" applyFont="1" applyBorder="1" applyAlignment="1">
      <alignment horizontal="left" vertical="center" wrapText="1"/>
    </xf>
    <xf numFmtId="0" fontId="21" fillId="0" borderId="72" xfId="0" applyFont="1" applyBorder="1" applyAlignment="1">
      <alignment horizontal="left" vertical="center" wrapText="1"/>
    </xf>
    <xf numFmtId="37" fontId="21" fillId="0" borderId="67" xfId="0" applyNumberFormat="1" applyFont="1" applyBorder="1" applyAlignment="1">
      <alignment horizontal="right" vertical="center" wrapText="1"/>
    </xf>
    <xf numFmtId="37" fontId="21" fillId="0" borderId="73" xfId="0" applyNumberFormat="1" applyFont="1" applyBorder="1" applyAlignment="1">
      <alignment horizontal="right" vertical="center" wrapText="1"/>
    </xf>
    <xf numFmtId="0" fontId="21" fillId="0" borderId="18" xfId="0" applyFont="1" applyBorder="1" applyAlignment="1">
      <alignment horizontal="justify" vertical="center" wrapText="1"/>
    </xf>
    <xf numFmtId="0" fontId="21" fillId="0" borderId="68" xfId="0" applyFont="1" applyBorder="1" applyAlignment="1">
      <alignment horizontal="justify" vertical="center" wrapText="1"/>
    </xf>
    <xf numFmtId="0" fontId="21" fillId="0" borderId="14" xfId="0" applyFont="1" applyBorder="1" applyAlignment="1">
      <alignment horizontal="left" vertical="center" wrapText="1"/>
    </xf>
    <xf numFmtId="0" fontId="21" fillId="0" borderId="25" xfId="0" applyFont="1" applyBorder="1" applyAlignment="1">
      <alignment horizontal="left" vertical="center" wrapText="1"/>
    </xf>
    <xf numFmtId="37" fontId="21" fillId="0" borderId="14" xfId="0" applyNumberFormat="1" applyFont="1" applyBorder="1" applyAlignment="1">
      <alignment horizontal="left" vertical="center" wrapText="1"/>
    </xf>
    <xf numFmtId="37" fontId="21" fillId="0" borderId="15" xfId="0" applyNumberFormat="1" applyFont="1" applyBorder="1" applyAlignment="1">
      <alignment horizontal="left" vertical="center" wrapText="1"/>
    </xf>
    <xf numFmtId="37" fontId="21" fillId="0" borderId="14" xfId="0" applyNumberFormat="1" applyFont="1" applyBorder="1" applyAlignment="1">
      <alignment horizontal="right" vertical="center" wrapText="1"/>
    </xf>
    <xf numFmtId="37" fontId="21" fillId="0" borderId="15" xfId="0" applyNumberFormat="1" applyFont="1" applyBorder="1" applyAlignment="1">
      <alignment horizontal="right" vertical="center" wrapText="1"/>
    </xf>
    <xf numFmtId="0" fontId="21" fillId="0" borderId="13" xfId="0" applyFont="1" applyBorder="1" applyAlignment="1">
      <alignment horizontal="left" vertical="center" wrapText="1"/>
    </xf>
    <xf numFmtId="0" fontId="21" fillId="0" borderId="55" xfId="0" applyFont="1" applyBorder="1" applyAlignment="1">
      <alignment horizontal="left" vertical="center" wrapText="1"/>
    </xf>
    <xf numFmtId="37" fontId="21" fillId="0" borderId="13" xfId="0" applyNumberFormat="1" applyFont="1" applyBorder="1" applyAlignment="1">
      <alignment horizontal="center" vertical="center" wrapText="1"/>
    </xf>
    <xf numFmtId="37" fontId="21" fillId="0" borderId="8" xfId="0" applyNumberFormat="1" applyFont="1" applyBorder="1" applyAlignment="1">
      <alignment horizontal="center" vertical="center" wrapText="1"/>
    </xf>
    <xf numFmtId="0" fontId="21" fillId="0" borderId="24" xfId="0" applyFont="1" applyBorder="1" applyAlignment="1">
      <alignment horizontal="justify" vertical="center" wrapText="1"/>
    </xf>
    <xf numFmtId="38" fontId="24" fillId="0" borderId="28" xfId="0" applyNumberFormat="1" applyFont="1" applyBorder="1" applyAlignment="1">
      <alignment horizontal="right" vertical="center" wrapText="1"/>
    </xf>
    <xf numFmtId="0" fontId="24" fillId="0" borderId="27" xfId="0" applyFont="1" applyBorder="1" applyAlignment="1">
      <alignment horizontal="right" vertical="center" wrapText="1"/>
    </xf>
    <xf numFmtId="37" fontId="24" fillId="0" borderId="28" xfId="0" applyNumberFormat="1" applyFont="1" applyBorder="1" applyAlignment="1">
      <alignment horizontal="right" vertical="center" wrapText="1"/>
    </xf>
    <xf numFmtId="0" fontId="21" fillId="0" borderId="67"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70" xfId="0" applyFont="1" applyBorder="1" applyAlignment="1">
      <alignment horizontal="center" vertical="center" textRotation="255" wrapText="1"/>
    </xf>
    <xf numFmtId="37" fontId="21" fillId="0" borderId="21" xfId="0" applyNumberFormat="1" applyFont="1" applyBorder="1" applyAlignment="1">
      <alignment horizontal="right" vertical="center" wrapText="1"/>
    </xf>
    <xf numFmtId="37" fontId="21" fillId="0" borderId="13" xfId="0" applyNumberFormat="1" applyFont="1" applyBorder="1" applyAlignment="1">
      <alignment horizontal="right" vertical="center" wrapText="1"/>
    </xf>
    <xf numFmtId="37" fontId="21" fillId="0" borderId="8" xfId="0" applyNumberFormat="1" applyFont="1" applyBorder="1" applyAlignment="1">
      <alignment horizontal="right" vertical="center" wrapText="1"/>
    </xf>
    <xf numFmtId="0" fontId="21" fillId="0" borderId="16" xfId="0" applyFont="1" applyBorder="1" applyAlignment="1">
      <alignment horizontal="left" vertical="center" wrapText="1"/>
    </xf>
    <xf numFmtId="0" fontId="21" fillId="0" borderId="54" xfId="0" applyFont="1" applyBorder="1" applyAlignment="1">
      <alignment horizontal="left" vertical="center" wrapText="1"/>
    </xf>
    <xf numFmtId="37" fontId="21" fillId="0" borderId="16" xfId="0" applyNumberFormat="1" applyFont="1" applyBorder="1" applyAlignment="1">
      <alignment horizontal="right" vertical="center" wrapText="1"/>
    </xf>
    <xf numFmtId="37" fontId="21" fillId="0" borderId="0" xfId="0" applyNumberFormat="1" applyFont="1" applyAlignment="1">
      <alignment horizontal="right" vertical="center" wrapText="1"/>
    </xf>
    <xf numFmtId="0" fontId="21" fillId="0" borderId="0" xfId="0" applyFont="1" applyAlignment="1">
      <alignment horizontal="left" vertical="center"/>
    </xf>
    <xf numFmtId="0" fontId="22" fillId="0" borderId="0" xfId="0" applyFont="1" applyAlignment="1">
      <alignment horizontal="center" vertical="center"/>
    </xf>
    <xf numFmtId="0" fontId="21" fillId="0" borderId="15" xfId="0" applyFont="1" applyBorder="1" applyAlignment="1">
      <alignment horizontal="center"/>
    </xf>
    <xf numFmtId="0" fontId="21" fillId="0" borderId="15" xfId="0" applyFont="1" applyBorder="1" applyAlignment="1">
      <alignment horizontal="left" shrinkToFit="1"/>
    </xf>
    <xf numFmtId="0" fontId="21" fillId="0" borderId="22" xfId="0" applyFont="1" applyBorder="1" applyAlignment="1">
      <alignment horizontal="left" vertical="center" wrapText="1"/>
    </xf>
    <xf numFmtId="37" fontId="21" fillId="0" borderId="28" xfId="0" applyNumberFormat="1" applyFont="1" applyBorder="1" applyAlignment="1">
      <alignment horizontal="right" vertical="center" wrapText="1"/>
    </xf>
    <xf numFmtId="0" fontId="21" fillId="0" borderId="24" xfId="0" applyFont="1" applyBorder="1" applyAlignment="1">
      <alignment horizontal="center" vertical="center" textRotation="255" wrapText="1"/>
    </xf>
    <xf numFmtId="0" fontId="21" fillId="0" borderId="79" xfId="0" applyFont="1" applyBorder="1" applyAlignment="1">
      <alignment horizontal="center" vertical="center" textRotation="255" wrapText="1"/>
    </xf>
    <xf numFmtId="0" fontId="21" fillId="0" borderId="28" xfId="0" applyFont="1" applyBorder="1" applyAlignment="1">
      <alignment horizontal="left" vertical="center" wrapText="1"/>
    </xf>
    <xf numFmtId="0" fontId="21" fillId="0" borderId="62" xfId="0" applyFont="1" applyBorder="1" applyAlignment="1">
      <alignment horizontal="left" vertical="center" wrapText="1"/>
    </xf>
    <xf numFmtId="0" fontId="21" fillId="0" borderId="59" xfId="0" applyFont="1" applyBorder="1" applyAlignment="1">
      <alignment horizontal="left" vertical="center" wrapText="1"/>
    </xf>
    <xf numFmtId="0" fontId="21" fillId="0" borderId="61" xfId="0" applyFont="1" applyBorder="1" applyAlignment="1">
      <alignment horizontal="left" vertical="center" wrapText="1"/>
    </xf>
    <xf numFmtId="37" fontId="21" fillId="0" borderId="59" xfId="0" applyNumberFormat="1" applyFont="1" applyBorder="1" applyAlignment="1">
      <alignment horizontal="right" vertical="center" wrapText="1"/>
    </xf>
    <xf numFmtId="37" fontId="21" fillId="0" borderId="60" xfId="0" applyNumberFormat="1" applyFont="1" applyBorder="1" applyAlignment="1">
      <alignment horizontal="right" vertical="center" wrapText="1"/>
    </xf>
    <xf numFmtId="49" fontId="24" fillId="2" borderId="2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0" xfId="0" applyFont="1" applyAlignment="1">
      <alignment horizontal="center" vertical="center"/>
    </xf>
    <xf numFmtId="181" fontId="21" fillId="0" borderId="0" xfId="0" applyNumberFormat="1" applyFont="1" applyAlignment="1">
      <alignment horizontal="left" vertical="center"/>
    </xf>
    <xf numFmtId="180" fontId="21" fillId="2" borderId="0" xfId="0" applyNumberFormat="1" applyFont="1" applyFill="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distributed" vertical="center" wrapText="1"/>
    </xf>
    <xf numFmtId="0" fontId="21" fillId="0" borderId="0" xfId="0" applyFont="1" applyAlignment="1">
      <alignment vertical="center" wrapText="1"/>
    </xf>
    <xf numFmtId="49" fontId="21" fillId="0" borderId="13" xfId="0" applyNumberFormat="1" applyFont="1" applyBorder="1" applyAlignment="1">
      <alignment horizontal="distributed" vertical="center" indent="1"/>
    </xf>
    <xf numFmtId="49" fontId="21" fillId="0" borderId="8" xfId="0" applyNumberFormat="1" applyFont="1" applyBorder="1" applyAlignment="1">
      <alignment horizontal="distributed" vertical="center" indent="1"/>
    </xf>
    <xf numFmtId="49" fontId="21" fillId="0" borderId="55" xfId="0" applyNumberFormat="1" applyFont="1" applyBorder="1" applyAlignment="1">
      <alignment horizontal="distributed" vertical="center" indent="1"/>
    </xf>
    <xf numFmtId="49" fontId="21" fillId="0" borderId="14" xfId="0" applyNumberFormat="1" applyFont="1" applyBorder="1" applyAlignment="1">
      <alignment horizontal="distributed" vertical="center" indent="1"/>
    </xf>
    <xf numFmtId="49" fontId="21" fillId="0" borderId="15" xfId="0" applyNumberFormat="1" applyFont="1" applyBorder="1" applyAlignment="1">
      <alignment horizontal="distributed" vertical="center" indent="1"/>
    </xf>
    <xf numFmtId="49" fontId="21" fillId="0" borderId="25" xfId="0" applyNumberFormat="1" applyFont="1" applyBorder="1" applyAlignment="1">
      <alignment horizontal="distributed" vertical="center" indent="1"/>
    </xf>
    <xf numFmtId="180" fontId="21" fillId="2" borderId="13" xfId="0" applyNumberFormat="1" applyFont="1" applyFill="1" applyBorder="1" applyAlignment="1">
      <alignment horizontal="center" vertical="center" shrinkToFit="1"/>
    </xf>
    <xf numFmtId="180" fontId="21" fillId="2" borderId="55" xfId="0" applyNumberFormat="1" applyFont="1" applyFill="1" applyBorder="1" applyAlignment="1">
      <alignment horizontal="center" vertical="center" shrinkToFit="1"/>
    </xf>
    <xf numFmtId="180" fontId="21" fillId="2" borderId="14" xfId="0" applyNumberFormat="1" applyFont="1" applyFill="1" applyBorder="1" applyAlignment="1">
      <alignment horizontal="center" vertical="center" shrinkToFit="1"/>
    </xf>
    <xf numFmtId="180" fontId="21" fillId="2" borderId="25" xfId="0" applyNumberFormat="1" applyFont="1" applyFill="1" applyBorder="1" applyAlignment="1">
      <alignment horizontal="center" vertical="center" shrinkToFit="1"/>
    </xf>
    <xf numFmtId="0" fontId="21" fillId="0" borderId="0" xfId="0" applyFont="1" applyAlignment="1">
      <alignment horizontal="justify" vertical="center" wrapText="1"/>
    </xf>
    <xf numFmtId="0" fontId="21" fillId="0" borderId="13" xfId="0" applyFont="1" applyBorder="1" applyAlignment="1">
      <alignment horizontal="distributed" vertical="center" indent="1"/>
    </xf>
    <xf numFmtId="0" fontId="21" fillId="0" borderId="8" xfId="0" applyFont="1" applyBorder="1" applyAlignment="1">
      <alignment horizontal="distributed" vertical="center" indent="1"/>
    </xf>
    <xf numFmtId="0" fontId="21" fillId="0" borderId="55" xfId="0" applyFont="1" applyBorder="1" applyAlignment="1">
      <alignment horizontal="distributed" vertical="center" indent="1"/>
    </xf>
    <xf numFmtId="0" fontId="21" fillId="0" borderId="14" xfId="0" applyFont="1" applyBorder="1" applyAlignment="1">
      <alignment horizontal="distributed" vertical="center" indent="1"/>
    </xf>
    <xf numFmtId="0" fontId="21" fillId="0" borderId="15" xfId="0" applyFont="1" applyBorder="1" applyAlignment="1">
      <alignment horizontal="distributed" vertical="center" indent="1"/>
    </xf>
    <xf numFmtId="0" fontId="21" fillId="0" borderId="25" xfId="0" applyFont="1" applyBorder="1" applyAlignment="1">
      <alignment horizontal="distributed" vertical="center" indent="1"/>
    </xf>
    <xf numFmtId="0" fontId="21" fillId="0" borderId="13" xfId="0" applyFont="1" applyBorder="1" applyAlignment="1">
      <alignment horizontal="left" vertical="center" wrapText="1" shrinkToFit="1"/>
    </xf>
    <xf numFmtId="0" fontId="21" fillId="0" borderId="55"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21" fillId="2" borderId="13" xfId="0" applyFont="1" applyFill="1" applyBorder="1" applyAlignment="1">
      <alignment horizontal="center" vertical="center" wrapText="1" shrinkToFit="1"/>
    </xf>
    <xf numFmtId="0" fontId="21" fillId="2" borderId="55" xfId="0" applyFont="1" applyFill="1" applyBorder="1" applyAlignment="1">
      <alignment horizontal="center" vertical="center" wrapText="1" shrinkToFit="1"/>
    </xf>
    <xf numFmtId="0" fontId="21" fillId="2" borderId="14" xfId="0" applyFont="1" applyFill="1" applyBorder="1" applyAlignment="1">
      <alignment horizontal="center" vertical="center" wrapText="1" shrinkToFit="1"/>
    </xf>
    <xf numFmtId="0" fontId="21" fillId="2" borderId="25" xfId="0" applyFont="1" applyFill="1" applyBorder="1" applyAlignment="1">
      <alignment horizontal="center" vertical="center" wrapText="1" shrinkToFit="1"/>
    </xf>
    <xf numFmtId="49" fontId="21" fillId="0" borderId="13" xfId="0" applyNumberFormat="1"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25" xfId="0" applyFont="1" applyBorder="1" applyAlignment="1">
      <alignment horizontal="center" vertical="center" shrinkToFit="1"/>
    </xf>
    <xf numFmtId="49" fontId="21" fillId="2" borderId="0" xfId="0" applyNumberFormat="1" applyFont="1" applyFill="1" applyAlignment="1">
      <alignment horizontal="right" vertical="center"/>
    </xf>
    <xf numFmtId="0" fontId="24" fillId="0" borderId="0" xfId="0" applyNumberFormat="1" applyFont="1" applyAlignment="1">
      <alignment horizontal="left" vertical="center" shrinkToFit="1"/>
    </xf>
    <xf numFmtId="49" fontId="21" fillId="0" borderId="0" xfId="0" applyNumberFormat="1" applyFont="1" applyAlignment="1">
      <alignment horizontal="left" vertical="center" shrinkToFit="1"/>
    </xf>
    <xf numFmtId="0" fontId="21" fillId="0" borderId="0" xfId="0" applyFont="1" applyAlignment="1">
      <alignment horizontal="left" vertical="center" shrinkToFit="1"/>
    </xf>
    <xf numFmtId="0" fontId="21" fillId="0" borderId="0" xfId="0" applyFont="1" applyAlignment="1">
      <alignment horizontal="left" vertical="distributed" wrapText="1"/>
    </xf>
    <xf numFmtId="0" fontId="21" fillId="0" borderId="0" xfId="0" applyFont="1" applyAlignment="1">
      <alignment horizontal="distributed" vertical="center"/>
    </xf>
    <xf numFmtId="0" fontId="21" fillId="0" borderId="24" xfId="0" applyFont="1" applyBorder="1" applyAlignment="1">
      <alignment horizontal="left" vertical="center" indent="2"/>
    </xf>
    <xf numFmtId="0" fontId="21" fillId="0" borderId="8" xfId="0" applyFont="1" applyBorder="1" applyAlignment="1">
      <alignment horizontal="left" vertical="center" wrapText="1" shrinkToFit="1"/>
    </xf>
    <xf numFmtId="0" fontId="21" fillId="0" borderId="16"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54" xfId="0" applyFont="1" applyBorder="1" applyAlignment="1">
      <alignment horizontal="left" vertical="center" wrapText="1" shrinkToFit="1"/>
    </xf>
    <xf numFmtId="0" fontId="21" fillId="0" borderId="15" xfId="0" applyFont="1" applyBorder="1" applyAlignment="1">
      <alignment horizontal="left" vertical="center" wrapText="1" shrinkToFit="1"/>
    </xf>
    <xf numFmtId="49" fontId="21" fillId="0" borderId="24" xfId="0" applyNumberFormat="1" applyFont="1" applyBorder="1" applyAlignment="1">
      <alignment horizontal="left" vertical="center" wrapText="1" indent="2"/>
    </xf>
    <xf numFmtId="49" fontId="21" fillId="0" borderId="24" xfId="0" applyNumberFormat="1" applyFont="1" applyBorder="1" applyAlignment="1">
      <alignment horizontal="left" vertical="center" indent="2"/>
    </xf>
    <xf numFmtId="179" fontId="21" fillId="0" borderId="13" xfId="0" applyNumberFormat="1" applyFont="1" applyBorder="1" applyAlignment="1">
      <alignment horizontal="right" vertical="center" indent="1" shrinkToFit="1"/>
    </xf>
    <xf numFmtId="179" fontId="21" fillId="0" borderId="8" xfId="0" applyNumberFormat="1" applyFont="1" applyBorder="1" applyAlignment="1">
      <alignment horizontal="right" vertical="center" indent="1" shrinkToFit="1"/>
    </xf>
    <xf numFmtId="179" fontId="21" fillId="0" borderId="55" xfId="0" applyNumberFormat="1" applyFont="1" applyBorder="1" applyAlignment="1">
      <alignment horizontal="right" vertical="center" indent="1" shrinkToFit="1"/>
    </xf>
    <xf numFmtId="179" fontId="21" fillId="0" borderId="16" xfId="0" applyNumberFormat="1" applyFont="1" applyBorder="1" applyAlignment="1">
      <alignment horizontal="right" vertical="center" indent="1" shrinkToFit="1"/>
    </xf>
    <xf numFmtId="179" fontId="21" fillId="0" borderId="0" xfId="0" applyNumberFormat="1" applyFont="1" applyAlignment="1">
      <alignment horizontal="right" vertical="center" indent="1" shrinkToFit="1"/>
    </xf>
    <xf numFmtId="179" fontId="21" fillId="0" borderId="54" xfId="0" applyNumberFormat="1" applyFont="1" applyBorder="1" applyAlignment="1">
      <alignment horizontal="right" vertical="center" indent="1" shrinkToFit="1"/>
    </xf>
    <xf numFmtId="179" fontId="21" fillId="0" borderId="14" xfId="0" applyNumberFormat="1" applyFont="1" applyBorder="1" applyAlignment="1">
      <alignment horizontal="right" vertical="center" indent="1" shrinkToFit="1"/>
    </xf>
    <xf numFmtId="179" fontId="21" fillId="0" borderId="15" xfId="0" applyNumberFormat="1" applyFont="1" applyBorder="1" applyAlignment="1">
      <alignment horizontal="right" vertical="center" indent="1" shrinkToFit="1"/>
    </xf>
    <xf numFmtId="179" fontId="21" fillId="0" borderId="25" xfId="0" applyNumberFormat="1" applyFont="1" applyBorder="1" applyAlignment="1">
      <alignment horizontal="right" vertical="center" indent="1" shrinkToFit="1"/>
    </xf>
    <xf numFmtId="49" fontId="21" fillId="0" borderId="13" xfId="0" applyNumberFormat="1" applyFont="1" applyBorder="1" applyAlignment="1">
      <alignment horizontal="right" vertical="center" indent="1" shrinkToFit="1"/>
    </xf>
    <xf numFmtId="49" fontId="21" fillId="0" borderId="8" xfId="0" applyNumberFormat="1" applyFont="1" applyBorder="1" applyAlignment="1">
      <alignment horizontal="right" vertical="center" indent="1" shrinkToFit="1"/>
    </xf>
    <xf numFmtId="49" fontId="21" fillId="0" borderId="55" xfId="0" applyNumberFormat="1" applyFont="1" applyBorder="1" applyAlignment="1">
      <alignment horizontal="right" vertical="center" indent="1" shrinkToFit="1"/>
    </xf>
    <xf numFmtId="49" fontId="21" fillId="0" borderId="14" xfId="0" applyNumberFormat="1" applyFont="1" applyBorder="1" applyAlignment="1">
      <alignment horizontal="right" vertical="center" indent="1" shrinkToFit="1"/>
    </xf>
    <xf numFmtId="49" fontId="21" fillId="0" borderId="15" xfId="0" applyNumberFormat="1" applyFont="1" applyBorder="1" applyAlignment="1">
      <alignment horizontal="right" vertical="center" indent="1" shrinkToFit="1"/>
    </xf>
    <xf numFmtId="49" fontId="21" fillId="0" borderId="25" xfId="0" applyNumberFormat="1" applyFont="1" applyBorder="1" applyAlignment="1">
      <alignment horizontal="right" vertical="center" indent="1" shrinkToFit="1"/>
    </xf>
    <xf numFmtId="0" fontId="21" fillId="0" borderId="13" xfId="0" applyFont="1" applyBorder="1" applyAlignment="1">
      <alignment horizontal="right" vertical="center" indent="1" shrinkToFit="1"/>
    </xf>
    <xf numFmtId="0" fontId="21" fillId="0" borderId="8" xfId="0" applyFont="1" applyBorder="1" applyAlignment="1">
      <alignment horizontal="right" vertical="center" indent="1" shrinkToFit="1"/>
    </xf>
    <xf numFmtId="0" fontId="21" fillId="0" borderId="55" xfId="0" applyFont="1" applyBorder="1" applyAlignment="1">
      <alignment horizontal="right" vertical="center" indent="1" shrinkToFit="1"/>
    </xf>
    <xf numFmtId="0" fontId="21" fillId="0" borderId="14" xfId="0" applyFont="1" applyBorder="1" applyAlignment="1">
      <alignment horizontal="right" vertical="center" indent="1" shrinkToFit="1"/>
    </xf>
    <xf numFmtId="0" fontId="21" fillId="0" borderId="15" xfId="0" applyFont="1" applyBorder="1" applyAlignment="1">
      <alignment horizontal="right" vertical="center" indent="1" shrinkToFit="1"/>
    </xf>
    <xf numFmtId="0" fontId="21" fillId="0" borderId="25" xfId="0" applyFont="1" applyBorder="1" applyAlignment="1">
      <alignment horizontal="right" vertical="center" indent="1"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9</xdr:col>
      <xdr:colOff>60960</xdr:colOff>
      <xdr:row>16</xdr:row>
      <xdr:rowOff>85918</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6231255" y="2161382"/>
          <a:ext cx="2425065" cy="1345916"/>
          <a:chOff x="8934449" y="1551038"/>
          <a:chExt cx="2657458" cy="1347821"/>
        </a:xfrm>
      </xdr:grpSpPr>
      <xdr:sp macro="" textlink="">
        <xdr:nvSpPr>
          <xdr:cNvPr id="30" name="テキスト ボックス 29">
            <a:extLst>
              <a:ext uri="{FF2B5EF4-FFF2-40B4-BE49-F238E27FC236}">
                <a16:creationId xmlns:a16="http://schemas.microsoft.com/office/drawing/2014/main" id="{00000000-0008-0000-0000-00001E000000}"/>
              </a:ext>
            </a:extLst>
          </xdr:cNvPr>
          <xdr:cNvSpPr txBox="1">
            <a:spLocks/>
          </xdr:cNvSpPr>
        </xdr:nvSpPr>
        <xdr:spPr>
          <a:xfrm>
            <a:off x="8934449" y="1551038"/>
            <a:ext cx="2657458"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a:spLocks noChangeAspect="1"/>
          </xdr:cNvSpPr>
        </xdr:nvSpPr>
        <xdr:spPr>
          <a:xfrm>
            <a:off x="8934449" y="2313983"/>
            <a:ext cx="255725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変更承認</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申請</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5</xdr:col>
      <xdr:colOff>85723</xdr:colOff>
      <xdr:row>8</xdr:row>
      <xdr:rowOff>0</xdr:rowOff>
    </xdr:from>
    <xdr:to>
      <xdr:col>10</xdr:col>
      <xdr:colOff>327660</xdr:colOff>
      <xdr:row>10</xdr:row>
      <xdr:rowOff>35923</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212203" y="1569720"/>
          <a:ext cx="3328037" cy="508363"/>
          <a:chOff x="7019924" y="1535335"/>
          <a:chExt cx="3434405" cy="512173"/>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019924" y="1535335"/>
            <a:ext cx="3434405"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95248</xdr:colOff>
      <xdr:row>0</xdr:row>
      <xdr:rowOff>96305</xdr:rowOff>
    </xdr:from>
    <xdr:to>
      <xdr:col>15</xdr:col>
      <xdr:colOff>491068</xdr:colOff>
      <xdr:row>2</xdr:row>
      <xdr:rowOff>24278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0018181" y="96305"/>
          <a:ext cx="3012020" cy="512173"/>
          <a:chOff x="7019925" y="1525442"/>
          <a:chExt cx="3068502" cy="531959"/>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019925" y="1525442"/>
            <a:ext cx="3068502" cy="53195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123822</xdr:colOff>
      <xdr:row>0</xdr:row>
      <xdr:rowOff>95673</xdr:rowOff>
    </xdr:from>
    <xdr:to>
      <xdr:col>12</xdr:col>
      <xdr:colOff>563879</xdr:colOff>
      <xdr:row>2</xdr:row>
      <xdr:rowOff>177629</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406762" y="95673"/>
          <a:ext cx="3526157" cy="584876"/>
          <a:chOff x="11194674" y="-581304"/>
          <a:chExt cx="3652862" cy="633361"/>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194674" y="-581304"/>
            <a:ext cx="3652862" cy="6333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1699293" y="-448884"/>
            <a:ext cx="1109831"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85724</xdr:colOff>
      <xdr:row>0</xdr:row>
      <xdr:rowOff>91440</xdr:rowOff>
    </xdr:from>
    <xdr:to>
      <xdr:col>12</xdr:col>
      <xdr:colOff>167639</xdr:colOff>
      <xdr:row>2</xdr:row>
      <xdr:rowOff>39733</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8406764" y="91440"/>
          <a:ext cx="3168015" cy="512173"/>
          <a:chOff x="7019924" y="1531467"/>
          <a:chExt cx="3484695" cy="519908"/>
        </a:xfrm>
      </xdr:grpSpPr>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019924" y="1531467"/>
            <a:ext cx="3484695"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438151</xdr:colOff>
      <xdr:row>12</xdr:row>
      <xdr:rowOff>0</xdr:rowOff>
    </xdr:from>
    <xdr:to>
      <xdr:col>17</xdr:col>
      <xdr:colOff>610199</xdr:colOff>
      <xdr:row>34</xdr:row>
      <xdr:rowOff>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9544051" y="2926080"/>
          <a:ext cx="3875368" cy="5113020"/>
          <a:chOff x="10539441" y="1314450"/>
          <a:chExt cx="4286848" cy="5753903"/>
        </a:xfrm>
      </xdr:grpSpPr>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1882466" y="5810250"/>
            <a:ext cx="1493358" cy="281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1920565" y="3857625"/>
            <a:ext cx="1817710" cy="338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←変更交付決定年月日</a:t>
            </a: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142875</xdr:colOff>
      <xdr:row>12</xdr:row>
      <xdr:rowOff>0</xdr:rowOff>
    </xdr:from>
    <xdr:to>
      <xdr:col>11</xdr:col>
      <xdr:colOff>335279</xdr:colOff>
      <xdr:row>34</xdr:row>
      <xdr:rowOff>0</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5545455" y="2926080"/>
          <a:ext cx="3895724" cy="5113020"/>
          <a:chOff x="6129365" y="1304925"/>
          <a:chExt cx="4311409" cy="5753100"/>
        </a:xfrm>
      </xdr:grpSpPr>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9314962" y="5295900"/>
            <a:ext cx="1125812" cy="2617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6" name="四角形: 角を丸くする 15">
            <a:extLst>
              <a:ext uri="{FF2B5EF4-FFF2-40B4-BE49-F238E27FC236}">
                <a16:creationId xmlns:a16="http://schemas.microsoft.com/office/drawing/2014/main" id="{00000000-0008-0000-04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00000000-0008-0000-04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85724</xdr:colOff>
      <xdr:row>0</xdr:row>
      <xdr:rowOff>81915</xdr:rowOff>
    </xdr:from>
    <xdr:to>
      <xdr:col>10</xdr:col>
      <xdr:colOff>373380</xdr:colOff>
      <xdr:row>2</xdr:row>
      <xdr:rowOff>30208</xdr:rowOff>
    </xdr:to>
    <xdr:grpSp>
      <xdr:nvGrpSpPr>
        <xdr:cNvPr id="23" name="グループ化 22">
          <a:extLst>
            <a:ext uri="{FF2B5EF4-FFF2-40B4-BE49-F238E27FC236}">
              <a16:creationId xmlns:a16="http://schemas.microsoft.com/office/drawing/2014/main" id="{00000000-0008-0000-0400-000017000000}"/>
            </a:ext>
          </a:extLst>
        </xdr:cNvPr>
        <xdr:cNvGrpSpPr/>
      </xdr:nvGrpSpPr>
      <xdr:grpSpPr>
        <a:xfrm>
          <a:off x="5488304" y="81915"/>
          <a:ext cx="3373756" cy="512173"/>
          <a:chOff x="7019924" y="1531467"/>
          <a:chExt cx="3484696" cy="519908"/>
        </a:xfrm>
      </xdr:grpSpPr>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7019924" y="1531467"/>
            <a:ext cx="3484696"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25" name="正方形/長方形 24">
            <a:extLst>
              <a:ext uri="{FF2B5EF4-FFF2-40B4-BE49-F238E27FC236}">
                <a16:creationId xmlns:a16="http://schemas.microsoft.com/office/drawing/2014/main" id="{00000000-0008-0000-0400-000019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4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433416</xdr:colOff>
      <xdr:row>15</xdr:row>
      <xdr:rowOff>152400</xdr:rowOff>
    </xdr:from>
    <xdr:to>
      <xdr:col>17</xdr:col>
      <xdr:colOff>605464</xdr:colOff>
      <xdr:row>43</xdr:row>
      <xdr:rowOff>38903</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9539316" y="3832860"/>
          <a:ext cx="3875368" cy="5670083"/>
          <a:chOff x="10539441" y="1314450"/>
          <a:chExt cx="4286848" cy="5753903"/>
        </a:xfrm>
      </xdr:grpSpPr>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882465" y="5810250"/>
            <a:ext cx="1549171"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1920565" y="3857625"/>
            <a:ext cx="1831377"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191480</xdr:colOff>
      <xdr:row>15</xdr:row>
      <xdr:rowOff>152400</xdr:rowOff>
    </xdr:from>
    <xdr:to>
      <xdr:col>11</xdr:col>
      <xdr:colOff>344476</xdr:colOff>
      <xdr:row>43</xdr:row>
      <xdr:rowOff>38100</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5594060" y="3832860"/>
          <a:ext cx="3856316" cy="5669280"/>
          <a:chOff x="6188396" y="1304925"/>
          <a:chExt cx="4267796" cy="5753100"/>
        </a:xfrm>
      </xdr:grpSpPr>
      <xdr:pic>
        <xdr:nvPicPr>
          <xdr:cNvPr id="12" name="図 11">
            <a:extLst>
              <a:ext uri="{FF2B5EF4-FFF2-40B4-BE49-F238E27FC236}">
                <a16:creationId xmlns:a16="http://schemas.microsoft.com/office/drawing/2014/main" id="{00000000-0008-0000-0500-00000C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88396" y="1304925"/>
            <a:ext cx="4267796" cy="5753100"/>
          </a:xfrm>
          <a:prstGeom prst="rect">
            <a:avLst/>
          </a:prstGeom>
        </xdr:spPr>
      </xdr:pic>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9340262" y="5288167"/>
            <a:ext cx="1029856" cy="2598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6" name="四角形: 角を丸くする 15">
            <a:extLst>
              <a:ext uri="{FF2B5EF4-FFF2-40B4-BE49-F238E27FC236}">
                <a16:creationId xmlns:a16="http://schemas.microsoft.com/office/drawing/2014/main" id="{00000000-0008-0000-05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00000000-0008-0000-05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85724</xdr:colOff>
      <xdr:row>0</xdr:row>
      <xdr:rowOff>91440</xdr:rowOff>
    </xdr:from>
    <xdr:to>
      <xdr:col>10</xdr:col>
      <xdr:colOff>60960</xdr:colOff>
      <xdr:row>2</xdr:row>
      <xdr:rowOff>39733</xdr:rowOff>
    </xdr:to>
    <xdr:grpSp>
      <xdr:nvGrpSpPr>
        <xdr:cNvPr id="23" name="グループ化 22">
          <a:extLst>
            <a:ext uri="{FF2B5EF4-FFF2-40B4-BE49-F238E27FC236}">
              <a16:creationId xmlns:a16="http://schemas.microsoft.com/office/drawing/2014/main" id="{00000000-0008-0000-0500-000017000000}"/>
            </a:ext>
          </a:extLst>
        </xdr:cNvPr>
        <xdr:cNvGrpSpPr/>
      </xdr:nvGrpSpPr>
      <xdr:grpSpPr>
        <a:xfrm>
          <a:off x="5488304" y="91440"/>
          <a:ext cx="3061336" cy="512173"/>
          <a:chOff x="7019925" y="1531467"/>
          <a:chExt cx="3137022" cy="519908"/>
        </a:xfrm>
      </xdr:grpSpPr>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7019925" y="1531467"/>
            <a:ext cx="3137022"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171450</xdr:colOff>
      <xdr:row>13</xdr:row>
      <xdr:rowOff>19049</xdr:rowOff>
    </xdr:from>
    <xdr:to>
      <xdr:col>12</xdr:col>
      <xdr:colOff>352426</xdr:colOff>
      <xdr:row>23</xdr:row>
      <xdr:rowOff>219075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086475" y="3286124"/>
          <a:ext cx="2924176" cy="26574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［補助金の支払］</a:t>
          </a:r>
          <a:endParaRPr kumimoji="1" lang="en-US" altLang="ja-JP" sz="1100" b="1">
            <a:solidFill>
              <a:srgbClr val="FF0000"/>
            </a:solidFill>
            <a:latin typeface="ＭＳ Ｐゴシック" panose="020B0600070205080204" pitchFamily="50" charset="-128"/>
            <a:ea typeface="+mn-ea"/>
          </a:endParaRPr>
        </a:p>
      </xdr:txBody>
    </xdr:sp>
    <xdr:clientData/>
  </xdr:twoCellAnchor>
  <xdr:twoCellAnchor>
    <xdr:from>
      <xdr:col>8</xdr:col>
      <xdr:colOff>85723</xdr:colOff>
      <xdr:row>0</xdr:row>
      <xdr:rowOff>72390</xdr:rowOff>
    </xdr:from>
    <xdr:to>
      <xdr:col>13</xdr:col>
      <xdr:colOff>220979</xdr:colOff>
      <xdr:row>2</xdr:row>
      <xdr:rowOff>20683</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5404483" y="72390"/>
          <a:ext cx="3221356" cy="512173"/>
          <a:chOff x="7019924" y="1531467"/>
          <a:chExt cx="3295118" cy="519908"/>
        </a:xfrm>
      </xdr:grpSpPr>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019924" y="1531467"/>
            <a:ext cx="3295118"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92"/>
  <sheetViews>
    <sheetView tabSelected="1" view="pageBreakPreview" zoomScaleNormal="100" zoomScaleSheetLayoutView="100" workbookViewId="0">
      <selection activeCell="D15" sqref="D15:E15"/>
    </sheetView>
  </sheetViews>
  <sheetFormatPr defaultColWidth="9" defaultRowHeight="13.2"/>
  <cols>
    <col min="1" max="1" width="22.44140625" style="50" customWidth="1"/>
    <col min="2" max="4" width="11.88671875" style="50" customWidth="1"/>
    <col min="5" max="5" width="31.21875" style="50" customWidth="1"/>
    <col min="6" max="16384" width="9" style="48"/>
  </cols>
  <sheetData>
    <row r="1" spans="1:9">
      <c r="A1" s="12" t="s">
        <v>103</v>
      </c>
      <c r="B1" s="12"/>
      <c r="C1" s="12"/>
      <c r="D1" s="12"/>
      <c r="E1" s="12"/>
      <c r="F1" s="12"/>
    </row>
    <row r="2" spans="1:9">
      <c r="A2" s="12"/>
      <c r="B2" s="12"/>
      <c r="C2" s="12"/>
      <c r="D2" s="12"/>
      <c r="E2" s="12"/>
      <c r="F2" s="12"/>
    </row>
    <row r="3" spans="1:9" ht="18.75" customHeight="1">
      <c r="A3" s="189" t="s">
        <v>104</v>
      </c>
      <c r="B3" s="189"/>
      <c r="C3" s="189"/>
      <c r="D3" s="189" t="s">
        <v>0</v>
      </c>
      <c r="E3" s="189"/>
      <c r="F3" s="49"/>
      <c r="I3" s="160" t="s">
        <v>162</v>
      </c>
    </row>
    <row r="4" spans="1:9" ht="18.75" customHeight="1">
      <c r="A4" s="190" t="s">
        <v>161</v>
      </c>
      <c r="B4" s="190"/>
      <c r="C4" s="190"/>
      <c r="D4" s="190" t="s">
        <v>0</v>
      </c>
      <c r="E4" s="190"/>
      <c r="F4" s="69"/>
      <c r="I4" s="160" t="s">
        <v>163</v>
      </c>
    </row>
    <row r="5" spans="1:9" ht="18.75" customHeight="1">
      <c r="A5" s="197"/>
      <c r="B5" s="197"/>
      <c r="C5" s="197"/>
      <c r="D5" s="197" t="s">
        <v>0</v>
      </c>
      <c r="E5" s="197"/>
      <c r="F5" s="69"/>
    </row>
    <row r="7" spans="1:9" ht="14.4">
      <c r="A7" s="51" t="s">
        <v>1</v>
      </c>
      <c r="B7" s="12"/>
      <c r="C7" s="12"/>
      <c r="D7" s="12"/>
      <c r="E7" s="12"/>
      <c r="F7" s="12"/>
    </row>
    <row r="8" spans="1:9" ht="13.8" thickBot="1">
      <c r="A8" s="12"/>
      <c r="B8" s="12"/>
      <c r="C8" s="12"/>
      <c r="D8" s="12"/>
      <c r="E8" s="12"/>
      <c r="F8" s="12"/>
    </row>
    <row r="9" spans="1:9" ht="18.75" customHeight="1">
      <c r="A9" s="52" t="s">
        <v>37</v>
      </c>
      <c r="B9" s="191"/>
      <c r="C9" s="192"/>
      <c r="D9" s="192"/>
      <c r="E9" s="193"/>
      <c r="F9" s="12"/>
    </row>
    <row r="10" spans="1:9" ht="18.75" customHeight="1">
      <c r="A10" s="53" t="s">
        <v>38</v>
      </c>
      <c r="B10" s="194"/>
      <c r="C10" s="195"/>
      <c r="D10" s="195"/>
      <c r="E10" s="196"/>
      <c r="F10" s="12"/>
    </row>
    <row r="11" spans="1:9" ht="18.75" customHeight="1">
      <c r="A11" s="53" t="s">
        <v>175</v>
      </c>
      <c r="B11" s="186"/>
      <c r="C11" s="187"/>
      <c r="D11" s="187"/>
      <c r="E11" s="188"/>
      <c r="F11" s="12"/>
    </row>
    <row r="12" spans="1:9" ht="18" customHeight="1">
      <c r="A12" s="54" t="s">
        <v>176</v>
      </c>
      <c r="B12" s="164"/>
      <c r="C12" s="165"/>
      <c r="D12" s="165"/>
      <c r="E12" s="166"/>
    </row>
    <row r="13" spans="1:9" ht="18" customHeight="1">
      <c r="A13" s="167" t="s">
        <v>43</v>
      </c>
      <c r="B13" s="170" t="s">
        <v>174</v>
      </c>
      <c r="C13" s="171"/>
      <c r="D13" s="172"/>
      <c r="E13" s="173"/>
      <c r="F13" s="12"/>
    </row>
    <row r="14" spans="1:9" ht="18" customHeight="1">
      <c r="A14" s="168"/>
      <c r="B14" s="174" t="s">
        <v>41</v>
      </c>
      <c r="C14" s="175"/>
      <c r="D14" s="176"/>
      <c r="E14" s="177"/>
      <c r="F14" s="12"/>
    </row>
    <row r="15" spans="1:9" ht="18" customHeight="1">
      <c r="A15" s="168"/>
      <c r="B15" s="178" t="s">
        <v>40</v>
      </c>
      <c r="C15" s="179"/>
      <c r="D15" s="180"/>
      <c r="E15" s="181"/>
      <c r="F15" s="12"/>
    </row>
    <row r="16" spans="1:9" ht="18" customHeight="1">
      <c r="A16" s="168"/>
      <c r="B16" s="178" t="s">
        <v>2</v>
      </c>
      <c r="C16" s="179"/>
      <c r="D16" s="180"/>
      <c r="E16" s="181"/>
      <c r="F16" s="12"/>
      <c r="H16" s="70"/>
    </row>
    <row r="17" spans="1:13" ht="18" customHeight="1" thickBot="1">
      <c r="A17" s="169"/>
      <c r="B17" s="182" t="s">
        <v>3</v>
      </c>
      <c r="C17" s="183"/>
      <c r="D17" s="184"/>
      <c r="E17" s="185"/>
      <c r="F17" s="12"/>
      <c r="M17" s="71"/>
    </row>
    <row r="18" spans="1:13">
      <c r="A18" s="12"/>
      <c r="B18" s="12"/>
      <c r="C18" s="12"/>
      <c r="D18" s="12"/>
      <c r="E18" s="12"/>
      <c r="F18" s="12"/>
    </row>
    <row r="19" spans="1:13" ht="14.4">
      <c r="A19" s="51" t="s">
        <v>112</v>
      </c>
      <c r="B19" s="12"/>
      <c r="C19" s="12"/>
      <c r="D19" s="12"/>
      <c r="E19" s="12"/>
      <c r="F19" s="12"/>
    </row>
    <row r="20" spans="1:13" ht="13.8" thickBot="1">
      <c r="A20" s="12"/>
      <c r="B20" s="12"/>
      <c r="C20" s="12"/>
      <c r="D20" s="12"/>
      <c r="E20" s="12"/>
      <c r="F20" s="12"/>
    </row>
    <row r="21" spans="1:13">
      <c r="A21" s="55" t="s">
        <v>4</v>
      </c>
      <c r="B21" s="198" t="s">
        <v>42</v>
      </c>
      <c r="C21" s="199"/>
      <c r="D21" s="199"/>
      <c r="E21" s="200"/>
    </row>
    <row r="22" spans="1:13" ht="13.5" customHeight="1">
      <c r="A22" s="167" t="s">
        <v>5</v>
      </c>
      <c r="B22" s="202"/>
      <c r="C22" s="203"/>
      <c r="D22" s="203"/>
      <c r="E22" s="204"/>
    </row>
    <row r="23" spans="1:13">
      <c r="A23" s="201"/>
      <c r="B23" s="205"/>
      <c r="C23" s="206"/>
      <c r="D23" s="206"/>
      <c r="E23" s="207"/>
    </row>
    <row r="24" spans="1:13" ht="13.5" customHeight="1">
      <c r="A24" s="167" t="s">
        <v>6</v>
      </c>
      <c r="B24" s="202"/>
      <c r="C24" s="203"/>
      <c r="D24" s="203"/>
      <c r="E24" s="204"/>
    </row>
    <row r="25" spans="1:13">
      <c r="A25" s="201"/>
      <c r="B25" s="205"/>
      <c r="C25" s="206"/>
      <c r="D25" s="206"/>
      <c r="E25" s="207"/>
    </row>
    <row r="26" spans="1:13">
      <c r="A26" s="56" t="s">
        <v>39</v>
      </c>
      <c r="B26" s="208" t="s">
        <v>7</v>
      </c>
      <c r="C26" s="209"/>
      <c r="D26" s="209"/>
      <c r="E26" s="210"/>
    </row>
    <row r="27" spans="1:13" ht="13.5" customHeight="1">
      <c r="A27" s="57" t="s">
        <v>7</v>
      </c>
      <c r="B27" s="211"/>
      <c r="C27" s="212"/>
      <c r="D27" s="212"/>
      <c r="E27" s="213"/>
    </row>
    <row r="28" spans="1:13">
      <c r="A28" s="57" t="s">
        <v>47</v>
      </c>
      <c r="B28" s="211"/>
      <c r="C28" s="212"/>
      <c r="D28" s="212"/>
      <c r="E28" s="213"/>
    </row>
    <row r="29" spans="1:13">
      <c r="A29" s="57"/>
      <c r="B29" s="214" t="s">
        <v>113</v>
      </c>
      <c r="C29" s="215"/>
      <c r="D29" s="215"/>
      <c r="E29" s="216"/>
    </row>
    <row r="30" spans="1:13" ht="13.5" customHeight="1">
      <c r="A30" s="57"/>
      <c r="B30" s="217"/>
      <c r="C30" s="218"/>
      <c r="D30" s="218"/>
      <c r="E30" s="219"/>
    </row>
    <row r="31" spans="1:13">
      <c r="A31" s="58"/>
      <c r="B31" s="217"/>
      <c r="C31" s="218"/>
      <c r="D31" s="218"/>
      <c r="E31" s="219"/>
    </row>
    <row r="32" spans="1:13" ht="13.5" customHeight="1">
      <c r="A32" s="221" t="s">
        <v>114</v>
      </c>
      <c r="B32" s="224"/>
      <c r="C32" s="225"/>
      <c r="D32" s="225"/>
      <c r="E32" s="226"/>
      <c r="F32" s="12"/>
    </row>
    <row r="33" spans="1:8">
      <c r="A33" s="222"/>
      <c r="B33" s="227"/>
      <c r="C33" s="228"/>
      <c r="D33" s="228"/>
      <c r="E33" s="229"/>
      <c r="F33" s="12"/>
    </row>
    <row r="34" spans="1:8">
      <c r="A34" s="222"/>
      <c r="B34" s="227"/>
      <c r="C34" s="228"/>
      <c r="D34" s="228"/>
      <c r="E34" s="229"/>
      <c r="F34" s="12"/>
    </row>
    <row r="35" spans="1:8">
      <c r="A35" s="222"/>
      <c r="B35" s="227"/>
      <c r="C35" s="228"/>
      <c r="D35" s="228"/>
      <c r="E35" s="229"/>
      <c r="F35" s="12"/>
    </row>
    <row r="36" spans="1:8" ht="13.8" thickBot="1">
      <c r="A36" s="223"/>
      <c r="B36" s="230"/>
      <c r="C36" s="231"/>
      <c r="D36" s="231"/>
      <c r="E36" s="232"/>
      <c r="F36" s="12"/>
    </row>
    <row r="37" spans="1:8">
      <c r="A37" s="235" t="s">
        <v>49</v>
      </c>
      <c r="B37" s="235"/>
      <c r="C37" s="235"/>
      <c r="D37" s="235"/>
      <c r="E37" s="235"/>
      <c r="F37" s="12"/>
    </row>
    <row r="38" spans="1:8">
      <c r="A38" s="234"/>
      <c r="B38" s="234"/>
      <c r="C38" s="234"/>
      <c r="D38" s="234"/>
      <c r="E38" s="234"/>
      <c r="F38" s="12"/>
    </row>
    <row r="39" spans="1:8" ht="14.4">
      <c r="A39" s="51" t="s">
        <v>8</v>
      </c>
      <c r="B39" s="12"/>
      <c r="C39" s="12"/>
      <c r="D39" s="12"/>
      <c r="E39" s="59"/>
      <c r="F39" s="12" t="s">
        <v>9</v>
      </c>
    </row>
    <row r="40" spans="1:8" ht="13.8" thickBot="1">
      <c r="A40" s="12"/>
      <c r="B40" s="12"/>
      <c r="C40" s="12"/>
      <c r="D40" s="12"/>
      <c r="E40" s="12"/>
      <c r="F40" s="12"/>
    </row>
    <row r="41" spans="1:8">
      <c r="A41" s="140" t="s">
        <v>4</v>
      </c>
      <c r="B41" s="141" t="s">
        <v>46</v>
      </c>
      <c r="C41" s="142" t="s">
        <v>48</v>
      </c>
      <c r="D41" s="60" t="s">
        <v>10</v>
      </c>
      <c r="E41" s="143" t="s">
        <v>11</v>
      </c>
      <c r="F41" s="12"/>
      <c r="G41" s="12"/>
      <c r="H41" s="12"/>
    </row>
    <row r="42" spans="1:8">
      <c r="A42" s="144" t="s">
        <v>12</v>
      </c>
      <c r="B42" s="61"/>
      <c r="C42" s="62"/>
      <c r="D42" s="63"/>
      <c r="E42" s="145"/>
      <c r="F42" s="12"/>
      <c r="G42" s="12"/>
      <c r="H42" s="12"/>
    </row>
    <row r="43" spans="1:8">
      <c r="A43" s="146" t="s">
        <v>46</v>
      </c>
      <c r="B43" s="44"/>
      <c r="C43" s="45"/>
      <c r="D43" s="65">
        <f>B43*C43</f>
        <v>0</v>
      </c>
      <c r="E43" s="147"/>
      <c r="F43" s="12"/>
      <c r="G43" s="12"/>
      <c r="H43" s="12"/>
    </row>
    <row r="44" spans="1:8">
      <c r="A44" s="148"/>
      <c r="B44" s="44"/>
      <c r="C44" s="45"/>
      <c r="D44" s="65">
        <f t="shared" ref="D44:D47" si="0">B44*C44</f>
        <v>0</v>
      </c>
      <c r="E44" s="147"/>
      <c r="F44" s="12"/>
      <c r="G44" s="12"/>
      <c r="H44" s="12"/>
    </row>
    <row r="45" spans="1:8">
      <c r="A45" s="148"/>
      <c r="B45" s="44"/>
      <c r="C45" s="45"/>
      <c r="D45" s="65">
        <f t="shared" si="0"/>
        <v>0</v>
      </c>
      <c r="E45" s="147"/>
      <c r="F45" s="12"/>
      <c r="G45" s="12"/>
      <c r="H45" s="12"/>
    </row>
    <row r="46" spans="1:8">
      <c r="A46" s="148"/>
      <c r="B46" s="44"/>
      <c r="C46" s="45"/>
      <c r="D46" s="65">
        <f t="shared" si="0"/>
        <v>0</v>
      </c>
      <c r="E46" s="147"/>
      <c r="F46" s="12"/>
      <c r="G46" s="12"/>
      <c r="H46" s="12"/>
    </row>
    <row r="47" spans="1:8">
      <c r="A47" s="149"/>
      <c r="B47" s="46"/>
      <c r="C47" s="47"/>
      <c r="D47" s="65">
        <f t="shared" si="0"/>
        <v>0</v>
      </c>
      <c r="E47" s="150"/>
      <c r="F47" s="12"/>
      <c r="G47" s="12"/>
      <c r="H47" s="12" t="s">
        <v>9</v>
      </c>
    </row>
    <row r="48" spans="1:8">
      <c r="A48" s="151" t="s">
        <v>13</v>
      </c>
      <c r="B48" s="87"/>
      <c r="C48" s="88"/>
      <c r="D48" s="89">
        <f>SUM(D43:D47)</f>
        <v>0</v>
      </c>
      <c r="E48" s="152"/>
    </row>
    <row r="49" spans="1:6">
      <c r="A49" s="153" t="s">
        <v>14</v>
      </c>
      <c r="B49" s="75"/>
      <c r="C49" s="76"/>
      <c r="D49" s="77"/>
      <c r="E49" s="152"/>
    </row>
    <row r="50" spans="1:6">
      <c r="A50" s="148" t="s">
        <v>154</v>
      </c>
      <c r="B50" s="83"/>
      <c r="C50" s="84"/>
      <c r="D50" s="85"/>
      <c r="E50" s="154"/>
    </row>
    <row r="51" spans="1:6">
      <c r="A51" s="148" t="s">
        <v>155</v>
      </c>
      <c r="B51" s="83"/>
      <c r="C51" s="84"/>
      <c r="D51" s="85"/>
      <c r="E51" s="154"/>
    </row>
    <row r="52" spans="1:6">
      <c r="A52" s="148" t="s">
        <v>156</v>
      </c>
      <c r="B52" s="81"/>
      <c r="C52" s="82"/>
      <c r="D52" s="86"/>
      <c r="E52" s="147"/>
    </row>
    <row r="53" spans="1:6" ht="13.8" thickBot="1">
      <c r="A53" s="155" t="s">
        <v>15</v>
      </c>
      <c r="B53" s="78"/>
      <c r="C53" s="79"/>
      <c r="D53" s="80">
        <f>SUM(D50:D52)</f>
        <v>0</v>
      </c>
      <c r="E53" s="156"/>
    </row>
    <row r="54" spans="1:6" s="64" customFormat="1" ht="15" customHeight="1" thickTop="1" thickBot="1">
      <c r="A54" s="157" t="s">
        <v>16</v>
      </c>
      <c r="B54" s="90"/>
      <c r="C54" s="91"/>
      <c r="D54" s="92">
        <f>D48+D53</f>
        <v>0</v>
      </c>
      <c r="E54" s="158"/>
    </row>
    <row r="55" spans="1:6" s="64" customFormat="1" ht="10.8">
      <c r="A55" s="233"/>
      <c r="B55" s="233"/>
      <c r="C55" s="233"/>
      <c r="D55" s="233"/>
      <c r="E55" s="233"/>
    </row>
    <row r="56" spans="1:6" s="64" customFormat="1" ht="10.8">
      <c r="A56" s="233"/>
      <c r="B56" s="233"/>
      <c r="C56" s="233"/>
      <c r="D56" s="233"/>
      <c r="E56" s="233"/>
    </row>
    <row r="57" spans="1:6" s="64" customFormat="1" ht="15" customHeight="1">
      <c r="A57" s="74"/>
      <c r="B57" s="74"/>
      <c r="C57" s="74"/>
      <c r="D57" s="74"/>
      <c r="E57" s="74"/>
    </row>
    <row r="58" spans="1:6" s="64" customFormat="1" ht="15" customHeight="1">
      <c r="A58" s="233"/>
      <c r="B58" s="234"/>
      <c r="C58" s="234"/>
      <c r="D58" s="234"/>
      <c r="E58" s="234"/>
      <c r="F58" s="8"/>
    </row>
    <row r="59" spans="1:6" s="64" customFormat="1" ht="15" customHeight="1">
      <c r="A59" s="233"/>
      <c r="B59" s="234"/>
      <c r="C59" s="234"/>
      <c r="D59" s="234"/>
      <c r="E59" s="234"/>
      <c r="F59" s="8"/>
    </row>
    <row r="60" spans="1:6" s="64" customFormat="1" ht="15" customHeight="1">
      <c r="A60" s="233"/>
      <c r="B60" s="234"/>
      <c r="C60" s="234"/>
      <c r="D60" s="234"/>
      <c r="E60" s="234"/>
      <c r="F60" s="8"/>
    </row>
    <row r="61" spans="1:6" s="64" customFormat="1" ht="15" customHeight="1">
      <c r="A61" s="8"/>
      <c r="B61" s="8"/>
      <c r="C61" s="8"/>
      <c r="D61" s="8"/>
      <c r="E61" s="8"/>
      <c r="F61" s="8"/>
    </row>
    <row r="62" spans="1:6" s="64" customFormat="1" ht="15" customHeight="1">
      <c r="A62" s="8"/>
      <c r="B62" s="8"/>
      <c r="C62" s="8"/>
      <c r="D62" s="8"/>
      <c r="E62" s="8"/>
      <c r="F62" s="8"/>
    </row>
    <row r="63" spans="1:6" s="64" customFormat="1" ht="15" customHeight="1">
      <c r="A63" s="220"/>
      <c r="B63" s="220"/>
      <c r="C63" s="220"/>
      <c r="D63" s="220"/>
      <c r="E63" s="220"/>
    </row>
    <row r="64" spans="1:6" s="64" customFormat="1" ht="15" customHeight="1">
      <c r="A64" s="220"/>
      <c r="B64" s="220"/>
      <c r="C64" s="220"/>
      <c r="D64" s="220"/>
      <c r="E64" s="220"/>
    </row>
    <row r="73" spans="1:5">
      <c r="A73" s="12"/>
      <c r="B73" s="12"/>
      <c r="C73" s="12"/>
      <c r="D73" s="12"/>
      <c r="E73" s="72"/>
    </row>
    <row r="74" spans="1:5">
      <c r="A74" s="12"/>
    </row>
    <row r="75" spans="1:5">
      <c r="A75" s="12"/>
    </row>
    <row r="76" spans="1:5">
      <c r="A76" s="12"/>
    </row>
    <row r="77" spans="1:5">
      <c r="A77" s="12"/>
    </row>
    <row r="78" spans="1:5">
      <c r="A78" s="12"/>
    </row>
    <row r="79" spans="1:5">
      <c r="A79" s="12"/>
    </row>
    <row r="80" spans="1:5">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2" spans="1:1">
      <c r="A92" s="12"/>
    </row>
  </sheetData>
  <sheetProtection insertRows="0"/>
  <mergeCells count="37">
    <mergeCell ref="B26:E26"/>
    <mergeCell ref="B27:E28"/>
    <mergeCell ref="B29:E29"/>
    <mergeCell ref="B30:E31"/>
    <mergeCell ref="A64:E64"/>
    <mergeCell ref="A32:A36"/>
    <mergeCell ref="B32:E36"/>
    <mergeCell ref="A58:E58"/>
    <mergeCell ref="A60:E60"/>
    <mergeCell ref="A63:E63"/>
    <mergeCell ref="A37:E37"/>
    <mergeCell ref="A38:E38"/>
    <mergeCell ref="A55:E56"/>
    <mergeCell ref="A59:E59"/>
    <mergeCell ref="B21:E21"/>
    <mergeCell ref="A22:A23"/>
    <mergeCell ref="B22:E23"/>
    <mergeCell ref="A24:A25"/>
    <mergeCell ref="B24:E25"/>
    <mergeCell ref="B11:E11"/>
    <mergeCell ref="A3:E3"/>
    <mergeCell ref="A4:E4"/>
    <mergeCell ref="B9:E9"/>
    <mergeCell ref="B10:E10"/>
    <mergeCell ref="A5:E5"/>
    <mergeCell ref="B12:E12"/>
    <mergeCell ref="A13:A17"/>
    <mergeCell ref="B13:C13"/>
    <mergeCell ref="D13:E13"/>
    <mergeCell ref="B14:C14"/>
    <mergeCell ref="D14:E14"/>
    <mergeCell ref="B15:C15"/>
    <mergeCell ref="D15:E15"/>
    <mergeCell ref="B16:C16"/>
    <mergeCell ref="D16:E16"/>
    <mergeCell ref="B17:C17"/>
    <mergeCell ref="D17:E17"/>
  </mergeCells>
  <phoneticPr fontId="3"/>
  <dataValidations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2:E23"/>
    <dataValidation allowBlank="1" showInputMessage="1" showErrorMessage="1" promptTitle="開催場所を記入※会場名やオンライン開催等" prompt="＜記入例＞_x000a_特別養護老人ホーム○○園　大会議室_x000a_オンラインで実施" sqref="B24:E25"/>
    <dataValidation allowBlank="1" showInputMessage="1" showErrorMessage="1" promptTitle="書類の送付先住所を記入してください" prompt="＜注意事項＞_x000a_書類の送付先が法人住所と異なる場合は、_x000a_担当者の住所を必ず記入してください_x000a_＜記入例＞_x000a_960-8670　福島市杉妻町2-16_x000a_↑郵便番号も忘れずに記入してください" sqref="D14:E14"/>
    <dataValidation allowBlank="1" showInputMessage="1" showErrorMessage="1" promptTitle="事業の目的や目標を記入してください" prompt="＜記入例＞_x000a_介護施設を身近に感じていただくとともに、介護の仕事の魅力についての理解を促進する。" sqref="E39"/>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showInputMessage="1" showErrorMessage="1" sqref="A4:E4"/>
    <dataValidation allowBlank="1" showInputMessage="1" showErrorMessage="1" promptTitle="参加者を記入してください※参集範囲等" prompt="＜記入例＞_x000a_高校３年生から６５歳未満の方で、研修終了後は介護職に従事しようとする方" sqref="B27:E28"/>
    <dataValidation allowBlank="1" showInputMessage="1" showErrorMessage="1" promptTitle="事業を実施して得られた効果を具体的に記入してください" prompt="＜記入例＞_x000a_介護に携わる方が、基本的な介護を実践するために最低限必要な知識・技能・態度を身につけ、良質な介護を提供できる人材を育成することができた。将来の人材確保につながった。" sqref="B32:E36"/>
    <dataValidation allowBlank="1" showInputMessage="1" showErrorMessage="1" promptTitle="参加者数を記入してください" prompt="＜記入例＞_x000a_第30期　10名_x000a_第31期　10名_x000a_第33期　10名" sqref="B30:E31"/>
    <dataValidation type="list" showInputMessage="1" showErrorMessage="1" sqref="A5:E5">
      <formula1>$I$2:$I$4</formula1>
    </dataValidation>
  </dataValidations>
  <pageMargins left="0.9055118110236221" right="0.31496062992125984" top="0.74803149606299213" bottom="0.74803149606299213" header="0.31496062992125984" footer="0.31496062992125984"/>
  <pageSetup paperSize="9"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29"/>
  <sheetViews>
    <sheetView view="pageBreakPreview" zoomScale="90" zoomScaleNormal="100" zoomScaleSheetLayoutView="90" workbookViewId="0">
      <selection activeCell="C11" sqref="C11"/>
    </sheetView>
  </sheetViews>
  <sheetFormatPr defaultColWidth="9" defaultRowHeight="13.2"/>
  <cols>
    <col min="1" max="1" width="20" style="13" customWidth="1"/>
    <col min="2" max="11" width="12.44140625" style="13" customWidth="1"/>
    <col min="12" max="12" width="11.109375" style="13" customWidth="1"/>
    <col min="13" max="16384" width="9" style="13"/>
  </cols>
  <sheetData>
    <row r="1" spans="1:12" ht="16.2">
      <c r="A1" s="12" t="s">
        <v>105</v>
      </c>
      <c r="J1" s="1"/>
      <c r="K1" s="1"/>
    </row>
    <row r="2" spans="1:12" ht="30" customHeight="1">
      <c r="A2" s="236" t="s">
        <v>109</v>
      </c>
      <c r="B2" s="236"/>
      <c r="C2" s="236"/>
      <c r="D2" s="236"/>
      <c r="E2" s="236"/>
      <c r="F2" s="236"/>
      <c r="G2" s="236"/>
      <c r="H2" s="236"/>
      <c r="I2" s="236"/>
      <c r="J2" s="236"/>
      <c r="K2" s="236"/>
      <c r="L2" s="14"/>
    </row>
    <row r="3" spans="1:12" ht="30" customHeight="1">
      <c r="A3" s="236" t="str">
        <f>'様式4(実績書①)'!A4</f>
        <v>（3）介護未経験者に対する研修支援事業（主催事業）</v>
      </c>
      <c r="B3" s="236"/>
      <c r="C3" s="236"/>
      <c r="D3" s="236"/>
      <c r="E3" s="236"/>
      <c r="F3" s="236"/>
      <c r="G3" s="236"/>
      <c r="H3" s="236"/>
      <c r="I3" s="236"/>
      <c r="J3" s="236"/>
      <c r="K3" s="236"/>
      <c r="L3" s="15"/>
    </row>
    <row r="4" spans="1:12" ht="29.25" customHeight="1">
      <c r="G4" s="16" t="s">
        <v>44</v>
      </c>
      <c r="H4" s="237">
        <f>'様式4(実績書①)'!B9</f>
        <v>0</v>
      </c>
      <c r="I4" s="238"/>
      <c r="J4" s="238"/>
      <c r="K4" s="238"/>
      <c r="L4" s="15"/>
    </row>
    <row r="5" spans="1:12" ht="24" customHeight="1">
      <c r="J5" s="17"/>
      <c r="K5" s="17" t="s">
        <v>17</v>
      </c>
      <c r="L5" s="15"/>
    </row>
    <row r="6" spans="1:12" ht="20.25" customHeight="1">
      <c r="A6" s="18"/>
      <c r="B6" s="19"/>
      <c r="C6" s="19" t="s">
        <v>18</v>
      </c>
      <c r="D6" s="19" t="s">
        <v>50</v>
      </c>
      <c r="E6" s="19"/>
      <c r="F6" s="19"/>
      <c r="G6" s="19"/>
      <c r="H6" s="19"/>
      <c r="I6" s="19"/>
      <c r="J6" s="19"/>
      <c r="K6" s="19"/>
      <c r="L6" s="20"/>
    </row>
    <row r="7" spans="1:12" ht="20.25" customHeight="1">
      <c r="A7" s="21" t="s">
        <v>19</v>
      </c>
      <c r="B7" s="22" t="s">
        <v>20</v>
      </c>
      <c r="C7" s="22" t="s">
        <v>21</v>
      </c>
      <c r="D7" s="22" t="s">
        <v>51</v>
      </c>
      <c r="E7" s="21" t="s">
        <v>22</v>
      </c>
      <c r="F7" s="23" t="s">
        <v>107</v>
      </c>
      <c r="G7" s="21" t="s">
        <v>23</v>
      </c>
      <c r="H7" s="21" t="s">
        <v>24</v>
      </c>
      <c r="I7" s="22" t="s">
        <v>25</v>
      </c>
      <c r="J7" s="23" t="s">
        <v>26</v>
      </c>
      <c r="K7" s="22" t="s">
        <v>27</v>
      </c>
      <c r="L7" s="24"/>
    </row>
    <row r="8" spans="1:12" ht="20.25" customHeight="1">
      <c r="A8" s="25"/>
      <c r="B8" s="22"/>
      <c r="C8" s="22" t="s">
        <v>28</v>
      </c>
      <c r="D8" s="22" t="s">
        <v>52</v>
      </c>
      <c r="E8" s="22"/>
      <c r="F8" s="26" t="s">
        <v>108</v>
      </c>
      <c r="G8" s="22"/>
      <c r="H8" s="22"/>
      <c r="I8" s="22"/>
      <c r="J8" s="26" t="s">
        <v>29</v>
      </c>
      <c r="K8" s="26"/>
      <c r="L8" s="20"/>
    </row>
    <row r="9" spans="1:12" s="12" customFormat="1" ht="25.5" customHeight="1">
      <c r="A9" s="27"/>
      <c r="B9" s="28" t="s">
        <v>30</v>
      </c>
      <c r="C9" s="28" t="s">
        <v>31</v>
      </c>
      <c r="D9" s="28" t="s">
        <v>53</v>
      </c>
      <c r="E9" s="28" t="s">
        <v>54</v>
      </c>
      <c r="F9" s="28" t="s">
        <v>32</v>
      </c>
      <c r="G9" s="28" t="s">
        <v>33</v>
      </c>
      <c r="H9" s="28" t="s">
        <v>34</v>
      </c>
      <c r="I9" s="28" t="s">
        <v>55</v>
      </c>
      <c r="J9" s="28" t="s">
        <v>56</v>
      </c>
      <c r="K9" s="2"/>
      <c r="L9" s="29"/>
    </row>
    <row r="10" spans="1:12" s="12" customFormat="1" ht="60" customHeight="1">
      <c r="A10" s="97" t="str">
        <f>'様式4(実績書①)'!A4</f>
        <v>（3）介護未経験者に対する研修支援事業（主催事業）</v>
      </c>
      <c r="B10" s="35">
        <f>'様式4(実績書①)'!D54</f>
        <v>0</v>
      </c>
      <c r="C10" s="159">
        <f>'様式4(実績書①)'!D50+'様式4(実績書①)'!D51+'様式4(実績書①)'!D52</f>
        <v>0</v>
      </c>
      <c r="D10" s="35">
        <v>0</v>
      </c>
      <c r="E10" s="36">
        <f>+B10-C10-D10</f>
        <v>0</v>
      </c>
      <c r="F10" s="36">
        <f>E10</f>
        <v>0</v>
      </c>
      <c r="G10" s="73"/>
      <c r="H10" s="36">
        <f>MIN(F10,G10)</f>
        <v>0</v>
      </c>
      <c r="I10" s="38" t="s">
        <v>62</v>
      </c>
      <c r="J10" s="37">
        <f>IF(A10="",0,IFERROR(IF(I10=A28,ROUNDDOWN(H10,-3),ROUNDDOWN(H10*I10,-3)),"0"))</f>
        <v>0</v>
      </c>
      <c r="K10" s="93" t="s">
        <v>63</v>
      </c>
      <c r="L10" s="3"/>
    </row>
    <row r="11" spans="1:12" s="12" customFormat="1" ht="60" customHeight="1">
      <c r="A11" s="66"/>
      <c r="B11" s="39"/>
      <c r="C11" s="39"/>
      <c r="D11" s="39"/>
      <c r="E11" s="40"/>
      <c r="F11" s="40"/>
      <c r="G11" s="37"/>
      <c r="H11" s="40"/>
      <c r="I11" s="38"/>
      <c r="J11" s="37"/>
      <c r="K11" s="68"/>
      <c r="L11" s="30"/>
    </row>
    <row r="12" spans="1:12" s="12" customFormat="1" ht="60" customHeight="1">
      <c r="A12" s="67"/>
      <c r="B12" s="39"/>
      <c r="C12" s="39"/>
      <c r="D12" s="39"/>
      <c r="E12" s="40"/>
      <c r="F12" s="40"/>
      <c r="G12" s="94"/>
      <c r="H12" s="40"/>
      <c r="I12" s="38"/>
      <c r="J12" s="37"/>
      <c r="K12" s="68"/>
      <c r="L12" s="30"/>
    </row>
    <row r="13" spans="1:12" s="12" customFormat="1" ht="60" customHeight="1">
      <c r="A13" s="31" t="s">
        <v>35</v>
      </c>
      <c r="B13" s="41">
        <f t="shared" ref="B13:H13" si="0">SUM(B10:B12)</f>
        <v>0</v>
      </c>
      <c r="C13" s="41">
        <f t="shared" si="0"/>
        <v>0</v>
      </c>
      <c r="D13" s="41">
        <f t="shared" si="0"/>
        <v>0</v>
      </c>
      <c r="E13" s="41">
        <f t="shared" si="0"/>
        <v>0</v>
      </c>
      <c r="F13" s="41">
        <f t="shared" si="0"/>
        <v>0</v>
      </c>
      <c r="G13" s="41">
        <f t="shared" si="0"/>
        <v>0</v>
      </c>
      <c r="H13" s="41">
        <f t="shared" si="0"/>
        <v>0</v>
      </c>
      <c r="I13" s="42"/>
      <c r="J13" s="43">
        <f>ROUNDDOWN(SUM(J10:J12),-3)</f>
        <v>0</v>
      </c>
      <c r="K13" s="4"/>
      <c r="L13" s="3"/>
    </row>
    <row r="14" spans="1:12" s="8" customFormat="1" ht="12">
      <c r="A14" s="10" t="s">
        <v>57</v>
      </c>
      <c r="B14" s="5"/>
      <c r="C14" s="5"/>
      <c r="D14" s="5"/>
      <c r="E14" s="5"/>
      <c r="F14" s="5"/>
      <c r="G14" s="5"/>
      <c r="H14" s="5"/>
      <c r="I14" s="6"/>
      <c r="J14" s="5"/>
      <c r="K14" s="5"/>
      <c r="L14" s="7"/>
    </row>
    <row r="15" spans="1:12" s="8" customFormat="1" ht="12">
      <c r="A15" s="10" t="s">
        <v>106</v>
      </c>
      <c r="B15" s="5"/>
      <c r="C15" s="5"/>
      <c r="D15" s="5"/>
      <c r="E15" s="5"/>
      <c r="F15" s="5"/>
      <c r="G15" s="5"/>
      <c r="H15" s="5"/>
      <c r="I15" s="6"/>
      <c r="J15" s="5"/>
      <c r="K15" s="5"/>
      <c r="L15" s="7"/>
    </row>
    <row r="16" spans="1:12" s="9" customFormat="1" ht="12">
      <c r="A16" s="11" t="s">
        <v>151</v>
      </c>
    </row>
    <row r="17" spans="1:3" s="9" customFormat="1" ht="12">
      <c r="A17" s="11" t="s">
        <v>152</v>
      </c>
    </row>
    <row r="18" spans="1:3" s="9" customFormat="1" ht="12">
      <c r="A18" s="11" t="s">
        <v>58</v>
      </c>
    </row>
    <row r="19" spans="1:3" s="11" customFormat="1" ht="12">
      <c r="A19" s="11" t="s">
        <v>59</v>
      </c>
    </row>
    <row r="20" spans="1:3" s="9" customFormat="1" ht="12">
      <c r="A20" s="11" t="s">
        <v>60</v>
      </c>
    </row>
    <row r="21" spans="1:3" s="96" customFormat="1" ht="12">
      <c r="A21" s="95" t="s">
        <v>61</v>
      </c>
    </row>
    <row r="22" spans="1:3" s="32" customFormat="1" ht="15.75" customHeight="1"/>
    <row r="26" spans="1:3">
      <c r="A26" s="12" t="s">
        <v>153</v>
      </c>
      <c r="B26" s="34" t="s">
        <v>36</v>
      </c>
      <c r="C26" s="33" t="s">
        <v>45</v>
      </c>
    </row>
    <row r="27" spans="1:3">
      <c r="A27" s="12"/>
      <c r="B27" s="12"/>
    </row>
    <row r="28" spans="1:3">
      <c r="A28" s="34" t="s">
        <v>36</v>
      </c>
      <c r="B28" s="12"/>
    </row>
    <row r="29" spans="1:3">
      <c r="A29" s="34"/>
      <c r="B29" s="12"/>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L7" sqref="L7"/>
    </sheetView>
  </sheetViews>
  <sheetFormatPr defaultColWidth="9" defaultRowHeight="13.2"/>
  <cols>
    <col min="1" max="1" width="3.77734375" style="98" customWidth="1"/>
    <col min="2" max="2" width="9.33203125" style="98" customWidth="1"/>
    <col min="3" max="3" width="32.44140625" style="98" customWidth="1"/>
    <col min="4" max="4" width="20" style="98" customWidth="1"/>
    <col min="5" max="5" width="10.88671875" style="98" customWidth="1"/>
    <col min="6" max="6" width="5" style="98" customWidth="1"/>
    <col min="7" max="7" width="39.33203125" style="98" customWidth="1"/>
    <col min="8" max="16384" width="9" style="98"/>
  </cols>
  <sheetData>
    <row r="1" spans="1:7" ht="20.25" customHeight="1">
      <c r="A1" s="283" t="s">
        <v>110</v>
      </c>
      <c r="B1" s="283"/>
      <c r="C1" s="283"/>
      <c r="D1" s="283"/>
      <c r="E1" s="283"/>
      <c r="F1" s="283"/>
      <c r="G1" s="283"/>
    </row>
    <row r="2" spans="1:7" ht="20.25" customHeight="1">
      <c r="A2" s="284" t="s">
        <v>111</v>
      </c>
      <c r="B2" s="284"/>
      <c r="C2" s="284"/>
      <c r="D2" s="284"/>
      <c r="E2" s="284"/>
      <c r="F2" s="284"/>
      <c r="G2" s="284"/>
    </row>
    <row r="3" spans="1:7" ht="18.75" customHeight="1">
      <c r="C3" s="99"/>
      <c r="E3" s="285" t="s">
        <v>64</v>
      </c>
      <c r="F3" s="285"/>
      <c r="G3" s="100">
        <f>'様式4(実績書①)'!B9</f>
        <v>0</v>
      </c>
    </row>
    <row r="4" spans="1:7" ht="18.75" customHeight="1">
      <c r="A4" s="285" t="s">
        <v>65</v>
      </c>
      <c r="B4" s="285"/>
      <c r="C4" s="286" t="str">
        <f>'様式4(実績書①)'!A4</f>
        <v>（3）介護未経験者に対する研修支援事業（主催事業）</v>
      </c>
      <c r="D4" s="286"/>
      <c r="E4" s="286"/>
      <c r="F4" s="286"/>
      <c r="G4" s="101"/>
    </row>
    <row r="5" spans="1:7" ht="26.25" customHeight="1">
      <c r="A5" s="102" t="s">
        <v>66</v>
      </c>
      <c r="B5" s="102"/>
      <c r="G5" s="103" t="s">
        <v>67</v>
      </c>
    </row>
    <row r="6" spans="1:7" ht="21.75" customHeight="1">
      <c r="A6" s="245" t="s">
        <v>68</v>
      </c>
      <c r="B6" s="245"/>
      <c r="C6" s="245"/>
      <c r="D6" s="246" t="s">
        <v>69</v>
      </c>
      <c r="E6" s="247"/>
      <c r="F6" s="248"/>
      <c r="G6" s="104" t="s">
        <v>70</v>
      </c>
    </row>
    <row r="7" spans="1:7" ht="21.75" customHeight="1">
      <c r="A7" s="269" t="s">
        <v>71</v>
      </c>
      <c r="B7" s="269"/>
      <c r="C7" s="269"/>
      <c r="D7" s="270">
        <f>'様式3(精算額調書)'!J13</f>
        <v>0</v>
      </c>
      <c r="E7" s="271"/>
      <c r="F7" s="105" t="s">
        <v>72</v>
      </c>
      <c r="G7" s="106"/>
    </row>
    <row r="8" spans="1:7" ht="21.75" customHeight="1">
      <c r="A8" s="269" t="s">
        <v>73</v>
      </c>
      <c r="B8" s="269"/>
      <c r="C8" s="269"/>
      <c r="D8" s="272">
        <f>D18-D7</f>
        <v>0</v>
      </c>
      <c r="E8" s="271"/>
      <c r="F8" s="105" t="s">
        <v>72</v>
      </c>
      <c r="G8" s="106"/>
    </row>
    <row r="9" spans="1:7" ht="20.25" customHeight="1">
      <c r="A9" s="273" t="s">
        <v>74</v>
      </c>
      <c r="B9" s="265" t="s">
        <v>75</v>
      </c>
      <c r="C9" s="266"/>
      <c r="D9" s="276"/>
      <c r="E9" s="277"/>
      <c r="F9" s="107"/>
      <c r="G9" s="257"/>
    </row>
    <row r="10" spans="1:7" ht="20.25" customHeight="1">
      <c r="A10" s="274"/>
      <c r="B10" s="259" t="s">
        <v>76</v>
      </c>
      <c r="C10" s="260"/>
      <c r="D10" s="263"/>
      <c r="E10" s="264"/>
      <c r="F10" s="108" t="s">
        <v>72</v>
      </c>
      <c r="G10" s="258"/>
    </row>
    <row r="11" spans="1:7" ht="20.25" customHeight="1">
      <c r="A11" s="274"/>
      <c r="B11" s="265" t="s">
        <v>77</v>
      </c>
      <c r="C11" s="266"/>
      <c r="D11" s="267"/>
      <c r="E11" s="268"/>
      <c r="F11" s="107"/>
      <c r="G11" s="257"/>
    </row>
    <row r="12" spans="1:7" ht="20.25" customHeight="1">
      <c r="A12" s="274"/>
      <c r="B12" s="259" t="s">
        <v>76</v>
      </c>
      <c r="C12" s="260"/>
      <c r="D12" s="263"/>
      <c r="E12" s="264"/>
      <c r="F12" s="108" t="s">
        <v>72</v>
      </c>
      <c r="G12" s="258"/>
    </row>
    <row r="13" spans="1:7" ht="20.25" customHeight="1">
      <c r="A13" s="274"/>
      <c r="B13" s="265" t="s">
        <v>78</v>
      </c>
      <c r="C13" s="266"/>
      <c r="D13" s="277">
        <f>D18-D7-D17</f>
        <v>0</v>
      </c>
      <c r="E13" s="278"/>
      <c r="F13" s="109" t="s">
        <v>72</v>
      </c>
      <c r="G13" s="257"/>
    </row>
    <row r="14" spans="1:7" ht="20.25" customHeight="1">
      <c r="A14" s="274"/>
      <c r="B14" s="259" t="s">
        <v>79</v>
      </c>
      <c r="C14" s="260"/>
      <c r="D14" s="261" t="s">
        <v>80</v>
      </c>
      <c r="E14" s="262"/>
      <c r="F14" s="108" t="s">
        <v>81</v>
      </c>
      <c r="G14" s="258"/>
    </row>
    <row r="15" spans="1:7" ht="21.75" customHeight="1">
      <c r="A15" s="274"/>
      <c r="B15" s="259" t="s">
        <v>82</v>
      </c>
      <c r="C15" s="260"/>
      <c r="D15" s="263"/>
      <c r="E15" s="264"/>
      <c r="F15" s="110" t="s">
        <v>72</v>
      </c>
      <c r="G15" s="111"/>
    </row>
    <row r="16" spans="1:7" ht="20.25" customHeight="1">
      <c r="A16" s="274"/>
      <c r="B16" s="279" t="s">
        <v>73</v>
      </c>
      <c r="C16" s="280"/>
      <c r="D16" s="281"/>
      <c r="E16" s="282"/>
      <c r="F16" s="112"/>
      <c r="G16" s="251"/>
    </row>
    <row r="17" spans="1:7" ht="20.25" customHeight="1" thickBot="1">
      <c r="A17" s="275"/>
      <c r="B17" s="253" t="s">
        <v>83</v>
      </c>
      <c r="C17" s="254"/>
      <c r="D17" s="255">
        <f>'様式3(精算額調書)'!C13</f>
        <v>0</v>
      </c>
      <c r="E17" s="256"/>
      <c r="F17" s="113" t="s">
        <v>72</v>
      </c>
      <c r="G17" s="252"/>
    </row>
    <row r="18" spans="1:7" ht="21.75" customHeight="1" thickTop="1">
      <c r="A18" s="243" t="s">
        <v>84</v>
      </c>
      <c r="B18" s="243"/>
      <c r="C18" s="243"/>
      <c r="D18" s="244">
        <f>'様式3(精算額調書)'!B13</f>
        <v>0</v>
      </c>
      <c r="E18" s="242"/>
      <c r="F18" s="110" t="s">
        <v>72</v>
      </c>
      <c r="G18" s="111"/>
    </row>
    <row r="19" spans="1:7" ht="21.75" customHeight="1">
      <c r="A19" s="114"/>
      <c r="B19" s="114"/>
    </row>
    <row r="20" spans="1:7" ht="21.75" customHeight="1">
      <c r="A20" s="102" t="s">
        <v>85</v>
      </c>
      <c r="B20" s="102"/>
      <c r="G20" s="103" t="s">
        <v>67</v>
      </c>
    </row>
    <row r="21" spans="1:7" ht="21.75" customHeight="1">
      <c r="A21" s="245" t="s">
        <v>86</v>
      </c>
      <c r="B21" s="245"/>
      <c r="C21" s="245"/>
      <c r="D21" s="246" t="s">
        <v>87</v>
      </c>
      <c r="E21" s="247"/>
      <c r="F21" s="248"/>
      <c r="G21" s="104" t="s">
        <v>70</v>
      </c>
    </row>
    <row r="22" spans="1:7" ht="21.75" customHeight="1">
      <c r="A22" s="249" t="s">
        <v>88</v>
      </c>
      <c r="B22" s="249"/>
      <c r="C22" s="249"/>
      <c r="D22" s="250">
        <f>'様式3(精算額調書)'!F13</f>
        <v>0</v>
      </c>
      <c r="E22" s="250"/>
      <c r="F22" s="115" t="s">
        <v>72</v>
      </c>
      <c r="G22" s="106"/>
    </row>
    <row r="23" spans="1:7" ht="21.75" customHeight="1" thickBot="1">
      <c r="A23" s="239" t="s">
        <v>89</v>
      </c>
      <c r="B23" s="239"/>
      <c r="C23" s="239"/>
      <c r="D23" s="240">
        <f>'様式3(精算額調書)'!C13</f>
        <v>0</v>
      </c>
      <c r="E23" s="240"/>
      <c r="F23" s="113" t="s">
        <v>72</v>
      </c>
      <c r="G23" s="116"/>
    </row>
    <row r="24" spans="1:7" ht="21.75" customHeight="1" thickTop="1">
      <c r="A24" s="241" t="s">
        <v>84</v>
      </c>
      <c r="B24" s="241"/>
      <c r="C24" s="241"/>
      <c r="D24" s="242">
        <f>'様式3(精算額調書)'!B13</f>
        <v>0</v>
      </c>
      <c r="E24" s="242"/>
      <c r="F24" s="110" t="s">
        <v>72</v>
      </c>
      <c r="G24" s="111"/>
    </row>
    <row r="25" spans="1:7">
      <c r="A25" s="114"/>
      <c r="B25" s="114"/>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3" sqref="D13:E13"/>
    </sheetView>
  </sheetViews>
  <sheetFormatPr defaultColWidth="9" defaultRowHeight="13.2"/>
  <cols>
    <col min="1" max="1" width="4.33203125" style="98" customWidth="1"/>
    <col min="2" max="2" width="8" style="98" customWidth="1"/>
    <col min="3" max="3" width="35.33203125" style="98" customWidth="1"/>
    <col min="4" max="4" width="18.88671875" style="98" customWidth="1"/>
    <col min="5" max="5" width="10.6640625" style="98" customWidth="1"/>
    <col min="6" max="6" width="3.44140625" style="117" bestFit="1" customWidth="1"/>
    <col min="7" max="7" width="40.6640625" style="98" customWidth="1"/>
    <col min="8" max="16384" width="9" style="98"/>
  </cols>
  <sheetData>
    <row r="1" spans="1:7" ht="22.5" customHeight="1">
      <c r="A1" s="283" t="s">
        <v>115</v>
      </c>
      <c r="B1" s="283"/>
      <c r="C1" s="283"/>
      <c r="D1" s="283"/>
      <c r="E1" s="283"/>
      <c r="F1" s="283"/>
      <c r="G1" s="283"/>
    </row>
    <row r="2" spans="1:7" ht="22.5" customHeight="1">
      <c r="A2" s="284" t="s">
        <v>116</v>
      </c>
      <c r="B2" s="284"/>
      <c r="C2" s="284"/>
      <c r="D2" s="284"/>
      <c r="E2" s="284"/>
      <c r="F2" s="284"/>
      <c r="G2" s="284"/>
    </row>
    <row r="3" spans="1:7" ht="22.5" customHeight="1">
      <c r="E3" s="285" t="s">
        <v>64</v>
      </c>
      <c r="F3" s="285"/>
      <c r="G3" s="100">
        <f>'様式4(実績書①)'!B9</f>
        <v>0</v>
      </c>
    </row>
    <row r="4" spans="1:7" ht="22.5" customHeight="1">
      <c r="A4" s="285" t="s">
        <v>90</v>
      </c>
      <c r="B4" s="285"/>
      <c r="C4" s="286" t="str">
        <f>'様式4(実績書①)'!A4</f>
        <v>（3）介護未経験者に対する研修支援事業（主催事業）</v>
      </c>
      <c r="D4" s="286"/>
      <c r="E4" s="286"/>
      <c r="F4" s="286"/>
    </row>
    <row r="5" spans="1:7" ht="30" customHeight="1">
      <c r="A5" s="102"/>
      <c r="B5" s="102"/>
      <c r="C5" s="102"/>
      <c r="G5" s="103" t="s">
        <v>67</v>
      </c>
    </row>
    <row r="6" spans="1:7" ht="24" customHeight="1">
      <c r="A6" s="301"/>
      <c r="B6" s="301"/>
      <c r="C6" s="301"/>
      <c r="D6" s="302"/>
      <c r="E6" s="303"/>
      <c r="F6" s="118"/>
      <c r="G6" s="119" t="s">
        <v>70</v>
      </c>
    </row>
    <row r="7" spans="1:7" ht="24" customHeight="1">
      <c r="A7" s="245" t="s">
        <v>117</v>
      </c>
      <c r="B7" s="245"/>
      <c r="C7" s="245"/>
      <c r="D7" s="297" t="s">
        <v>91</v>
      </c>
      <c r="E7" s="297"/>
      <c r="F7" s="297"/>
      <c r="G7" s="120"/>
    </row>
    <row r="8" spans="1:7" ht="24" customHeight="1">
      <c r="A8" s="245" t="s">
        <v>118</v>
      </c>
      <c r="B8" s="245"/>
      <c r="C8" s="245"/>
      <c r="D8" s="297" t="s">
        <v>91</v>
      </c>
      <c r="E8" s="297"/>
      <c r="F8" s="297"/>
      <c r="G8" s="120"/>
    </row>
    <row r="9" spans="1:7" ht="24" customHeight="1">
      <c r="A9" s="241" t="s">
        <v>92</v>
      </c>
      <c r="B9" s="241"/>
      <c r="C9" s="241"/>
      <c r="D9" s="298" t="s">
        <v>93</v>
      </c>
      <c r="E9" s="299"/>
      <c r="F9" s="300"/>
      <c r="G9" s="121"/>
    </row>
    <row r="10" spans="1:7" ht="24" customHeight="1">
      <c r="A10" s="289"/>
      <c r="B10" s="291" t="s">
        <v>157</v>
      </c>
      <c r="C10" s="292"/>
      <c r="D10" s="288">
        <f>'様式4(実績書①)'!D48</f>
        <v>0</v>
      </c>
      <c r="E10" s="250"/>
      <c r="F10" s="122" t="s">
        <v>72</v>
      </c>
      <c r="G10" s="123"/>
    </row>
    <row r="11" spans="1:7" ht="24" customHeight="1">
      <c r="A11" s="289"/>
      <c r="B11" s="291" t="s">
        <v>158</v>
      </c>
      <c r="C11" s="292"/>
      <c r="D11" s="288">
        <f>'様式4(実績書①)'!D50</f>
        <v>0</v>
      </c>
      <c r="E11" s="250"/>
      <c r="F11" s="122" t="s">
        <v>72</v>
      </c>
      <c r="G11" s="123"/>
    </row>
    <row r="12" spans="1:7" ht="24" customHeight="1">
      <c r="A12" s="289"/>
      <c r="B12" s="291" t="s">
        <v>159</v>
      </c>
      <c r="C12" s="292"/>
      <c r="D12" s="288">
        <f>'様式4(実績書①)'!D51</f>
        <v>0</v>
      </c>
      <c r="E12" s="250"/>
      <c r="F12" s="122" t="s">
        <v>72</v>
      </c>
      <c r="G12" s="123"/>
    </row>
    <row r="13" spans="1:7" ht="24" customHeight="1" thickBot="1">
      <c r="A13" s="290"/>
      <c r="B13" s="293" t="s">
        <v>160</v>
      </c>
      <c r="C13" s="294"/>
      <c r="D13" s="295">
        <f>'様式4(実績書①)'!D52</f>
        <v>0</v>
      </c>
      <c r="E13" s="296"/>
      <c r="F13" s="124" t="s">
        <v>72</v>
      </c>
      <c r="G13" s="125"/>
    </row>
    <row r="14" spans="1:7" ht="24" customHeight="1" thickTop="1">
      <c r="A14" s="287" t="s">
        <v>94</v>
      </c>
      <c r="B14" s="287"/>
      <c r="C14" s="287"/>
      <c r="D14" s="281">
        <f>SUM(D10:E13)</f>
        <v>0</v>
      </c>
      <c r="E14" s="282"/>
      <c r="F14" s="126" t="s">
        <v>72</v>
      </c>
      <c r="G14" s="127"/>
    </row>
    <row r="15" spans="1:7" ht="45" customHeight="1">
      <c r="A15" s="249" t="s">
        <v>95</v>
      </c>
      <c r="B15" s="249"/>
      <c r="C15" s="249"/>
      <c r="D15" s="288">
        <f>'様式3(精算額調書)'!J13</f>
        <v>0</v>
      </c>
      <c r="E15" s="250"/>
      <c r="F15" s="122" t="s">
        <v>72</v>
      </c>
      <c r="G15" s="120" t="s">
        <v>96</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4:C14"/>
    <mergeCell ref="D14:E14"/>
    <mergeCell ref="A15:C15"/>
    <mergeCell ref="D15:E15"/>
    <mergeCell ref="A10:A13"/>
    <mergeCell ref="B10:C10"/>
    <mergeCell ref="D10:E10"/>
    <mergeCell ref="B11:C11"/>
    <mergeCell ref="D11:E11"/>
    <mergeCell ref="B12:C12"/>
    <mergeCell ref="D12:E12"/>
    <mergeCell ref="B13:C13"/>
    <mergeCell ref="D13:E13"/>
  </mergeCells>
  <phoneticPr fontId="3"/>
  <pageMargins left="1.1417322834645669" right="1.1023622047244095" top="1.1417322834645669" bottom="0.74803149606299213" header="0.31496062992125984" footer="0.31496062992125984"/>
  <pageSetup paperSize="9"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98" customWidth="1"/>
    <col min="3" max="3" width="20" style="98" customWidth="1"/>
    <col min="4" max="4" width="26.21875" style="98" customWidth="1"/>
    <col min="5" max="5" width="28.77734375" style="98" customWidth="1"/>
    <col min="6" max="16384" width="9" style="98"/>
  </cols>
  <sheetData>
    <row r="1" spans="1:6" ht="22.5" customHeight="1">
      <c r="A1" s="283" t="s">
        <v>119</v>
      </c>
      <c r="B1" s="283"/>
      <c r="C1" s="283"/>
      <c r="D1" s="283"/>
      <c r="E1" s="283"/>
    </row>
    <row r="2" spans="1:6" ht="22.5" customHeight="1">
      <c r="B2" s="114"/>
      <c r="C2" s="114"/>
      <c r="D2" s="114"/>
    </row>
    <row r="3" spans="1:6" ht="18.75" customHeight="1">
      <c r="B3" s="114"/>
      <c r="C3" s="114"/>
      <c r="D3" s="114"/>
      <c r="E3" s="103" t="s">
        <v>97</v>
      </c>
    </row>
    <row r="4" spans="1:6" ht="18.75" customHeight="1">
      <c r="B4" s="114"/>
      <c r="C4" s="114"/>
      <c r="D4" s="114"/>
      <c r="E4" s="128" t="s">
        <v>91</v>
      </c>
    </row>
    <row r="5" spans="1:6" ht="18.75" customHeight="1">
      <c r="B5" s="114"/>
      <c r="C5" s="114"/>
      <c r="D5" s="114"/>
    </row>
    <row r="6" spans="1:6" ht="18.75" customHeight="1">
      <c r="B6" s="283" t="s">
        <v>98</v>
      </c>
      <c r="C6" s="283"/>
      <c r="D6" s="283"/>
      <c r="E6" s="283"/>
    </row>
    <row r="7" spans="1:6" ht="18.75" customHeight="1">
      <c r="B7" s="102"/>
      <c r="C7" s="102"/>
      <c r="D7" s="102"/>
      <c r="E7" s="102"/>
    </row>
    <row r="8" spans="1:6" ht="18.75" customHeight="1">
      <c r="D8" s="161" t="s">
        <v>169</v>
      </c>
      <c r="E8" s="163">
        <f>'様式4(実績書①)'!B11</f>
        <v>0</v>
      </c>
      <c r="F8" s="129"/>
    </row>
    <row r="9" spans="1:6" ht="18.75" customHeight="1">
      <c r="B9" s="103"/>
      <c r="C9" s="103"/>
      <c r="D9" s="162" t="s">
        <v>170</v>
      </c>
      <c r="E9" s="130">
        <f>'様式4(実績書①)'!B9</f>
        <v>0</v>
      </c>
    </row>
    <row r="10" spans="1:6" ht="18.75" customHeight="1">
      <c r="B10" s="103"/>
      <c r="C10" s="103"/>
      <c r="D10" s="162" t="s">
        <v>171</v>
      </c>
      <c r="E10" s="130">
        <f>'様式4(実績書①)'!B10</f>
        <v>0</v>
      </c>
    </row>
    <row r="11" spans="1:6" ht="18.75" customHeight="1">
      <c r="B11" s="103"/>
      <c r="C11" s="103"/>
      <c r="D11" s="162" t="s">
        <v>172</v>
      </c>
      <c r="E11" s="130">
        <f>'様式4(実績書①)'!D13</f>
        <v>0</v>
      </c>
    </row>
    <row r="12" spans="1:6" ht="18.75" customHeight="1">
      <c r="B12" s="103"/>
      <c r="C12" s="103"/>
      <c r="D12" s="162" t="s">
        <v>173</v>
      </c>
      <c r="E12" s="134">
        <f>'様式4(実績書①)'!D15</f>
        <v>0</v>
      </c>
    </row>
    <row r="13" spans="1:6" ht="20.25" customHeight="1">
      <c r="B13" s="117"/>
      <c r="C13" s="117"/>
      <c r="D13" s="117"/>
    </row>
    <row r="14" spans="1:6" ht="20.25" customHeight="1">
      <c r="A14" s="304" t="s">
        <v>120</v>
      </c>
      <c r="B14" s="304"/>
      <c r="C14" s="304"/>
      <c r="D14" s="304"/>
      <c r="E14" s="304"/>
    </row>
    <row r="15" spans="1:6" ht="20.25" customHeight="1">
      <c r="A15" s="131"/>
      <c r="B15" s="307" t="s">
        <v>121</v>
      </c>
      <c r="C15" s="307"/>
      <c r="D15" s="307"/>
      <c r="E15" s="307"/>
    </row>
    <row r="16" spans="1:6" ht="20.25" customHeight="1">
      <c r="A16" s="308" t="s">
        <v>122</v>
      </c>
      <c r="B16" s="308"/>
      <c r="C16" s="308"/>
      <c r="D16" s="308"/>
      <c r="E16" s="308"/>
    </row>
    <row r="17" spans="1:5" ht="20.25" customHeight="1">
      <c r="A17" s="309" t="s">
        <v>123</v>
      </c>
      <c r="B17" s="309"/>
      <c r="C17" s="309"/>
      <c r="D17" s="309"/>
      <c r="E17" s="309"/>
    </row>
    <row r="18" spans="1:5" ht="20.25" customHeight="1">
      <c r="A18" s="304" t="s">
        <v>99</v>
      </c>
      <c r="B18" s="304"/>
      <c r="C18" s="304"/>
      <c r="D18" s="304"/>
      <c r="E18" s="304"/>
    </row>
    <row r="19" spans="1:5" ht="20.25" customHeight="1">
      <c r="B19" s="117"/>
      <c r="C19" s="117"/>
      <c r="D19" s="117"/>
      <c r="E19" s="117"/>
    </row>
    <row r="20" spans="1:5" ht="20.25" customHeight="1">
      <c r="A20" s="132" t="s">
        <v>100</v>
      </c>
      <c r="B20" s="132"/>
      <c r="C20" s="98" t="s">
        <v>124</v>
      </c>
      <c r="D20" s="114"/>
    </row>
    <row r="21" spans="1:5" ht="20.25" customHeight="1">
      <c r="A21" s="132"/>
      <c r="B21" s="132"/>
      <c r="C21" s="135" t="s">
        <v>91</v>
      </c>
      <c r="D21" s="135"/>
      <c r="E21" s="136"/>
    </row>
    <row r="22" spans="1:5" ht="20.25" customHeight="1">
      <c r="A22" s="132"/>
      <c r="B22" s="133"/>
      <c r="C22" s="305"/>
      <c r="D22" s="305"/>
    </row>
    <row r="23" spans="1:5" ht="20.25" customHeight="1">
      <c r="A23" s="132" t="s">
        <v>101</v>
      </c>
      <c r="B23" s="132"/>
      <c r="C23" s="98" t="s">
        <v>125</v>
      </c>
      <c r="D23" s="114"/>
    </row>
    <row r="24" spans="1:5" ht="20.25" customHeight="1">
      <c r="A24" s="132"/>
      <c r="B24" s="132"/>
      <c r="C24" s="306">
        <v>0</v>
      </c>
      <c r="D24" s="306"/>
    </row>
    <row r="25" spans="1:5" ht="20.25" customHeight="1">
      <c r="A25" s="132"/>
      <c r="B25" s="133"/>
      <c r="C25" s="114"/>
      <c r="D25" s="114"/>
    </row>
    <row r="26" spans="1:5" ht="20.25" customHeight="1">
      <c r="A26" s="132" t="s">
        <v>102</v>
      </c>
      <c r="B26" s="132"/>
      <c r="C26" s="98" t="s">
        <v>126</v>
      </c>
      <c r="D26" s="114"/>
    </row>
    <row r="27" spans="1:5" ht="20.25" customHeight="1">
      <c r="B27" s="98" t="s">
        <v>127</v>
      </c>
    </row>
    <row r="28" spans="1:5" ht="20.25" customHeight="1">
      <c r="B28" s="98" t="s">
        <v>128</v>
      </c>
    </row>
    <row r="29" spans="1:5" ht="20.25" customHeight="1">
      <c r="B29" s="98" t="s">
        <v>129</v>
      </c>
    </row>
    <row r="30" spans="1:5">
      <c r="C30" s="98" t="s">
        <v>164</v>
      </c>
    </row>
    <row r="31" spans="1:5">
      <c r="C31" s="98" t="s">
        <v>165</v>
      </c>
    </row>
    <row r="32" spans="1:5">
      <c r="C32" s="98" t="s">
        <v>166</v>
      </c>
    </row>
    <row r="33" spans="3:3">
      <c r="C33" s="98" t="s">
        <v>167</v>
      </c>
    </row>
    <row r="34" spans="3:3">
      <c r="C34" s="98" t="s">
        <v>168</v>
      </c>
    </row>
  </sheetData>
  <mergeCells count="9">
    <mergeCell ref="A18:E18"/>
    <mergeCell ref="C22:D22"/>
    <mergeCell ref="C24:D24"/>
    <mergeCell ref="A1:E1"/>
    <mergeCell ref="B6:E6"/>
    <mergeCell ref="A14:E14"/>
    <mergeCell ref="B15:E15"/>
    <mergeCell ref="A16:E16"/>
    <mergeCell ref="A17:E17"/>
  </mergeCells>
  <phoneticPr fontId="3"/>
  <dataValidations count="3">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E31"/>
  <sheetViews>
    <sheetView view="pageBreakPreview" zoomScaleNormal="100" zoomScaleSheetLayoutView="100" workbookViewId="0">
      <selection activeCell="E8" sqref="E8"/>
    </sheetView>
  </sheetViews>
  <sheetFormatPr defaultColWidth="9" defaultRowHeight="13.2"/>
  <cols>
    <col min="1" max="2" width="1.88671875" style="98" customWidth="1"/>
    <col min="3" max="3" width="15" style="98" customWidth="1"/>
    <col min="4" max="4" width="31.21875" style="98" customWidth="1"/>
    <col min="5" max="5" width="28.77734375" style="98" customWidth="1"/>
    <col min="6" max="16384" width="9" style="98"/>
  </cols>
  <sheetData>
    <row r="1" spans="1:5" ht="22.5" customHeight="1">
      <c r="A1" s="283" t="s">
        <v>130</v>
      </c>
      <c r="B1" s="283"/>
      <c r="C1" s="283"/>
      <c r="D1" s="283"/>
      <c r="E1" s="283"/>
    </row>
    <row r="2" spans="1:5" ht="22.5" customHeight="1">
      <c r="B2" s="114"/>
      <c r="C2" s="114"/>
      <c r="D2" s="114"/>
    </row>
    <row r="3" spans="1:5" ht="18.75" customHeight="1">
      <c r="B3" s="114"/>
      <c r="C3" s="114"/>
      <c r="D3" s="114"/>
      <c r="E3" s="103" t="s">
        <v>97</v>
      </c>
    </row>
    <row r="4" spans="1:5" ht="18.75" customHeight="1">
      <c r="B4" s="114"/>
      <c r="C4" s="114"/>
      <c r="D4" s="114"/>
      <c r="E4" s="103" t="str">
        <f>D27</f>
        <v>令和　年　月　日</v>
      </c>
    </row>
    <row r="5" spans="1:5" ht="18.75" customHeight="1">
      <c r="B5" s="114"/>
      <c r="C5" s="114"/>
      <c r="D5" s="114"/>
    </row>
    <row r="6" spans="1:5" ht="18.75" customHeight="1">
      <c r="B6" s="98" t="s">
        <v>98</v>
      </c>
    </row>
    <row r="7" spans="1:5" ht="18.75" customHeight="1">
      <c r="B7" s="102"/>
      <c r="C7" s="102"/>
      <c r="D7" s="102"/>
      <c r="E7" s="102"/>
    </row>
    <row r="8" spans="1:5" ht="18.75" customHeight="1">
      <c r="D8" s="161" t="s">
        <v>169</v>
      </c>
      <c r="E8" s="163">
        <f>'様式4(実績書①)'!B11</f>
        <v>0</v>
      </c>
    </row>
    <row r="9" spans="1:5" ht="18.75" customHeight="1">
      <c r="B9" s="103"/>
      <c r="C9" s="103"/>
      <c r="D9" s="162" t="s">
        <v>170</v>
      </c>
      <c r="E9" s="130">
        <f>'様式4(実績書①)'!B9</f>
        <v>0</v>
      </c>
    </row>
    <row r="10" spans="1:5" ht="18.75" customHeight="1">
      <c r="B10" s="103"/>
      <c r="C10" s="103"/>
      <c r="D10" s="162" t="s">
        <v>171</v>
      </c>
      <c r="E10" s="130">
        <f>'様式4(実績書①)'!B10</f>
        <v>0</v>
      </c>
    </row>
    <row r="11" spans="1:5" ht="18.75" customHeight="1">
      <c r="B11" s="103"/>
      <c r="C11" s="103"/>
      <c r="D11" s="162" t="s">
        <v>172</v>
      </c>
      <c r="E11" s="130">
        <f>'様式4(実績書①)'!D13</f>
        <v>0</v>
      </c>
    </row>
    <row r="12" spans="1:5" ht="18.75" customHeight="1">
      <c r="B12" s="103"/>
      <c r="C12" s="103"/>
      <c r="D12" s="162" t="s">
        <v>173</v>
      </c>
      <c r="E12" s="134">
        <f>'様式4(実績書①)'!D15</f>
        <v>0</v>
      </c>
    </row>
    <row r="13" spans="1:5" ht="20.25" customHeight="1">
      <c r="B13" s="117"/>
      <c r="C13" s="117"/>
      <c r="D13" s="117"/>
    </row>
    <row r="14" spans="1:5" ht="20.25" customHeight="1">
      <c r="A14" s="304" t="s">
        <v>131</v>
      </c>
      <c r="B14" s="304"/>
      <c r="C14" s="304"/>
      <c r="D14" s="304"/>
      <c r="E14" s="304"/>
    </row>
    <row r="15" spans="1:5" ht="20.25" customHeight="1">
      <c r="A15" s="131"/>
      <c r="B15" s="307" t="s">
        <v>132</v>
      </c>
      <c r="C15" s="307"/>
      <c r="D15" s="307"/>
      <c r="E15" s="307"/>
    </row>
    <row r="16" spans="1:5" ht="20.25" customHeight="1">
      <c r="A16" s="320" t="s">
        <v>133</v>
      </c>
      <c r="B16" s="320"/>
      <c r="C16" s="320"/>
      <c r="D16" s="320"/>
      <c r="E16" s="320"/>
    </row>
    <row r="17" spans="1:5" ht="18.75" customHeight="1">
      <c r="A17" s="304" t="s">
        <v>99</v>
      </c>
      <c r="B17" s="304"/>
      <c r="C17" s="304"/>
      <c r="D17" s="304"/>
      <c r="E17" s="304"/>
    </row>
    <row r="18" spans="1:5" ht="18.75" customHeight="1">
      <c r="A18" s="304"/>
      <c r="B18" s="304"/>
      <c r="C18" s="304"/>
      <c r="D18" s="304"/>
      <c r="E18" s="304"/>
    </row>
    <row r="19" spans="1:5" ht="18.75" customHeight="1">
      <c r="A19" s="321" t="s">
        <v>134</v>
      </c>
      <c r="B19" s="322"/>
      <c r="C19" s="323"/>
      <c r="D19" s="327" t="str">
        <f>'様式4(実績書①)'!A4</f>
        <v>（3）介護未経験者に対する研修支援事業（主催事業）</v>
      </c>
      <c r="E19" s="328"/>
    </row>
    <row r="20" spans="1:5" ht="18.75" customHeight="1">
      <c r="A20" s="324"/>
      <c r="B20" s="325"/>
      <c r="C20" s="326"/>
      <c r="D20" s="329"/>
      <c r="E20" s="330"/>
    </row>
    <row r="21" spans="1:5" ht="18.75" customHeight="1">
      <c r="A21" s="310" t="s">
        <v>135</v>
      </c>
      <c r="B21" s="311"/>
      <c r="C21" s="312"/>
      <c r="D21" s="331" t="s">
        <v>136</v>
      </c>
      <c r="E21" s="332"/>
    </row>
    <row r="22" spans="1:5" ht="18.75" customHeight="1">
      <c r="A22" s="313"/>
      <c r="B22" s="314"/>
      <c r="C22" s="315"/>
      <c r="D22" s="333"/>
      <c r="E22" s="334"/>
    </row>
    <row r="23" spans="1:5" ht="18.75" customHeight="1">
      <c r="A23" s="310" t="s">
        <v>137</v>
      </c>
      <c r="B23" s="311"/>
      <c r="C23" s="312"/>
      <c r="D23" s="316">
        <v>0</v>
      </c>
      <c r="E23" s="317"/>
    </row>
    <row r="24" spans="1:5" ht="18.75" customHeight="1">
      <c r="A24" s="313"/>
      <c r="B24" s="314"/>
      <c r="C24" s="315"/>
      <c r="D24" s="318"/>
      <c r="E24" s="319"/>
    </row>
    <row r="25" spans="1:5" ht="18.75" customHeight="1">
      <c r="A25" s="310" t="s">
        <v>138</v>
      </c>
      <c r="B25" s="311"/>
      <c r="C25" s="312"/>
      <c r="D25" s="335" t="str">
        <f>'第8号(事業実績書)'!D7</f>
        <v>令和　年　月　日</v>
      </c>
      <c r="E25" s="336"/>
    </row>
    <row r="26" spans="1:5" ht="18.75" customHeight="1">
      <c r="A26" s="313"/>
      <c r="B26" s="314"/>
      <c r="C26" s="315"/>
      <c r="D26" s="337"/>
      <c r="E26" s="338"/>
    </row>
    <row r="27" spans="1:5" ht="18.75" customHeight="1">
      <c r="A27" s="310" t="s">
        <v>139</v>
      </c>
      <c r="B27" s="311"/>
      <c r="C27" s="312"/>
      <c r="D27" s="335" t="str">
        <f>'第8号(事業実績書)'!D8</f>
        <v>令和　年　月　日</v>
      </c>
      <c r="E27" s="336"/>
    </row>
    <row r="28" spans="1:5" ht="18.75" customHeight="1">
      <c r="A28" s="313"/>
      <c r="B28" s="314"/>
      <c r="C28" s="315"/>
      <c r="D28" s="337"/>
      <c r="E28" s="338"/>
    </row>
    <row r="29" spans="1:5" ht="18.75" customHeight="1"/>
    <row r="30" spans="1:5" ht="22.5" customHeight="1">
      <c r="A30" s="283"/>
      <c r="B30" s="283"/>
      <c r="C30" s="283"/>
      <c r="D30" s="283"/>
    </row>
    <row r="31" spans="1:5">
      <c r="B31" s="114"/>
      <c r="C31" s="114"/>
      <c r="D31" s="114"/>
    </row>
  </sheetData>
  <mergeCells count="18">
    <mergeCell ref="A25:C26"/>
    <mergeCell ref="D25:E26"/>
    <mergeCell ref="A27:C28"/>
    <mergeCell ref="D27:E28"/>
    <mergeCell ref="A30:D30"/>
    <mergeCell ref="A23:C24"/>
    <mergeCell ref="D23:E24"/>
    <mergeCell ref="A1:E1"/>
    <mergeCell ref="A14:E14"/>
    <mergeCell ref="B15:E15"/>
    <mergeCell ref="A16:E16"/>
    <mergeCell ref="A17:E17"/>
    <mergeCell ref="A18:E18"/>
    <mergeCell ref="A19:C20"/>
    <mergeCell ref="D19:E20"/>
    <mergeCell ref="A21:C22"/>
    <mergeCell ref="D21:E21"/>
    <mergeCell ref="D22:E22"/>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topLeftCell="A2" zoomScaleNormal="100" zoomScaleSheetLayoutView="100" workbookViewId="0">
      <selection activeCell="E15" sqref="E15"/>
    </sheetView>
  </sheetViews>
  <sheetFormatPr defaultColWidth="9" defaultRowHeight="13.2"/>
  <cols>
    <col min="1" max="2" width="2.21875" style="98" customWidth="1"/>
    <col min="3" max="3" width="24.33203125" style="98" customWidth="1"/>
    <col min="4" max="4" width="5" style="98" customWidth="1"/>
    <col min="5" max="5" width="3.109375" style="98" customWidth="1"/>
    <col min="6" max="6" width="13.77734375" style="98" customWidth="1"/>
    <col min="7" max="7" width="21.88671875" style="98" customWidth="1"/>
    <col min="8" max="8" width="5" style="98" customWidth="1"/>
    <col min="9" max="16384" width="9" style="98"/>
  </cols>
  <sheetData>
    <row r="1" spans="1:9" ht="22.5" customHeight="1">
      <c r="A1" s="283" t="s">
        <v>140</v>
      </c>
      <c r="B1" s="283"/>
      <c r="C1" s="283"/>
      <c r="D1" s="283"/>
      <c r="E1" s="283"/>
      <c r="F1" s="283"/>
      <c r="G1" s="283"/>
      <c r="H1" s="283"/>
    </row>
    <row r="2" spans="1:9" ht="22.5" customHeight="1">
      <c r="B2" s="114"/>
      <c r="C2" s="114"/>
      <c r="D2" s="114"/>
      <c r="E2" s="114"/>
      <c r="F2" s="114"/>
      <c r="G2" s="114"/>
    </row>
    <row r="3" spans="1:9" ht="18.75" customHeight="1">
      <c r="B3" s="114"/>
      <c r="C3" s="114"/>
      <c r="D3" s="114"/>
      <c r="E3" s="114"/>
      <c r="F3" s="114"/>
      <c r="G3" s="114"/>
      <c r="H3" s="103" t="s">
        <v>97</v>
      </c>
    </row>
    <row r="4" spans="1:9" ht="18.75" customHeight="1">
      <c r="B4" s="114"/>
      <c r="C4" s="114"/>
      <c r="D4" s="114"/>
      <c r="E4" s="114"/>
      <c r="F4" s="114"/>
      <c r="G4" s="339" t="s">
        <v>91</v>
      </c>
      <c r="H4" s="339"/>
    </row>
    <row r="5" spans="1:9" ht="18.75" customHeight="1">
      <c r="B5" s="114"/>
      <c r="C5" s="114"/>
      <c r="D5" s="114"/>
      <c r="E5" s="114"/>
      <c r="F5" s="114"/>
      <c r="G5" s="114"/>
    </row>
    <row r="6" spans="1:9" ht="18.75" customHeight="1">
      <c r="B6" s="114"/>
      <c r="C6" s="114"/>
      <c r="D6" s="114"/>
      <c r="E6" s="114"/>
      <c r="F6" s="114"/>
      <c r="G6" s="114"/>
    </row>
    <row r="7" spans="1:9" ht="18.75" customHeight="1">
      <c r="B7" s="98" t="s">
        <v>98</v>
      </c>
    </row>
    <row r="8" spans="1:9" ht="18.75" customHeight="1">
      <c r="F8" s="161" t="s">
        <v>169</v>
      </c>
      <c r="G8" s="340">
        <f>'様式4(実績書①)'!B11</f>
        <v>0</v>
      </c>
      <c r="H8" s="340"/>
      <c r="I8" s="129"/>
    </row>
    <row r="9" spans="1:9" ht="18.75" customHeight="1">
      <c r="B9" s="103"/>
      <c r="C9" s="103"/>
      <c r="D9" s="103"/>
      <c r="E9" s="103"/>
      <c r="F9" s="162" t="s">
        <v>170</v>
      </c>
      <c r="G9" s="341">
        <f>'様式4(実績書①)'!B9</f>
        <v>0</v>
      </c>
      <c r="H9" s="342"/>
    </row>
    <row r="10" spans="1:9" ht="18.75" customHeight="1">
      <c r="B10" s="103"/>
      <c r="C10" s="103"/>
      <c r="D10" s="103"/>
      <c r="E10" s="103"/>
      <c r="F10" s="162" t="s">
        <v>171</v>
      </c>
      <c r="G10" s="341">
        <f>'様式4(実績書①)'!B10</f>
        <v>0</v>
      </c>
      <c r="H10" s="342"/>
    </row>
    <row r="11" spans="1:9" ht="18.75" customHeight="1">
      <c r="B11" s="103"/>
      <c r="C11" s="103"/>
      <c r="D11" s="103"/>
      <c r="E11" s="103"/>
      <c r="F11" s="162" t="s">
        <v>172</v>
      </c>
      <c r="G11" s="341">
        <f>'様式4(実績書①)'!D13</f>
        <v>0</v>
      </c>
      <c r="H11" s="342"/>
    </row>
    <row r="12" spans="1:9" ht="18.75" customHeight="1">
      <c r="B12" s="103"/>
      <c r="C12" s="103"/>
      <c r="D12" s="103"/>
      <c r="E12" s="103"/>
      <c r="F12" s="162" t="s">
        <v>173</v>
      </c>
      <c r="G12" s="342">
        <f>'様式4(実績書①)'!D15</f>
        <v>0</v>
      </c>
      <c r="H12" s="342"/>
    </row>
    <row r="13" spans="1:9" ht="24.75" customHeight="1">
      <c r="B13" s="117"/>
      <c r="C13" s="117"/>
      <c r="D13" s="117"/>
      <c r="E13" s="117"/>
      <c r="F13" s="117"/>
      <c r="G13" s="117"/>
    </row>
    <row r="14" spans="1:9" ht="18.75" customHeight="1">
      <c r="A14" s="304" t="s">
        <v>141</v>
      </c>
      <c r="B14" s="304"/>
      <c r="C14" s="304"/>
      <c r="D14" s="304"/>
      <c r="E14" s="304"/>
      <c r="F14" s="304"/>
      <c r="G14" s="304"/>
      <c r="H14" s="304"/>
    </row>
    <row r="15" spans="1:9" ht="18.75" customHeight="1">
      <c r="A15" s="131"/>
      <c r="B15" s="343" t="s">
        <v>142</v>
      </c>
      <c r="C15" s="343"/>
      <c r="D15" s="343"/>
      <c r="E15" s="139">
        <v>7</v>
      </c>
      <c r="F15" s="344" t="s">
        <v>143</v>
      </c>
      <c r="G15" s="344"/>
      <c r="H15" s="344"/>
    </row>
    <row r="16" spans="1:9" ht="18.75" customHeight="1">
      <c r="A16" s="320" t="s">
        <v>144</v>
      </c>
      <c r="B16" s="320"/>
      <c r="C16" s="320"/>
      <c r="D16" s="320"/>
      <c r="E16" s="320"/>
      <c r="F16" s="320"/>
      <c r="G16" s="320"/>
      <c r="H16" s="320"/>
    </row>
    <row r="17" spans="1:8" ht="24.75" customHeight="1">
      <c r="A17" s="304" t="s">
        <v>99</v>
      </c>
      <c r="B17" s="304"/>
      <c r="C17" s="304"/>
      <c r="D17" s="304"/>
      <c r="E17" s="304"/>
      <c r="F17" s="304"/>
      <c r="G17" s="304"/>
      <c r="H17" s="304"/>
    </row>
    <row r="18" spans="1:8" ht="18.75" customHeight="1">
      <c r="C18" s="345" t="s">
        <v>145</v>
      </c>
      <c r="D18" s="327" t="str">
        <f>'様式4(実績書①)'!A4</f>
        <v>（3）介護未経験者に対する研修支援事業（主催事業）</v>
      </c>
      <c r="E18" s="346"/>
      <c r="F18" s="346"/>
      <c r="G18" s="328"/>
      <c r="H18" s="137"/>
    </row>
    <row r="19" spans="1:8" ht="18.75" customHeight="1">
      <c r="C19" s="345"/>
      <c r="D19" s="347"/>
      <c r="E19" s="348"/>
      <c r="F19" s="348"/>
      <c r="G19" s="349"/>
      <c r="H19" s="137"/>
    </row>
    <row r="20" spans="1:8" ht="18.75" customHeight="1">
      <c r="C20" s="345"/>
      <c r="D20" s="329"/>
      <c r="E20" s="350"/>
      <c r="F20" s="350"/>
      <c r="G20" s="330"/>
      <c r="H20" s="137"/>
    </row>
    <row r="21" spans="1:8" ht="18.75" customHeight="1">
      <c r="A21" s="132"/>
      <c r="B21" s="132"/>
      <c r="C21" s="351" t="s">
        <v>146</v>
      </c>
      <c r="D21" s="353">
        <f>'様式3(精算額調書)'!J13</f>
        <v>0</v>
      </c>
      <c r="E21" s="354"/>
      <c r="F21" s="354"/>
      <c r="G21" s="355"/>
      <c r="H21" s="138"/>
    </row>
    <row r="22" spans="1:8" ht="18.75" customHeight="1">
      <c r="A22" s="132"/>
      <c r="B22" s="132"/>
      <c r="C22" s="351"/>
      <c r="D22" s="356"/>
      <c r="E22" s="357"/>
      <c r="F22" s="357"/>
      <c r="G22" s="358"/>
      <c r="H22" s="138"/>
    </row>
    <row r="23" spans="1:8" ht="18.75" customHeight="1">
      <c r="A23" s="132"/>
      <c r="B23" s="132"/>
      <c r="C23" s="352"/>
      <c r="D23" s="359"/>
      <c r="E23" s="360"/>
      <c r="F23" s="360"/>
      <c r="G23" s="361"/>
      <c r="H23" s="138"/>
    </row>
    <row r="24" spans="1:8" ht="18.75" customHeight="1">
      <c r="A24" s="132"/>
      <c r="B24" s="132"/>
      <c r="C24" s="352" t="s">
        <v>147</v>
      </c>
      <c r="D24" s="362" t="s">
        <v>148</v>
      </c>
      <c r="E24" s="363"/>
      <c r="F24" s="363"/>
      <c r="G24" s="364"/>
      <c r="H24" s="136"/>
    </row>
    <row r="25" spans="1:8" ht="18.75" customHeight="1">
      <c r="A25" s="132"/>
      <c r="B25" s="132"/>
      <c r="C25" s="352"/>
      <c r="D25" s="365"/>
      <c r="E25" s="366"/>
      <c r="F25" s="366"/>
      <c r="G25" s="367"/>
      <c r="H25" s="136"/>
    </row>
    <row r="26" spans="1:8" ht="18.75" customHeight="1">
      <c r="A26" s="132"/>
      <c r="B26" s="132"/>
      <c r="C26" s="352" t="s">
        <v>149</v>
      </c>
      <c r="D26" s="353">
        <f>D21</f>
        <v>0</v>
      </c>
      <c r="E26" s="354"/>
      <c r="F26" s="354"/>
      <c r="G26" s="355"/>
      <c r="H26" s="137"/>
    </row>
    <row r="27" spans="1:8" ht="18.75" customHeight="1">
      <c r="A27" s="132"/>
      <c r="B27" s="132"/>
      <c r="C27" s="352"/>
      <c r="D27" s="359"/>
      <c r="E27" s="360"/>
      <c r="F27" s="360"/>
      <c r="G27" s="361"/>
      <c r="H27" s="137"/>
    </row>
    <row r="28" spans="1:8" ht="18.75" customHeight="1">
      <c r="A28" s="132"/>
      <c r="B28" s="132"/>
      <c r="C28" s="352" t="s">
        <v>150</v>
      </c>
      <c r="D28" s="368" t="s">
        <v>148</v>
      </c>
      <c r="E28" s="369"/>
      <c r="F28" s="369"/>
      <c r="G28" s="370"/>
      <c r="H28" s="137"/>
    </row>
    <row r="29" spans="1:8" ht="18.75" customHeight="1">
      <c r="A29" s="132"/>
      <c r="B29" s="132"/>
      <c r="C29" s="352"/>
      <c r="D29" s="371"/>
      <c r="E29" s="372"/>
      <c r="F29" s="372"/>
      <c r="G29" s="373"/>
      <c r="H29" s="137"/>
    </row>
    <row r="30" spans="1:8" ht="18.75" customHeight="1"/>
    <row r="31" spans="1:8" ht="22.5" customHeight="1">
      <c r="A31" s="283"/>
      <c r="B31" s="283"/>
      <c r="C31" s="283"/>
      <c r="D31" s="283"/>
      <c r="E31" s="283"/>
      <c r="F31" s="283"/>
      <c r="G31" s="102"/>
    </row>
    <row r="32" spans="1:8">
      <c r="B32" s="114"/>
      <c r="C32" s="114"/>
      <c r="D32" s="114"/>
      <c r="E32" s="114"/>
      <c r="F32" s="114"/>
      <c r="G32" s="114"/>
    </row>
  </sheetData>
  <mergeCells count="23">
    <mergeCell ref="C26:C27"/>
    <mergeCell ref="D26:G27"/>
    <mergeCell ref="C28:C29"/>
    <mergeCell ref="D28:G29"/>
    <mergeCell ref="A31:F31"/>
    <mergeCell ref="C18:C20"/>
    <mergeCell ref="D18:G20"/>
    <mergeCell ref="C21:C23"/>
    <mergeCell ref="D21:G23"/>
    <mergeCell ref="C24:C25"/>
    <mergeCell ref="D24:G25"/>
    <mergeCell ref="A17:H17"/>
    <mergeCell ref="A1:H1"/>
    <mergeCell ref="G4:H4"/>
    <mergeCell ref="G8:H8"/>
    <mergeCell ref="G9:H9"/>
    <mergeCell ref="G10:H10"/>
    <mergeCell ref="G11:H11"/>
    <mergeCell ref="G12:H12"/>
    <mergeCell ref="A14:H14"/>
    <mergeCell ref="B15:D15"/>
    <mergeCell ref="F15:H15"/>
    <mergeCell ref="A16:H16"/>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様式4(実績書①)</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2025-01-21T11:22:09Z</cp:lastPrinted>
  <dcterms:created xsi:type="dcterms:W3CDTF">2019-06-15T08:15:37Z</dcterms:created>
  <dcterms:modified xsi:type="dcterms:W3CDTF">2026-01-16T06:49:14Z</dcterms:modified>
</cp:coreProperties>
</file>