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4_変更\"/>
    </mc:Choice>
  </mc:AlternateContent>
  <bookViews>
    <workbookView xWindow="0" yWindow="0" windowWidth="23040" windowHeight="8256"/>
  </bookViews>
  <sheets>
    <sheet name="様式2(計画書①)" sheetId="31" r:id="rId1"/>
    <sheet name="様式2(計画書②)" sheetId="39" r:id="rId2"/>
    <sheet name="様式2(計画書③)" sheetId="40" r:id="rId3"/>
    <sheet name="様式1(所要額調書)" sheetId="4" r:id="rId4"/>
    <sheet name="第3号(収支予算書)" sheetId="41" r:id="rId5"/>
    <sheet name="第2号(事業計画書)" sheetId="42" r:id="rId6"/>
    <sheet name="第4号(変更承認申請書)" sheetId="46" r:id="rId7"/>
  </sheets>
  <definedNames>
    <definedName name="_xlnm.Print_Area" localSheetId="5">'第2号(事業計画書)'!$A$1:$G$15</definedName>
    <definedName name="_xlnm.Print_Area" localSheetId="4">'第3号(収支予算書)'!$A$1:$G$24</definedName>
    <definedName name="_xlnm.Print_Area" localSheetId="6">'第4号(変更承認申請書)'!$A$1:$E$42</definedName>
    <definedName name="_xlnm.Print_Area" localSheetId="3">'様式1(所要額調書)'!$A$1:$K$21</definedName>
    <definedName name="_xlnm.Print_Area" localSheetId="0">'様式2(計画書①)'!$A$1:$U$117</definedName>
    <definedName name="_xlnm.Print_Area" localSheetId="1">'様式2(計画書②)'!$A$1:$U$117</definedName>
    <definedName name="_xlnm.Print_Area" localSheetId="2">'様式2(計画書③)'!$A$1:$U$117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1" i="46" l="1"/>
  <c r="E12" i="46"/>
  <c r="E11" i="46"/>
  <c r="E10" i="46"/>
  <c r="E9" i="46"/>
  <c r="E8" i="46"/>
  <c r="D17" i="41" l="1"/>
  <c r="G3" i="42" l="1"/>
  <c r="C4" i="42"/>
  <c r="G3" i="41"/>
  <c r="C4" i="41"/>
  <c r="J19" i="40" l="1"/>
  <c r="C12" i="4" l="1"/>
  <c r="J20" i="40" l="1"/>
  <c r="J18" i="40"/>
  <c r="J17" i="40"/>
  <c r="J16" i="40"/>
  <c r="J15" i="40"/>
  <c r="J14" i="40"/>
  <c r="F13" i="40"/>
  <c r="F12" i="40"/>
  <c r="F11" i="40"/>
  <c r="F10" i="40"/>
  <c r="J20" i="39"/>
  <c r="J17" i="39"/>
  <c r="J16" i="39"/>
  <c r="J15" i="39"/>
  <c r="J14" i="39"/>
  <c r="J19" i="39"/>
  <c r="J18" i="39"/>
  <c r="U98" i="40" l="1"/>
  <c r="U99" i="40"/>
  <c r="U100" i="40"/>
  <c r="U101" i="40"/>
  <c r="U102" i="40"/>
  <c r="U103" i="40"/>
  <c r="U104" i="40"/>
  <c r="U105" i="40"/>
  <c r="U106" i="40"/>
  <c r="U107" i="40"/>
  <c r="U108" i="40"/>
  <c r="U109" i="40"/>
  <c r="U110" i="40"/>
  <c r="U111" i="40"/>
  <c r="U112" i="40"/>
  <c r="U113" i="40"/>
  <c r="U114" i="40"/>
  <c r="U115" i="40"/>
  <c r="U116" i="40"/>
  <c r="U97" i="40"/>
  <c r="U98" i="39"/>
  <c r="U99" i="39"/>
  <c r="U100" i="39"/>
  <c r="U101" i="39"/>
  <c r="U102" i="39"/>
  <c r="U103" i="39"/>
  <c r="U104" i="39"/>
  <c r="U105" i="39"/>
  <c r="U106" i="39"/>
  <c r="U107" i="39"/>
  <c r="U108" i="39"/>
  <c r="U109" i="39"/>
  <c r="U110" i="39"/>
  <c r="U111" i="39"/>
  <c r="U112" i="39"/>
  <c r="U113" i="39"/>
  <c r="U114" i="39"/>
  <c r="U115" i="39"/>
  <c r="U116" i="39"/>
  <c r="U97" i="39"/>
  <c r="U98" i="31" l="1"/>
  <c r="U99" i="31"/>
  <c r="U100" i="31"/>
  <c r="U101" i="31"/>
  <c r="U102" i="31"/>
  <c r="U103" i="31"/>
  <c r="U104" i="31"/>
  <c r="U105" i="31"/>
  <c r="U106" i="31"/>
  <c r="U107" i="31"/>
  <c r="U108" i="31"/>
  <c r="U109" i="31"/>
  <c r="U110" i="31"/>
  <c r="U111" i="31"/>
  <c r="U112" i="31"/>
  <c r="U113" i="31"/>
  <c r="U114" i="31"/>
  <c r="U115" i="31"/>
  <c r="U116" i="31"/>
  <c r="U97" i="31"/>
  <c r="V3" i="39" l="1"/>
  <c r="V4" i="39"/>
  <c r="V5" i="39"/>
  <c r="A10" i="4" l="1"/>
  <c r="A3" i="4"/>
  <c r="F13" i="39" l="1"/>
  <c r="F12" i="39"/>
  <c r="F11" i="39"/>
  <c r="F10" i="39"/>
  <c r="K12" i="4"/>
  <c r="I12" i="4" s="1"/>
  <c r="K11" i="4"/>
  <c r="I11" i="4" s="1"/>
  <c r="C11" i="4"/>
  <c r="A12" i="4"/>
  <c r="A11" i="4"/>
  <c r="O117" i="40" l="1"/>
  <c r="L35" i="40" s="1"/>
  <c r="J117" i="40"/>
  <c r="L32" i="40" s="1"/>
  <c r="D117" i="40"/>
  <c r="L29" i="40" s="1"/>
  <c r="T116" i="40"/>
  <c r="M116" i="40"/>
  <c r="N116" i="40" s="1"/>
  <c r="H116" i="40"/>
  <c r="I116" i="40" s="1"/>
  <c r="B116" i="40"/>
  <c r="T115" i="40"/>
  <c r="M115" i="40"/>
  <c r="N115" i="40" s="1"/>
  <c r="H115" i="40"/>
  <c r="I115" i="40" s="1"/>
  <c r="B115" i="40"/>
  <c r="C115" i="40" s="1"/>
  <c r="T114" i="40"/>
  <c r="M114" i="40"/>
  <c r="N114" i="40" s="1"/>
  <c r="H114" i="40"/>
  <c r="I114" i="40" s="1"/>
  <c r="B114" i="40"/>
  <c r="C114" i="40" s="1"/>
  <c r="T113" i="40"/>
  <c r="M113" i="40"/>
  <c r="N113" i="40" s="1"/>
  <c r="H113" i="40"/>
  <c r="I113" i="40" s="1"/>
  <c r="B113" i="40"/>
  <c r="C113" i="40" s="1"/>
  <c r="T112" i="40"/>
  <c r="M112" i="40"/>
  <c r="N112" i="40" s="1"/>
  <c r="H112" i="40"/>
  <c r="I112" i="40" s="1"/>
  <c r="B112" i="40"/>
  <c r="T111" i="40"/>
  <c r="M111" i="40"/>
  <c r="N111" i="40" s="1"/>
  <c r="H111" i="40"/>
  <c r="I111" i="40" s="1"/>
  <c r="B111" i="40"/>
  <c r="T110" i="40"/>
  <c r="M110" i="40"/>
  <c r="N110" i="40" s="1"/>
  <c r="H110" i="40"/>
  <c r="I110" i="40" s="1"/>
  <c r="B110" i="40"/>
  <c r="T109" i="40"/>
  <c r="M109" i="40"/>
  <c r="N109" i="40" s="1"/>
  <c r="H109" i="40"/>
  <c r="I109" i="40" s="1"/>
  <c r="B109" i="40"/>
  <c r="C109" i="40" s="1"/>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C98" i="40" s="1"/>
  <c r="T97" i="40"/>
  <c r="M97" i="40"/>
  <c r="H97" i="40"/>
  <c r="B97" i="40"/>
  <c r="O60" i="40"/>
  <c r="O117" i="39"/>
  <c r="L35" i="39" s="1"/>
  <c r="J117" i="39"/>
  <c r="L32" i="39" s="1"/>
  <c r="D117" i="39"/>
  <c r="T116" i="39"/>
  <c r="M116" i="39"/>
  <c r="N116" i="39" s="1"/>
  <c r="H116" i="39"/>
  <c r="I116" i="39" s="1"/>
  <c r="B116" i="39"/>
  <c r="C116" i="39" s="1"/>
  <c r="T115" i="39"/>
  <c r="M115" i="39"/>
  <c r="N115" i="39" s="1"/>
  <c r="H115" i="39"/>
  <c r="I115" i="39" s="1"/>
  <c r="B115" i="39"/>
  <c r="C115" i="39" s="1"/>
  <c r="T114" i="39"/>
  <c r="M114" i="39"/>
  <c r="N114" i="39" s="1"/>
  <c r="H114" i="39"/>
  <c r="I114" i="39" s="1"/>
  <c r="B114" i="39"/>
  <c r="T113" i="39"/>
  <c r="M113" i="39"/>
  <c r="N113" i="39" s="1"/>
  <c r="H113" i="39"/>
  <c r="I113" i="39" s="1"/>
  <c r="B113" i="39"/>
  <c r="C113" i="39" s="1"/>
  <c r="T112" i="39"/>
  <c r="M112" i="39"/>
  <c r="N112" i="39" s="1"/>
  <c r="H112" i="39"/>
  <c r="I112" i="39" s="1"/>
  <c r="B112" i="39"/>
  <c r="T111" i="39"/>
  <c r="M111" i="39"/>
  <c r="N111" i="39" s="1"/>
  <c r="H111" i="39"/>
  <c r="I111" i="39" s="1"/>
  <c r="B111" i="39"/>
  <c r="T110" i="39"/>
  <c r="M110" i="39"/>
  <c r="N110" i="39" s="1"/>
  <c r="H110" i="39"/>
  <c r="I110" i="39" s="1"/>
  <c r="B110" i="39"/>
  <c r="T109" i="39"/>
  <c r="M109" i="39"/>
  <c r="N109" i="39" s="1"/>
  <c r="H109" i="39"/>
  <c r="I109" i="39" s="1"/>
  <c r="B109" i="39"/>
  <c r="C109" i="39" s="1"/>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C100" i="39" s="1"/>
  <c r="T99" i="39"/>
  <c r="M99" i="39"/>
  <c r="N99" i="39" s="1"/>
  <c r="H99" i="39"/>
  <c r="I99" i="39" s="1"/>
  <c r="B99" i="39"/>
  <c r="C99" i="39" s="1"/>
  <c r="T98" i="39"/>
  <c r="M98" i="39"/>
  <c r="N98" i="39" s="1"/>
  <c r="H98" i="39"/>
  <c r="I98" i="39" s="1"/>
  <c r="B98" i="39"/>
  <c r="T97" i="39"/>
  <c r="M97" i="39"/>
  <c r="R97" i="39" s="1"/>
  <c r="H97" i="39"/>
  <c r="B97" i="39"/>
  <c r="O60" i="39"/>
  <c r="R97" i="40" l="1"/>
  <c r="L38" i="40"/>
  <c r="R116" i="40"/>
  <c r="R100" i="40"/>
  <c r="R102" i="40"/>
  <c r="R104" i="40"/>
  <c r="R106" i="40"/>
  <c r="C116" i="40"/>
  <c r="S116" i="40" s="1"/>
  <c r="R108" i="40"/>
  <c r="R110" i="40"/>
  <c r="R112" i="40"/>
  <c r="R114" i="39"/>
  <c r="C114" i="39"/>
  <c r="S114" i="39" s="1"/>
  <c r="S115" i="39"/>
  <c r="L29" i="39"/>
  <c r="L38" i="39" s="1"/>
  <c r="R98" i="39"/>
  <c r="R102" i="39"/>
  <c r="R104" i="39"/>
  <c r="R106" i="39"/>
  <c r="R108" i="39"/>
  <c r="R110" i="39"/>
  <c r="R112" i="39"/>
  <c r="C112" i="40"/>
  <c r="S112" i="40" s="1"/>
  <c r="R114" i="40"/>
  <c r="C100" i="40"/>
  <c r="S100" i="40" s="1"/>
  <c r="C102" i="40"/>
  <c r="S102" i="40" s="1"/>
  <c r="C104" i="40"/>
  <c r="C106" i="40"/>
  <c r="C108" i="40"/>
  <c r="C110" i="40"/>
  <c r="S104" i="40"/>
  <c r="S106" i="40"/>
  <c r="S108" i="40"/>
  <c r="S110" i="40"/>
  <c r="S113" i="40"/>
  <c r="C112" i="39"/>
  <c r="S112" i="39" s="1"/>
  <c r="C98" i="39"/>
  <c r="S98" i="39" s="1"/>
  <c r="S99" i="39"/>
  <c r="C102" i="39"/>
  <c r="S102" i="39" s="1"/>
  <c r="S103" i="39"/>
  <c r="C104" i="39"/>
  <c r="S104" i="39" s="1"/>
  <c r="S105" i="39"/>
  <c r="C106" i="39"/>
  <c r="S106" i="39" s="1"/>
  <c r="S107" i="39"/>
  <c r="C108" i="39"/>
  <c r="S108" i="39" s="1"/>
  <c r="S109" i="39"/>
  <c r="C110" i="39"/>
  <c r="S110" i="39" s="1"/>
  <c r="S114" i="40"/>
  <c r="R116" i="39"/>
  <c r="S116" i="39"/>
  <c r="T117" i="39"/>
  <c r="T117" i="40"/>
  <c r="S98" i="40"/>
  <c r="R98" i="40"/>
  <c r="S101" i="39"/>
  <c r="R100" i="39"/>
  <c r="S100" i="39"/>
  <c r="H117" i="40"/>
  <c r="F32" i="40" s="1"/>
  <c r="I97" i="40"/>
  <c r="I117" i="40" s="1"/>
  <c r="I32" i="40" s="1"/>
  <c r="R99" i="40"/>
  <c r="R101" i="40"/>
  <c r="R103" i="40"/>
  <c r="R105" i="40"/>
  <c r="R107" i="40"/>
  <c r="R109" i="40"/>
  <c r="C97" i="40"/>
  <c r="B117" i="40"/>
  <c r="F29" i="40" s="1"/>
  <c r="N97" i="40"/>
  <c r="N117" i="40" s="1"/>
  <c r="I35" i="40" s="1"/>
  <c r="M117" i="40"/>
  <c r="F35" i="40" s="1"/>
  <c r="S99" i="40"/>
  <c r="S101" i="40"/>
  <c r="S103" i="40"/>
  <c r="S105" i="40"/>
  <c r="S107" i="40"/>
  <c r="S109" i="40"/>
  <c r="C111" i="40"/>
  <c r="S111" i="40" s="1"/>
  <c r="R111" i="40"/>
  <c r="S115" i="40"/>
  <c r="R113" i="40"/>
  <c r="R115" i="40"/>
  <c r="C97" i="39"/>
  <c r="B117" i="39"/>
  <c r="F29" i="39" s="1"/>
  <c r="N97" i="39"/>
  <c r="N117" i="39" s="1"/>
  <c r="I35" i="39" s="1"/>
  <c r="M117" i="39"/>
  <c r="F35" i="39" s="1"/>
  <c r="C111" i="39"/>
  <c r="S111" i="39" s="1"/>
  <c r="R111" i="39"/>
  <c r="H117" i="39"/>
  <c r="F32" i="39" s="1"/>
  <c r="I97" i="39"/>
  <c r="I117" i="39" s="1"/>
  <c r="I32" i="39" s="1"/>
  <c r="R99" i="39"/>
  <c r="R101" i="39"/>
  <c r="R103" i="39"/>
  <c r="R105" i="39"/>
  <c r="R107" i="39"/>
  <c r="R109" i="39"/>
  <c r="S113" i="39"/>
  <c r="R113" i="39"/>
  <c r="R115" i="39"/>
  <c r="F38" i="40" l="1"/>
  <c r="C117" i="40"/>
  <c r="I29" i="40" s="1"/>
  <c r="I38" i="40" s="1"/>
  <c r="F41" i="40" s="1"/>
  <c r="S97" i="40"/>
  <c r="S117" i="40" s="1"/>
  <c r="R117" i="40"/>
  <c r="F38" i="39"/>
  <c r="R117" i="39"/>
  <c r="C117" i="39"/>
  <c r="I29" i="39" s="1"/>
  <c r="I38" i="39" s="1"/>
  <c r="F41" i="39" s="1"/>
  <c r="S97" i="39"/>
  <c r="S117" i="39" s="1"/>
  <c r="F43" i="40" l="1"/>
  <c r="F44" i="40" s="1"/>
  <c r="B12" i="4" s="1"/>
  <c r="D12" i="4"/>
  <c r="F43" i="39"/>
  <c r="F44" i="39" s="1"/>
  <c r="B11" i="4" s="1"/>
  <c r="D11" i="4"/>
  <c r="O60" i="31" l="1"/>
  <c r="K10" i="4" l="1"/>
  <c r="I10" i="4" s="1"/>
  <c r="H4" i="4"/>
  <c r="C10" i="4"/>
  <c r="O117" i="31" l="1"/>
  <c r="L35" i="31" s="1"/>
  <c r="D10" i="42" s="1"/>
  <c r="J117" i="31"/>
  <c r="L32" i="31" s="1"/>
  <c r="D12" i="42" s="1"/>
  <c r="D117" i="31"/>
  <c r="T116" i="31"/>
  <c r="M116" i="31"/>
  <c r="N116" i="31" s="1"/>
  <c r="H116" i="31"/>
  <c r="I116" i="31" s="1"/>
  <c r="B116" i="31"/>
  <c r="C116" i="31" s="1"/>
  <c r="T115" i="31"/>
  <c r="M115" i="31"/>
  <c r="N115" i="31" s="1"/>
  <c r="H115" i="31"/>
  <c r="I115" i="31" s="1"/>
  <c r="B115" i="31"/>
  <c r="C115" i="31" s="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H97" i="31"/>
  <c r="B97" i="31"/>
  <c r="C97" i="31" l="1"/>
  <c r="C117" i="31" s="1"/>
  <c r="I29" i="31" s="1"/>
  <c r="R97" i="31"/>
  <c r="N97" i="31"/>
  <c r="N117" i="31" s="1"/>
  <c r="I35" i="31" s="1"/>
  <c r="L29" i="31"/>
  <c r="S99" i="31"/>
  <c r="S107" i="31"/>
  <c r="S109" i="31"/>
  <c r="S111" i="31"/>
  <c r="S113" i="31"/>
  <c r="S115" i="31"/>
  <c r="T117" i="31"/>
  <c r="S100" i="31"/>
  <c r="S104" i="31"/>
  <c r="S106" i="31"/>
  <c r="S108" i="31"/>
  <c r="S110" i="31"/>
  <c r="S112" i="31"/>
  <c r="S114" i="31"/>
  <c r="S116" i="31"/>
  <c r="S98" i="31"/>
  <c r="S102" i="31"/>
  <c r="S103" i="31"/>
  <c r="S105" i="31"/>
  <c r="H117" i="31"/>
  <c r="F32" i="31" s="1"/>
  <c r="I97" i="31"/>
  <c r="I117" i="31" s="1"/>
  <c r="I32" i="31" s="1"/>
  <c r="R98" i="31"/>
  <c r="R99" i="31"/>
  <c r="R100" i="31"/>
  <c r="R101" i="31"/>
  <c r="R102" i="31"/>
  <c r="R103" i="31"/>
  <c r="R104" i="31"/>
  <c r="R105" i="31"/>
  <c r="R106" i="31"/>
  <c r="R107" i="31"/>
  <c r="R108" i="31"/>
  <c r="R109" i="31"/>
  <c r="R110" i="31"/>
  <c r="R111" i="31"/>
  <c r="R112" i="31"/>
  <c r="R113" i="31"/>
  <c r="R114" i="31"/>
  <c r="R115" i="31"/>
  <c r="R116" i="31"/>
  <c r="S101" i="31"/>
  <c r="B117" i="31"/>
  <c r="F29" i="31" s="1"/>
  <c r="M117" i="31"/>
  <c r="F35" i="31" s="1"/>
  <c r="L38" i="31" l="1"/>
  <c r="D11" i="42"/>
  <c r="D14" i="42" s="1"/>
  <c r="F38" i="31"/>
  <c r="R117" i="31"/>
  <c r="S97" i="31"/>
  <c r="S117" i="31" s="1"/>
  <c r="I38" i="31"/>
  <c r="F41" i="31" s="1"/>
  <c r="F43" i="31" l="1"/>
  <c r="F44" i="31" s="1"/>
  <c r="D10" i="4"/>
  <c r="B10" i="4" l="1"/>
  <c r="C13" i="4"/>
  <c r="E12" i="4" l="1"/>
  <c r="E11" i="4"/>
  <c r="E10" i="4" l="1"/>
  <c r="F12" i="4" l="1"/>
  <c r="H12" i="4" s="1"/>
  <c r="J12" i="4" s="1"/>
  <c r="F11" i="4"/>
  <c r="H11" i="4" s="1"/>
  <c r="J11" i="4" s="1"/>
  <c r="G13" i="4"/>
  <c r="D13" i="4" l="1"/>
  <c r="D23" i="41" s="1"/>
  <c r="B13" i="4" l="1"/>
  <c r="D24" i="41" l="1"/>
  <c r="D18" i="41"/>
  <c r="E13" i="4"/>
  <c r="F10" i="4" l="1"/>
  <c r="F13" i="4" s="1"/>
  <c r="D22" i="41" s="1"/>
  <c r="H10" i="4" l="1"/>
  <c r="J10" i="4" s="1"/>
  <c r="J13" i="4" l="1"/>
  <c r="H13" i="4"/>
  <c r="D7" i="41" l="1"/>
  <c r="D15" i="42"/>
  <c r="D13" i="41" l="1"/>
  <c r="D8" i="41"/>
</calcChain>
</file>

<file path=xl/comments1.xml><?xml version="1.0" encoding="utf-8"?>
<comments xmlns="http://schemas.openxmlformats.org/spreadsheetml/2006/main">
  <authors>
    <author>菅野 聖子</author>
  </authors>
  <commentList>
    <comment ref="A5" authorId="0" shapeId="0">
      <text>
        <r>
          <rPr>
            <b/>
            <sz val="10"/>
            <color indexed="81"/>
            <rFont val="MS P ゴシック"/>
            <family val="3"/>
            <charset val="128"/>
          </rPr>
          <t xml:space="preserve">プルダウンから事業内容選択
</t>
        </r>
      </text>
    </comment>
    <comment ref="C65" authorId="0" shapeId="0">
      <text>
        <r>
          <rPr>
            <b/>
            <sz val="9"/>
            <color indexed="81"/>
            <rFont val="MS P ゴシック"/>
            <family val="3"/>
            <charset val="128"/>
          </rPr>
          <t>改行する場合は「スペース」キーを使用せず
「Alt」キーを押しながら、「Enter」キーを押して
改行してください</t>
        </r>
      </text>
    </comment>
    <comment ref="C93" authorId="0" shapeId="0">
      <text>
        <r>
          <rPr>
            <b/>
            <sz val="9"/>
            <color indexed="81"/>
            <rFont val="MS P ゴシック"/>
            <family val="3"/>
            <charset val="128"/>
          </rPr>
          <t>改行する場合は「スペース」キーを使用せず
「Alt」キーを押しながら、「Enter」キーを押して
改行してください</t>
        </r>
      </text>
    </comment>
    <comment ref="H95" authorId="0" shapeId="0">
      <text>
        <r>
          <rPr>
            <b/>
            <sz val="9"/>
            <color indexed="81"/>
            <rFont val="MS P ゴシック"/>
            <family val="3"/>
            <charset val="128"/>
          </rPr>
          <t>テキスト代は需用費</t>
        </r>
      </text>
    </comment>
    <comment ref="M95" authorId="0" shapeId="0">
      <text>
        <r>
          <rPr>
            <b/>
            <sz val="9"/>
            <color indexed="81"/>
            <rFont val="MS P ゴシック"/>
            <family val="3"/>
            <charset val="128"/>
          </rPr>
          <t>受講料は負担金</t>
        </r>
      </text>
    </comment>
    <comment ref="R97"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（8）多様な人材層に対する介護人材キャリアアップ研修支援事業（派遣）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②</t>
        </r>
        <r>
          <rPr>
            <b/>
            <u/>
            <sz val="14"/>
            <color indexed="81"/>
            <rFont val="ＭＳ Ｐゴシック"/>
            <family val="3"/>
            <charset val="128"/>
          </rPr>
          <t>150,000円/人×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このシートを使用する場合は事業名も選択してください
</t>
        </r>
      </text>
    </comment>
    <comment ref="A5" authorId="1" shapeId="0">
      <text>
        <r>
          <rPr>
            <b/>
            <sz val="10"/>
            <color indexed="81"/>
            <rFont val="MS P ゴシック"/>
            <family val="3"/>
            <charset val="128"/>
          </rPr>
          <t xml:space="preserve">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（8）多様な人材層に対する介護人材キャリアアップ研修支援事業（派遣）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②</t>
        </r>
        <r>
          <rPr>
            <b/>
            <u/>
            <sz val="14"/>
            <color indexed="81"/>
            <rFont val="ＭＳ Ｐゴシック"/>
            <family val="3"/>
            <charset val="128"/>
          </rPr>
          <t>150,000円/人×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このシートを使用する場合は事業名も選択してください
</t>
        </r>
      </text>
    </comment>
    <comment ref="A5" authorId="1" shapeId="0">
      <text>
        <r>
          <rPr>
            <b/>
            <sz val="10"/>
            <color indexed="81"/>
            <rFont val="MS P ゴシック"/>
            <family val="3"/>
            <charset val="128"/>
          </rPr>
          <t xml:space="preserve">下段プルダウンから事業内容も選択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（8）多様な人材層に対する介護人材キャリアアップ研修支援事業（派遣）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②</t>
        </r>
        <r>
          <rPr>
            <b/>
            <u/>
            <sz val="14"/>
            <color indexed="81"/>
            <rFont val="ＭＳ Ｐゴシック"/>
            <family val="3"/>
            <charset val="128"/>
          </rPr>
          <t>150,000円/人×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4.xml><?xml version="1.0" encoding="utf-8"?>
<comments xmlns="http://schemas.openxmlformats.org/spreadsheetml/2006/main">
  <authors>
    <author>菅野 聖子</author>
  </authors>
  <commentList>
    <comment ref="G10" authorId="0" shapeId="0">
      <text>
        <r>
          <rPr>
            <b/>
            <sz val="12"/>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申請する法人等が文書番号等を管理して
いる場合は記入してください</t>
        </r>
      </text>
    </comment>
    <comment ref="E4" authorId="0" shapeId="0">
      <text>
        <r>
          <rPr>
            <b/>
            <sz val="10"/>
            <color indexed="81"/>
            <rFont val="MS P ゴシック"/>
            <family val="3"/>
            <charset val="128"/>
          </rPr>
          <t>変更が見込まれた日付を記入してください
ただし、完了年月日または完了年月日より
早い日付を記入してください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A14"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4" authorId="0" shapeId="0">
      <text>
        <r>
          <rPr>
            <b/>
            <sz val="10"/>
            <color indexed="81"/>
            <rFont val="MS P ゴシック"/>
            <family val="3"/>
            <charset val="128"/>
          </rPr>
          <t>交付決定年月日と指令番号
を記入してください</t>
        </r>
      </text>
    </comment>
    <comment ref="C26"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7" authorId="0" shapeId="0">
      <text>
        <r>
          <rPr>
            <b/>
            <sz val="10"/>
            <color indexed="81"/>
            <rFont val="MS P ゴシック"/>
            <family val="3"/>
            <charset val="128"/>
          </rPr>
          <t>プルダウンから変更の理由
を選択してください</t>
        </r>
      </text>
    </comment>
    <comment ref="C30"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31" authorId="0" shapeId="0">
      <text>
        <r>
          <rPr>
            <b/>
            <sz val="10"/>
            <color indexed="81"/>
            <rFont val="MS P ゴシック"/>
            <family val="3"/>
            <charset val="128"/>
          </rPr>
          <t xml:space="preserve">変更の内容を記入してください
</t>
        </r>
        <r>
          <rPr>
            <sz val="10"/>
            <color indexed="81"/>
            <rFont val="MS P ゴシック"/>
            <family val="3"/>
            <charset val="128"/>
          </rPr>
          <t>＜記入例＞
旅費が交付申請時の積算より増額した</t>
        </r>
      </text>
    </comment>
  </commentList>
</comments>
</file>

<file path=xl/sharedStrings.xml><?xml version="1.0" encoding="utf-8"?>
<sst xmlns="http://schemas.openxmlformats.org/spreadsheetml/2006/main" count="418" uniqueCount="197">
  <si>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</si>
  <si>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</si>
  <si>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</si>
  <si>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</si>
  <si>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</si>
  <si>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</si>
  <si>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</si>
  <si>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</si>
  <si>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</si>
  <si>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</si>
  <si>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</si>
  <si>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</si>
  <si>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</si>
  <si>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</si>
  <si>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</si>
  <si>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</si>
  <si>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</si>
  <si>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</si>
  <si>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</si>
  <si>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</si>
  <si>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</si>
  <si>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</si>
  <si>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</si>
  <si>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</si>
  <si>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</si>
  <si>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</si>
  <si>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</si>
  <si>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</si>
  <si>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</si>
  <si>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</si>
  <si>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</si>
  <si>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</si>
  <si>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</si>
  <si>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</si>
  <si>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</si>
  <si>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</si>
  <si>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</si>
  <si>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</si>
  <si>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</si>
  <si>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</si>
  <si>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</si>
  <si>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</si>
  <si>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</si>
  <si>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</si>
  <si>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</si>
  <si>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</si>
  <si>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</si>
  <si>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</si>
  <si>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</si>
  <si>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</si>
  <si>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</si>
  <si>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</si>
  <si>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</si>
  <si>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</si>
  <si>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</si>
  <si>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</si>
  <si>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</si>
  <si>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</si>
  <si>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</si>
  <si>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</si>
  <si>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</si>
  <si>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</si>
  <si>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</si>
  <si>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</si>
  <si>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</si>
  <si>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</si>
  <si>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</si>
  <si>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</si>
  <si>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</si>
  <si>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</si>
  <si>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</si>
  <si>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</si>
  <si>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</si>
  <si>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</si>
  <si>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</si>
  <si>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</si>
  <si>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</si>
  <si>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</si>
  <si>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</si>
  <si>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</si>
  <si>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</si>
  <si>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</si>
  <si>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</si>
  <si>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</si>
  <si>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</si>
  <si>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</si>
  <si>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</si>
  <si>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</si>
  <si>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</si>
  <si>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</si>
  <si>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</si>
  <si>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</si>
  <si>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</si>
  <si>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</si>
  <si>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</si>
  <si>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</si>
  <si>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</si>
  <si>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</si>
  <si>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</si>
  <si>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</si>
  <si>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</si>
  <si>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</si>
  <si>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</si>
  <si>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①中堅職員に対するチームケアのリーダーとして必要となるマネジメント能力等の研修</t>
    <rPh sb="37" eb="39">
      <t>ケンシュウ</t>
    </rPh>
    <phoneticPr fontId="3"/>
  </si>
  <si>
    <t>②医療的ケア・認知症ケアなどに係る専門的な技術研修</t>
    <rPh sb="23" eb="25">
      <t>ケンシュウ</t>
    </rPh>
    <phoneticPr fontId="3"/>
  </si>
  <si>
    <t>④介護職員のキャリアアップに係る助言・支援を行う職員を育成するための研修</t>
    <rPh sb="1" eb="3">
      <t>カイゴ</t>
    </rPh>
    <phoneticPr fontId="3"/>
  </si>
  <si>
    <t>③多職種協働のため必要となる知識等を修得するための研修</t>
    <phoneticPr fontId="3"/>
  </si>
  <si>
    <t>⑤小規模事業者の共同による人材育成環境整備を行うための研修</t>
    <phoneticPr fontId="3"/>
  </si>
  <si>
    <t>②認定介護福祉士養成研修</t>
    <rPh sb="1" eb="3">
      <t>ニンテイ</t>
    </rPh>
    <rPh sb="3" eb="5">
      <t>カイゴ</t>
    </rPh>
    <rPh sb="5" eb="8">
      <t>フクシシ</t>
    </rPh>
    <rPh sb="8" eb="10">
      <t>ヨウセイ</t>
    </rPh>
    <rPh sb="10" eb="12">
      <t>ケンシュウ</t>
    </rPh>
    <phoneticPr fontId="3"/>
  </si>
  <si>
    <t>支払い</t>
    <rPh sb="0" eb="2">
      <t>シハラ</t>
    </rPh>
    <phoneticPr fontId="3"/>
  </si>
  <si>
    <t>一部職員立替</t>
    <rPh sb="0" eb="2">
      <t>イチブ</t>
    </rPh>
    <rPh sb="2" eb="6">
      <t>ショクインタテカエ</t>
    </rPh>
    <phoneticPr fontId="3"/>
  </si>
  <si>
    <t>介護職年数</t>
    <rPh sb="0" eb="2">
      <t>カイゴ</t>
    </rPh>
    <rPh sb="2" eb="3">
      <t>ショク</t>
    </rPh>
    <rPh sb="3" eb="4">
      <t>ネン</t>
    </rPh>
    <rPh sb="4" eb="5">
      <t>スウ</t>
    </rPh>
    <phoneticPr fontId="3"/>
  </si>
  <si>
    <t>②認定介護福祉士養成研修</t>
  </si>
  <si>
    <t>一部職員立替</t>
    <rPh sb="0" eb="2">
      <t>イチブ</t>
    </rPh>
    <rPh sb="2" eb="6">
      <t>ショクインタテカエ</t>
    </rPh>
    <phoneticPr fontId="3"/>
  </si>
  <si>
    <t>（8）多様な人材層に対する介護人材キャリアアップ研修支援事業（派遣）</t>
  </si>
  <si>
    <t>（8）多様な人材層に対する介護人材キャリアアップ研修支援事業（派遣）</t>
    <phoneticPr fontId="3"/>
  </si>
  <si>
    <t>（８）多様な人材層に対する介護人材キャリアアップ研修支援事業（派遣）</t>
    <phoneticPr fontId="3"/>
  </si>
  <si>
    <t>（８）多様な人材層に対する介護人材キャリアアップ研修支援事業（派遣）</t>
    <phoneticPr fontId="3"/>
  </si>
  <si>
    <t>①中堅職員に対するチームケアのリーダーとして必要となるマネジメント能力等の研修等</t>
    <rPh sb="39" eb="40">
      <t>トウ</t>
    </rPh>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</si>
  <si>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</si>
  <si>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</si>
  <si>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</si>
  <si>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</si>
  <si>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</si>
  <si>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</si>
  <si>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</si>
  <si>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</si>
  <si>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</si>
  <si>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</si>
  <si>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</si>
  <si>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</si>
  <si>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</si>
  <si>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</si>
  <si>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</si>
  <si>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</si>
  <si>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</si>
  <si>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</si>
  <si>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</si>
  <si>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</si>
  <si>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</si>
  <si>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</si>
  <si>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</si>
  <si>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</si>
  <si>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</si>
  <si>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</si>
  <si>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</si>
  <si>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</si>
  <si>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</si>
  <si>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需用費</t>
    <phoneticPr fontId="3"/>
  </si>
  <si>
    <t xml:space="preserve"> 旅費</t>
    <rPh sb="1" eb="3">
      <t>リョヒ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</si>
  <si>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</si>
  <si>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</si>
  <si>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</si>
  <si>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</si>
  <si>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</si>
  <si>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</si>
  <si>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</si>
  <si>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</si>
  <si>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（2）収支予算書（第３号様式）</t>
    <phoneticPr fontId="3"/>
  </si>
  <si>
    <t>（1）事業計画書（第２号様式）</t>
    <phoneticPr fontId="3"/>
  </si>
  <si>
    <t>３</t>
    <phoneticPr fontId="3"/>
  </si>
  <si>
    <t>２</t>
    <phoneticPr fontId="3"/>
  </si>
  <si>
    <t>補助事業名</t>
    <phoneticPr fontId="3"/>
  </si>
  <si>
    <t>１</t>
    <phoneticPr fontId="3"/>
  </si>
  <si>
    <t>記</t>
  </si>
  <si>
    <t xml:space="preserve">電話番号 </t>
    <rPh sb="0" eb="4">
      <t>デンワバンゴウ</t>
    </rPh>
    <phoneticPr fontId="3"/>
  </si>
  <si>
    <t xml:space="preserve">担当者名 </t>
    <rPh sb="0" eb="3">
      <t>タントウシャ</t>
    </rPh>
    <rPh sb="3" eb="4">
      <t>メイ</t>
    </rPh>
    <phoneticPr fontId="3"/>
  </si>
  <si>
    <t xml:space="preserve">法人名等 </t>
    <rPh sb="0" eb="3">
      <t>ホウジンメイ</t>
    </rPh>
    <rPh sb="3" eb="4">
      <t>ナド</t>
    </rPh>
    <phoneticPr fontId="3"/>
  </si>
  <si>
    <t>福島県知事　</t>
    <phoneticPr fontId="3"/>
  </si>
  <si>
    <t>番　　　　　　号</t>
    <phoneticPr fontId="3"/>
  </si>
  <si>
    <t xml:space="preserve"> 負担金</t>
    <rPh sb="1" eb="4">
      <t>フタンキン</t>
    </rPh>
    <phoneticPr fontId="3"/>
  </si>
  <si>
    <t>補助事業を中止するため</t>
    <rPh sb="0" eb="4">
      <t>ホジョジギョウ</t>
    </rPh>
    <rPh sb="5" eb="7">
      <t>チュウシ</t>
    </rPh>
    <phoneticPr fontId="3"/>
  </si>
  <si>
    <t>交付決定時から補助対象経費の経費の費目間の流用で２割以上の増減が発生するため</t>
    <rPh sb="0" eb="4">
      <t>コウフケッテイ</t>
    </rPh>
    <rPh sb="4" eb="5">
      <t>ジ</t>
    </rPh>
    <rPh sb="7" eb="11">
      <t>ホジョタイショウ</t>
    </rPh>
    <rPh sb="11" eb="13">
      <t>ケイヒ</t>
    </rPh>
    <rPh sb="14" eb="16">
      <t>ケイヒ</t>
    </rPh>
    <rPh sb="17" eb="20">
      <t>ヒモクカン</t>
    </rPh>
    <rPh sb="21" eb="23">
      <t>リュウヨウ</t>
    </rPh>
    <rPh sb="25" eb="26">
      <t>ワリ</t>
    </rPh>
    <rPh sb="26" eb="28">
      <t>イジョウ</t>
    </rPh>
    <rPh sb="29" eb="31">
      <t>ゾウゲン</t>
    </rPh>
    <rPh sb="32" eb="34">
      <t>ハッセイ</t>
    </rPh>
    <phoneticPr fontId="3"/>
  </si>
  <si>
    <t>交付決定時から補助対象経費が２割以上減額になるため</t>
    <rPh sb="0" eb="4">
      <t>コウフケッテイ</t>
    </rPh>
    <rPh sb="4" eb="5">
      <t>ジ</t>
    </rPh>
    <rPh sb="7" eb="11">
      <t>ホジョタイショウ</t>
    </rPh>
    <rPh sb="11" eb="13">
      <t>ケイヒ</t>
    </rPh>
    <rPh sb="15" eb="16">
      <t>ワリ</t>
    </rPh>
    <rPh sb="16" eb="18">
      <t>イジョウ</t>
    </rPh>
    <rPh sb="18" eb="20">
      <t>ゲンガク</t>
    </rPh>
    <phoneticPr fontId="3"/>
  </si>
  <si>
    <t>添付書類（変更の場合のみ）</t>
    <rPh sb="5" eb="7">
      <t>ヘンコウ</t>
    </rPh>
    <rPh sb="8" eb="10">
      <t>バアイ</t>
    </rPh>
    <phoneticPr fontId="3"/>
  </si>
  <si>
    <t>５</t>
    <phoneticPr fontId="3"/>
  </si>
  <si>
    <t>事業の変更（中止・廃止）の内容</t>
    <rPh sb="0" eb="2">
      <t>ジギョウ</t>
    </rPh>
    <rPh sb="3" eb="5">
      <t>ヘンコウ</t>
    </rPh>
    <rPh sb="6" eb="8">
      <t>チュウシ</t>
    </rPh>
    <rPh sb="9" eb="11">
      <t>ハイシ</t>
    </rPh>
    <rPh sb="13" eb="15">
      <t>ナイヨウ</t>
    </rPh>
    <phoneticPr fontId="3"/>
  </si>
  <si>
    <t>４</t>
    <phoneticPr fontId="3"/>
  </si>
  <si>
    <t>事業の変更（中止・廃止）の理由</t>
    <rPh sb="0" eb="2">
      <t>ジギョウ</t>
    </rPh>
    <rPh sb="3" eb="5">
      <t>ヘンコウ</t>
    </rPh>
    <rPh sb="6" eb="8">
      <t>チュウシ</t>
    </rPh>
    <rPh sb="9" eb="11">
      <t>ハイシ</t>
    </rPh>
    <rPh sb="13" eb="15">
      <t>リユウ</t>
    </rPh>
    <phoneticPr fontId="3"/>
  </si>
  <si>
    <t>令和　年　月　日付け福島県指令生福第　　　号</t>
    <phoneticPr fontId="3"/>
  </si>
  <si>
    <t>補助金の交付決定年月日及び番号</t>
    <rPh sb="4" eb="8">
      <t>コウフケッテイ</t>
    </rPh>
    <rPh sb="8" eb="11">
      <t>ネンガッピ</t>
    </rPh>
    <rPh sb="11" eb="12">
      <t>オヨ</t>
    </rPh>
    <rPh sb="13" eb="15">
      <t>バンゴウ</t>
    </rPh>
    <phoneticPr fontId="3"/>
  </si>
  <si>
    <t>により、承認してくださるよう申請します。</t>
    <rPh sb="4" eb="6">
      <t>ショウニン</t>
    </rPh>
    <rPh sb="14" eb="16">
      <t>シンセイ</t>
    </rPh>
    <phoneticPr fontId="3"/>
  </si>
  <si>
    <t>たいので福島県補助金等の交付等に関する規則第６条第１項第１号（第２号）の規程</t>
    <rPh sb="4" eb="7">
      <t>フクシマケン</t>
    </rPh>
    <rPh sb="7" eb="10">
      <t>ホジョキン</t>
    </rPh>
    <rPh sb="10" eb="11">
      <t>ナド</t>
    </rPh>
    <rPh sb="12" eb="14">
      <t>コウフ</t>
    </rPh>
    <rPh sb="14" eb="15">
      <t>ナド</t>
    </rPh>
    <rPh sb="16" eb="17">
      <t>カン</t>
    </rPh>
    <rPh sb="19" eb="21">
      <t>キソク</t>
    </rPh>
    <rPh sb="21" eb="22">
      <t>ダイ</t>
    </rPh>
    <rPh sb="23" eb="24">
      <t>ジョウ</t>
    </rPh>
    <rPh sb="24" eb="25">
      <t>ダイ</t>
    </rPh>
    <rPh sb="26" eb="27">
      <t>コウ</t>
    </rPh>
    <rPh sb="27" eb="28">
      <t>ダイ</t>
    </rPh>
    <rPh sb="29" eb="30">
      <t>ゴウ</t>
    </rPh>
    <rPh sb="31" eb="32">
      <t>ダイ</t>
    </rPh>
    <rPh sb="33" eb="34">
      <t>ゴウ</t>
    </rPh>
    <rPh sb="36" eb="38">
      <t>キテイ</t>
    </rPh>
    <phoneticPr fontId="3"/>
  </si>
  <si>
    <t>下記により福島県地域医療介護総合確保基金事業の事業計画を変更（中止・廃止）し</t>
    <rPh sb="0" eb="2">
      <t>カキ</t>
    </rPh>
    <rPh sb="23" eb="25">
      <t>ジギョウ</t>
    </rPh>
    <rPh sb="25" eb="27">
      <t>ケイカク</t>
    </rPh>
    <rPh sb="28" eb="30">
      <t>ヘンコウ</t>
    </rPh>
    <rPh sb="31" eb="33">
      <t>チュウシ</t>
    </rPh>
    <rPh sb="34" eb="36">
      <t>ハイシ</t>
    </rPh>
    <phoneticPr fontId="3"/>
  </si>
  <si>
    <t>福島県地域医療介護総合確保基金事業変更（中止・廃止）承認申請書</t>
    <rPh sb="17" eb="19">
      <t>ヘンコウ</t>
    </rPh>
    <rPh sb="20" eb="22">
      <t>チュウシ</t>
    </rPh>
    <rPh sb="23" eb="25">
      <t>ハイシ</t>
    </rPh>
    <rPh sb="26" eb="28">
      <t>ショウニン</t>
    </rPh>
    <phoneticPr fontId="3"/>
  </si>
  <si>
    <t>第４号様式（第６条関係）</t>
    <phoneticPr fontId="3"/>
  </si>
  <si>
    <t>交付決定時から補助対象経費が２割以上増額になるため</t>
    <rPh sb="0" eb="4">
      <t>コウフケッテイ</t>
    </rPh>
    <rPh sb="4" eb="5">
      <t>ジ</t>
    </rPh>
    <rPh sb="7" eb="11">
      <t>ホジョタイショウ</t>
    </rPh>
    <rPh sb="11" eb="13">
      <t>ケイヒ</t>
    </rPh>
    <rPh sb="15" eb="16">
      <t>ワリ</t>
    </rPh>
    <rPh sb="16" eb="18">
      <t>イジョウ</t>
    </rPh>
    <rPh sb="18" eb="20">
      <t>ゾウガク</t>
    </rPh>
    <phoneticPr fontId="3"/>
  </si>
  <si>
    <t>（3）その他</t>
  </si>
  <si>
    <t>所要額調書（別紙様式１）</t>
  </si>
  <si>
    <t>事業計画書（別紙様式２）</t>
  </si>
  <si>
    <t>補助対象経費の金額がわかる書類（変更が確認できる書類）</t>
  </si>
  <si>
    <t>変更承認申請時チェックリスト</t>
  </si>
  <si>
    <t>その他参考となる書類</t>
  </si>
  <si>
    <t>一部職員立替</t>
    <rPh sb="0" eb="2">
      <t>イチブ</t>
    </rPh>
    <rPh sb="2" eb="4">
      <t>ショクイン</t>
    </rPh>
    <rPh sb="4" eb="6">
      <t>タテカエ</t>
    </rPh>
    <phoneticPr fontId="3"/>
  </si>
  <si>
    <t>法人住所</t>
    <rPh sb="0" eb="2">
      <t>ホウジン</t>
    </rPh>
    <rPh sb="2" eb="4">
      <t>ジュウショ</t>
    </rPh>
    <phoneticPr fontId="2"/>
  </si>
  <si>
    <t xml:space="preserve">住所 </t>
    <rPh sb="0" eb="1">
      <t>ジュウ</t>
    </rPh>
    <rPh sb="1" eb="2">
      <t>ショ</t>
    </rPh>
    <phoneticPr fontId="3"/>
  </si>
  <si>
    <t>代表者役職・氏名</t>
    <rPh sb="0" eb="3">
      <t>ダイヒョウシャ</t>
    </rPh>
    <rPh sb="3" eb="5">
      <t>ヤクショク</t>
    </rPh>
    <rPh sb="6" eb="8">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</si>
</sst>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Red]\(0\)"/>
    <numFmt numFmtId="178" formatCode="###"/>
    <numFmt numFmtId="179" formatCode="######"/>
    <numFmt numFmtId="180" formatCode="####"/>
    <numFmt numFmtId="181" formatCode="#,##0&quot;円&quot;"/>
    <numFmt numFmtId="182" formatCode="&quot;金　&quot;\ #,##0&quot;　円&quot;"/>
  </numFmts>
  <fonts count="54">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sz val="11"/>
      <color theme="1"/>
      <name val="HGPｺﾞｼｯｸE"/>
      <family val="3"/>
      <charset val="128"/>
    </font>
    <font>
      <sz val="14"/>
      <color theme="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8"/>
      <color theme="1"/>
      <name val="ＭＳ Ｐゴシック"/>
      <family val="3"/>
      <charset val="128"/>
    </font>
    <font>
      <sz val="10"/>
      <name val="ＭＳ Ｐゴシック"/>
      <family val="3"/>
      <charset val="128"/>
      <scheme val="minor"/>
    </font>
    <font>
      <b/>
      <sz val="10"/>
      <color rgb="FFFFFF00"/>
      <name val="ＭＳ Ｐゴシック"/>
      <family val="3"/>
      <charset val="128"/>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b/>
      <sz val="12"/>
      <color indexed="81"/>
      <name val="MS P ゴシック"/>
      <family val="3"/>
      <charset val="128"/>
    </font>
    <font>
      <sz val="14"/>
      <color indexed="81"/>
      <name val="ＭＳ Ｐゴシック"/>
      <family val="3"/>
      <charset val="128"/>
    </font>
    <font>
      <b/>
      <sz val="14"/>
      <color indexed="81"/>
      <name val="ＭＳ Ｐゴシック"/>
      <family val="3"/>
      <charset val="128"/>
    </font>
    <font>
      <b/>
      <u/>
      <sz val="14"/>
      <color indexed="81"/>
      <name val="ＭＳ Ｐゴシック"/>
      <family val="3"/>
      <charset val="128"/>
    </font>
    <font>
      <sz val="11"/>
      <color theme="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sz val="9"/>
      <color indexed="81"/>
      <name val="MS P ゴシック"/>
      <family val="3"/>
      <charset val="128"/>
    </font>
    <font>
      <sz val="7"/>
      <name val="ＭＳ Ｐゴシック"/>
      <family val="3"/>
      <charset val="128"/>
    </font>
    <font>
      <u/>
      <sz val="11"/>
      <name val="ＭＳ Ｐゴシック"/>
      <family val="2"/>
      <charset val="128"/>
      <scheme val="minor"/>
    </font>
    <font>
      <sz val="6"/>
      <color theme="1"/>
      <name val="ＭＳ Ｐゴシック"/>
      <family val="3"/>
      <charset val="128"/>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sz val="10"/>
      <color indexed="81"/>
      <name val="MS P ゴシック"/>
      <family val="3"/>
      <charset val="128"/>
    </font>
    <font>
      <sz val="10"/>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15">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bottom style="hair">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37" fillId="0" borderId="0" applyFont="0" applyFill="0" applyBorder="0" applyAlignment="0" applyProtection="0">
      <alignment vertical="center"/>
    </xf>
  </cellStyleXfs>
  <cellXfs count="833">
    <xf numFmtId="0" fontId="0" fillId="0" borderId="0" xfId="0">
      <alignment vertical="center"/>
    </xf>
    <xf numFmtId="0" fontId="1" fillId="0" borderId="0" xfId="1" applyFont="1">
      <alignment vertical="center"/>
    </xf>
    <xf numFmtId="0" fontId="1" fillId="0" borderId="0" xfId="1" applyFont="1" applyAlignment="1"/>
    <xf numFmtId="0" fontId="5" fillId="0" borderId="0" xfId="1" applyFont="1" applyAlignment="1"/>
    <xf numFmtId="0" fontId="1" fillId="0" borderId="4" xfId="1" applyFont="1" applyBorder="1" applyAlignment="1" applyProtection="1">
      <alignment horizontal="center" shrinkToFit="1"/>
      <protection locked="0"/>
    </xf>
    <xf numFmtId="0" fontId="1" fillId="0" borderId="8" xfId="1" applyFont="1" applyBorder="1" applyAlignment="1"/>
    <xf numFmtId="0" fontId="1" fillId="0" borderId="8" xfId="1" applyFont="1" applyBorder="1" applyAlignment="1">
      <alignment horizontal="center"/>
    </xf>
    <xf numFmtId="0" fontId="1" fillId="0" borderId="9" xfId="1" applyFont="1" applyBorder="1" applyAlignment="1">
      <alignment horizontal="distributed" justifyLastLine="1"/>
    </xf>
    <xf numFmtId="0" fontId="1" fillId="0" borderId="9" xfId="1" applyFont="1" applyBorder="1" applyAlignment="1">
      <alignment horizontal="center"/>
    </xf>
    <xf numFmtId="0" fontId="1" fillId="0" borderId="9" xfId="1" applyFont="1" applyBorder="1" applyAlignment="1">
      <alignment horizontal="center" vertical="top"/>
    </xf>
    <xf numFmtId="0" fontId="1" fillId="0" borderId="9" xfId="1" applyFont="1" applyBorder="1" applyAlignment="1"/>
    <xf numFmtId="0" fontId="1" fillId="0" borderId="9" xfId="1" applyFont="1" applyBorder="1" applyAlignment="1">
      <alignment horizontal="center" vertical="center"/>
    </xf>
    <xf numFmtId="0" fontId="1" fillId="0" borderId="10" xfId="1" applyFont="1" applyBorder="1">
      <alignment vertical="center"/>
    </xf>
    <xf numFmtId="0" fontId="1" fillId="0" borderId="10" xfId="1" applyFont="1" applyBorder="1" applyAlignment="1">
      <alignment horizontal="right" vertical="center"/>
    </xf>
    <xf numFmtId="0" fontId="14" fillId="0" borderId="10" xfId="1" applyFont="1" applyBorder="1" applyAlignment="1">
      <alignment horizontal="right" vertical="center"/>
    </xf>
    <xf numFmtId="0" fontId="1" fillId="0" borderId="10" xfId="1" applyFont="1" applyBorder="1" applyAlignment="1">
      <alignment horizontal="center" vertical="center"/>
    </xf>
    <xf numFmtId="0" fontId="13" fillId="0" borderId="0" xfId="1" applyFont="1">
      <alignment vertical="center"/>
    </xf>
    <xf numFmtId="12" fontId="13" fillId="0" borderId="0" xfId="1" applyNumberFormat="1" applyFont="1" applyAlignment="1">
      <alignment horizontal="left" vertical="center"/>
    </xf>
    <xf numFmtId="176" fontId="13" fillId="0" borderId="0" xfId="1" applyNumberFormat="1" applyFont="1" applyAlignment="1"/>
    <xf numFmtId="49" fontId="13" fillId="0" borderId="0" xfId="1" applyNumberFormat="1" applyFont="1" applyAlignment="1">
      <alignment horizontal="left" vertical="center"/>
    </xf>
    <xf numFmtId="49" fontId="1" fillId="0" borderId="0" xfId="1" applyNumberFormat="1" applyFont="1" applyAlignment="1">
      <alignment horizontal="left" vertical="center"/>
    </xf>
    <xf numFmtId="0" fontId="1" fillId="0" borderId="4" xfId="1" applyFont="1" applyBorder="1" applyAlignment="1"/>
    <xf numFmtId="0" fontId="15" fillId="0" borderId="0" xfId="1" applyFont="1" applyAlignment="1">
      <alignment horizontal="left" vertical="center"/>
    </xf>
    <xf numFmtId="0" fontId="15" fillId="0" borderId="0" xfId="1" applyFont="1" applyAlignment="1"/>
    <xf numFmtId="0" fontId="1" fillId="0" borderId="0" xfId="1" applyFont="1" applyAlignment="1">
      <alignment vertical="center"/>
    </xf>
    <xf numFmtId="0" fontId="12" fillId="0" borderId="0" xfId="1" applyFont="1">
      <alignment vertical="center"/>
    </xf>
    <xf numFmtId="0" fontId="12" fillId="0" borderId="0" xfId="1" applyFont="1" applyAlignment="1"/>
    <xf numFmtId="0" fontId="11" fillId="0" borderId="0" xfId="1" applyFont="1" applyProtection="1">
      <alignment vertical="center"/>
    </xf>
    <xf numFmtId="0" fontId="1" fillId="0" borderId="0" xfId="1" applyFont="1" applyProtection="1">
      <alignment vertical="center"/>
    </xf>
    <xf numFmtId="0" fontId="15" fillId="0" borderId="0" xfId="1" applyNumberFormat="1" applyFont="1" applyProtection="1">
      <alignment vertical="center"/>
    </xf>
    <xf numFmtId="0" fontId="28" fillId="0" borderId="0" xfId="0" applyFont="1" applyProtection="1">
      <alignment vertical="center"/>
    </xf>
    <xf numFmtId="0" fontId="7" fillId="0" borderId="0" xfId="0" applyFont="1" applyProtection="1">
      <alignment vertical="center"/>
    </xf>
    <xf numFmtId="0" fontId="15" fillId="0" borderId="0" xfId="0" applyNumberFormat="1" applyFont="1" applyProtection="1">
      <alignment vertical="center"/>
    </xf>
    <xf numFmtId="0" fontId="16" fillId="0" borderId="0" xfId="1" applyFont="1" applyProtection="1">
      <alignment vertical="center"/>
    </xf>
    <xf numFmtId="0" fontId="18" fillId="0" borderId="0" xfId="1" applyFont="1" applyProtection="1">
      <alignment vertical="center"/>
    </xf>
    <xf numFmtId="0" fontId="19" fillId="0" borderId="0" xfId="0" applyFont="1" applyProtection="1">
      <alignment vertical="center"/>
    </xf>
    <xf numFmtId="0" fontId="20" fillId="0" borderId="0" xfId="0" applyFont="1" applyProtection="1">
      <alignment vertical="center"/>
    </xf>
    <xf numFmtId="0" fontId="9" fillId="0" borderId="0" xfId="0" applyFont="1" applyProtection="1">
      <alignment vertical="center"/>
    </xf>
    <xf numFmtId="0" fontId="8" fillId="0" borderId="0" xfId="0" applyFont="1" applyProtection="1">
      <alignment vertical="center"/>
    </xf>
    <xf numFmtId="0" fontId="7" fillId="0" borderId="0" xfId="0" applyFont="1" applyBorder="1" applyProtection="1">
      <alignment vertical="center"/>
    </xf>
    <xf numFmtId="38" fontId="12" fillId="0" borderId="0" xfId="2" applyFont="1" applyBorder="1" applyProtection="1">
      <alignment vertical="center"/>
    </xf>
    <xf numFmtId="0" fontId="1" fillId="0" borderId="0" xfId="1" applyFont="1" applyBorder="1" applyProtection="1">
      <alignment vertical="center"/>
    </xf>
    <xf numFmtId="0" fontId="28" fillId="0" borderId="0" xfId="1" applyFont="1" applyProtection="1">
      <alignment vertical="center"/>
    </xf>
    <xf numFmtId="0" fontId="1" fillId="0" borderId="0" xfId="1" applyProtection="1">
      <alignment vertical="center"/>
    </xf>
    <xf numFmtId="0" fontId="27" fillId="0" borderId="4" xfId="1" applyFont="1" applyBorder="1" applyProtection="1">
      <alignment vertical="center"/>
    </xf>
    <xf numFmtId="0" fontId="24" fillId="0" borderId="4" xfId="1" applyFont="1" applyBorder="1" applyProtection="1">
      <alignment vertical="center"/>
    </xf>
    <xf numFmtId="3" fontId="10" fillId="2" borderId="11" xfId="0" applyNumberFormat="1" applyFont="1" applyFill="1" applyBorder="1" applyAlignment="1" applyProtection="1">
      <alignment horizontal="right" vertical="center" shrinkToFit="1"/>
      <protection locked="0"/>
    </xf>
    <xf numFmtId="3" fontId="12" fillId="2" borderId="11" xfId="1" applyNumberFormat="1" applyFont="1" applyFill="1" applyBorder="1" applyAlignment="1" applyProtection="1">
      <alignment horizontal="right" vertical="center" shrinkToFit="1"/>
      <protection locked="0"/>
    </xf>
    <xf numFmtId="0" fontId="11" fillId="0" borderId="0" xfId="1" applyFont="1" applyFill="1" applyProtection="1">
      <alignment vertical="center"/>
    </xf>
    <xf numFmtId="0" fontId="1" fillId="0" borderId="0" xfId="1" applyFont="1" applyFill="1" applyProtection="1">
      <alignment vertical="center"/>
    </xf>
    <xf numFmtId="0" fontId="15" fillId="0" borderId="0" xfId="1" applyNumberFormat="1" applyFont="1" applyFill="1" applyProtection="1">
      <alignment vertical="center"/>
    </xf>
    <xf numFmtId="0" fontId="15" fillId="0" borderId="0" xfId="0" applyNumberFormat="1" applyFont="1" applyFill="1" applyProtection="1">
      <alignment vertical="center"/>
    </xf>
    <xf numFmtId="0" fontId="16" fillId="0" borderId="0" xfId="1" applyFont="1" applyFill="1" applyProtection="1">
      <alignment vertical="center"/>
    </xf>
    <xf numFmtId="0" fontId="18" fillId="0" borderId="0" xfId="1" applyFont="1" applyFill="1" applyProtection="1">
      <alignment vertical="center"/>
    </xf>
    <xf numFmtId="0" fontId="9" fillId="0" borderId="0" xfId="0" applyFont="1" applyFill="1" applyBorder="1" applyProtection="1">
      <alignment vertical="center"/>
    </xf>
    <xf numFmtId="38" fontId="11" fillId="0" borderId="0" xfId="2" applyFont="1" applyFill="1" applyBorder="1" applyProtection="1">
      <alignment vertical="center"/>
    </xf>
    <xf numFmtId="0" fontId="11" fillId="0" borderId="0" xfId="1" applyFont="1" applyFill="1" applyBorder="1" applyProtection="1">
      <alignment vertical="center"/>
    </xf>
    <xf numFmtId="0" fontId="30" fillId="0" borderId="0" xfId="1" applyFont="1" applyProtection="1">
      <alignment vertical="center"/>
    </xf>
    <xf numFmtId="0" fontId="1" fillId="0" borderId="0" xfId="0" applyFont="1" applyFill="1" applyProtection="1">
      <alignment vertical="center"/>
    </xf>
    <xf numFmtId="0" fontId="11" fillId="0" borderId="0" xfId="0" applyFont="1" applyFill="1" applyBorder="1" applyProtection="1">
      <alignment vertical="center"/>
    </xf>
    <xf numFmtId="0" fontId="1" fillId="0" borderId="0" xfId="0" applyFont="1" applyFill="1" applyBorder="1" applyProtection="1">
      <alignment vertical="center"/>
    </xf>
    <xf numFmtId="0" fontId="15" fillId="0" borderId="0" xfId="1" applyFont="1" applyFill="1" applyProtection="1">
      <alignment vertical="center"/>
    </xf>
    <xf numFmtId="0" fontId="27" fillId="0" borderId="4" xfId="1" applyFont="1" applyFill="1" applyBorder="1" applyProtection="1">
      <alignment vertical="center"/>
    </xf>
    <xf numFmtId="3" fontId="12" fillId="2" borderId="11" xfId="0" applyNumberFormat="1" applyFont="1" applyFill="1" applyBorder="1" applyAlignment="1" applyProtection="1">
      <alignment horizontal="right" vertical="center" shrinkToFit="1"/>
      <protection locked="0"/>
    </xf>
    <xf numFmtId="0" fontId="7" fillId="0" borderId="0" xfId="0" applyFont="1" applyAlignment="1" applyProtection="1">
      <alignment horizontal="left"/>
    </xf>
    <xf numFmtId="0" fontId="30" fillId="0" borderId="0" xfId="1" applyFont="1" applyFill="1" applyProtection="1">
      <alignment vertical="center"/>
    </xf>
    <xf numFmtId="0" fontId="29" fillId="0" borderId="0" xfId="1" applyFont="1" applyProtection="1">
      <alignment vertical="center"/>
    </xf>
    <xf numFmtId="0" fontId="28" fillId="0" borderId="0" xfId="1" applyFont="1" applyAlignment="1" applyProtection="1">
      <alignment vertical="center" wrapText="1"/>
    </xf>
    <xf numFmtId="0" fontId="1" fillId="0" borderId="0" xfId="1" applyFont="1" applyFill="1" applyAlignment="1" applyProtection="1">
      <alignment vertical="center" wrapText="1"/>
    </xf>
    <xf numFmtId="0" fontId="12" fillId="0" borderId="11" xfId="0" applyFont="1" applyFill="1" applyBorder="1" applyAlignment="1" applyProtection="1">
      <alignment horizontal="center" vertical="center" shrinkToFit="1"/>
    </xf>
    <xf numFmtId="3" fontId="12" fillId="0" borderId="11" xfId="0" applyNumberFormat="1" applyFont="1" applyFill="1" applyBorder="1" applyAlignment="1" applyProtection="1">
      <alignment horizontal="right" vertical="center" shrinkToFit="1"/>
    </xf>
    <xf numFmtId="0" fontId="28" fillId="0" borderId="0" xfId="0" applyFont="1" applyAlignment="1" applyProtection="1">
      <alignment vertical="center" wrapText="1"/>
    </xf>
    <xf numFmtId="0" fontId="10" fillId="0" borderId="0" xfId="0" applyFont="1" applyProtection="1">
      <alignment vertical="center"/>
    </xf>
    <xf numFmtId="0" fontId="13" fillId="0" borderId="11" xfId="0" applyFont="1" applyFill="1" applyBorder="1" applyAlignment="1" applyProtection="1">
      <alignment horizontal="center" vertical="center"/>
    </xf>
    <xf numFmtId="0" fontId="13" fillId="0" borderId="60" xfId="0" applyNumberFormat="1" applyFont="1" applyFill="1" applyBorder="1" applyProtection="1">
      <alignment vertical="center"/>
    </xf>
    <xf numFmtId="0" fontId="10" fillId="0" borderId="11" xfId="0" applyFont="1" applyBorder="1" applyAlignment="1" applyProtection="1">
      <alignment horizontal="center" vertical="center"/>
    </xf>
    <xf numFmtId="0" fontId="1" fillId="0" borderId="0" xfId="1" applyFont="1" applyAlignment="1" applyProtection="1">
      <alignment vertical="center" wrapText="1"/>
    </xf>
    <xf numFmtId="0" fontId="12" fillId="0" borderId="11" xfId="1" applyFont="1" applyBorder="1" applyAlignment="1" applyProtection="1">
      <alignment horizontal="center" vertical="center" shrinkToFit="1"/>
    </xf>
    <xf numFmtId="0" fontId="10" fillId="0" borderId="11" xfId="0" applyFont="1" applyFill="1" applyBorder="1" applyAlignment="1" applyProtection="1">
      <alignment horizontal="center" vertical="center" shrinkToFit="1"/>
    </xf>
    <xf numFmtId="3" fontId="10" fillId="0" borderId="11" xfId="0" applyNumberFormat="1" applyFont="1" applyBorder="1" applyAlignment="1" applyProtection="1">
      <alignment horizontal="right" vertical="center" shrinkToFit="1"/>
    </xf>
    <xf numFmtId="3" fontId="10" fillId="0" borderId="11"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xf>
    <xf numFmtId="3" fontId="12" fillId="0" borderId="11" xfId="1" applyNumberFormat="1" applyFont="1" applyBorder="1" applyAlignment="1" applyProtection="1">
      <alignment vertical="center" shrinkToFit="1"/>
    </xf>
    <xf numFmtId="0" fontId="13" fillId="0" borderId="60" xfId="0" applyNumberFormat="1" applyFont="1" applyBorder="1" applyProtection="1">
      <alignment vertical="center"/>
    </xf>
    <xf numFmtId="0" fontId="15" fillId="0" borderId="60" xfId="0" applyNumberFormat="1" applyFont="1" applyBorder="1" applyProtection="1">
      <alignment vertical="center"/>
    </xf>
    <xf numFmtId="179" fontId="13" fillId="0" borderId="11" xfId="1" applyNumberFormat="1" applyFont="1" applyFill="1" applyBorder="1" applyAlignment="1" applyProtection="1">
      <alignment vertical="center" wrapText="1"/>
    </xf>
    <xf numFmtId="0" fontId="2" fillId="0" borderId="11" xfId="1" applyFont="1" applyFill="1" applyBorder="1" applyAlignment="1" applyProtection="1">
      <alignment vertical="center"/>
    </xf>
    <xf numFmtId="49" fontId="2" fillId="2" borderId="11" xfId="1" applyNumberFormat="1" applyFont="1" applyFill="1" applyBorder="1" applyAlignment="1" applyProtection="1">
      <alignment vertical="center" wrapText="1" shrinkToFit="1"/>
      <protection locked="0"/>
    </xf>
    <xf numFmtId="0" fontId="13" fillId="0" borderId="11" xfId="1" applyFont="1" applyFill="1" applyBorder="1" applyAlignment="1" applyProtection="1">
      <alignment vertical="center"/>
    </xf>
    <xf numFmtId="49" fontId="12" fillId="2" borderId="11" xfId="1" applyNumberFormat="1" applyFont="1" applyFill="1" applyBorder="1" applyAlignment="1" applyProtection="1">
      <alignment horizontal="center" vertical="center" wrapText="1" shrinkToFit="1"/>
      <protection locked="0"/>
    </xf>
    <xf numFmtId="38" fontId="12" fillId="0" borderId="11" xfId="5" applyFont="1" applyFill="1" applyBorder="1" applyAlignment="1" applyProtection="1">
      <alignment horizontal="right" vertical="center" shrinkToFit="1"/>
    </xf>
    <xf numFmtId="38" fontId="12" fillId="2" borderId="11" xfId="5" applyFont="1" applyFill="1" applyBorder="1" applyAlignment="1" applyProtection="1">
      <alignment horizontal="right" vertical="center" shrinkToFit="1"/>
      <protection locked="0"/>
    </xf>
    <xf numFmtId="38" fontId="12" fillId="0" borderId="11" xfId="5" applyFont="1" applyFill="1" applyBorder="1" applyAlignment="1" applyProtection="1">
      <alignment vertical="center" shrinkToFit="1"/>
    </xf>
    <xf numFmtId="38" fontId="10" fillId="2" borderId="11" xfId="5" applyFont="1" applyFill="1" applyBorder="1" applyAlignment="1" applyProtection="1">
      <alignment horizontal="right" vertical="center" shrinkToFit="1"/>
      <protection locked="0"/>
    </xf>
    <xf numFmtId="38" fontId="12" fillId="0" borderId="11" xfId="5" applyFont="1" applyBorder="1" applyAlignment="1" applyProtection="1">
      <alignment vertical="center" shrinkToFit="1"/>
    </xf>
    <xf numFmtId="38" fontId="10" fillId="0" borderId="11" xfId="5" applyFont="1" applyFill="1" applyBorder="1" applyAlignment="1" applyProtection="1">
      <alignment horizontal="right" vertical="center" shrinkToFit="1"/>
    </xf>
    <xf numFmtId="0" fontId="12" fillId="0" borderId="11" xfId="1" applyFont="1" applyFill="1" applyBorder="1" applyAlignment="1" applyProtection="1">
      <alignment horizontal="center" vertical="center" shrinkToFit="1"/>
    </xf>
    <xf numFmtId="0" fontId="12" fillId="0" borderId="11" xfId="0" applyFont="1" applyFill="1" applyBorder="1" applyAlignment="1" applyProtection="1">
      <alignment horizontal="center" vertical="center"/>
    </xf>
    <xf numFmtId="0" fontId="12" fillId="0" borderId="11" xfId="1" applyFont="1" applyBorder="1" applyAlignment="1" applyProtection="1">
      <alignment horizontal="center" vertical="center" shrinkToFit="1"/>
    </xf>
    <xf numFmtId="0" fontId="29" fillId="0" borderId="0" xfId="0" applyFont="1" applyProtection="1">
      <alignment vertical="center"/>
    </xf>
    <xf numFmtId="0" fontId="1" fillId="0" borderId="0" xfId="0" applyFont="1" applyProtection="1">
      <alignment vertical="center"/>
    </xf>
    <xf numFmtId="0" fontId="38" fillId="0" borderId="0" xfId="0" applyFont="1" applyAlignment="1" applyProtection="1">
      <alignment horizontal="left" vertical="center"/>
    </xf>
    <xf numFmtId="0" fontId="39" fillId="0" borderId="0" xfId="0" applyFont="1" applyAlignment="1" applyProtection="1">
      <alignment horizontal="left" vertical="center"/>
    </xf>
    <xf numFmtId="0" fontId="18" fillId="0" borderId="0" xfId="0" applyFont="1" applyProtection="1">
      <alignment vertical="center"/>
    </xf>
    <xf numFmtId="0" fontId="11" fillId="0" borderId="0" xfId="0" applyFont="1" applyProtection="1">
      <alignment vertical="center"/>
    </xf>
    <xf numFmtId="0" fontId="1" fillId="0" borderId="0" xfId="0" applyFont="1" applyAlignment="1" applyProtection="1">
      <alignment horizontal="left"/>
    </xf>
    <xf numFmtId="0" fontId="16" fillId="0" borderId="0" xfId="0" applyFont="1" applyProtection="1">
      <alignment vertical="center"/>
    </xf>
    <xf numFmtId="0" fontId="15" fillId="0" borderId="0" xfId="0" applyFont="1" applyProtection="1">
      <alignment vertical="center"/>
    </xf>
    <xf numFmtId="0" fontId="29" fillId="0" borderId="0" xfId="1" applyFont="1" applyAlignment="1" applyProtection="1">
      <alignment vertical="center" wrapText="1"/>
    </xf>
    <xf numFmtId="0" fontId="12" fillId="0" borderId="0" xfId="0" applyFont="1" applyProtection="1">
      <alignment vertical="center"/>
    </xf>
    <xf numFmtId="3" fontId="12" fillId="0" borderId="11" xfId="1" applyNumberFormat="1" applyFont="1" applyFill="1" applyBorder="1" applyAlignment="1" applyProtection="1">
      <alignment vertical="center" shrinkToFit="1"/>
    </xf>
    <xf numFmtId="49" fontId="15" fillId="0" borderId="8" xfId="1" applyNumberFormat="1" applyFont="1" applyFill="1" applyBorder="1" applyAlignment="1">
      <alignment vertical="center" wrapText="1"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8" fontId="42"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42"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12" fillId="0" borderId="0" xfId="2" applyFont="1" applyFill="1" applyBorder="1" applyAlignment="1" applyProtection="1">
      <alignment vertical="center"/>
      <protection locked="0"/>
    </xf>
    <xf numFmtId="38" fontId="12" fillId="0" borderId="0" xfId="2" applyFont="1" applyFill="1" applyBorder="1" applyAlignment="1">
      <alignment vertical="center"/>
    </xf>
    <xf numFmtId="0" fontId="15" fillId="0" borderId="0" xfId="0" applyFont="1" applyAlignment="1"/>
    <xf numFmtId="0" fontId="12" fillId="0" borderId="0" xfId="0" applyFont="1" applyAlignment="1"/>
    <xf numFmtId="176" fontId="1" fillId="0" borderId="0" xfId="1" applyNumberFormat="1" applyFont="1" applyAlignment="1"/>
    <xf numFmtId="12" fontId="1" fillId="0" borderId="0" xfId="1" applyNumberFormat="1" applyFont="1" applyAlignment="1">
      <alignment horizontal="left" vertical="center"/>
    </xf>
    <xf numFmtId="178" fontId="15" fillId="0" borderId="8" xfId="1" applyNumberFormat="1" applyFont="1" applyFill="1" applyBorder="1" applyAlignment="1">
      <alignment vertical="center" wrapText="1" shrinkToFit="1"/>
    </xf>
    <xf numFmtId="178" fontId="15" fillId="0" borderId="11" xfId="1" applyNumberFormat="1" applyFont="1" applyBorder="1" applyAlignment="1">
      <alignment vertical="center" wrapText="1" shrinkToFit="1"/>
    </xf>
    <xf numFmtId="0" fontId="1" fillId="0" borderId="0" xfId="0" applyFont="1" applyBorder="1" applyProtection="1">
      <alignment vertical="center"/>
    </xf>
    <xf numFmtId="0" fontId="12" fillId="0" borderId="11" xfId="0" applyFont="1" applyBorder="1" applyAlignment="1" applyProtection="1">
      <alignment horizontal="center" vertical="center"/>
    </xf>
    <xf numFmtId="38" fontId="12" fillId="0" borderId="11" xfId="5" applyFont="1" applyBorder="1" applyAlignment="1" applyProtection="1">
      <alignment horizontal="right" vertical="center" shrinkToFit="1"/>
    </xf>
    <xf numFmtId="3" fontId="12" fillId="0" borderId="11" xfId="0" applyNumberFormat="1" applyFont="1" applyBorder="1" applyAlignment="1" applyProtection="1">
      <alignment horizontal="right" vertical="center" shrinkToFit="1"/>
    </xf>
    <xf numFmtId="0" fontId="13" fillId="0" borderId="11" xfId="0" applyFont="1" applyBorder="1" applyAlignment="1" applyProtection="1">
      <alignment horizontal="center" vertical="center"/>
    </xf>
    <xf numFmtId="0" fontId="11" fillId="0" borderId="0" xfId="0" applyFont="1" applyFill="1" applyBorder="1" applyAlignment="1" applyProtection="1">
      <alignment horizontal="distributed" vertical="center" indent="1"/>
    </xf>
    <xf numFmtId="38" fontId="11" fillId="0" borderId="0" xfId="2" applyFont="1" applyFill="1" applyBorder="1" applyAlignment="1" applyProtection="1">
      <alignment horizontal="distributed" vertical="center" indent="1"/>
    </xf>
    <xf numFmtId="49" fontId="40" fillId="0" borderId="0" xfId="4" applyNumberFormat="1" applyFont="1" applyFill="1" applyBorder="1" applyAlignment="1" applyProtection="1">
      <alignment horizontal="left" vertical="center" justifyLastLine="1"/>
      <protection locked="0"/>
    </xf>
    <xf numFmtId="49" fontId="32" fillId="0" borderId="0" xfId="4" applyNumberFormat="1" applyFont="1" applyFill="1" applyBorder="1" applyAlignment="1" applyProtection="1">
      <alignment horizontal="left" vertical="center" justifyLastLine="1"/>
      <protection locked="0"/>
    </xf>
    <xf numFmtId="49" fontId="10" fillId="2" borderId="11" xfId="1" applyNumberFormat="1" applyFont="1" applyFill="1" applyBorder="1" applyAlignment="1" applyProtection="1">
      <alignment horizontal="center" vertical="center" wrapText="1" shrinkToFit="1"/>
      <protection locked="0"/>
    </xf>
    <xf numFmtId="49" fontId="44" fillId="2" borderId="11" xfId="1" applyNumberFormat="1" applyFont="1" applyFill="1" applyBorder="1" applyAlignment="1" applyProtection="1">
      <alignment vertical="center" wrapText="1" shrinkToFit="1"/>
      <protection locked="0"/>
    </xf>
    <xf numFmtId="0" fontId="45" fillId="0" borderId="0" xfId="0" applyFont="1">
      <alignment vertical="center"/>
    </xf>
    <xf numFmtId="0" fontId="45" fillId="0" borderId="0" xfId="0" applyFont="1" applyAlignment="1">
      <alignment horizontal="justify" vertical="center"/>
    </xf>
    <xf numFmtId="0" fontId="45" fillId="0" borderId="12" xfId="0" applyFont="1" applyBorder="1" applyAlignment="1">
      <alignment horizontal="justify" vertical="center" wrapText="1"/>
    </xf>
    <xf numFmtId="181" fontId="45" fillId="0" borderId="12" xfId="0" applyNumberFormat="1" applyFont="1" applyBorder="1" applyAlignment="1">
      <alignment horizontal="left" vertical="center" wrapText="1"/>
    </xf>
    <xf numFmtId="0" fontId="45" fillId="0" borderId="106" xfId="0" applyFont="1" applyBorder="1" applyAlignment="1">
      <alignment horizontal="justify" vertical="center" wrapText="1"/>
    </xf>
    <xf numFmtId="181" fontId="45" fillId="0" borderId="106" xfId="0" applyNumberFormat="1" applyFont="1" applyBorder="1" applyAlignment="1">
      <alignment horizontal="left" vertical="center" wrapText="1"/>
    </xf>
    <xf numFmtId="0" fontId="45" fillId="0" borderId="14" xfId="0" applyFont="1" applyBorder="1" applyAlignment="1">
      <alignment horizontal="justify" vertical="center" wrapText="1"/>
    </xf>
    <xf numFmtId="181" fontId="45" fillId="0" borderId="14" xfId="0" applyNumberFormat="1" applyFont="1" applyBorder="1" applyAlignment="1">
      <alignment horizontal="left" vertical="center" wrapText="1"/>
    </xf>
    <xf numFmtId="0" fontId="45" fillId="0" borderId="14" xfId="0" applyFont="1" applyBorder="1" applyAlignment="1">
      <alignment horizontal="center" vertical="center" wrapText="1"/>
    </xf>
    <xf numFmtId="0" fontId="45" fillId="0" borderId="0" xfId="0" applyFont="1" applyAlignment="1">
      <alignment horizontal="right" vertical="center"/>
    </xf>
    <xf numFmtId="0" fontId="45" fillId="0" borderId="0" xfId="0" applyFont="1" applyAlignment="1">
      <alignment horizontal="left" vertical="center"/>
    </xf>
    <xf numFmtId="0" fontId="45" fillId="0" borderId="18" xfId="0" applyFont="1" applyBorder="1" applyAlignment="1">
      <alignment horizontal="left" vertical="center" wrapText="1"/>
    </xf>
    <xf numFmtId="0" fontId="45" fillId="0" borderId="12" xfId="0" applyFont="1" applyBorder="1" applyAlignment="1">
      <alignment horizontal="left" vertical="center" wrapText="1"/>
    </xf>
    <xf numFmtId="181" fontId="45" fillId="0" borderId="15" xfId="0" applyNumberFormat="1" applyFont="1" applyBorder="1" applyAlignment="1">
      <alignment horizontal="left" vertical="center" wrapText="1"/>
    </xf>
    <xf numFmtId="0" fontId="45" fillId="0" borderId="15" xfId="0" applyFont="1" applyBorder="1" applyAlignment="1">
      <alignment horizontal="left" vertical="center" wrapText="1"/>
    </xf>
    <xf numFmtId="49" fontId="46" fillId="0" borderId="14" xfId="0" applyNumberFormat="1" applyFont="1" applyBorder="1" applyAlignment="1">
      <alignment horizontal="left" vertical="center" wrapText="1"/>
    </xf>
    <xf numFmtId="0" fontId="45" fillId="0" borderId="0" xfId="0" applyFont="1" applyAlignment="1"/>
    <xf numFmtId="49" fontId="45" fillId="0" borderId="4" xfId="0" applyNumberFormat="1" applyFont="1" applyBorder="1" applyAlignment="1">
      <alignment horizontal="left" shrinkToFit="1"/>
    </xf>
    <xf numFmtId="0" fontId="47" fillId="0" borderId="0" xfId="0" applyFont="1" applyAlignment="1">
      <alignment horizontal="right" vertical="center"/>
    </xf>
    <xf numFmtId="0" fontId="45" fillId="0" borderId="0" xfId="0" applyFont="1" applyAlignment="1">
      <alignment horizontal="center" vertical="center"/>
    </xf>
    <xf numFmtId="181" fontId="45" fillId="0" borderId="11" xfId="0" applyNumberFormat="1" applyFont="1" applyBorder="1" applyAlignment="1">
      <alignment vertical="center" wrapText="1"/>
    </xf>
    <xf numFmtId="181" fontId="45" fillId="0" borderId="14" xfId="0" applyNumberFormat="1" applyFont="1" applyBorder="1" applyAlignment="1">
      <alignment horizontal="center" vertical="center" wrapText="1"/>
    </xf>
    <xf numFmtId="0" fontId="45" fillId="0" borderId="9" xfId="0" applyFont="1" applyBorder="1" applyAlignment="1">
      <alignment vertical="center" wrapText="1"/>
    </xf>
    <xf numFmtId="181" fontId="45" fillId="0" borderId="18" xfId="0" applyNumberFormat="1" applyFont="1" applyBorder="1" applyAlignment="1">
      <alignment horizontal="center" vertical="center" wrapText="1"/>
    </xf>
    <xf numFmtId="181" fontId="45" fillId="0" borderId="114" xfId="0" applyNumberFormat="1" applyFont="1" applyBorder="1" applyAlignment="1">
      <alignment vertical="center" wrapText="1"/>
    </xf>
    <xf numFmtId="181" fontId="45" fillId="0" borderId="21" xfId="0" applyNumberFormat="1" applyFont="1" applyBorder="1" applyAlignment="1">
      <alignment horizontal="center" vertical="center" wrapText="1"/>
    </xf>
    <xf numFmtId="0" fontId="45" fillId="0" borderId="11" xfId="0" applyFont="1" applyBorder="1" applyAlignment="1">
      <alignment vertical="center" wrapText="1"/>
    </xf>
    <xf numFmtId="0" fontId="45" fillId="0" borderId="10" xfId="0" applyFont="1" applyBorder="1" applyAlignment="1">
      <alignment vertical="center" wrapText="1"/>
    </xf>
    <xf numFmtId="0" fontId="45" fillId="0" borderId="8" xfId="0" applyFont="1" applyBorder="1" applyAlignment="1">
      <alignment horizontal="center" vertical="center" wrapText="1"/>
    </xf>
    <xf numFmtId="0" fontId="45" fillId="0" borderId="15" xfId="0" applyFont="1" applyBorder="1" applyAlignment="1">
      <alignment horizontal="center" vertical="center" wrapText="1"/>
    </xf>
    <xf numFmtId="49" fontId="45" fillId="0" borderId="0" xfId="0" applyNumberFormat="1" applyFont="1">
      <alignment vertical="center"/>
    </xf>
    <xf numFmtId="49" fontId="45" fillId="0" borderId="0" xfId="0" applyNumberFormat="1" applyFont="1" applyAlignment="1">
      <alignment horizontal="justify" vertical="center"/>
    </xf>
    <xf numFmtId="0" fontId="46" fillId="0" borderId="0" xfId="0" applyFont="1">
      <alignment vertical="center"/>
    </xf>
    <xf numFmtId="0" fontId="46" fillId="0" borderId="0" xfId="0" applyNumberFormat="1" applyFont="1" applyAlignment="1">
      <alignment horizontal="left" vertical="center" shrinkToFit="1"/>
    </xf>
    <xf numFmtId="0" fontId="45" fillId="0" borderId="0" xfId="0" applyFont="1" applyAlignment="1">
      <alignment vertical="center"/>
    </xf>
    <xf numFmtId="49" fontId="45" fillId="2" borderId="0" xfId="0" applyNumberFormat="1" applyFont="1" applyFill="1" applyAlignment="1">
      <alignment horizontal="right" vertical="center"/>
    </xf>
    <xf numFmtId="0" fontId="45" fillId="0" borderId="0" xfId="0" applyFont="1" applyAlignment="1">
      <alignment horizontal="left" vertical="center"/>
    </xf>
    <xf numFmtId="0" fontId="45" fillId="0" borderId="0" xfId="0" applyFont="1" applyAlignment="1">
      <alignment horizontal="center" vertical="center"/>
    </xf>
    <xf numFmtId="0" fontId="45" fillId="0" borderId="0" xfId="0" applyFont="1" applyAlignment="1">
      <alignment vertical="center" wrapText="1"/>
    </xf>
    <xf numFmtId="0" fontId="45" fillId="0" borderId="0" xfId="0" applyFont="1" applyFill="1" applyAlignment="1">
      <alignment vertical="top"/>
    </xf>
    <xf numFmtId="0" fontId="45" fillId="0" borderId="0" xfId="0" applyNumberFormat="1" applyFont="1" applyAlignment="1">
      <alignment horizontal="left" vertical="center" shrinkToFit="1"/>
    </xf>
    <xf numFmtId="0" fontId="45" fillId="0" borderId="0" xfId="0" applyFont="1" applyFill="1" applyAlignment="1">
      <alignment horizontal="right" vertical="center"/>
    </xf>
    <xf numFmtId="49" fontId="45" fillId="0" borderId="0" xfId="0" applyNumberFormat="1" applyFont="1" applyAlignment="1">
      <alignment horizontal="left" vertical="center" shrinkToFit="1"/>
    </xf>
    <xf numFmtId="0" fontId="11" fillId="0" borderId="46" xfId="0" applyFont="1" applyFill="1" applyBorder="1" applyAlignment="1" applyProtection="1">
      <alignment horizontal="left" vertical="center"/>
    </xf>
    <xf numFmtId="0" fontId="11" fillId="0" borderId="4" xfId="0" applyFont="1" applyFill="1" applyBorder="1" applyAlignment="1" applyProtection="1">
      <alignment horizontal="left" vertical="center"/>
    </xf>
    <xf numFmtId="0" fontId="11" fillId="0" borderId="12" xfId="0" applyFont="1" applyFill="1" applyBorder="1" applyAlignment="1" applyProtection="1">
      <alignment horizontal="left" vertical="center"/>
    </xf>
    <xf numFmtId="3" fontId="11" fillId="0" borderId="3" xfId="0" applyNumberFormat="1" applyFont="1" applyFill="1" applyBorder="1" applyAlignment="1" applyProtection="1">
      <alignment horizontal="right" vertical="center"/>
    </xf>
    <xf numFmtId="3" fontId="11" fillId="0" borderId="4" xfId="0" applyNumberFormat="1" applyFont="1" applyFill="1" applyBorder="1" applyAlignment="1" applyProtection="1">
      <alignment horizontal="right" vertical="center"/>
    </xf>
    <xf numFmtId="3" fontId="11" fillId="0" borderId="70" xfId="0" applyNumberFormat="1" applyFont="1" applyFill="1" applyBorder="1" applyAlignment="1" applyProtection="1">
      <alignment horizontal="right" vertical="center"/>
    </xf>
    <xf numFmtId="3" fontId="11" fillId="0" borderId="78" xfId="1" applyNumberFormat="1" applyFont="1" applyFill="1" applyBorder="1" applyAlignment="1" applyProtection="1">
      <alignment horizontal="right" vertical="center" shrinkToFit="1"/>
    </xf>
    <xf numFmtId="3" fontId="11" fillId="0" borderId="4" xfId="1" applyNumberFormat="1" applyFont="1" applyFill="1" applyBorder="1" applyAlignment="1" applyProtection="1">
      <alignment horizontal="right" vertical="center" shrinkToFit="1"/>
    </xf>
    <xf numFmtId="3" fontId="11" fillId="0" borderId="70" xfId="1" applyNumberFormat="1" applyFont="1" applyFill="1" applyBorder="1" applyAlignment="1" applyProtection="1">
      <alignment horizontal="right" vertical="center" shrinkToFit="1"/>
    </xf>
    <xf numFmtId="0" fontId="11" fillId="0" borderId="36"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18" xfId="0" applyFont="1" applyFill="1" applyBorder="1" applyAlignment="1" applyProtection="1">
      <alignment horizontal="left" vertical="center"/>
    </xf>
    <xf numFmtId="3" fontId="11" fillId="0" borderId="5" xfId="0" applyNumberFormat="1" applyFont="1" applyFill="1" applyBorder="1" applyAlignment="1" applyProtection="1">
      <alignment horizontal="right" vertical="center"/>
    </xf>
    <xf numFmtId="3" fontId="11" fillId="0" borderId="0" xfId="0" applyNumberFormat="1" applyFont="1" applyFill="1" applyBorder="1" applyAlignment="1" applyProtection="1">
      <alignment horizontal="right" vertical="center"/>
    </xf>
    <xf numFmtId="3" fontId="11" fillId="0" borderId="68" xfId="0" applyNumberFormat="1" applyFont="1" applyFill="1" applyBorder="1" applyAlignment="1" applyProtection="1">
      <alignment horizontal="right" vertical="center"/>
    </xf>
    <xf numFmtId="3" fontId="11" fillId="0" borderId="76" xfId="1" applyNumberFormat="1" applyFont="1" applyFill="1" applyBorder="1" applyAlignment="1" applyProtection="1">
      <alignment horizontal="right" vertical="center" shrinkToFit="1"/>
    </xf>
    <xf numFmtId="3" fontId="11" fillId="0" borderId="0" xfId="1" applyNumberFormat="1" applyFont="1" applyFill="1" applyBorder="1" applyAlignment="1" applyProtection="1">
      <alignment horizontal="right" vertical="center" shrinkToFit="1"/>
    </xf>
    <xf numFmtId="3" fontId="11" fillId="0" borderId="68" xfId="1" applyNumberFormat="1" applyFont="1" applyFill="1" applyBorder="1" applyAlignment="1" applyProtection="1">
      <alignment horizontal="right" vertical="center" shrinkToFit="1"/>
    </xf>
    <xf numFmtId="0" fontId="12" fillId="0" borderId="17" xfId="1" applyFont="1" applyFill="1" applyBorder="1" applyAlignment="1" applyProtection="1">
      <alignment horizontal="center" vertical="center"/>
    </xf>
    <xf numFmtId="0" fontId="12" fillId="0" borderId="16" xfId="1" applyFont="1" applyFill="1" applyBorder="1" applyAlignment="1" applyProtection="1">
      <alignment horizontal="center" vertical="center"/>
    </xf>
    <xf numFmtId="0" fontId="12" fillId="0" borderId="14" xfId="1" applyFont="1" applyFill="1" applyBorder="1" applyAlignment="1" applyProtection="1">
      <alignment horizontal="center" vertical="center"/>
    </xf>
    <xf numFmtId="3" fontId="11" fillId="0" borderId="16" xfId="0" applyNumberFormat="1" applyFont="1" applyFill="1" applyBorder="1" applyAlignment="1" applyProtection="1">
      <alignment vertical="center" shrinkToFit="1"/>
    </xf>
    <xf numFmtId="3" fontId="11" fillId="0" borderId="14" xfId="0" applyNumberFormat="1" applyFont="1" applyFill="1" applyBorder="1" applyAlignment="1" applyProtection="1">
      <alignment vertical="center" shrinkToFit="1"/>
    </xf>
    <xf numFmtId="3" fontId="11" fillId="0" borderId="24" xfId="1" applyNumberFormat="1" applyFont="1" applyFill="1" applyBorder="1" applyAlignment="1" applyProtection="1">
      <alignment horizontal="center" vertical="center" shrinkToFit="1"/>
    </xf>
    <xf numFmtId="3" fontId="11" fillId="0" borderId="56" xfId="1" applyNumberFormat="1" applyFont="1" applyFill="1" applyBorder="1" applyAlignment="1" applyProtection="1">
      <alignment horizontal="center" vertical="center" shrinkToFit="1"/>
    </xf>
    <xf numFmtId="3" fontId="11" fillId="0" borderId="93" xfId="1" applyNumberFormat="1" applyFont="1" applyFill="1" applyBorder="1" applyAlignment="1" applyProtection="1">
      <alignment horizontal="center" vertical="center" shrinkToFit="1"/>
    </xf>
    <xf numFmtId="3" fontId="11" fillId="0" borderId="95" xfId="1" applyNumberFormat="1" applyFont="1" applyFill="1" applyBorder="1" applyAlignment="1" applyProtection="1">
      <alignment horizontal="center" vertical="center" shrinkToFit="1"/>
    </xf>
    <xf numFmtId="3" fontId="11" fillId="0" borderId="89" xfId="1" applyNumberFormat="1" applyFont="1" applyFill="1" applyBorder="1" applyAlignment="1" applyProtection="1">
      <alignment horizontal="center" vertical="center" shrinkToFit="1"/>
    </xf>
    <xf numFmtId="3" fontId="11" fillId="0" borderId="91" xfId="1" applyNumberFormat="1" applyFont="1" applyFill="1" applyBorder="1" applyAlignment="1" applyProtection="1">
      <alignment horizontal="center" vertical="center" shrinkToFit="1"/>
    </xf>
    <xf numFmtId="3" fontId="11" fillId="0" borderId="25" xfId="1" applyNumberFormat="1" applyFont="1" applyFill="1" applyBorder="1" applyAlignment="1" applyProtection="1">
      <alignment horizontal="center" vertical="center" shrinkToFit="1"/>
    </xf>
    <xf numFmtId="3" fontId="11" fillId="0" borderId="57" xfId="1" applyNumberFormat="1" applyFont="1" applyFill="1" applyBorder="1" applyAlignment="1" applyProtection="1">
      <alignment horizontal="center" vertical="center" shrinkToFit="1"/>
    </xf>
    <xf numFmtId="0" fontId="11" fillId="0" borderId="36" xfId="1" applyFont="1" applyFill="1" applyBorder="1" applyAlignment="1" applyProtection="1">
      <alignment horizontal="left" vertical="center"/>
    </xf>
    <xf numFmtId="0" fontId="11" fillId="0" borderId="0" xfId="1" applyFont="1" applyFill="1" applyBorder="1" applyAlignment="1" applyProtection="1">
      <alignment horizontal="left" vertical="center"/>
    </xf>
    <xf numFmtId="0" fontId="11" fillId="0" borderId="18" xfId="1" applyFont="1" applyFill="1" applyBorder="1" applyAlignment="1" applyProtection="1">
      <alignment horizontal="left" vertical="center"/>
    </xf>
    <xf numFmtId="3" fontId="11" fillId="0" borderId="88" xfId="1" applyNumberFormat="1" applyFont="1" applyFill="1" applyBorder="1" applyAlignment="1" applyProtection="1">
      <alignment horizontal="center" vertical="center" shrinkToFit="1"/>
    </xf>
    <xf numFmtId="3" fontId="11" fillId="0" borderId="90" xfId="1" applyNumberFormat="1" applyFont="1" applyFill="1" applyBorder="1" applyAlignment="1" applyProtection="1">
      <alignment horizontal="center" vertical="center" shrinkToFit="1"/>
    </xf>
    <xf numFmtId="0" fontId="11" fillId="0" borderId="32" xfId="0" applyFont="1" applyFill="1" applyBorder="1" applyAlignment="1" applyProtection="1">
      <alignment horizontal="center" vertical="center"/>
    </xf>
    <xf numFmtId="0" fontId="11" fillId="0" borderId="16"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3" fontId="11" fillId="0" borderId="17" xfId="0" applyNumberFormat="1" applyFont="1" applyFill="1" applyBorder="1" applyAlignment="1" applyProtection="1">
      <alignment horizontal="right" vertical="center" shrinkToFit="1"/>
    </xf>
    <xf numFmtId="3" fontId="11" fillId="0" borderId="16" xfId="0" applyNumberFormat="1" applyFont="1" applyFill="1" applyBorder="1" applyAlignment="1" applyProtection="1">
      <alignment horizontal="right" vertical="center" shrinkToFit="1"/>
    </xf>
    <xf numFmtId="3" fontId="11" fillId="0" borderId="71" xfId="0" applyNumberFormat="1" applyFont="1" applyFill="1" applyBorder="1" applyAlignment="1" applyProtection="1">
      <alignment horizontal="right" vertical="center" shrinkToFit="1"/>
    </xf>
    <xf numFmtId="3" fontId="11" fillId="0" borderId="79" xfId="1" applyNumberFormat="1" applyFont="1" applyFill="1" applyBorder="1" applyAlignment="1" applyProtection="1">
      <alignment horizontal="right" vertical="center" shrinkToFit="1"/>
    </xf>
    <xf numFmtId="3" fontId="11" fillId="0" borderId="16" xfId="1" applyNumberFormat="1" applyFont="1" applyFill="1" applyBorder="1" applyAlignment="1" applyProtection="1">
      <alignment horizontal="right" vertical="center" shrinkToFit="1"/>
    </xf>
    <xf numFmtId="3" fontId="11" fillId="0" borderId="71" xfId="1" applyNumberFormat="1" applyFont="1" applyFill="1" applyBorder="1" applyAlignment="1" applyProtection="1">
      <alignment horizontal="right" vertical="center" shrinkToFit="1"/>
    </xf>
    <xf numFmtId="0" fontId="11" fillId="0" borderId="34"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0" fontId="11" fillId="0" borderId="15" xfId="0" applyFont="1" applyFill="1" applyBorder="1" applyAlignment="1" applyProtection="1">
      <alignment horizontal="left" vertical="center"/>
    </xf>
    <xf numFmtId="3" fontId="11" fillId="0" borderId="2" xfId="0" applyNumberFormat="1" applyFont="1" applyFill="1" applyBorder="1" applyAlignment="1" applyProtection="1">
      <alignment horizontal="right" vertical="center"/>
    </xf>
    <xf numFmtId="3" fontId="11" fillId="0" borderId="1" xfId="0" applyNumberFormat="1" applyFont="1" applyFill="1" applyBorder="1" applyAlignment="1" applyProtection="1">
      <alignment horizontal="right" vertical="center"/>
    </xf>
    <xf numFmtId="3" fontId="11" fillId="0" borderId="67" xfId="0" applyNumberFormat="1" applyFont="1" applyFill="1" applyBorder="1" applyAlignment="1" applyProtection="1">
      <alignment horizontal="right" vertical="center"/>
    </xf>
    <xf numFmtId="3" fontId="11" fillId="0" borderId="80" xfId="1" applyNumberFormat="1" applyFont="1" applyFill="1" applyBorder="1" applyAlignment="1" applyProtection="1">
      <alignment horizontal="center" vertical="center" shrinkToFit="1"/>
    </xf>
    <xf numFmtId="3" fontId="11" fillId="0" borderId="81" xfId="1" applyNumberFormat="1" applyFont="1" applyFill="1" applyBorder="1" applyAlignment="1" applyProtection="1">
      <alignment horizontal="center" vertical="center" shrinkToFit="1"/>
    </xf>
    <xf numFmtId="0" fontId="11" fillId="0" borderId="61" xfId="0" applyFont="1" applyFill="1" applyBorder="1" applyAlignment="1" applyProtection="1">
      <alignment horizontal="left" vertical="center"/>
    </xf>
    <xf numFmtId="0" fontId="11" fillId="0" borderId="62" xfId="0" applyFont="1" applyFill="1" applyBorder="1" applyAlignment="1" applyProtection="1">
      <alignment horizontal="left" vertical="center"/>
    </xf>
    <xf numFmtId="0" fontId="11" fillId="0" borderId="63" xfId="0" applyFont="1" applyFill="1" applyBorder="1" applyAlignment="1" applyProtection="1">
      <alignment horizontal="left" vertical="center"/>
    </xf>
    <xf numFmtId="0" fontId="11" fillId="0" borderId="36"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3" fontId="11" fillId="0" borderId="5" xfId="0" applyNumberFormat="1" applyFont="1" applyFill="1" applyBorder="1" applyAlignment="1" applyProtection="1">
      <alignment horizontal="center" vertical="center"/>
    </xf>
    <xf numFmtId="3" fontId="11" fillId="0" borderId="0" xfId="0" applyNumberFormat="1" applyFont="1" applyFill="1" applyBorder="1" applyAlignment="1" applyProtection="1">
      <alignment horizontal="center" vertical="center"/>
    </xf>
    <xf numFmtId="3" fontId="11" fillId="0" borderId="68" xfId="0" applyNumberFormat="1" applyFont="1" applyFill="1" applyBorder="1" applyAlignment="1" applyProtection="1">
      <alignment horizontal="center" vertical="center"/>
    </xf>
    <xf numFmtId="3" fontId="11" fillId="0" borderId="76" xfId="1" applyNumberFormat="1" applyFont="1" applyFill="1" applyBorder="1" applyAlignment="1" applyProtection="1">
      <alignment horizontal="center" vertical="center" shrinkToFit="1"/>
    </xf>
    <xf numFmtId="3" fontId="11" fillId="0" borderId="0" xfId="1" applyNumberFormat="1" applyFont="1" applyFill="1" applyBorder="1" applyAlignment="1" applyProtection="1">
      <alignment horizontal="center" vertical="center" shrinkToFit="1"/>
    </xf>
    <xf numFmtId="3" fontId="11" fillId="0" borderId="68" xfId="1" applyNumberFormat="1" applyFont="1" applyFill="1" applyBorder="1" applyAlignment="1" applyProtection="1">
      <alignment horizontal="center" vertical="center" shrinkToFit="1"/>
    </xf>
    <xf numFmtId="0" fontId="17" fillId="0" borderId="0" xfId="1" applyFont="1" applyFill="1" applyAlignment="1" applyProtection="1">
      <alignment horizontal="center" vertical="center" shrinkToFit="1"/>
    </xf>
    <xf numFmtId="0" fontId="11" fillId="0" borderId="27" xfId="0" applyFont="1" applyFill="1" applyBorder="1" applyAlignment="1" applyProtection="1">
      <alignment horizontal="distributed" vertical="center" wrapText="1" indent="1"/>
    </xf>
    <xf numFmtId="0" fontId="11" fillId="0" borderId="28" xfId="0" applyFont="1" applyFill="1" applyBorder="1" applyAlignment="1" applyProtection="1">
      <alignment horizontal="distributed" vertical="center" wrapText="1" indent="1"/>
    </xf>
    <xf numFmtId="0" fontId="11" fillId="0" borderId="29" xfId="0" applyFont="1" applyFill="1" applyBorder="1" applyAlignment="1" applyProtection="1">
      <alignment horizontal="distributed" vertical="center" wrapText="1" indent="1"/>
    </xf>
    <xf numFmtId="0" fontId="11" fillId="0" borderId="32" xfId="0" applyFont="1" applyFill="1" applyBorder="1" applyAlignment="1" applyProtection="1">
      <alignment horizontal="distributed" vertical="center" wrapText="1" indent="1"/>
    </xf>
    <xf numFmtId="0" fontId="11" fillId="0" borderId="16" xfId="0" applyFont="1" applyFill="1" applyBorder="1" applyAlignment="1" applyProtection="1">
      <alignment horizontal="distributed" vertical="center" wrapText="1" indent="1"/>
    </xf>
    <xf numFmtId="0" fontId="11" fillId="0" borderId="14" xfId="0" applyFont="1" applyFill="1" applyBorder="1" applyAlignment="1" applyProtection="1">
      <alignment horizontal="distributed" vertical="center" wrapText="1" indent="1"/>
    </xf>
    <xf numFmtId="0" fontId="11" fillId="0" borderId="32" xfId="0" applyFont="1" applyFill="1" applyBorder="1" applyAlignment="1" applyProtection="1">
      <alignment horizontal="distributed" vertical="center" indent="1"/>
    </xf>
    <xf numFmtId="0" fontId="11" fillId="0" borderId="16" xfId="0" applyFont="1" applyFill="1" applyBorder="1" applyAlignment="1" applyProtection="1">
      <alignment horizontal="distributed" vertical="center" indent="1"/>
    </xf>
    <xf numFmtId="0" fontId="11" fillId="0" borderId="14" xfId="0" applyFont="1" applyFill="1" applyBorder="1" applyAlignment="1" applyProtection="1">
      <alignment horizontal="distributed" vertical="center" indent="1"/>
    </xf>
    <xf numFmtId="0" fontId="11" fillId="0" borderId="34" xfId="0" applyFont="1" applyFill="1" applyBorder="1" applyAlignment="1" applyProtection="1">
      <alignment horizontal="distributed" vertical="center" indent="1"/>
    </xf>
    <xf numFmtId="0" fontId="11" fillId="0" borderId="1" xfId="0" applyFont="1" applyFill="1" applyBorder="1" applyAlignment="1" applyProtection="1">
      <alignment horizontal="distributed" vertical="center" indent="1"/>
    </xf>
    <xf numFmtId="0" fontId="11" fillId="0" borderId="15" xfId="0" applyFont="1" applyFill="1" applyBorder="1" applyAlignment="1" applyProtection="1">
      <alignment horizontal="distributed" vertical="center" indent="1"/>
    </xf>
    <xf numFmtId="0" fontId="11" fillId="0" borderId="36" xfId="0" applyFont="1" applyFill="1" applyBorder="1" applyAlignment="1" applyProtection="1">
      <alignment horizontal="distributed" vertical="center" indent="1"/>
    </xf>
    <xf numFmtId="0" fontId="11" fillId="0" borderId="0" xfId="0" applyFont="1" applyFill="1" applyBorder="1" applyAlignment="1" applyProtection="1">
      <alignment horizontal="distributed" vertical="center" indent="1"/>
    </xf>
    <xf numFmtId="0" fontId="11" fillId="0" borderId="18" xfId="0" applyFont="1" applyFill="1" applyBorder="1" applyAlignment="1" applyProtection="1">
      <alignment horizontal="distributed" vertical="center" indent="1"/>
    </xf>
    <xf numFmtId="0" fontId="11" fillId="0" borderId="38" xfId="0" applyFont="1" applyFill="1" applyBorder="1" applyAlignment="1" applyProtection="1">
      <alignment horizontal="distributed" vertical="center" indent="1"/>
    </xf>
    <xf numFmtId="0" fontId="11" fillId="0" borderId="39" xfId="0" applyFont="1" applyFill="1" applyBorder="1" applyAlignment="1" applyProtection="1">
      <alignment horizontal="distributed" vertical="center" indent="1"/>
    </xf>
    <xf numFmtId="0" fontId="11" fillId="0" borderId="40" xfId="0" applyFont="1" applyFill="1" applyBorder="1" applyAlignment="1" applyProtection="1">
      <alignment horizontal="distributed" vertical="center" indent="1"/>
    </xf>
    <xf numFmtId="0" fontId="11" fillId="0" borderId="27" xfId="0" applyFont="1" applyFill="1" applyBorder="1" applyAlignment="1" applyProtection="1">
      <alignment horizontal="center" vertical="center"/>
    </xf>
    <xf numFmtId="0" fontId="11" fillId="0" borderId="28" xfId="0" applyFont="1" applyFill="1" applyBorder="1" applyAlignment="1" applyProtection="1">
      <alignment horizontal="center" vertical="center"/>
    </xf>
    <xf numFmtId="0" fontId="11" fillId="0" borderId="29"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0" fontId="11" fillId="0" borderId="66" xfId="0" applyFont="1" applyFill="1" applyBorder="1" applyAlignment="1" applyProtection="1">
      <alignment horizontal="center" vertical="center"/>
    </xf>
    <xf numFmtId="0" fontId="11" fillId="0" borderId="74" xfId="1" applyFont="1" applyFill="1" applyBorder="1" applyAlignment="1" applyProtection="1">
      <alignment horizontal="center" vertical="center" shrinkToFit="1"/>
    </xf>
    <xf numFmtId="0" fontId="11" fillId="0" borderId="28" xfId="1" applyFont="1" applyFill="1" applyBorder="1" applyAlignment="1" applyProtection="1">
      <alignment horizontal="center" vertical="center" shrinkToFit="1"/>
    </xf>
    <xf numFmtId="0" fontId="11" fillId="0" borderId="66" xfId="1" applyFont="1" applyFill="1" applyBorder="1" applyAlignment="1" applyProtection="1">
      <alignment horizontal="center" vertical="center" shrinkToFit="1"/>
    </xf>
    <xf numFmtId="0" fontId="17" fillId="0" borderId="0" xfId="1" applyFont="1" applyFill="1" applyAlignment="1" applyProtection="1">
      <alignment horizontal="center" vertical="center" shrinkToFit="1"/>
      <protection locked="0"/>
    </xf>
    <xf numFmtId="0" fontId="17" fillId="2" borderId="0" xfId="1" applyFont="1" applyFill="1" applyAlignment="1" applyProtection="1">
      <alignment horizontal="center" vertical="center" shrinkToFit="1"/>
      <protection locked="0"/>
    </xf>
    <xf numFmtId="0" fontId="11" fillId="0" borderId="30"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31" xfId="1" applyFont="1" applyFill="1" applyBorder="1" applyAlignment="1" applyProtection="1">
      <alignment horizontal="center" vertical="center" wrapText="1"/>
    </xf>
    <xf numFmtId="49" fontId="11" fillId="2" borderId="30" xfId="1" applyNumberFormat="1" applyFont="1" applyFill="1" applyBorder="1" applyAlignment="1" applyProtection="1">
      <alignment horizontal="left" vertical="center" shrinkToFit="1"/>
      <protection locked="0"/>
    </xf>
    <xf numFmtId="49" fontId="11" fillId="2" borderId="28" xfId="1" applyNumberFormat="1" applyFont="1" applyFill="1" applyBorder="1" applyAlignment="1" applyProtection="1">
      <alignment horizontal="left" vertical="center" shrinkToFit="1"/>
      <protection locked="0"/>
    </xf>
    <xf numFmtId="49" fontId="11" fillId="2" borderId="31" xfId="1" applyNumberFormat="1" applyFont="1" applyFill="1" applyBorder="1" applyAlignment="1" applyProtection="1">
      <alignment horizontal="left" vertical="center" shrinkToFit="1"/>
      <protection locked="0"/>
    </xf>
    <xf numFmtId="49" fontId="11" fillId="2" borderId="17" xfId="1" applyNumberFormat="1" applyFont="1" applyFill="1" applyBorder="1" applyAlignment="1" applyProtection="1">
      <alignment horizontal="left" vertical="center" shrinkToFit="1"/>
      <protection locked="0"/>
    </xf>
    <xf numFmtId="49" fontId="11" fillId="2" borderId="16" xfId="1" applyNumberFormat="1" applyFont="1" applyFill="1" applyBorder="1" applyAlignment="1" applyProtection="1">
      <alignment horizontal="left" vertical="center" shrinkToFit="1"/>
      <protection locked="0"/>
    </xf>
    <xf numFmtId="49" fontId="11" fillId="2" borderId="33" xfId="1" applyNumberFormat="1" applyFont="1" applyFill="1" applyBorder="1" applyAlignment="1" applyProtection="1">
      <alignment horizontal="left" vertical="center" shrinkToFit="1"/>
      <protection locked="0"/>
    </xf>
    <xf numFmtId="177" fontId="11" fillId="2" borderId="17" xfId="0" applyNumberFormat="1" applyFont="1" applyFill="1" applyBorder="1" applyAlignment="1" applyProtection="1">
      <alignment horizontal="left" vertical="center" shrinkToFit="1"/>
      <protection locked="0"/>
    </xf>
    <xf numFmtId="177" fontId="11" fillId="2" borderId="16" xfId="0" applyNumberFormat="1" applyFont="1" applyFill="1" applyBorder="1" applyAlignment="1" applyProtection="1">
      <alignment horizontal="left" vertical="center" shrinkToFit="1"/>
      <protection locked="0"/>
    </xf>
    <xf numFmtId="177" fontId="11" fillId="2" borderId="33" xfId="0" applyNumberFormat="1" applyFont="1" applyFill="1" applyBorder="1" applyAlignment="1" applyProtection="1">
      <alignment horizontal="left" vertical="center" shrinkToFit="1"/>
      <protection locked="0"/>
    </xf>
    <xf numFmtId="49" fontId="11" fillId="2" borderId="17"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33" xfId="0" applyNumberFormat="1" applyFont="1" applyFill="1" applyBorder="1" applyAlignment="1" applyProtection="1">
      <alignment horizontal="left" vertical="center"/>
      <protection locked="0"/>
    </xf>
    <xf numFmtId="49" fontId="11" fillId="2" borderId="22" xfId="2" applyNumberFormat="1" applyFont="1" applyFill="1" applyBorder="1" applyAlignment="1" applyProtection="1">
      <alignment horizontal="left" vertical="center" shrinkToFit="1"/>
      <protection locked="0"/>
    </xf>
    <xf numFmtId="49" fontId="11" fillId="2" borderId="35" xfId="2" applyNumberFormat="1" applyFont="1" applyFill="1" applyBorder="1" applyAlignment="1" applyProtection="1">
      <alignment horizontal="left" vertical="center" shrinkToFit="1"/>
      <protection locked="0"/>
    </xf>
    <xf numFmtId="49" fontId="11" fillId="2" borderId="23" xfId="0" applyNumberFormat="1" applyFont="1" applyFill="1" applyBorder="1" applyAlignment="1" applyProtection="1">
      <alignment horizontal="left" vertical="center" shrinkToFit="1"/>
      <protection locked="0"/>
    </xf>
    <xf numFmtId="49" fontId="11" fillId="2" borderId="37" xfId="0" applyNumberFormat="1" applyFont="1" applyFill="1" applyBorder="1" applyAlignment="1" applyProtection="1">
      <alignment horizontal="left" vertical="center" shrinkToFit="1"/>
      <protection locked="0"/>
    </xf>
    <xf numFmtId="49" fontId="11" fillId="2" borderId="7" xfId="2" applyNumberFormat="1" applyFont="1" applyFill="1" applyBorder="1" applyAlignment="1" applyProtection="1">
      <alignment horizontal="left" vertical="center" shrinkToFit="1"/>
      <protection locked="0"/>
    </xf>
    <xf numFmtId="49" fontId="11" fillId="2" borderId="23" xfId="2" applyNumberFormat="1" applyFont="1" applyFill="1" applyBorder="1" applyAlignment="1" applyProtection="1">
      <alignment horizontal="left" vertical="center" shrinkToFit="1"/>
      <protection locked="0"/>
    </xf>
    <xf numFmtId="49" fontId="11" fillId="2" borderId="37" xfId="2" applyNumberFormat="1" applyFont="1" applyFill="1" applyBorder="1" applyAlignment="1" applyProtection="1">
      <alignment horizontal="left" vertical="center" shrinkToFit="1"/>
      <protection locked="0"/>
    </xf>
    <xf numFmtId="177" fontId="11" fillId="2" borderId="23" xfId="2" applyNumberFormat="1" applyFont="1" applyFill="1" applyBorder="1" applyAlignment="1" applyProtection="1">
      <alignment horizontal="left" vertical="center" justifyLastLine="1"/>
      <protection locked="0"/>
    </xf>
    <xf numFmtId="177" fontId="11" fillId="2" borderId="37" xfId="2" applyNumberFormat="1" applyFont="1" applyFill="1" applyBorder="1" applyAlignment="1" applyProtection="1">
      <alignment horizontal="left" vertical="center" justifyLastLine="1"/>
      <protection locked="0"/>
    </xf>
    <xf numFmtId="49" fontId="40" fillId="2" borderId="42" xfId="4" applyNumberFormat="1" applyFont="1" applyFill="1" applyBorder="1" applyAlignment="1" applyProtection="1">
      <alignment horizontal="left" vertical="center" justifyLastLine="1"/>
      <protection locked="0"/>
    </xf>
    <xf numFmtId="49" fontId="32" fillId="2" borderId="42" xfId="4" applyNumberFormat="1" applyFont="1" applyFill="1" applyBorder="1" applyAlignment="1" applyProtection="1">
      <alignment horizontal="left" vertical="center" justifyLastLine="1"/>
      <protection locked="0"/>
    </xf>
    <xf numFmtId="49" fontId="32" fillId="2" borderId="43" xfId="4" applyNumberFormat="1" applyFont="1" applyFill="1" applyBorder="1" applyAlignment="1" applyProtection="1">
      <alignment horizontal="left" vertical="center" justifyLastLine="1"/>
      <protection locked="0"/>
    </xf>
    <xf numFmtId="38" fontId="11" fillId="0" borderId="6" xfId="2" applyFont="1" applyFill="1" applyBorder="1" applyAlignment="1" applyProtection="1">
      <alignment horizontal="distributed" vertical="center" indent="1" shrinkToFit="1"/>
    </xf>
    <xf numFmtId="38" fontId="11" fillId="0" borderId="22" xfId="2" applyFont="1" applyFill="1" applyBorder="1" applyAlignment="1" applyProtection="1">
      <alignment horizontal="distributed" vertical="center" indent="1" shrinkToFit="1"/>
    </xf>
    <xf numFmtId="38" fontId="11" fillId="0" borderId="96" xfId="2" applyFont="1" applyFill="1" applyBorder="1" applyAlignment="1" applyProtection="1">
      <alignment horizontal="distributed" vertical="center" indent="1" shrinkToFit="1"/>
    </xf>
    <xf numFmtId="38" fontId="11" fillId="0" borderId="7" xfId="2" applyFont="1" applyFill="1" applyBorder="1" applyAlignment="1" applyProtection="1">
      <alignment horizontal="distributed" vertical="center" indent="1" shrinkToFit="1"/>
    </xf>
    <xf numFmtId="38" fontId="11" fillId="0" borderId="23" xfId="2" applyFont="1" applyFill="1" applyBorder="1" applyAlignment="1" applyProtection="1">
      <alignment horizontal="distributed" vertical="center" indent="1" shrinkToFit="1"/>
    </xf>
    <xf numFmtId="38" fontId="11" fillId="0" borderId="97" xfId="2" applyFont="1" applyFill="1" applyBorder="1" applyAlignment="1" applyProtection="1">
      <alignment horizontal="distributed" vertical="center" indent="1" shrinkToFit="1"/>
    </xf>
    <xf numFmtId="38" fontId="11" fillId="0" borderId="7" xfId="2" applyFont="1" applyFill="1" applyBorder="1" applyAlignment="1" applyProtection="1">
      <alignment horizontal="distributed" vertical="center" indent="1"/>
    </xf>
    <xf numFmtId="38" fontId="11" fillId="0" borderId="23" xfId="2" applyFont="1" applyFill="1" applyBorder="1" applyAlignment="1" applyProtection="1">
      <alignment horizontal="distributed" vertical="center" indent="1"/>
    </xf>
    <xf numFmtId="38" fontId="11" fillId="0" borderId="97" xfId="2" applyFont="1" applyFill="1" applyBorder="1" applyAlignment="1" applyProtection="1">
      <alignment horizontal="distributed" vertical="center" indent="1"/>
    </xf>
    <xf numFmtId="178" fontId="27" fillId="0" borderId="4" xfId="1" applyNumberFormat="1" applyFont="1" applyFill="1" applyBorder="1" applyAlignment="1" applyProtection="1">
      <alignment horizontal="center" vertical="center"/>
    </xf>
    <xf numFmtId="0" fontId="11" fillId="0" borderId="46" xfId="1" applyFont="1" applyFill="1" applyBorder="1" applyAlignment="1" applyProtection="1">
      <alignment horizontal="center" vertical="center"/>
    </xf>
    <xf numFmtId="0" fontId="11" fillId="0" borderId="4" xfId="1" applyFont="1" applyFill="1" applyBorder="1" applyAlignment="1" applyProtection="1">
      <alignment horizontal="center" vertical="center"/>
    </xf>
    <xf numFmtId="0" fontId="11" fillId="0" borderId="12" xfId="1" applyFont="1" applyFill="1" applyBorder="1" applyAlignment="1" applyProtection="1">
      <alignment horizontal="center" vertical="center"/>
    </xf>
    <xf numFmtId="3" fontId="11" fillId="0" borderId="82" xfId="1" applyNumberFormat="1" applyFont="1" applyFill="1" applyBorder="1" applyAlignment="1" applyProtection="1">
      <alignment horizontal="center" vertical="center" shrinkToFit="1"/>
    </xf>
    <xf numFmtId="3" fontId="11" fillId="0" borderId="83" xfId="1" applyNumberFormat="1" applyFont="1" applyFill="1" applyBorder="1" applyAlignment="1" applyProtection="1">
      <alignment horizontal="center" vertical="center" shrinkToFit="1"/>
    </xf>
    <xf numFmtId="0" fontId="11" fillId="0" borderId="48" xfId="1" applyFont="1" applyFill="1" applyBorder="1" applyAlignment="1" applyProtection="1">
      <alignment horizontal="center" vertical="center"/>
    </xf>
    <xf numFmtId="0" fontId="11" fillId="0" borderId="20" xfId="1" applyFont="1" applyFill="1" applyBorder="1" applyAlignment="1" applyProtection="1">
      <alignment horizontal="center" vertical="center"/>
    </xf>
    <xf numFmtId="0" fontId="11" fillId="0" borderId="21" xfId="1" applyFont="1" applyFill="1" applyBorder="1" applyAlignment="1" applyProtection="1">
      <alignment horizontal="center" vertical="center"/>
    </xf>
    <xf numFmtId="3" fontId="11" fillId="0" borderId="19" xfId="0" applyNumberFormat="1" applyFont="1" applyFill="1" applyBorder="1" applyAlignment="1" applyProtection="1">
      <alignment horizontal="right" vertical="center"/>
    </xf>
    <xf numFmtId="3" fontId="11" fillId="0" borderId="20" xfId="0" applyNumberFormat="1" applyFont="1" applyFill="1" applyBorder="1" applyAlignment="1" applyProtection="1">
      <alignment horizontal="right" vertical="center"/>
    </xf>
    <xf numFmtId="3" fontId="11" fillId="0" borderId="72" xfId="0" applyNumberFormat="1" applyFont="1" applyFill="1" applyBorder="1" applyAlignment="1" applyProtection="1">
      <alignment horizontal="right" vertical="center"/>
    </xf>
    <xf numFmtId="3" fontId="11" fillId="0" borderId="84" xfId="1" applyNumberFormat="1" applyFont="1" applyFill="1" applyBorder="1" applyAlignment="1" applyProtection="1">
      <alignment horizontal="center" vertical="center" shrinkToFit="1"/>
    </xf>
    <xf numFmtId="3" fontId="11" fillId="0" borderId="26" xfId="1" applyNumberFormat="1" applyFont="1" applyFill="1" applyBorder="1" applyAlignment="1" applyProtection="1">
      <alignment horizontal="center" vertical="center" shrinkToFit="1"/>
    </xf>
    <xf numFmtId="3" fontId="11" fillId="0" borderId="85" xfId="1" applyNumberFormat="1" applyFont="1" applyFill="1" applyBorder="1" applyAlignment="1" applyProtection="1">
      <alignment horizontal="center" vertical="center" shrinkToFit="1"/>
    </xf>
    <xf numFmtId="0" fontId="11" fillId="0" borderId="50" xfId="1" applyFont="1" applyFill="1" applyBorder="1" applyAlignment="1" applyProtection="1">
      <alignment horizontal="center" vertical="center"/>
    </xf>
    <xf numFmtId="0" fontId="11" fillId="0" borderId="51" xfId="1" applyFont="1" applyFill="1" applyBorder="1" applyAlignment="1" applyProtection="1">
      <alignment horizontal="center" vertical="center"/>
    </xf>
    <xf numFmtId="0" fontId="11" fillId="0" borderId="52" xfId="1" applyFont="1" applyFill="1" applyBorder="1" applyAlignment="1" applyProtection="1">
      <alignment horizontal="center" vertical="center"/>
    </xf>
    <xf numFmtId="3" fontId="11" fillId="0" borderId="53" xfId="0" applyNumberFormat="1" applyFont="1" applyFill="1" applyBorder="1" applyAlignment="1" applyProtection="1">
      <alignment horizontal="right" vertical="center"/>
    </xf>
    <xf numFmtId="3" fontId="11" fillId="0" borderId="51" xfId="0" applyNumberFormat="1" applyFont="1" applyFill="1" applyBorder="1" applyAlignment="1" applyProtection="1">
      <alignment horizontal="right" vertical="center"/>
    </xf>
    <xf numFmtId="3" fontId="11" fillId="0" borderId="73" xfId="0" applyNumberFormat="1" applyFont="1" applyFill="1" applyBorder="1" applyAlignment="1" applyProtection="1">
      <alignment horizontal="right" vertical="center"/>
    </xf>
    <xf numFmtId="3" fontId="11" fillId="0" borderId="86" xfId="1" applyNumberFormat="1" applyFont="1" applyFill="1" applyBorder="1" applyAlignment="1" applyProtection="1">
      <alignment horizontal="center" vertical="center" shrinkToFit="1"/>
    </xf>
    <xf numFmtId="3" fontId="11" fillId="0" borderId="54" xfId="1" applyNumberFormat="1" applyFont="1" applyFill="1" applyBorder="1" applyAlignment="1" applyProtection="1">
      <alignment horizontal="center" vertical="center" shrinkToFit="1"/>
    </xf>
    <xf numFmtId="3" fontId="11" fillId="0" borderId="87" xfId="1" applyNumberFormat="1" applyFont="1" applyFill="1" applyBorder="1" applyAlignment="1" applyProtection="1">
      <alignment horizontal="center" vertical="center" shrinkToFit="1"/>
    </xf>
    <xf numFmtId="0" fontId="1" fillId="0" borderId="0" xfId="0" applyFont="1" applyBorder="1" applyAlignment="1" applyProtection="1">
      <alignment horizontal="left" vertical="center" wrapText="1"/>
    </xf>
    <xf numFmtId="0" fontId="11" fillId="0" borderId="0" xfId="0" applyFont="1" applyFill="1" applyBorder="1" applyAlignment="1" applyProtection="1">
      <alignment horizontal="left" vertical="center" wrapText="1"/>
    </xf>
    <xf numFmtId="3" fontId="11" fillId="0" borderId="59" xfId="1" applyNumberFormat="1" applyFont="1" applyFill="1" applyBorder="1" applyAlignment="1" applyProtection="1">
      <alignment horizontal="center" vertical="center" shrinkToFit="1"/>
    </xf>
    <xf numFmtId="0" fontId="15" fillId="0" borderId="0" xfId="0" applyFont="1" applyBorder="1" applyAlignment="1" applyProtection="1">
      <alignment horizontal="left" vertical="center" wrapText="1"/>
    </xf>
    <xf numFmtId="3" fontId="11" fillId="0" borderId="0" xfId="0" applyNumberFormat="1" applyFont="1" applyFill="1" applyBorder="1" applyAlignment="1" applyProtection="1">
      <alignment vertical="center"/>
    </xf>
    <xf numFmtId="3" fontId="11" fillId="0" borderId="18" xfId="0" applyNumberFormat="1" applyFont="1" applyFill="1" applyBorder="1" applyAlignment="1" applyProtection="1">
      <alignment vertical="center"/>
    </xf>
    <xf numFmtId="3" fontId="11" fillId="0" borderId="62" xfId="1" applyNumberFormat="1" applyFont="1" applyFill="1" applyBorder="1" applyAlignment="1" applyProtection="1">
      <alignment vertical="center" shrinkToFit="1"/>
    </xf>
    <xf numFmtId="3" fontId="11" fillId="0" borderId="63" xfId="1" applyNumberFormat="1" applyFont="1" applyFill="1" applyBorder="1" applyAlignment="1" applyProtection="1">
      <alignment vertical="center" shrinkToFit="1"/>
    </xf>
    <xf numFmtId="3" fontId="11" fillId="0" borderId="58" xfId="1" applyNumberFormat="1" applyFont="1" applyFill="1" applyBorder="1" applyAlignment="1" applyProtection="1">
      <alignment horizontal="center" vertical="center" shrinkToFit="1"/>
    </xf>
    <xf numFmtId="49" fontId="12" fillId="2" borderId="11" xfId="0" applyNumberFormat="1" applyFont="1" applyFill="1" applyBorder="1" applyAlignment="1" applyProtection="1">
      <alignment horizontal="left" vertical="center" wrapText="1" shrinkToFit="1"/>
      <protection locked="0"/>
    </xf>
    <xf numFmtId="49" fontId="12" fillId="2" borderId="11" xfId="1" applyNumberFormat="1" applyFont="1" applyFill="1" applyBorder="1" applyAlignment="1" applyProtection="1">
      <alignment horizontal="left" vertical="center" wrapText="1" shrinkToFit="1"/>
      <protection locked="0"/>
    </xf>
    <xf numFmtId="49" fontId="12" fillId="2" borderId="17" xfId="1" applyNumberFormat="1" applyFont="1" applyFill="1" applyBorder="1" applyAlignment="1" applyProtection="1">
      <alignment horizontal="center" vertical="center" wrapText="1" shrinkToFit="1"/>
      <protection locked="0"/>
    </xf>
    <xf numFmtId="49" fontId="12" fillId="2" borderId="14" xfId="1" applyNumberFormat="1" applyFont="1" applyFill="1" applyBorder="1" applyAlignment="1" applyProtection="1">
      <alignment horizontal="center" vertical="center" wrapText="1" shrinkToFit="1"/>
      <protection locked="0"/>
    </xf>
    <xf numFmtId="0" fontId="12" fillId="0" borderId="11" xfId="0" applyFont="1" applyFill="1" applyBorder="1" applyAlignment="1" applyProtection="1">
      <alignment horizontal="center" vertical="center"/>
    </xf>
    <xf numFmtId="0" fontId="12" fillId="0" borderId="11" xfId="1" applyFont="1" applyFill="1" applyBorder="1" applyAlignment="1" applyProtection="1">
      <alignment horizontal="center" vertical="center" justifyLastLine="1"/>
    </xf>
    <xf numFmtId="0" fontId="12" fillId="0" borderId="11" xfId="1" applyNumberFormat="1" applyFont="1" applyFill="1" applyBorder="1" applyAlignment="1" applyProtection="1">
      <alignment horizontal="left" vertical="center" wrapText="1"/>
      <protection locked="0"/>
    </xf>
    <xf numFmtId="49" fontId="12" fillId="2" borderId="16" xfId="1" applyNumberFormat="1" applyFont="1" applyFill="1" applyBorder="1" applyAlignment="1" applyProtection="1">
      <alignment horizontal="center" vertical="center" wrapText="1" shrinkToFit="1"/>
      <protection locked="0"/>
    </xf>
    <xf numFmtId="0" fontId="12" fillId="0" borderId="17" xfId="1" applyFont="1" applyFill="1" applyBorder="1" applyAlignment="1" applyProtection="1">
      <alignment horizontal="center" vertical="center" justifyLastLine="1"/>
    </xf>
    <xf numFmtId="0" fontId="12" fillId="0" borderId="16" xfId="1" applyFont="1" applyFill="1" applyBorder="1" applyAlignment="1" applyProtection="1">
      <alignment horizontal="center" vertical="center" justifyLastLine="1"/>
    </xf>
    <xf numFmtId="0" fontId="12" fillId="0" borderId="14" xfId="1" applyFont="1" applyFill="1" applyBorder="1" applyAlignment="1" applyProtection="1">
      <alignment horizontal="center" vertical="center" justifyLastLine="1"/>
    </xf>
    <xf numFmtId="0" fontId="12" fillId="0" borderId="17"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12" fillId="0" borderId="11" xfId="1" applyFont="1" applyFill="1" applyBorder="1" applyAlignment="1" applyProtection="1">
      <alignment horizontal="center" vertical="center" shrinkToFit="1"/>
    </xf>
    <xf numFmtId="0" fontId="13" fillId="0" borderId="8" xfId="1" applyNumberFormat="1" applyFont="1" applyFill="1" applyBorder="1" applyAlignment="1" applyProtection="1">
      <alignment horizontal="center" vertical="center" wrapText="1"/>
    </xf>
    <xf numFmtId="0" fontId="13" fillId="0" borderId="10" xfId="1" applyNumberFormat="1" applyFont="1" applyFill="1" applyBorder="1" applyAlignment="1" applyProtection="1">
      <alignment horizontal="center" vertical="center" wrapText="1"/>
    </xf>
    <xf numFmtId="38" fontId="11" fillId="0" borderId="41" xfId="2" applyFont="1" applyFill="1" applyBorder="1" applyAlignment="1" applyProtection="1">
      <alignment horizontal="distributed" vertical="center" indent="1"/>
    </xf>
    <xf numFmtId="38" fontId="11" fillId="0" borderId="42" xfId="2" applyFont="1" applyFill="1" applyBorder="1" applyAlignment="1" applyProtection="1">
      <alignment horizontal="distributed" vertical="center" indent="1"/>
    </xf>
    <xf numFmtId="38" fontId="11" fillId="0" borderId="98" xfId="2" applyFont="1" applyFill="1" applyBorder="1" applyAlignment="1" applyProtection="1">
      <alignment horizontal="distributed" vertical="center" indent="1"/>
    </xf>
    <xf numFmtId="38" fontId="11" fillId="0" borderId="5" xfId="5" applyFont="1" applyFill="1" applyBorder="1" applyAlignment="1" applyProtection="1">
      <alignment horizontal="right" vertical="center"/>
    </xf>
    <xf numFmtId="38" fontId="11" fillId="0" borderId="0" xfId="5" applyFont="1" applyFill="1" applyBorder="1" applyAlignment="1" applyProtection="1">
      <alignment horizontal="right" vertical="center"/>
    </xf>
    <xf numFmtId="38" fontId="11" fillId="0" borderId="68" xfId="5" applyFont="1" applyFill="1" applyBorder="1" applyAlignment="1" applyProtection="1">
      <alignment horizontal="right" vertical="center"/>
    </xf>
    <xf numFmtId="38" fontId="11" fillId="0" borderId="76" xfId="5" applyFont="1" applyFill="1" applyBorder="1" applyAlignment="1" applyProtection="1">
      <alignment horizontal="right" vertical="center" shrinkToFit="1"/>
    </xf>
    <xf numFmtId="38" fontId="11" fillId="0" borderId="0" xfId="5" applyFont="1" applyFill="1" applyBorder="1" applyAlignment="1" applyProtection="1">
      <alignment horizontal="right" vertical="center" shrinkToFit="1"/>
    </xf>
    <xf numFmtId="38" fontId="11" fillId="0" borderId="68" xfId="5" applyFont="1" applyFill="1" applyBorder="1" applyAlignment="1" applyProtection="1">
      <alignment horizontal="right" vertical="center" shrinkToFit="1"/>
    </xf>
    <xf numFmtId="3" fontId="11" fillId="0" borderId="64" xfId="0" applyNumberFormat="1" applyFont="1" applyFill="1" applyBorder="1" applyAlignment="1" applyProtection="1">
      <alignment horizontal="right" vertical="center"/>
    </xf>
    <xf numFmtId="3" fontId="11" fillId="0" borderId="62" xfId="0" applyNumberFormat="1" applyFont="1" applyFill="1" applyBorder="1" applyAlignment="1" applyProtection="1">
      <alignment horizontal="right" vertical="center"/>
    </xf>
    <xf numFmtId="3" fontId="11" fillId="0" borderId="69" xfId="0" applyNumberFormat="1" applyFont="1" applyFill="1" applyBorder="1" applyAlignment="1" applyProtection="1">
      <alignment horizontal="right" vertical="center"/>
    </xf>
    <xf numFmtId="3" fontId="11" fillId="0" borderId="77" xfId="1" applyNumberFormat="1" applyFont="1" applyFill="1" applyBorder="1" applyAlignment="1" applyProtection="1">
      <alignment horizontal="right" vertical="center" shrinkToFit="1"/>
    </xf>
    <xf numFmtId="3" fontId="11" fillId="0" borderId="62" xfId="1" applyNumberFormat="1" applyFont="1" applyFill="1" applyBorder="1" applyAlignment="1" applyProtection="1">
      <alignment horizontal="right" vertical="center" shrinkToFit="1"/>
    </xf>
    <xf numFmtId="3" fontId="11" fillId="0" borderId="69" xfId="1" applyNumberFormat="1" applyFont="1" applyFill="1" applyBorder="1" applyAlignment="1" applyProtection="1">
      <alignment horizontal="right" vertical="center" shrinkToFit="1"/>
    </xf>
    <xf numFmtId="3" fontId="11" fillId="0" borderId="92" xfId="1" applyNumberFormat="1" applyFont="1" applyFill="1" applyBorder="1" applyAlignment="1" applyProtection="1">
      <alignment horizontal="center" vertical="center" shrinkToFit="1"/>
    </xf>
    <xf numFmtId="3" fontId="11" fillId="0" borderId="94" xfId="1" applyNumberFormat="1" applyFont="1" applyFill="1" applyBorder="1" applyAlignment="1" applyProtection="1">
      <alignment horizontal="center" vertical="center" shrinkToFit="1"/>
    </xf>
    <xf numFmtId="3" fontId="11" fillId="0" borderId="75" xfId="1" applyNumberFormat="1" applyFont="1" applyFill="1" applyBorder="1" applyAlignment="1" applyProtection="1">
      <alignment horizontal="right" vertical="center" shrinkToFit="1"/>
    </xf>
    <xf numFmtId="3" fontId="11" fillId="0" borderId="1" xfId="1" applyNumberFormat="1" applyFont="1" applyFill="1" applyBorder="1" applyAlignment="1" applyProtection="1">
      <alignment horizontal="right" vertical="center" shrinkToFit="1"/>
    </xf>
    <xf numFmtId="3" fontId="11" fillId="0" borderId="67" xfId="1" applyNumberFormat="1" applyFont="1" applyFill="1" applyBorder="1" applyAlignment="1" applyProtection="1">
      <alignment horizontal="right" vertical="center" shrinkToFit="1"/>
    </xf>
    <xf numFmtId="0" fontId="11" fillId="0" borderId="29" xfId="1" applyFont="1" applyFill="1" applyBorder="1" applyAlignment="1" applyProtection="1">
      <alignment horizontal="center" vertical="center" shrinkToFit="1"/>
    </xf>
    <xf numFmtId="3" fontId="11" fillId="0" borderId="1" xfId="1" applyNumberFormat="1" applyFont="1" applyFill="1" applyBorder="1" applyAlignment="1" applyProtection="1">
      <alignment horizontal="center" vertical="center" shrinkToFit="1"/>
    </xf>
    <xf numFmtId="3" fontId="11" fillId="0" borderId="15" xfId="1" applyNumberFormat="1" applyFont="1" applyFill="1" applyBorder="1" applyAlignment="1" applyProtection="1">
      <alignment horizontal="center" vertical="center" shrinkToFit="1"/>
    </xf>
    <xf numFmtId="38" fontId="11" fillId="0" borderId="0" xfId="5" applyFont="1" applyFill="1" applyBorder="1" applyAlignment="1" applyProtection="1">
      <alignment vertical="center"/>
    </xf>
    <xf numFmtId="38" fontId="11" fillId="0" borderId="18" xfId="5" applyFont="1" applyFill="1" applyBorder="1" applyAlignment="1" applyProtection="1">
      <alignment vertical="center"/>
    </xf>
    <xf numFmtId="3" fontId="11" fillId="0" borderId="76" xfId="0" applyNumberFormat="1" applyFont="1" applyFill="1" applyBorder="1" applyAlignment="1" applyProtection="1">
      <alignment horizontal="center" vertical="center"/>
    </xf>
    <xf numFmtId="3" fontId="11" fillId="0" borderId="18" xfId="0" applyNumberFormat="1" applyFont="1" applyFill="1" applyBorder="1" applyAlignment="1" applyProtection="1">
      <alignment horizontal="center" vertical="center"/>
    </xf>
    <xf numFmtId="0" fontId="11" fillId="0" borderId="5"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wrapText="1"/>
    </xf>
    <xf numFmtId="0" fontId="11" fillId="0" borderId="45" xfId="1" applyFont="1" applyFill="1" applyBorder="1" applyAlignment="1" applyProtection="1">
      <alignment horizontal="center" vertical="center" wrapText="1"/>
    </xf>
    <xf numFmtId="180" fontId="13" fillId="2" borderId="11" xfId="1" applyNumberFormat="1" applyFont="1" applyFill="1" applyBorder="1" applyAlignment="1" applyProtection="1">
      <alignment horizontal="left" vertical="center" wrapText="1" shrinkToFit="1"/>
      <protection locked="0"/>
    </xf>
    <xf numFmtId="0" fontId="11" fillId="0" borderId="2" xfId="0" applyFont="1" applyFill="1" applyBorder="1" applyAlignment="1" applyProtection="1">
      <alignment horizontal="left" vertical="center"/>
    </xf>
    <xf numFmtId="0" fontId="11" fillId="0" borderId="44" xfId="0" applyFont="1" applyFill="1" applyBorder="1" applyAlignment="1" applyProtection="1">
      <alignment horizontal="left" vertical="center"/>
    </xf>
    <xf numFmtId="0" fontId="11" fillId="0" borderId="5" xfId="1" applyFont="1" applyFill="1" applyBorder="1" applyAlignment="1" applyProtection="1">
      <alignment horizontal="left" vertical="center" wrapText="1"/>
    </xf>
    <xf numFmtId="0" fontId="11" fillId="0" borderId="0" xfId="1" applyFont="1" applyFill="1" applyBorder="1" applyAlignment="1" applyProtection="1">
      <alignment horizontal="left" vertical="center" wrapText="1"/>
    </xf>
    <xf numFmtId="0" fontId="11" fillId="0" borderId="45" xfId="1" applyFont="1" applyFill="1" applyBorder="1" applyAlignment="1" applyProtection="1">
      <alignment horizontal="left" vertical="center" wrapText="1"/>
    </xf>
    <xf numFmtId="0" fontId="11" fillId="0" borderId="64" xfId="0" applyFont="1" applyFill="1" applyBorder="1" applyAlignment="1" applyProtection="1">
      <alignment horizontal="left" vertical="center"/>
    </xf>
    <xf numFmtId="0" fontId="11" fillId="0" borderId="65" xfId="0" applyFont="1" applyFill="1" applyBorder="1" applyAlignment="1" applyProtection="1">
      <alignment horizontal="left" vertical="center"/>
    </xf>
    <xf numFmtId="0" fontId="11" fillId="0" borderId="3" xfId="0" applyFont="1" applyFill="1" applyBorder="1" applyAlignment="1" applyProtection="1">
      <alignment horizontal="left" vertical="center"/>
    </xf>
    <xf numFmtId="0" fontId="11" fillId="0" borderId="47" xfId="0" applyFont="1" applyFill="1" applyBorder="1" applyAlignment="1" applyProtection="1">
      <alignment horizontal="left" vertical="center"/>
    </xf>
    <xf numFmtId="176" fontId="11" fillId="0" borderId="17" xfId="0" applyNumberFormat="1" applyFont="1" applyFill="1" applyBorder="1" applyAlignment="1" applyProtection="1">
      <alignment horizontal="left" vertical="center"/>
    </xf>
    <xf numFmtId="176" fontId="11" fillId="0" borderId="16" xfId="0" applyNumberFormat="1" applyFont="1" applyFill="1" applyBorder="1" applyAlignment="1" applyProtection="1">
      <alignment horizontal="left" vertical="center"/>
    </xf>
    <xf numFmtId="176" fontId="11" fillId="0" borderId="33" xfId="0" applyNumberFormat="1" applyFont="1" applyFill="1" applyBorder="1" applyAlignment="1" applyProtection="1">
      <alignment horizontal="left" vertical="center"/>
    </xf>
    <xf numFmtId="180" fontId="13" fillId="2" borderId="11" xfId="0" applyNumberFormat="1" applyFont="1" applyFill="1" applyBorder="1" applyAlignment="1" applyProtection="1">
      <alignment horizontal="left" vertical="center" wrapText="1" shrinkToFit="1"/>
      <protection locked="0"/>
    </xf>
    <xf numFmtId="0" fontId="12" fillId="0" borderId="11" xfId="1" applyFont="1" applyFill="1" applyBorder="1" applyAlignment="1" applyProtection="1">
      <alignment horizontal="center" vertical="center"/>
    </xf>
    <xf numFmtId="180" fontId="13" fillId="0" borderId="60" xfId="1" applyNumberFormat="1" applyFont="1" applyFill="1" applyBorder="1" applyAlignment="1" applyProtection="1">
      <alignment horizontal="center" vertical="center" shrinkToFit="1"/>
    </xf>
    <xf numFmtId="49" fontId="13" fillId="2" borderId="11" xfId="1" applyNumberFormat="1" applyFont="1" applyFill="1" applyBorder="1" applyAlignment="1" applyProtection="1">
      <alignment horizontal="left" vertical="center" wrapText="1" shrinkToFit="1"/>
      <protection locked="0"/>
    </xf>
    <xf numFmtId="3" fontId="11" fillId="0" borderId="4" xfId="1" applyNumberFormat="1" applyFont="1" applyFill="1" applyBorder="1" applyAlignment="1" applyProtection="1">
      <alignment vertical="center" shrinkToFit="1"/>
    </xf>
    <xf numFmtId="3" fontId="11" fillId="0" borderId="12" xfId="1" applyNumberFormat="1" applyFont="1" applyFill="1" applyBorder="1" applyAlignment="1" applyProtection="1">
      <alignment vertical="center" shrinkToFit="1"/>
    </xf>
    <xf numFmtId="0" fontId="11" fillId="0" borderId="3"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1" fillId="0" borderId="47" xfId="0" applyFont="1" applyFill="1" applyBorder="1" applyAlignment="1" applyProtection="1">
      <alignment horizontal="center" vertical="center"/>
    </xf>
    <xf numFmtId="0" fontId="11" fillId="0" borderId="19"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49" xfId="0" applyFont="1" applyFill="1" applyBorder="1" applyAlignment="1" applyProtection="1">
      <alignment horizontal="center" vertical="center"/>
    </xf>
    <xf numFmtId="0" fontId="11" fillId="0" borderId="53" xfId="0" applyFont="1" applyFill="1" applyBorder="1" applyAlignment="1" applyProtection="1">
      <alignment horizontal="center" vertical="center"/>
    </xf>
    <xf numFmtId="0" fontId="11" fillId="0" borderId="51" xfId="0" applyFont="1" applyFill="1" applyBorder="1" applyAlignment="1" applyProtection="1">
      <alignment horizontal="center" vertical="center"/>
    </xf>
    <xf numFmtId="0" fontId="11" fillId="0" borderId="55" xfId="0" applyFont="1" applyFill="1" applyBorder="1" applyAlignment="1" applyProtection="1">
      <alignment horizontal="center" vertical="center"/>
    </xf>
    <xf numFmtId="37" fontId="13" fillId="0" borderId="60" xfId="1" applyNumberFormat="1" applyFont="1" applyFill="1" applyBorder="1" applyAlignment="1" applyProtection="1">
      <alignment horizontal="center" vertical="center" shrinkToFit="1"/>
    </xf>
    <xf numFmtId="38" fontId="11" fillId="0" borderId="100" xfId="2" applyFont="1" applyFill="1" applyBorder="1" applyAlignment="1" applyProtection="1">
      <alignment horizontal="distributed" vertical="center" indent="1" shrinkToFit="1"/>
    </xf>
    <xf numFmtId="38" fontId="11" fillId="0" borderId="101" xfId="2" applyFont="1" applyFill="1" applyBorder="1" applyAlignment="1" applyProtection="1">
      <alignment horizontal="distributed" vertical="center" indent="1" shrinkToFit="1"/>
    </xf>
    <xf numFmtId="38" fontId="11" fillId="0" borderId="102" xfId="2" applyFont="1" applyFill="1" applyBorder="1" applyAlignment="1" applyProtection="1">
      <alignment horizontal="distributed" vertical="center" indent="1" shrinkToFit="1"/>
    </xf>
    <xf numFmtId="0" fontId="11" fillId="0" borderId="2"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44" xfId="0" applyFont="1" applyFill="1" applyBorder="1" applyAlignment="1" applyProtection="1">
      <alignment horizontal="center" vertical="center"/>
    </xf>
    <xf numFmtId="0" fontId="11" fillId="0" borderId="64" xfId="0" applyFont="1" applyFill="1" applyBorder="1" applyAlignment="1" applyProtection="1">
      <alignment horizontal="center" vertical="center"/>
    </xf>
    <xf numFmtId="0" fontId="11" fillId="0" borderId="62" xfId="0" applyFont="1" applyFill="1" applyBorder="1" applyAlignment="1" applyProtection="1">
      <alignment horizontal="center" vertical="center"/>
    </xf>
    <xf numFmtId="0" fontId="11" fillId="0" borderId="65"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1" fillId="0" borderId="45" xfId="0" applyFont="1" applyFill="1" applyBorder="1" applyAlignment="1" applyProtection="1">
      <alignment horizontal="center" vertical="center"/>
    </xf>
    <xf numFmtId="180" fontId="12" fillId="0" borderId="60" xfId="1" applyNumberFormat="1" applyFont="1" applyBorder="1" applyAlignment="1" applyProtection="1">
      <alignment horizontal="center" vertical="center" shrinkToFit="1"/>
    </xf>
    <xf numFmtId="37" fontId="12" fillId="0" borderId="60" xfId="1" applyNumberFormat="1" applyFont="1" applyBorder="1" applyAlignment="1" applyProtection="1">
      <alignment horizontal="center" vertical="center" shrinkToFit="1"/>
    </xf>
    <xf numFmtId="0" fontId="12" fillId="0" borderId="11" xfId="0" applyFont="1" applyBorder="1" applyAlignment="1" applyProtection="1">
      <alignment horizontal="center" vertical="center"/>
    </xf>
    <xf numFmtId="0" fontId="12" fillId="0" borderId="11" xfId="1" applyFont="1" applyBorder="1" applyAlignment="1" applyProtection="1">
      <alignment horizontal="center" vertical="center" shrinkToFit="1"/>
    </xf>
    <xf numFmtId="180" fontId="27" fillId="0" borderId="4" xfId="1" applyNumberFormat="1" applyFont="1" applyBorder="1" applyAlignment="1" applyProtection="1">
      <alignment horizontal="center" vertical="center"/>
    </xf>
    <xf numFmtId="0" fontId="12" fillId="0" borderId="11" xfId="1" applyFont="1" applyBorder="1" applyAlignment="1" applyProtection="1">
      <alignment horizontal="center" vertical="center" justifyLastLine="1"/>
    </xf>
    <xf numFmtId="0" fontId="11" fillId="0" borderId="48" xfId="1" applyFont="1" applyBorder="1" applyAlignment="1" applyProtection="1">
      <alignment horizontal="center"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3" fontId="11" fillId="0" borderId="19" xfId="0" applyNumberFormat="1" applyFont="1" applyBorder="1" applyAlignment="1" applyProtection="1">
      <alignment horizontal="right" vertical="center"/>
    </xf>
    <xf numFmtId="3" fontId="11" fillId="0" borderId="20" xfId="0" applyNumberFormat="1" applyFont="1" applyBorder="1" applyAlignment="1" applyProtection="1">
      <alignment horizontal="right" vertical="center"/>
    </xf>
    <xf numFmtId="3" fontId="11" fillId="0" borderId="72" xfId="0" applyNumberFormat="1" applyFont="1" applyBorder="1" applyAlignment="1" applyProtection="1">
      <alignment horizontal="right" vertical="center"/>
    </xf>
    <xf numFmtId="3" fontId="11" fillId="0" borderId="84" xfId="1" applyNumberFormat="1" applyFont="1" applyBorder="1" applyAlignment="1" applyProtection="1">
      <alignment horizontal="center" vertical="center" shrinkToFit="1"/>
    </xf>
    <xf numFmtId="3" fontId="11" fillId="0" borderId="26" xfId="1" applyNumberFormat="1" applyFont="1" applyBorder="1" applyAlignment="1" applyProtection="1">
      <alignment horizontal="center" vertical="center" shrinkToFit="1"/>
    </xf>
    <xf numFmtId="3" fontId="11" fillId="0" borderId="85" xfId="1" applyNumberFormat="1" applyFont="1" applyBorder="1" applyAlignment="1" applyProtection="1">
      <alignment horizontal="center" vertical="center" shrinkToFit="1"/>
    </xf>
    <xf numFmtId="3" fontId="11" fillId="0" borderId="58" xfId="1" applyNumberFormat="1" applyFont="1" applyBorder="1" applyAlignment="1" applyProtection="1">
      <alignment horizontal="center" vertical="center" shrinkToFit="1"/>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49" xfId="0" applyFont="1" applyBorder="1" applyAlignment="1" applyProtection="1">
      <alignment horizontal="center" vertical="center"/>
    </xf>
    <xf numFmtId="0" fontId="11" fillId="0" borderId="50" xfId="1" applyFont="1" applyBorder="1" applyAlignment="1" applyProtection="1">
      <alignment horizontal="center" vertical="center"/>
    </xf>
    <xf numFmtId="0" fontId="11" fillId="0" borderId="51" xfId="1" applyFont="1" applyBorder="1" applyAlignment="1" applyProtection="1">
      <alignment horizontal="center" vertical="center"/>
    </xf>
    <xf numFmtId="0" fontId="11" fillId="0" borderId="52" xfId="1" applyFont="1" applyBorder="1" applyAlignment="1" applyProtection="1">
      <alignment horizontal="center" vertical="center"/>
    </xf>
    <xf numFmtId="3" fontId="11" fillId="0" borderId="53" xfId="0" applyNumberFormat="1" applyFont="1" applyBorder="1" applyAlignment="1" applyProtection="1">
      <alignment horizontal="right" vertical="center"/>
    </xf>
    <xf numFmtId="3" fontId="11" fillId="0" borderId="51" xfId="0" applyNumberFormat="1" applyFont="1" applyBorder="1" applyAlignment="1" applyProtection="1">
      <alignment horizontal="right" vertical="center"/>
    </xf>
    <xf numFmtId="3" fontId="11" fillId="0" borderId="73" xfId="0" applyNumberFormat="1" applyFont="1" applyBorder="1" applyAlignment="1" applyProtection="1">
      <alignment horizontal="right" vertical="center"/>
    </xf>
    <xf numFmtId="3" fontId="11" fillId="0" borderId="86" xfId="1" applyNumberFormat="1" applyFont="1" applyBorder="1" applyAlignment="1" applyProtection="1">
      <alignment horizontal="center" vertical="center" shrinkToFit="1"/>
    </xf>
    <xf numFmtId="3" fontId="11" fillId="0" borderId="54" xfId="1" applyNumberFormat="1" applyFont="1" applyBorder="1" applyAlignment="1" applyProtection="1">
      <alignment horizontal="center" vertical="center" shrinkToFit="1"/>
    </xf>
    <xf numFmtId="3" fontId="11" fillId="0" borderId="87" xfId="1" applyNumberFormat="1" applyFont="1" applyBorder="1" applyAlignment="1" applyProtection="1">
      <alignment horizontal="center" vertical="center" shrinkToFit="1"/>
    </xf>
    <xf numFmtId="3" fontId="11" fillId="0" borderId="59" xfId="1" applyNumberFormat="1" applyFont="1" applyBorder="1" applyAlignment="1" applyProtection="1">
      <alignment horizontal="center" vertical="center" shrinkToFit="1"/>
    </xf>
    <xf numFmtId="0" fontId="11" fillId="0" borderId="53"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46" xfId="1" applyFont="1" applyBorder="1" applyAlignment="1" applyProtection="1">
      <alignment horizontal="center" vertical="center"/>
    </xf>
    <xf numFmtId="0" fontId="11" fillId="0" borderId="4" xfId="1" applyFont="1" applyBorder="1" applyAlignment="1" applyProtection="1">
      <alignment horizontal="center" vertical="center"/>
    </xf>
    <xf numFmtId="0" fontId="11" fillId="0" borderId="12" xfId="1" applyFont="1" applyBorder="1" applyAlignment="1" applyProtection="1">
      <alignment horizontal="center" vertical="center"/>
    </xf>
    <xf numFmtId="3" fontId="11" fillId="0" borderId="3" xfId="0" applyNumberFormat="1" applyFont="1" applyBorder="1" applyAlignment="1" applyProtection="1">
      <alignment horizontal="right" vertical="center"/>
    </xf>
    <xf numFmtId="3" fontId="11" fillId="0" borderId="4" xfId="0" applyNumberFormat="1" applyFont="1" applyBorder="1" applyAlignment="1" applyProtection="1">
      <alignment horizontal="right" vertical="center"/>
    </xf>
    <xf numFmtId="3" fontId="11" fillId="0" borderId="70" xfId="0" applyNumberFormat="1" applyFont="1" applyBorder="1" applyAlignment="1" applyProtection="1">
      <alignment horizontal="right" vertical="center"/>
    </xf>
    <xf numFmtId="3" fontId="11" fillId="0" borderId="82" xfId="1" applyNumberFormat="1" applyFont="1" applyBorder="1" applyAlignment="1" applyProtection="1">
      <alignment horizontal="center" vertical="center" shrinkToFit="1"/>
    </xf>
    <xf numFmtId="3" fontId="11" fillId="0" borderId="25" xfId="1" applyNumberFormat="1" applyFont="1" applyBorder="1" applyAlignment="1" applyProtection="1">
      <alignment horizontal="center" vertical="center" shrinkToFit="1"/>
    </xf>
    <xf numFmtId="3" fontId="11" fillId="0" borderId="83" xfId="1" applyNumberFormat="1" applyFont="1" applyBorder="1" applyAlignment="1" applyProtection="1">
      <alignment horizontal="center" vertical="center" shrinkToFit="1"/>
    </xf>
    <xf numFmtId="3" fontId="11" fillId="0" borderId="57" xfId="1" applyNumberFormat="1" applyFont="1" applyBorder="1" applyAlignment="1" applyProtection="1">
      <alignment horizontal="center" vertical="center" shrinkToFit="1"/>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47" xfId="0" applyFont="1" applyBorder="1" applyAlignment="1" applyProtection="1">
      <alignment horizontal="center" vertical="center"/>
    </xf>
    <xf numFmtId="0" fontId="11" fillId="0" borderId="61" xfId="0" applyFont="1" applyBorder="1" applyAlignment="1" applyProtection="1">
      <alignment horizontal="left" vertical="center"/>
    </xf>
    <xf numFmtId="0" fontId="11" fillId="0" borderId="62" xfId="0" applyFont="1" applyBorder="1" applyAlignment="1" applyProtection="1">
      <alignment horizontal="left" vertical="center"/>
    </xf>
    <xf numFmtId="0" fontId="11" fillId="0" borderId="63" xfId="0" applyFont="1" applyBorder="1" applyAlignment="1" applyProtection="1">
      <alignment horizontal="left" vertical="center"/>
    </xf>
    <xf numFmtId="3" fontId="11" fillId="0" borderId="64" xfId="0" applyNumberFormat="1" applyFont="1" applyBorder="1" applyAlignment="1" applyProtection="1">
      <alignment horizontal="right" vertical="center"/>
    </xf>
    <xf numFmtId="3" fontId="11" fillId="0" borderId="62" xfId="0" applyNumberFormat="1" applyFont="1" applyBorder="1" applyAlignment="1" applyProtection="1">
      <alignment horizontal="right" vertical="center"/>
    </xf>
    <xf numFmtId="3" fontId="11" fillId="0" borderId="69" xfId="0" applyNumberFormat="1" applyFont="1" applyBorder="1" applyAlignment="1" applyProtection="1">
      <alignment horizontal="right" vertical="center"/>
    </xf>
    <xf numFmtId="3" fontId="11" fillId="0" borderId="92" xfId="1" applyNumberFormat="1" applyFont="1" applyBorder="1" applyAlignment="1" applyProtection="1">
      <alignment horizontal="center" vertical="center" shrinkToFit="1"/>
    </xf>
    <xf numFmtId="3" fontId="11" fillId="0" borderId="93" xfId="1" applyNumberFormat="1" applyFont="1" applyBorder="1" applyAlignment="1" applyProtection="1">
      <alignment horizontal="center" vertical="center" shrinkToFit="1"/>
    </xf>
    <xf numFmtId="3" fontId="11" fillId="0" borderId="94" xfId="1" applyNumberFormat="1" applyFont="1" applyBorder="1" applyAlignment="1" applyProtection="1">
      <alignment horizontal="center" vertical="center" shrinkToFit="1"/>
    </xf>
    <xf numFmtId="3" fontId="11" fillId="0" borderId="95" xfId="1" applyNumberFormat="1" applyFont="1" applyBorder="1" applyAlignment="1" applyProtection="1">
      <alignment horizontal="center" vertical="center" shrinkToFit="1"/>
    </xf>
    <xf numFmtId="0" fontId="11" fillId="0" borderId="64" xfId="0" applyFont="1" applyBorder="1" applyAlignment="1" applyProtection="1">
      <alignment horizontal="center" vertical="center"/>
    </xf>
    <xf numFmtId="0" fontId="11" fillId="0" borderId="62" xfId="0" applyFont="1" applyBorder="1" applyAlignment="1" applyProtection="1">
      <alignment horizontal="center" vertical="center"/>
    </xf>
    <xf numFmtId="0" fontId="11" fillId="0" borderId="65" xfId="0" applyFont="1" applyBorder="1" applyAlignment="1" applyProtection="1">
      <alignment horizontal="center" vertical="center"/>
    </xf>
    <xf numFmtId="0" fontId="11" fillId="0" borderId="36" xfId="1" applyFont="1" applyBorder="1" applyAlignment="1" applyProtection="1">
      <alignment horizontal="left" vertical="center"/>
    </xf>
    <xf numFmtId="0" fontId="11" fillId="0" borderId="0" xfId="1" applyFont="1" applyBorder="1" applyAlignment="1" applyProtection="1">
      <alignment horizontal="left" vertical="center"/>
    </xf>
    <xf numFmtId="0" fontId="11" fillId="0" borderId="18" xfId="1" applyFont="1" applyBorder="1" applyAlignment="1" applyProtection="1">
      <alignment horizontal="left" vertical="center"/>
    </xf>
    <xf numFmtId="3" fontId="11" fillId="0" borderId="5" xfId="0" applyNumberFormat="1" applyFont="1" applyBorder="1" applyAlignment="1" applyProtection="1">
      <alignment horizontal="right" vertical="center"/>
    </xf>
    <xf numFmtId="3" fontId="11" fillId="0" borderId="0" xfId="0" applyNumberFormat="1" applyFont="1" applyBorder="1" applyAlignment="1" applyProtection="1">
      <alignment horizontal="right" vertical="center"/>
    </xf>
    <xf numFmtId="3" fontId="11" fillId="0" borderId="68" xfId="0" applyNumberFormat="1" applyFont="1" applyBorder="1" applyAlignment="1" applyProtection="1">
      <alignment horizontal="right" vertical="center"/>
    </xf>
    <xf numFmtId="3" fontId="11" fillId="0" borderId="88" xfId="1" applyNumberFormat="1" applyFont="1" applyBorder="1" applyAlignment="1" applyProtection="1">
      <alignment horizontal="center" vertical="center" shrinkToFit="1"/>
    </xf>
    <xf numFmtId="3" fontId="11" fillId="0" borderId="89" xfId="1" applyNumberFormat="1" applyFont="1" applyBorder="1" applyAlignment="1" applyProtection="1">
      <alignment horizontal="center" vertical="center" shrinkToFit="1"/>
    </xf>
    <xf numFmtId="3" fontId="11" fillId="0" borderId="90" xfId="1" applyNumberFormat="1" applyFont="1" applyBorder="1" applyAlignment="1" applyProtection="1">
      <alignment horizontal="center" vertical="center" shrinkToFit="1"/>
    </xf>
    <xf numFmtId="3" fontId="11" fillId="0" borderId="91" xfId="1" applyNumberFormat="1" applyFont="1" applyBorder="1" applyAlignment="1" applyProtection="1">
      <alignment horizontal="center" vertical="center" shrinkToFit="1"/>
    </xf>
    <xf numFmtId="0" fontId="11" fillId="0" borderId="5"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45"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3" fontId="11" fillId="0" borderId="17" xfId="0" applyNumberFormat="1" applyFont="1" applyBorder="1" applyAlignment="1" applyProtection="1">
      <alignment horizontal="right" vertical="center" shrinkToFit="1"/>
    </xf>
    <xf numFmtId="3" fontId="11" fillId="0" borderId="16" xfId="0" applyNumberFormat="1" applyFont="1" applyBorder="1" applyAlignment="1" applyProtection="1">
      <alignment horizontal="right" vertical="center" shrinkToFit="1"/>
    </xf>
    <xf numFmtId="3" fontId="11" fillId="0" borderId="71" xfId="0" applyNumberFormat="1" applyFont="1" applyBorder="1" applyAlignment="1" applyProtection="1">
      <alignment horizontal="right" vertical="center" shrinkToFit="1"/>
    </xf>
    <xf numFmtId="3" fontId="11" fillId="0" borderId="79" xfId="1" applyNumberFormat="1" applyFont="1" applyBorder="1" applyAlignment="1" applyProtection="1">
      <alignment horizontal="right" vertical="center" shrinkToFit="1"/>
    </xf>
    <xf numFmtId="3" fontId="11" fillId="0" borderId="16" xfId="1" applyNumberFormat="1" applyFont="1" applyBorder="1" applyAlignment="1" applyProtection="1">
      <alignment horizontal="right" vertical="center" shrinkToFit="1"/>
    </xf>
    <xf numFmtId="3" fontId="11" fillId="0" borderId="71" xfId="1" applyNumberFormat="1" applyFont="1" applyBorder="1" applyAlignment="1" applyProtection="1">
      <alignment horizontal="right" vertical="center" shrinkToFit="1"/>
    </xf>
    <xf numFmtId="3" fontId="11" fillId="0" borderId="16" xfId="0" applyNumberFormat="1" applyFont="1" applyBorder="1" applyAlignment="1" applyProtection="1">
      <alignment vertical="center" shrinkToFit="1"/>
    </xf>
    <xf numFmtId="3" fontId="11" fillId="0" borderId="14" xfId="0" applyNumberFormat="1" applyFont="1" applyBorder="1" applyAlignment="1" applyProtection="1">
      <alignment vertical="center" shrinkToFit="1"/>
    </xf>
    <xf numFmtId="176" fontId="11" fillId="0" borderId="17" xfId="0" applyNumberFormat="1" applyFont="1" applyBorder="1" applyAlignment="1" applyProtection="1">
      <alignment horizontal="left" vertical="center"/>
    </xf>
    <xf numFmtId="176" fontId="11" fillId="0" borderId="16" xfId="0" applyNumberFormat="1" applyFont="1" applyBorder="1" applyAlignment="1" applyProtection="1">
      <alignment horizontal="left" vertical="center"/>
    </xf>
    <xf numFmtId="176" fontId="11" fillId="0" borderId="33" xfId="0" applyNumberFormat="1" applyFont="1" applyBorder="1" applyAlignment="1" applyProtection="1">
      <alignment horizontal="left" vertical="center"/>
    </xf>
    <xf numFmtId="0" fontId="11" fillId="0" borderId="34"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15" xfId="0" applyFont="1" applyBorder="1" applyAlignment="1" applyProtection="1">
      <alignment horizontal="left" vertical="center"/>
    </xf>
    <xf numFmtId="3" fontId="11" fillId="0" borderId="2" xfId="0" applyNumberFormat="1" applyFont="1" applyBorder="1" applyAlignment="1" applyProtection="1">
      <alignment horizontal="right" vertical="center"/>
    </xf>
    <xf numFmtId="3" fontId="11" fillId="0" borderId="1" xfId="0" applyNumberFormat="1" applyFont="1" applyBorder="1" applyAlignment="1" applyProtection="1">
      <alignment horizontal="right" vertical="center"/>
    </xf>
    <xf numFmtId="3" fontId="11" fillId="0" borderId="67" xfId="0" applyNumberFormat="1" applyFont="1" applyBorder="1" applyAlignment="1" applyProtection="1">
      <alignment horizontal="right" vertical="center"/>
    </xf>
    <xf numFmtId="3" fontId="11" fillId="0" borderId="80" xfId="1" applyNumberFormat="1" applyFont="1" applyBorder="1" applyAlignment="1" applyProtection="1">
      <alignment horizontal="center" vertical="center" shrinkToFit="1"/>
    </xf>
    <xf numFmtId="3" fontId="11" fillId="0" borderId="24" xfId="1" applyNumberFormat="1" applyFont="1" applyBorder="1" applyAlignment="1" applyProtection="1">
      <alignment horizontal="center" vertical="center" shrinkToFit="1"/>
    </xf>
    <xf numFmtId="3" fontId="11" fillId="0" borderId="81" xfId="1" applyNumberFormat="1" applyFont="1" applyBorder="1" applyAlignment="1" applyProtection="1">
      <alignment horizontal="center" vertical="center" shrinkToFit="1"/>
    </xf>
    <xf numFmtId="3" fontId="11" fillId="0" borderId="56" xfId="1" applyNumberFormat="1" applyFont="1" applyBorder="1" applyAlignment="1" applyProtection="1">
      <alignment horizontal="center" vertical="center" shrinkToFit="1"/>
    </xf>
    <xf numFmtId="0" fontId="11" fillId="0" borderId="2"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44" xfId="0" applyFont="1" applyBorder="1" applyAlignment="1" applyProtection="1">
      <alignment horizontal="center" vertical="center"/>
    </xf>
    <xf numFmtId="0" fontId="11" fillId="0" borderId="36" xfId="0" applyFont="1" applyBorder="1" applyAlignment="1" applyProtection="1">
      <alignment horizontal="left" vertical="center"/>
    </xf>
    <xf numFmtId="0" fontId="11" fillId="0" borderId="0" xfId="0" applyFont="1" applyBorder="1" applyAlignment="1" applyProtection="1">
      <alignment horizontal="left" vertical="center"/>
    </xf>
    <xf numFmtId="0" fontId="11" fillId="0" borderId="18" xfId="0" applyFont="1" applyBorder="1" applyAlignment="1" applyProtection="1">
      <alignment horizontal="left" vertical="center"/>
    </xf>
    <xf numFmtId="3" fontId="11" fillId="0" borderId="76" xfId="1" applyNumberFormat="1" applyFont="1" applyBorder="1" applyAlignment="1" applyProtection="1">
      <alignment horizontal="right" vertical="center" shrinkToFit="1"/>
    </xf>
    <xf numFmtId="3" fontId="11" fillId="0" borderId="0" xfId="1" applyNumberFormat="1" applyFont="1" applyBorder="1" applyAlignment="1" applyProtection="1">
      <alignment horizontal="right" vertical="center" shrinkToFit="1"/>
    </xf>
    <xf numFmtId="3" fontId="11" fillId="0" borderId="68" xfId="1" applyNumberFormat="1" applyFont="1" applyBorder="1" applyAlignment="1" applyProtection="1">
      <alignment horizontal="right" vertical="center" shrinkToFit="1"/>
    </xf>
    <xf numFmtId="3" fontId="11" fillId="0" borderId="0" xfId="0" applyNumberFormat="1" applyFont="1" applyBorder="1" applyAlignment="1" applyProtection="1">
      <alignment vertical="center"/>
    </xf>
    <xf numFmtId="3" fontId="11" fillId="0" borderId="18" xfId="0" applyNumberFormat="1" applyFont="1" applyBorder="1" applyAlignment="1" applyProtection="1">
      <alignment vertical="center"/>
    </xf>
    <xf numFmtId="0" fontId="11" fillId="0" borderId="5" xfId="1" applyFont="1" applyBorder="1" applyAlignment="1" applyProtection="1">
      <alignment horizontal="left" vertical="center" wrapText="1"/>
    </xf>
    <xf numFmtId="0" fontId="11" fillId="0" borderId="0" xfId="1" applyFont="1" applyBorder="1" applyAlignment="1" applyProtection="1">
      <alignment horizontal="left" vertical="center" wrapText="1"/>
    </xf>
    <xf numFmtId="0" fontId="11" fillId="0" borderId="45" xfId="1" applyFont="1" applyBorder="1" applyAlignment="1" applyProtection="1">
      <alignment horizontal="left" vertical="center" wrapText="1"/>
    </xf>
    <xf numFmtId="0" fontId="11" fillId="0" borderId="46"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12" xfId="0" applyFont="1" applyBorder="1" applyAlignment="1" applyProtection="1">
      <alignment horizontal="left" vertical="center"/>
    </xf>
    <xf numFmtId="3" fontId="11" fillId="0" borderId="78" xfId="1" applyNumberFormat="1" applyFont="1" applyBorder="1" applyAlignment="1" applyProtection="1">
      <alignment horizontal="right" vertical="center" shrinkToFit="1"/>
    </xf>
    <xf numFmtId="3" fontId="11" fillId="0" borderId="4" xfId="1" applyNumberFormat="1" applyFont="1" applyBorder="1" applyAlignment="1" applyProtection="1">
      <alignment horizontal="right" vertical="center" shrinkToFit="1"/>
    </xf>
    <xf numFmtId="3" fontId="11" fillId="0" borderId="70" xfId="1" applyNumberFormat="1" applyFont="1" applyBorder="1" applyAlignment="1" applyProtection="1">
      <alignment horizontal="right" vertical="center" shrinkToFit="1"/>
    </xf>
    <xf numFmtId="3" fontId="11" fillId="0" borderId="4" xfId="1" applyNumberFormat="1" applyFont="1" applyBorder="1" applyAlignment="1" applyProtection="1">
      <alignment vertical="center" shrinkToFit="1"/>
    </xf>
    <xf numFmtId="3" fontId="11" fillId="0" borderId="12" xfId="1" applyNumberFormat="1" applyFont="1" applyBorder="1" applyAlignment="1" applyProtection="1">
      <alignment vertical="center" shrinkToFit="1"/>
    </xf>
    <xf numFmtId="0" fontId="11" fillId="0" borderId="3" xfId="0" applyFont="1" applyBorder="1" applyAlignment="1" applyProtection="1">
      <alignment horizontal="left" vertical="center"/>
    </xf>
    <xf numFmtId="0" fontId="11" fillId="0" borderId="47" xfId="0" applyFont="1" applyBorder="1" applyAlignment="1" applyProtection="1">
      <alignment horizontal="left" vertical="center"/>
    </xf>
    <xf numFmtId="3" fontId="11" fillId="0" borderId="77" xfId="1" applyNumberFormat="1" applyFont="1" applyBorder="1" applyAlignment="1" applyProtection="1">
      <alignment horizontal="right" vertical="center" shrinkToFit="1"/>
    </xf>
    <xf numFmtId="3" fontId="11" fillId="0" borderId="62" xfId="1" applyNumberFormat="1" applyFont="1" applyBorder="1" applyAlignment="1" applyProtection="1">
      <alignment horizontal="right" vertical="center" shrinkToFit="1"/>
    </xf>
    <xf numFmtId="3" fontId="11" fillId="0" borderId="69" xfId="1" applyNumberFormat="1" applyFont="1" applyBorder="1" applyAlignment="1" applyProtection="1">
      <alignment horizontal="right" vertical="center" shrinkToFit="1"/>
    </xf>
    <xf numFmtId="3" fontId="11" fillId="0" borderId="62" xfId="1" applyNumberFormat="1" applyFont="1" applyBorder="1" applyAlignment="1" applyProtection="1">
      <alignment vertical="center" shrinkToFit="1"/>
    </xf>
    <xf numFmtId="3" fontId="11" fillId="0" borderId="63" xfId="1" applyNumberFormat="1" applyFont="1" applyBorder="1" applyAlignment="1" applyProtection="1">
      <alignment vertical="center" shrinkToFit="1"/>
    </xf>
    <xf numFmtId="0" fontId="11" fillId="0" borderId="64" xfId="0" applyFont="1" applyBorder="1" applyAlignment="1" applyProtection="1">
      <alignment horizontal="left" vertical="center"/>
    </xf>
    <xf numFmtId="0" fontId="11" fillId="0" borderId="65" xfId="0" applyFont="1" applyBorder="1" applyAlignment="1" applyProtection="1">
      <alignment horizontal="left" vertical="center"/>
    </xf>
    <xf numFmtId="38" fontId="11" fillId="0" borderId="5" xfId="5" applyFont="1" applyBorder="1" applyAlignment="1" applyProtection="1">
      <alignment horizontal="right" vertical="center"/>
    </xf>
    <xf numFmtId="38" fontId="11" fillId="0" borderId="0" xfId="5" applyFont="1" applyBorder="1" applyAlignment="1" applyProtection="1">
      <alignment horizontal="right" vertical="center"/>
    </xf>
    <xf numFmtId="38" fontId="11" fillId="0" borderId="68" xfId="5" applyFont="1" applyBorder="1" applyAlignment="1" applyProtection="1">
      <alignment horizontal="right" vertical="center"/>
    </xf>
    <xf numFmtId="38" fontId="11" fillId="0" borderId="76" xfId="5" applyFont="1" applyBorder="1" applyAlignment="1" applyProtection="1">
      <alignment horizontal="right" vertical="center" shrinkToFit="1"/>
    </xf>
    <xf numFmtId="38" fontId="11" fillId="0" borderId="0" xfId="5" applyFont="1" applyBorder="1" applyAlignment="1" applyProtection="1">
      <alignment horizontal="right" vertical="center" shrinkToFit="1"/>
    </xf>
    <xf numFmtId="38" fontId="11" fillId="0" borderId="68" xfId="5" applyFont="1" applyBorder="1" applyAlignment="1" applyProtection="1">
      <alignment horizontal="right" vertical="center" shrinkToFit="1"/>
    </xf>
    <xf numFmtId="38" fontId="11" fillId="0" borderId="0" xfId="5" applyFont="1" applyBorder="1" applyAlignment="1" applyProtection="1">
      <alignment vertical="center"/>
    </xf>
    <xf numFmtId="38" fontId="11" fillId="0" borderId="18" xfId="5" applyFont="1" applyBorder="1" applyAlignment="1" applyProtection="1">
      <alignment vertical="center"/>
    </xf>
    <xf numFmtId="178" fontId="11" fillId="0" borderId="5" xfId="1" applyNumberFormat="1" applyFont="1" applyBorder="1" applyAlignment="1" applyProtection="1">
      <alignment horizontal="left" vertical="center" wrapText="1"/>
    </xf>
    <xf numFmtId="178" fontId="11" fillId="0" borderId="0" xfId="1" applyNumberFormat="1" applyFont="1" applyBorder="1" applyAlignment="1" applyProtection="1">
      <alignment horizontal="left" vertical="center" wrapText="1"/>
    </xf>
    <xf numFmtId="178" fontId="11" fillId="0" borderId="45" xfId="1" applyNumberFormat="1" applyFont="1" applyBorder="1" applyAlignment="1" applyProtection="1">
      <alignment horizontal="left" vertical="center" wrapText="1"/>
    </xf>
    <xf numFmtId="180" fontId="11" fillId="0" borderId="7" xfId="2" applyNumberFormat="1" applyFont="1" applyFill="1" applyBorder="1" applyAlignment="1" applyProtection="1">
      <alignment horizontal="distributed" vertical="center" indent="1" shrinkToFit="1"/>
    </xf>
    <xf numFmtId="180" fontId="11" fillId="0" borderId="23" xfId="2" applyNumberFormat="1" applyFont="1" applyFill="1" applyBorder="1" applyAlignment="1" applyProtection="1">
      <alignment horizontal="distributed" vertical="center" indent="1" shrinkToFit="1"/>
    </xf>
    <xf numFmtId="180" fontId="11" fillId="0" borderId="97" xfId="2" applyNumberFormat="1" applyFont="1" applyFill="1" applyBorder="1" applyAlignment="1" applyProtection="1">
      <alignment horizontal="distributed" vertical="center" indent="1" shrinkToFit="1"/>
    </xf>
    <xf numFmtId="180" fontId="11" fillId="0" borderId="23" xfId="0" applyNumberFormat="1" applyFont="1" applyFill="1" applyBorder="1" applyAlignment="1" applyProtection="1">
      <alignment horizontal="left" vertical="center" shrinkToFit="1"/>
      <protection locked="0"/>
    </xf>
    <xf numFmtId="180" fontId="11" fillId="0" borderId="37" xfId="0" applyNumberFormat="1" applyFont="1" applyFill="1" applyBorder="1" applyAlignment="1" applyProtection="1">
      <alignment horizontal="left" vertical="center" shrinkToFit="1"/>
      <protection locked="0"/>
    </xf>
    <xf numFmtId="0" fontId="11" fillId="0" borderId="27" xfId="0" applyFont="1" applyBorder="1" applyAlignment="1" applyProtection="1">
      <alignment horizontal="center" vertical="center"/>
    </xf>
    <xf numFmtId="0" fontId="11" fillId="0" borderId="28" xfId="0" applyFont="1" applyBorder="1" applyAlignment="1" applyProtection="1">
      <alignment horizontal="center" vertical="center"/>
    </xf>
    <xf numFmtId="0" fontId="11" fillId="0" borderId="29"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66" xfId="0" applyFont="1" applyBorder="1" applyAlignment="1" applyProtection="1">
      <alignment horizontal="center" vertical="center"/>
    </xf>
    <xf numFmtId="0" fontId="11" fillId="0" borderId="74" xfId="1" applyFont="1" applyBorder="1" applyAlignment="1" applyProtection="1">
      <alignment horizontal="center" vertical="center" shrinkToFit="1"/>
    </xf>
    <xf numFmtId="0" fontId="11" fillId="0" borderId="28" xfId="1" applyFont="1" applyBorder="1" applyAlignment="1" applyProtection="1">
      <alignment horizontal="center" vertical="center" shrinkToFit="1"/>
    </xf>
    <xf numFmtId="0" fontId="11" fillId="0" borderId="66" xfId="1" applyFont="1" applyBorder="1" applyAlignment="1" applyProtection="1">
      <alignment horizontal="center" vertical="center" shrinkToFit="1"/>
    </xf>
    <xf numFmtId="0" fontId="11" fillId="0" borderId="29" xfId="1" applyFont="1" applyBorder="1" applyAlignment="1" applyProtection="1">
      <alignment horizontal="center" vertical="center" shrinkToFit="1"/>
    </xf>
    <xf numFmtId="0" fontId="11" fillId="0" borderId="30" xfId="1" applyFont="1" applyBorder="1" applyAlignment="1" applyProtection="1">
      <alignment horizontal="center" vertical="center" wrapText="1"/>
    </xf>
    <xf numFmtId="0" fontId="11" fillId="0" borderId="28" xfId="1" applyFont="1" applyBorder="1" applyAlignment="1" applyProtection="1">
      <alignment horizontal="center" vertical="center" wrapText="1"/>
    </xf>
    <xf numFmtId="0" fontId="11" fillId="0" borderId="31" xfId="1" applyFont="1" applyBorder="1" applyAlignment="1" applyProtection="1">
      <alignment horizontal="center" vertical="center" wrapText="1"/>
    </xf>
    <xf numFmtId="3" fontId="11" fillId="0" borderId="75" xfId="1" applyNumberFormat="1" applyFont="1" applyBorder="1" applyAlignment="1" applyProtection="1">
      <alignment horizontal="right" vertical="center" shrinkToFit="1"/>
    </xf>
    <xf numFmtId="3" fontId="11" fillId="0" borderId="1" xfId="1" applyNumberFormat="1" applyFont="1" applyBorder="1" applyAlignment="1" applyProtection="1">
      <alignment horizontal="right" vertical="center" shrinkToFit="1"/>
    </xf>
    <xf numFmtId="3" fontId="11" fillId="0" borderId="67" xfId="1" applyNumberFormat="1" applyFont="1" applyBorder="1" applyAlignment="1" applyProtection="1">
      <alignment horizontal="right" vertical="center" shrinkToFit="1"/>
    </xf>
    <xf numFmtId="3" fontId="11" fillId="0" borderId="1" xfId="1" applyNumberFormat="1" applyFont="1" applyBorder="1" applyAlignment="1" applyProtection="1">
      <alignment horizontal="center" vertical="center" shrinkToFit="1"/>
    </xf>
    <xf numFmtId="3" fontId="11" fillId="0" borderId="15" xfId="1" applyNumberFormat="1" applyFont="1" applyBorder="1" applyAlignment="1" applyProtection="1">
      <alignment horizontal="center" vertical="center" shrinkToFit="1"/>
    </xf>
    <xf numFmtId="0" fontId="11" fillId="0" borderId="2" xfId="0" applyFont="1" applyBorder="1" applyAlignment="1" applyProtection="1">
      <alignment horizontal="left" vertical="center"/>
    </xf>
    <xf numFmtId="0" fontId="11" fillId="0" borderId="44" xfId="0" applyFont="1" applyBorder="1" applyAlignment="1" applyProtection="1">
      <alignment horizontal="left" vertical="center"/>
    </xf>
    <xf numFmtId="180" fontId="11" fillId="0" borderId="7" xfId="2" applyNumberFormat="1" applyFont="1" applyFill="1" applyBorder="1" applyAlignment="1" applyProtection="1">
      <alignment horizontal="distributed" vertical="center" indent="1"/>
    </xf>
    <xf numFmtId="180" fontId="11" fillId="0" borderId="23" xfId="2" applyNumberFormat="1" applyFont="1" applyFill="1" applyBorder="1" applyAlignment="1" applyProtection="1">
      <alignment horizontal="distributed" vertical="center" indent="1"/>
    </xf>
    <xf numFmtId="180" fontId="11" fillId="0" borderId="97" xfId="2" applyNumberFormat="1" applyFont="1" applyFill="1" applyBorder="1" applyAlignment="1" applyProtection="1">
      <alignment horizontal="distributed" vertical="center" indent="1"/>
    </xf>
    <xf numFmtId="180" fontId="11" fillId="0" borderId="23" xfId="2" applyNumberFormat="1" applyFont="1" applyFill="1" applyBorder="1" applyAlignment="1" applyProtection="1">
      <alignment horizontal="left" vertical="center" justifyLastLine="1"/>
      <protection locked="0"/>
    </xf>
    <xf numFmtId="180" fontId="11" fillId="0" borderId="37" xfId="2" applyNumberFormat="1" applyFont="1" applyFill="1" applyBorder="1" applyAlignment="1" applyProtection="1">
      <alignment horizontal="left" vertical="center" justifyLastLine="1"/>
      <protection locked="0"/>
    </xf>
    <xf numFmtId="180" fontId="11" fillId="0" borderId="41" xfId="2" applyNumberFormat="1" applyFont="1" applyFill="1" applyBorder="1" applyAlignment="1" applyProtection="1">
      <alignment horizontal="distributed" vertical="center" indent="1"/>
    </xf>
    <xf numFmtId="180" fontId="11" fillId="0" borderId="42" xfId="2" applyNumberFormat="1" applyFont="1" applyFill="1" applyBorder="1" applyAlignment="1" applyProtection="1">
      <alignment horizontal="distributed" vertical="center" indent="1"/>
    </xf>
    <xf numFmtId="180" fontId="11" fillId="0" borderId="98" xfId="2" applyNumberFormat="1" applyFont="1" applyFill="1" applyBorder="1" applyAlignment="1" applyProtection="1">
      <alignment horizontal="distributed" vertical="center" indent="1"/>
    </xf>
    <xf numFmtId="180" fontId="43" fillId="0" borderId="42" xfId="4" applyNumberFormat="1" applyFont="1" applyFill="1" applyBorder="1" applyAlignment="1" applyProtection="1">
      <alignment horizontal="left" vertical="center" justifyLastLine="1"/>
      <protection locked="0"/>
    </xf>
    <xf numFmtId="180" fontId="32" fillId="0" borderId="42" xfId="4" applyNumberFormat="1" applyFont="1" applyFill="1" applyBorder="1" applyAlignment="1" applyProtection="1">
      <alignment horizontal="left" vertical="center" justifyLastLine="1"/>
      <protection locked="0"/>
    </xf>
    <xf numFmtId="180" fontId="32" fillId="0" borderId="43" xfId="4" applyNumberFormat="1" applyFont="1" applyFill="1" applyBorder="1" applyAlignment="1" applyProtection="1">
      <alignment horizontal="left" vertical="center" justifyLastLine="1"/>
      <protection locked="0"/>
    </xf>
    <xf numFmtId="180" fontId="11" fillId="0" borderId="17" xfId="0" applyNumberFormat="1" applyFont="1" applyFill="1" applyBorder="1" applyAlignment="1" applyProtection="1">
      <alignment horizontal="left" vertical="center"/>
    </xf>
    <xf numFmtId="180" fontId="11" fillId="0" borderId="16" xfId="0" applyNumberFormat="1" applyFont="1" applyFill="1" applyBorder="1" applyAlignment="1" applyProtection="1">
      <alignment horizontal="left" vertical="center"/>
    </xf>
    <xf numFmtId="180" fontId="11" fillId="0" borderId="33" xfId="0" applyNumberFormat="1" applyFont="1" applyFill="1" applyBorder="1" applyAlignment="1" applyProtection="1">
      <alignment horizontal="left" vertical="center"/>
    </xf>
    <xf numFmtId="180" fontId="11" fillId="0" borderId="2" xfId="2" applyNumberFormat="1" applyFont="1" applyFill="1" applyBorder="1" applyAlignment="1" applyProtection="1">
      <alignment horizontal="distributed" vertical="center" indent="1" shrinkToFit="1"/>
    </xf>
    <xf numFmtId="180" fontId="11" fillId="0" borderId="1" xfId="2" applyNumberFormat="1" applyFont="1" applyFill="1" applyBorder="1" applyAlignment="1" applyProtection="1">
      <alignment horizontal="distributed" vertical="center" indent="1" shrinkToFit="1"/>
    </xf>
    <xf numFmtId="180" fontId="11" fillId="0" borderId="15" xfId="2" applyNumberFormat="1" applyFont="1" applyFill="1" applyBorder="1" applyAlignment="1" applyProtection="1">
      <alignment horizontal="distributed" vertical="center" indent="1" shrinkToFit="1"/>
    </xf>
    <xf numFmtId="180" fontId="11" fillId="0" borderId="1" xfId="2" applyNumberFormat="1" applyFont="1" applyFill="1" applyBorder="1" applyAlignment="1" applyProtection="1">
      <alignment horizontal="left" vertical="center" shrinkToFit="1"/>
      <protection locked="0"/>
    </xf>
    <xf numFmtId="180" fontId="11" fillId="0" borderId="44" xfId="2" applyNumberFormat="1" applyFont="1" applyFill="1" applyBorder="1" applyAlignment="1" applyProtection="1">
      <alignment horizontal="left" vertical="center" shrinkToFit="1"/>
      <protection locked="0"/>
    </xf>
    <xf numFmtId="180" fontId="11" fillId="0" borderId="23" xfId="2" applyNumberFormat="1" applyFont="1" applyFill="1" applyBorder="1" applyAlignment="1" applyProtection="1">
      <alignment horizontal="left" vertical="center" shrinkToFit="1"/>
      <protection locked="0"/>
    </xf>
    <xf numFmtId="180" fontId="11" fillId="0" borderId="37" xfId="2" applyNumberFormat="1" applyFont="1" applyFill="1" applyBorder="1" applyAlignment="1" applyProtection="1">
      <alignment horizontal="left" vertical="center" shrinkToFit="1"/>
      <protection locked="0"/>
    </xf>
    <xf numFmtId="180" fontId="11" fillId="0" borderId="100" xfId="2" applyNumberFormat="1" applyFont="1" applyFill="1" applyBorder="1" applyAlignment="1" applyProtection="1">
      <alignment horizontal="distributed" vertical="center" indent="1" shrinkToFit="1"/>
    </xf>
    <xf numFmtId="180" fontId="11" fillId="0" borderId="101" xfId="2" applyNumberFormat="1" applyFont="1" applyFill="1" applyBorder="1" applyAlignment="1" applyProtection="1">
      <alignment horizontal="distributed" vertical="center" indent="1" shrinkToFit="1"/>
    </xf>
    <xf numFmtId="180" fontId="11" fillId="0" borderId="102" xfId="2" applyNumberFormat="1" applyFont="1" applyFill="1" applyBorder="1" applyAlignment="1" applyProtection="1">
      <alignment horizontal="distributed" vertical="center" indent="1" shrinkToFit="1"/>
    </xf>
    <xf numFmtId="180" fontId="11" fillId="0" borderId="101" xfId="2" applyNumberFormat="1" applyFont="1" applyFill="1" applyBorder="1" applyAlignment="1" applyProtection="1">
      <alignment horizontal="left" vertical="center" shrinkToFit="1"/>
      <protection locked="0"/>
    </xf>
    <xf numFmtId="180" fontId="11" fillId="0" borderId="104" xfId="2" applyNumberFormat="1" applyFont="1" applyFill="1" applyBorder="1" applyAlignment="1" applyProtection="1">
      <alignment horizontal="left" vertical="center" shrinkToFit="1"/>
      <protection locked="0"/>
    </xf>
    <xf numFmtId="0" fontId="17" fillId="0" borderId="0" xfId="1" applyFont="1" applyAlignment="1" applyProtection="1">
      <alignment horizontal="center" vertical="center" shrinkToFit="1"/>
    </xf>
    <xf numFmtId="180" fontId="11" fillId="0" borderId="30" xfId="1" applyNumberFormat="1" applyFont="1" applyFill="1" applyBorder="1" applyAlignment="1" applyProtection="1">
      <alignment horizontal="left" vertical="center" shrinkToFit="1"/>
    </xf>
    <xf numFmtId="180" fontId="11" fillId="0" borderId="28" xfId="1" applyNumberFormat="1" applyFont="1" applyFill="1" applyBorder="1" applyAlignment="1" applyProtection="1">
      <alignment horizontal="left" vertical="center" shrinkToFit="1"/>
    </xf>
    <xf numFmtId="180" fontId="11" fillId="0" borderId="31" xfId="1" applyNumberFormat="1" applyFont="1" applyFill="1" applyBorder="1" applyAlignment="1" applyProtection="1">
      <alignment horizontal="left" vertical="center" shrinkToFit="1"/>
    </xf>
    <xf numFmtId="180" fontId="11" fillId="0" borderId="17" xfId="1" applyNumberFormat="1" applyFont="1" applyFill="1" applyBorder="1" applyAlignment="1" applyProtection="1">
      <alignment horizontal="left" vertical="center" shrinkToFit="1"/>
    </xf>
    <xf numFmtId="180" fontId="11" fillId="0" borderId="16" xfId="1" applyNumberFormat="1" applyFont="1" applyFill="1" applyBorder="1" applyAlignment="1" applyProtection="1">
      <alignment horizontal="left" vertical="center" shrinkToFit="1"/>
    </xf>
    <xf numFmtId="180" fontId="11" fillId="0" borderId="33" xfId="1" applyNumberFormat="1" applyFont="1" applyFill="1" applyBorder="1" applyAlignment="1" applyProtection="1">
      <alignment horizontal="left" vertical="center" shrinkToFit="1"/>
    </xf>
    <xf numFmtId="180" fontId="11" fillId="0" borderId="17" xfId="0" applyNumberFormat="1" applyFont="1" applyFill="1" applyBorder="1" applyAlignment="1" applyProtection="1">
      <alignment horizontal="left" vertical="center" shrinkToFit="1"/>
    </xf>
    <xf numFmtId="180" fontId="11" fillId="0" borderId="16" xfId="0" applyNumberFormat="1" applyFont="1" applyFill="1" applyBorder="1" applyAlignment="1" applyProtection="1">
      <alignment horizontal="left" vertical="center" shrinkToFit="1"/>
    </xf>
    <xf numFmtId="180" fontId="11" fillId="0" borderId="33" xfId="0" applyNumberFormat="1" applyFont="1" applyFill="1" applyBorder="1" applyAlignment="1" applyProtection="1">
      <alignment horizontal="left" vertical="center" shrinkToFit="1"/>
    </xf>
    <xf numFmtId="0" fontId="8" fillId="0" borderId="0" xfId="0" applyFont="1" applyBorder="1" applyAlignment="1" applyProtection="1">
      <alignment horizontal="left" vertical="center" wrapText="1"/>
    </xf>
    <xf numFmtId="178" fontId="12" fillId="0" borderId="60" xfId="1" applyNumberFormat="1" applyFont="1" applyFill="1" applyBorder="1" applyAlignment="1" applyProtection="1">
      <alignment horizontal="center" vertical="center" shrinkToFit="1"/>
    </xf>
    <xf numFmtId="178" fontId="13" fillId="2" borderId="11" xfId="1" applyNumberFormat="1" applyFont="1" applyFill="1" applyBorder="1" applyAlignment="1" applyProtection="1">
      <alignment horizontal="left" vertical="center" wrapText="1" shrinkToFit="1"/>
      <protection locked="0"/>
    </xf>
    <xf numFmtId="49" fontId="10" fillId="2" borderId="17" xfId="1" applyNumberFormat="1" applyFont="1" applyFill="1" applyBorder="1" applyAlignment="1" applyProtection="1">
      <alignment horizontal="center" vertical="center" wrapText="1" shrinkToFit="1"/>
      <protection locked="0"/>
    </xf>
    <xf numFmtId="49" fontId="10" fillId="2" borderId="16" xfId="1" applyNumberFormat="1" applyFont="1" applyFill="1" applyBorder="1" applyAlignment="1" applyProtection="1">
      <alignment horizontal="center" vertical="center" wrapText="1" shrinkToFit="1"/>
      <protection locked="0"/>
    </xf>
    <xf numFmtId="49" fontId="10" fillId="2" borderId="14" xfId="1" applyNumberFormat="1" applyFont="1" applyFill="1" applyBorder="1" applyAlignment="1" applyProtection="1">
      <alignment horizontal="center" vertical="center" wrapText="1" shrinkToFit="1"/>
      <protection locked="0"/>
    </xf>
    <xf numFmtId="178" fontId="26" fillId="2" borderId="11" xfId="0" applyNumberFormat="1" applyFont="1" applyFill="1" applyBorder="1" applyAlignment="1" applyProtection="1">
      <alignment horizontal="left" vertical="center" wrapText="1" shrinkToFit="1"/>
      <protection locked="0"/>
    </xf>
    <xf numFmtId="0" fontId="10" fillId="0" borderId="11" xfId="0" applyFont="1" applyBorder="1" applyAlignment="1" applyProtection="1">
      <alignment horizontal="center" vertical="center"/>
    </xf>
    <xf numFmtId="49" fontId="10" fillId="2" borderId="11" xfId="0" applyNumberFormat="1" applyFont="1" applyFill="1" applyBorder="1" applyAlignment="1" applyProtection="1">
      <alignment horizontal="left" vertical="center" wrapText="1" shrinkToFit="1"/>
      <protection locked="0"/>
    </xf>
    <xf numFmtId="49" fontId="10" fillId="2" borderId="11" xfId="1" applyNumberFormat="1" applyFont="1" applyFill="1" applyBorder="1" applyAlignment="1" applyProtection="1">
      <alignment horizontal="left" vertical="center" wrapText="1" shrinkToFit="1"/>
      <protection locked="0"/>
    </xf>
    <xf numFmtId="3" fontId="9" fillId="0" borderId="53" xfId="0" applyNumberFormat="1" applyFont="1" applyBorder="1" applyAlignment="1" applyProtection="1">
      <alignment horizontal="right" vertical="center"/>
    </xf>
    <xf numFmtId="3" fontId="9" fillId="0" borderId="51" xfId="0" applyNumberFormat="1" applyFont="1" applyBorder="1" applyAlignment="1" applyProtection="1">
      <alignment horizontal="right" vertical="center"/>
    </xf>
    <xf numFmtId="3" fontId="9" fillId="0" borderId="73" xfId="0" applyNumberFormat="1" applyFont="1" applyBorder="1" applyAlignment="1" applyProtection="1">
      <alignment horizontal="right" vertical="center"/>
    </xf>
    <xf numFmtId="0" fontId="9" fillId="0" borderId="53"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55" xfId="0" applyFont="1" applyBorder="1" applyAlignment="1" applyProtection="1">
      <alignment horizontal="center" vertical="center"/>
    </xf>
    <xf numFmtId="3" fontId="9" fillId="0" borderId="5" xfId="0" applyNumberFormat="1" applyFont="1" applyBorder="1" applyAlignment="1" applyProtection="1">
      <alignment horizontal="right" vertical="center"/>
    </xf>
    <xf numFmtId="3" fontId="9" fillId="0" borderId="0" xfId="0" applyNumberFormat="1" applyFont="1" applyBorder="1" applyAlignment="1" applyProtection="1">
      <alignment horizontal="right" vertical="center"/>
    </xf>
    <xf numFmtId="3" fontId="9" fillId="0" borderId="68" xfId="0" applyNumberFormat="1" applyFont="1" applyBorder="1" applyAlignment="1" applyProtection="1">
      <alignment horizontal="right" vertical="center"/>
    </xf>
    <xf numFmtId="0" fontId="9" fillId="0" borderId="5"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45" xfId="0" applyFont="1" applyBorder="1" applyAlignment="1" applyProtection="1">
      <alignment horizontal="center" vertical="center"/>
    </xf>
    <xf numFmtId="3" fontId="9" fillId="0" borderId="3" xfId="0" applyNumberFormat="1" applyFont="1" applyBorder="1" applyAlignment="1" applyProtection="1">
      <alignment horizontal="right" vertical="center"/>
    </xf>
    <xf numFmtId="3" fontId="9" fillId="0" borderId="4" xfId="0" applyNumberFormat="1" applyFont="1" applyBorder="1" applyAlignment="1" applyProtection="1">
      <alignment horizontal="right" vertical="center"/>
    </xf>
    <xf numFmtId="3" fontId="9" fillId="0" borderId="70" xfId="0" applyNumberFormat="1" applyFont="1" applyBorder="1" applyAlignment="1" applyProtection="1">
      <alignment horizontal="right"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47" xfId="0" applyFont="1" applyBorder="1" applyAlignment="1" applyProtection="1">
      <alignment horizontal="center" vertical="center"/>
    </xf>
    <xf numFmtId="0" fontId="7" fillId="0" borderId="0" xfId="0" applyFont="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61" xfId="0" applyFont="1" applyBorder="1" applyAlignment="1" applyProtection="1">
      <alignment horizontal="left" vertical="center"/>
    </xf>
    <xf numFmtId="0" fontId="9" fillId="0" borderId="62" xfId="0" applyFont="1" applyBorder="1" applyAlignment="1" applyProtection="1">
      <alignment horizontal="left" vertical="center"/>
    </xf>
    <xf numFmtId="0" fontId="9" fillId="0" borderId="63" xfId="0" applyFont="1" applyBorder="1" applyAlignment="1" applyProtection="1">
      <alignment horizontal="left" vertical="center"/>
    </xf>
    <xf numFmtId="3" fontId="9" fillId="0" borderId="64" xfId="0" applyNumberFormat="1" applyFont="1" applyBorder="1" applyAlignment="1" applyProtection="1">
      <alignment horizontal="right" vertical="center"/>
    </xf>
    <xf numFmtId="3" fontId="9" fillId="0" borderId="62" xfId="0" applyNumberFormat="1" applyFont="1" applyBorder="1" applyAlignment="1" applyProtection="1">
      <alignment horizontal="right" vertical="center"/>
    </xf>
    <xf numFmtId="3" fontId="9" fillId="0" borderId="69" xfId="0" applyNumberFormat="1" applyFont="1" applyBorder="1" applyAlignment="1" applyProtection="1">
      <alignment horizontal="right" vertical="center"/>
    </xf>
    <xf numFmtId="0" fontId="9" fillId="0" borderId="64" xfId="0" applyFont="1" applyBorder="1" applyAlignment="1" applyProtection="1">
      <alignment horizontal="center" vertical="center"/>
    </xf>
    <xf numFmtId="0" fontId="9" fillId="0" borderId="62" xfId="0" applyFont="1" applyBorder="1" applyAlignment="1" applyProtection="1">
      <alignment horizontal="center" vertical="center"/>
    </xf>
    <xf numFmtId="0" fontId="9" fillId="0" borderId="65" xfId="0" applyFont="1" applyBorder="1" applyAlignment="1" applyProtection="1">
      <alignment horizontal="center" vertical="center"/>
    </xf>
    <xf numFmtId="0" fontId="9" fillId="0" borderId="32"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14" xfId="0" applyFont="1" applyBorder="1" applyAlignment="1" applyProtection="1">
      <alignment horizontal="center" vertical="center"/>
    </xf>
    <xf numFmtId="3" fontId="9" fillId="0" borderId="17" xfId="0" applyNumberFormat="1" applyFont="1" applyBorder="1" applyAlignment="1" applyProtection="1">
      <alignment horizontal="right" vertical="center" shrinkToFit="1"/>
    </xf>
    <xf numFmtId="3" fontId="9" fillId="0" borderId="16" xfId="0" applyNumberFormat="1" applyFont="1" applyBorder="1" applyAlignment="1" applyProtection="1">
      <alignment horizontal="right" vertical="center" shrinkToFit="1"/>
    </xf>
    <xf numFmtId="3" fontId="9" fillId="0" borderId="71" xfId="0" applyNumberFormat="1" applyFont="1" applyBorder="1" applyAlignment="1" applyProtection="1">
      <alignment horizontal="right" vertical="center" shrinkToFit="1"/>
    </xf>
    <xf numFmtId="3" fontId="9" fillId="0" borderId="16" xfId="0" applyNumberFormat="1" applyFont="1" applyBorder="1" applyAlignment="1" applyProtection="1">
      <alignment vertical="center" shrinkToFit="1"/>
    </xf>
    <xf numFmtId="3" fontId="9" fillId="0" borderId="14" xfId="0" applyNumberFormat="1" applyFont="1" applyBorder="1" applyAlignment="1" applyProtection="1">
      <alignment vertical="center" shrinkToFit="1"/>
    </xf>
    <xf numFmtId="176" fontId="9" fillId="0" borderId="17" xfId="0" applyNumberFormat="1" applyFont="1" applyBorder="1" applyAlignment="1" applyProtection="1">
      <alignment horizontal="left" vertical="center"/>
    </xf>
    <xf numFmtId="176" fontId="9" fillId="0" borderId="16" xfId="0" applyNumberFormat="1" applyFont="1" applyBorder="1" applyAlignment="1" applyProtection="1">
      <alignment horizontal="left" vertical="center"/>
    </xf>
    <xf numFmtId="176" fontId="9" fillId="0" borderId="33" xfId="0" applyNumberFormat="1" applyFont="1" applyBorder="1" applyAlignment="1" applyProtection="1">
      <alignment horizontal="left" vertical="center"/>
    </xf>
    <xf numFmtId="0" fontId="9" fillId="0" borderId="34"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15" xfId="0" applyFont="1" applyBorder="1" applyAlignment="1" applyProtection="1">
      <alignment horizontal="left" vertical="center"/>
    </xf>
    <xf numFmtId="3" fontId="9" fillId="0" borderId="2" xfId="0" applyNumberFormat="1" applyFont="1" applyBorder="1" applyAlignment="1" applyProtection="1">
      <alignment horizontal="right" vertical="center"/>
    </xf>
    <xf numFmtId="3" fontId="9" fillId="0" borderId="1" xfId="0" applyNumberFormat="1" applyFont="1" applyBorder="1" applyAlignment="1" applyProtection="1">
      <alignment horizontal="right" vertical="center"/>
    </xf>
    <xf numFmtId="3" fontId="9" fillId="0" borderId="67" xfId="0" applyNumberFormat="1" applyFont="1" applyBorder="1" applyAlignment="1" applyProtection="1">
      <alignment horizontal="right" vertical="center"/>
    </xf>
    <xf numFmtId="0" fontId="9" fillId="0" borderId="2"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44" xfId="0" applyFont="1" applyBorder="1" applyAlignment="1" applyProtection="1">
      <alignment horizontal="center" vertical="center"/>
    </xf>
    <xf numFmtId="3" fontId="9" fillId="0" borderId="19" xfId="0" applyNumberFormat="1" applyFont="1" applyBorder="1" applyAlignment="1" applyProtection="1">
      <alignment horizontal="right" vertical="center"/>
    </xf>
    <xf numFmtId="3" fontId="9" fillId="0" borderId="20" xfId="0" applyNumberFormat="1" applyFont="1" applyBorder="1" applyAlignment="1" applyProtection="1">
      <alignment horizontal="right" vertical="center"/>
    </xf>
    <xf numFmtId="3" fontId="9" fillId="0" borderId="72" xfId="0" applyNumberFormat="1" applyFont="1" applyBorder="1" applyAlignment="1" applyProtection="1">
      <alignment horizontal="right" vertical="center"/>
    </xf>
    <xf numFmtId="0" fontId="9" fillId="0" borderId="19"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36"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3" fontId="9" fillId="0" borderId="5" xfId="0" applyNumberFormat="1" applyFont="1" applyFill="1" applyBorder="1" applyAlignment="1" applyProtection="1">
      <alignment horizontal="center" vertical="center"/>
    </xf>
    <xf numFmtId="3" fontId="9" fillId="0" borderId="0" xfId="0" applyNumberFormat="1" applyFont="1" applyFill="1" applyBorder="1" applyAlignment="1" applyProtection="1">
      <alignment horizontal="center" vertical="center"/>
    </xf>
    <xf numFmtId="3" fontId="9" fillId="0" borderId="68" xfId="0" applyNumberFormat="1" applyFont="1" applyFill="1" applyBorder="1" applyAlignment="1" applyProtection="1">
      <alignment horizontal="center" vertical="center"/>
    </xf>
    <xf numFmtId="3" fontId="9" fillId="0" borderId="18" xfId="0" applyNumberFormat="1" applyFont="1" applyFill="1" applyBorder="1" applyAlignment="1" applyProtection="1">
      <alignment horizontal="center" vertical="center"/>
    </xf>
    <xf numFmtId="0" fontId="9" fillId="0" borderId="46" xfId="0" applyFont="1" applyBorder="1" applyAlignment="1" applyProtection="1">
      <alignment horizontal="left" vertical="center"/>
    </xf>
    <xf numFmtId="0" fontId="9" fillId="0" borderId="4" xfId="0" applyFont="1" applyBorder="1" applyAlignment="1" applyProtection="1">
      <alignment horizontal="left" vertical="center"/>
    </xf>
    <xf numFmtId="0" fontId="9" fillId="0" borderId="1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47" xfId="0" applyFont="1" applyBorder="1" applyAlignment="1" applyProtection="1">
      <alignment horizontal="left" vertical="center"/>
    </xf>
    <xf numFmtId="0" fontId="9" fillId="0" borderId="36"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18" xfId="0" applyFont="1" applyBorder="1" applyAlignment="1" applyProtection="1">
      <alignment horizontal="left" vertical="center"/>
    </xf>
    <xf numFmtId="3" fontId="9" fillId="0" borderId="0" xfId="0" applyNumberFormat="1" applyFont="1" applyBorder="1" applyAlignment="1" applyProtection="1">
      <alignment vertical="center"/>
    </xf>
    <xf numFmtId="3" fontId="9" fillId="0" borderId="18" xfId="0" applyNumberFormat="1" applyFont="1" applyBorder="1" applyAlignment="1" applyProtection="1">
      <alignment vertical="center"/>
    </xf>
    <xf numFmtId="0" fontId="9" fillId="0" borderId="64" xfId="0" applyFont="1" applyBorder="1" applyAlignment="1" applyProtection="1">
      <alignment horizontal="left" vertical="center"/>
    </xf>
    <xf numFmtId="0" fontId="9" fillId="0" borderId="65" xfId="0" applyFont="1" applyBorder="1" applyAlignment="1" applyProtection="1">
      <alignment horizontal="left" vertical="center"/>
    </xf>
    <xf numFmtId="178" fontId="9" fillId="0" borderId="5" xfId="0" applyNumberFormat="1" applyFont="1" applyFill="1" applyBorder="1" applyAlignment="1" applyProtection="1">
      <alignment horizontal="center" vertical="center"/>
    </xf>
    <xf numFmtId="178" fontId="9" fillId="0" borderId="0" xfId="0" applyNumberFormat="1" applyFont="1" applyFill="1" applyBorder="1" applyAlignment="1" applyProtection="1">
      <alignment horizontal="center" vertical="center"/>
    </xf>
    <xf numFmtId="178" fontId="9" fillId="0" borderId="68" xfId="0" applyNumberFormat="1" applyFont="1" applyFill="1" applyBorder="1" applyAlignment="1" applyProtection="1">
      <alignment horizontal="center" vertical="center"/>
    </xf>
    <xf numFmtId="178" fontId="11" fillId="0" borderId="76" xfId="1" applyNumberFormat="1" applyFont="1" applyFill="1" applyBorder="1" applyAlignment="1" applyProtection="1">
      <alignment horizontal="center" vertical="center" shrinkToFit="1"/>
    </xf>
    <xf numFmtId="178" fontId="11" fillId="0" borderId="0" xfId="1" applyNumberFormat="1" applyFont="1" applyFill="1" applyBorder="1" applyAlignment="1" applyProtection="1">
      <alignment horizontal="center" vertical="center" shrinkToFit="1"/>
    </xf>
    <xf numFmtId="178" fontId="11" fillId="0" borderId="68" xfId="1" applyNumberFormat="1" applyFont="1" applyFill="1" applyBorder="1" applyAlignment="1" applyProtection="1">
      <alignment horizontal="center" vertical="center" shrinkToFit="1"/>
    </xf>
    <xf numFmtId="178" fontId="9" fillId="0" borderId="18" xfId="0" applyNumberFormat="1" applyFont="1" applyFill="1" applyBorder="1" applyAlignment="1" applyProtection="1">
      <alignment horizontal="center" vertical="center"/>
    </xf>
    <xf numFmtId="178" fontId="11" fillId="0" borderId="5" xfId="1" applyNumberFormat="1" applyFont="1" applyFill="1" applyBorder="1" applyAlignment="1" applyProtection="1">
      <alignment horizontal="center" vertical="center" wrapText="1"/>
    </xf>
    <xf numFmtId="178" fontId="11" fillId="0" borderId="0" xfId="1" applyNumberFormat="1" applyFont="1" applyFill="1" applyBorder="1" applyAlignment="1" applyProtection="1">
      <alignment horizontal="center" vertical="center" wrapText="1"/>
    </xf>
    <xf numFmtId="178" fontId="11" fillId="0" borderId="45" xfId="1" applyNumberFormat="1" applyFont="1" applyFill="1" applyBorder="1" applyAlignment="1" applyProtection="1">
      <alignment horizontal="center" vertical="center" wrapText="1"/>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30" xfId="0" applyFont="1" applyBorder="1" applyAlignment="1" applyProtection="1">
      <alignment horizontal="center" vertical="center"/>
    </xf>
    <xf numFmtId="0" fontId="9" fillId="0" borderId="66" xfId="0" applyFont="1" applyBorder="1" applyAlignment="1" applyProtection="1">
      <alignment horizontal="center" vertical="center"/>
    </xf>
    <xf numFmtId="38" fontId="9" fillId="0" borderId="5" xfId="5" applyFont="1" applyBorder="1" applyAlignment="1" applyProtection="1">
      <alignment horizontal="right" vertical="center"/>
    </xf>
    <xf numFmtId="38" fontId="9" fillId="0" borderId="0" xfId="5" applyFont="1" applyBorder="1" applyAlignment="1" applyProtection="1">
      <alignment horizontal="right" vertical="center"/>
    </xf>
    <xf numFmtId="38" fontId="9" fillId="0" borderId="68" xfId="5" applyFont="1" applyBorder="1" applyAlignment="1" applyProtection="1">
      <alignment horizontal="right" vertical="center"/>
    </xf>
    <xf numFmtId="38" fontId="9" fillId="0" borderId="0" xfId="5" applyFont="1" applyBorder="1" applyAlignment="1" applyProtection="1">
      <alignment vertical="center"/>
    </xf>
    <xf numFmtId="38" fontId="9" fillId="0" borderId="18" xfId="5" applyFont="1" applyBorder="1" applyAlignment="1" applyProtection="1">
      <alignment vertical="center"/>
    </xf>
    <xf numFmtId="0" fontId="9" fillId="0" borderId="2" xfId="0" applyFont="1" applyBorder="1" applyAlignment="1" applyProtection="1">
      <alignment horizontal="left" vertical="center"/>
    </xf>
    <xf numFmtId="0" fontId="9" fillId="0" borderId="44" xfId="0" applyFont="1" applyBorder="1" applyAlignment="1" applyProtection="1">
      <alignment horizontal="left" vertical="center"/>
    </xf>
    <xf numFmtId="180" fontId="11" fillId="0" borderId="7" xfId="2" applyNumberFormat="1" applyFont="1" applyFill="1" applyBorder="1" applyAlignment="1" applyProtection="1">
      <alignment horizontal="left" vertical="center" justifyLastLine="1"/>
      <protection locked="0"/>
    </xf>
    <xf numFmtId="180" fontId="6" fillId="0" borderId="42" xfId="4" applyNumberFormat="1" applyFill="1" applyBorder="1" applyAlignment="1" applyProtection="1">
      <alignment horizontal="left" vertical="center" justifyLastLine="1"/>
      <protection locked="0"/>
    </xf>
    <xf numFmtId="180" fontId="9" fillId="0" borderId="2" xfId="0" applyNumberFormat="1" applyFont="1" applyFill="1" applyBorder="1" applyAlignment="1" applyProtection="1">
      <alignment horizontal="left" vertical="center"/>
    </xf>
    <xf numFmtId="180" fontId="9" fillId="0" borderId="1" xfId="0" applyNumberFormat="1" applyFont="1" applyFill="1" applyBorder="1" applyAlignment="1" applyProtection="1">
      <alignment horizontal="left" vertical="center"/>
    </xf>
    <xf numFmtId="180" fontId="9" fillId="0" borderId="44" xfId="0" applyNumberFormat="1" applyFont="1" applyFill="1" applyBorder="1" applyAlignment="1" applyProtection="1">
      <alignment horizontal="left" vertical="center"/>
    </xf>
    <xf numFmtId="180" fontId="11" fillId="0" borderId="103" xfId="2" applyNumberFormat="1" applyFont="1" applyFill="1" applyBorder="1" applyAlignment="1" applyProtection="1">
      <alignment horizontal="distributed" vertical="center" indent="1" shrinkToFit="1"/>
    </xf>
    <xf numFmtId="180" fontId="11" fillId="0" borderId="6" xfId="2" applyNumberFormat="1" applyFont="1" applyFill="1" applyBorder="1" applyAlignment="1" applyProtection="1">
      <alignment horizontal="left" vertical="center" shrinkToFit="1"/>
      <protection locked="0"/>
    </xf>
    <xf numFmtId="180" fontId="11" fillId="0" borderId="22" xfId="2" applyNumberFormat="1" applyFont="1" applyFill="1" applyBorder="1" applyAlignment="1" applyProtection="1">
      <alignment horizontal="left" vertical="center" shrinkToFit="1"/>
      <protection locked="0"/>
    </xf>
    <xf numFmtId="180" fontId="11" fillId="0" borderId="35" xfId="2" applyNumberFormat="1" applyFont="1" applyFill="1" applyBorder="1" applyAlignment="1" applyProtection="1">
      <alignment horizontal="left" vertical="center" shrinkToFit="1"/>
      <protection locked="0"/>
    </xf>
    <xf numFmtId="180" fontId="11" fillId="0" borderId="99" xfId="2" applyNumberFormat="1" applyFont="1" applyFill="1" applyBorder="1" applyAlignment="1" applyProtection="1">
      <alignment horizontal="distributed" vertical="center" indent="1" shrinkToFit="1"/>
    </xf>
    <xf numFmtId="180" fontId="11" fillId="0" borderId="7" xfId="2" applyNumberFormat="1" applyFont="1" applyFill="1" applyBorder="1" applyAlignment="1" applyProtection="1">
      <alignment horizontal="left" vertical="center" shrinkToFit="1"/>
      <protection locked="0"/>
    </xf>
    <xf numFmtId="180" fontId="9" fillId="0" borderId="17" xfId="0" applyNumberFormat="1" applyFont="1" applyFill="1" applyBorder="1" applyAlignment="1" applyProtection="1">
      <alignment horizontal="left" vertical="center" shrinkToFit="1"/>
    </xf>
    <xf numFmtId="180" fontId="9" fillId="0" borderId="16" xfId="0" applyNumberFormat="1" applyFont="1" applyFill="1" applyBorder="1" applyAlignment="1" applyProtection="1">
      <alignment horizontal="left" vertical="center" shrinkToFit="1"/>
    </xf>
    <xf numFmtId="180" fontId="9" fillId="0" borderId="33" xfId="0" applyNumberFormat="1" applyFont="1" applyFill="1" applyBorder="1" applyAlignment="1" applyProtection="1">
      <alignment horizontal="left" vertical="center" shrinkToFit="1"/>
    </xf>
    <xf numFmtId="0" fontId="16" fillId="0" borderId="0" xfId="1" applyFont="1" applyAlignment="1">
      <alignment horizontal="center" vertical="center"/>
    </xf>
    <xf numFmtId="0" fontId="16" fillId="0" borderId="0" xfId="1" applyFont="1" applyFill="1" applyAlignment="1">
      <alignment horizontal="center" vertical="center"/>
    </xf>
    <xf numFmtId="178" fontId="1" fillId="0" borderId="4" xfId="1" applyNumberFormat="1" applyFont="1" applyBorder="1" applyAlignment="1">
      <alignment horizontal="center" shrinkToFit="1"/>
    </xf>
    <xf numFmtId="0" fontId="45" fillId="0" borderId="108" xfId="0" applyFont="1" applyBorder="1" applyAlignment="1">
      <alignment horizontal="left" vertical="center" wrapText="1"/>
    </xf>
    <xf numFmtId="37" fontId="45" fillId="0" borderId="107" xfId="0" applyNumberFormat="1" applyFont="1" applyBorder="1" applyAlignment="1">
      <alignment horizontal="right" vertical="center" wrapText="1"/>
    </xf>
    <xf numFmtId="0" fontId="45" fillId="0" borderId="10" xfId="0" applyFont="1" applyBorder="1" applyAlignment="1">
      <alignment horizontal="left" vertical="center" wrapText="1"/>
    </xf>
    <xf numFmtId="37" fontId="45" fillId="0" borderId="105" xfId="0" applyNumberFormat="1" applyFont="1" applyBorder="1" applyAlignment="1">
      <alignment horizontal="right" vertical="center" wrapText="1"/>
    </xf>
    <xf numFmtId="0" fontId="45" fillId="0" borderId="10" xfId="0" applyFont="1" applyBorder="1" applyAlignment="1">
      <alignment horizontal="justify" vertical="center" wrapText="1"/>
    </xf>
    <xf numFmtId="37" fontId="45" fillId="0" borderId="109" xfId="0" applyNumberFormat="1" applyFont="1" applyBorder="1" applyAlignment="1">
      <alignment horizontal="right" vertical="center" wrapText="1"/>
    </xf>
    <xf numFmtId="0" fontId="45" fillId="0" borderId="11"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11" xfId="0" applyFont="1" applyBorder="1" applyAlignment="1">
      <alignment horizontal="left" vertical="center" wrapText="1"/>
    </xf>
    <xf numFmtId="37" fontId="45" fillId="0" borderId="16" xfId="0" applyNumberFormat="1" applyFont="1" applyBorder="1" applyAlignment="1">
      <alignment horizontal="right" vertical="center" wrapText="1"/>
    </xf>
    <xf numFmtId="0" fontId="45" fillId="0" borderId="102" xfId="0" applyFont="1" applyBorder="1" applyAlignment="1">
      <alignment horizontal="justify" vertical="center" wrapText="1"/>
    </xf>
    <xf numFmtId="0" fontId="45" fillId="0" borderId="110" xfId="0" applyFont="1" applyBorder="1" applyAlignment="1">
      <alignment horizontal="justify" vertical="center" wrapText="1"/>
    </xf>
    <xf numFmtId="0" fontId="45" fillId="0" borderId="111" xfId="0" applyFont="1" applyBorder="1" applyAlignment="1">
      <alignment horizontal="left" vertical="center" wrapText="1"/>
    </xf>
    <xf numFmtId="0" fontId="45" fillId="0" borderId="106" xfId="0" applyFont="1" applyBorder="1" applyAlignment="1">
      <alignment horizontal="left" vertical="center" wrapText="1"/>
    </xf>
    <xf numFmtId="37" fontId="45" fillId="0" borderId="100" xfId="0" applyNumberFormat="1" applyFont="1" applyBorder="1" applyAlignment="1">
      <alignment horizontal="right" vertical="center" wrapText="1"/>
    </xf>
    <xf numFmtId="37" fontId="45" fillId="0" borderId="101" xfId="0" applyNumberFormat="1" applyFont="1" applyBorder="1" applyAlignment="1">
      <alignment horizontal="right" vertical="center" wrapText="1"/>
    </xf>
    <xf numFmtId="0" fontId="45" fillId="0" borderId="96" xfId="0" applyFont="1" applyBorder="1" applyAlignment="1">
      <alignment horizontal="justify" vertical="center" wrapText="1"/>
    </xf>
    <xf numFmtId="0" fontId="45" fillId="0" borderId="113" xfId="0" applyFont="1" applyBorder="1" applyAlignment="1">
      <alignment horizontal="justify" vertical="center" wrapText="1"/>
    </xf>
    <xf numFmtId="0" fontId="45" fillId="0" borderId="3" xfId="0" applyFont="1" applyBorder="1" applyAlignment="1">
      <alignment horizontal="left" vertical="center" wrapText="1"/>
    </xf>
    <xf numFmtId="0" fontId="45" fillId="0" borderId="12" xfId="0" applyFont="1" applyBorder="1" applyAlignment="1">
      <alignment horizontal="left" vertical="center" wrapText="1"/>
    </xf>
    <xf numFmtId="37" fontId="45" fillId="0" borderId="3" xfId="0" applyNumberFormat="1" applyFont="1" applyBorder="1" applyAlignment="1">
      <alignment horizontal="left" vertical="center" wrapText="1"/>
    </xf>
    <xf numFmtId="37" fontId="45" fillId="0" borderId="4" xfId="0" applyNumberFormat="1" applyFont="1" applyBorder="1" applyAlignment="1">
      <alignment horizontal="left" vertical="center" wrapText="1"/>
    </xf>
    <xf numFmtId="37" fontId="45" fillId="0" borderId="3" xfId="0" applyNumberFormat="1" applyFont="1" applyBorder="1" applyAlignment="1">
      <alignment horizontal="right" vertical="center" wrapText="1"/>
    </xf>
    <xf numFmtId="37" fontId="45" fillId="0" borderId="4" xfId="0" applyNumberFormat="1" applyFont="1" applyBorder="1" applyAlignment="1">
      <alignment horizontal="right" vertical="center" wrapText="1"/>
    </xf>
    <xf numFmtId="37" fontId="45" fillId="0" borderId="5" xfId="0" applyNumberFormat="1" applyFont="1" applyBorder="1" applyAlignment="1">
      <alignment horizontal="right" vertical="center" wrapText="1"/>
    </xf>
    <xf numFmtId="37" fontId="45" fillId="0" borderId="0" xfId="0" applyNumberFormat="1" applyFont="1" applyAlignment="1">
      <alignment horizontal="right" vertical="center" wrapText="1"/>
    </xf>
    <xf numFmtId="0" fontId="45" fillId="0" borderId="2" xfId="0" applyFont="1" applyBorder="1" applyAlignment="1">
      <alignment horizontal="left" vertical="center" wrapText="1"/>
    </xf>
    <xf numFmtId="0" fontId="45" fillId="0" borderId="15" xfId="0" applyFont="1" applyBorder="1" applyAlignment="1">
      <alignment horizontal="left" vertical="center" wrapText="1"/>
    </xf>
    <xf numFmtId="37" fontId="45" fillId="0" borderId="2" xfId="0" applyNumberFormat="1" applyFont="1" applyBorder="1" applyAlignment="1">
      <alignment horizontal="center" vertical="center" wrapText="1"/>
    </xf>
    <xf numFmtId="37" fontId="45" fillId="0" borderId="1" xfId="0" applyNumberFormat="1" applyFont="1" applyBorder="1" applyAlignment="1">
      <alignment horizontal="center" vertical="center" wrapText="1"/>
    </xf>
    <xf numFmtId="0" fontId="45" fillId="0" borderId="11" xfId="0" applyFont="1" applyBorder="1" applyAlignment="1">
      <alignment horizontal="justify" vertical="center" wrapText="1"/>
    </xf>
    <xf numFmtId="38" fontId="46" fillId="0" borderId="17" xfId="0" applyNumberFormat="1" applyFont="1" applyBorder="1" applyAlignment="1">
      <alignment horizontal="right" vertical="center" wrapText="1"/>
    </xf>
    <xf numFmtId="0" fontId="46" fillId="0" borderId="16" xfId="0" applyFont="1" applyBorder="1" applyAlignment="1">
      <alignment horizontal="right" vertical="center" wrapText="1"/>
    </xf>
    <xf numFmtId="37" fontId="46" fillId="0" borderId="17" xfId="0" applyNumberFormat="1" applyFont="1" applyBorder="1" applyAlignment="1">
      <alignment horizontal="right" vertical="center" wrapText="1"/>
    </xf>
    <xf numFmtId="0" fontId="45" fillId="0" borderId="100" xfId="0" applyFont="1" applyBorder="1" applyAlignment="1">
      <alignment horizontal="center" vertical="center" textRotation="255" wrapText="1"/>
    </xf>
    <xf numFmtId="0" fontId="45" fillId="0" borderId="7" xfId="0" applyFont="1" applyBorder="1" applyAlignment="1">
      <alignment horizontal="center" vertical="center" textRotation="255" wrapText="1"/>
    </xf>
    <xf numFmtId="0" fontId="45" fillId="0" borderId="112" xfId="0" applyFont="1" applyBorder="1" applyAlignment="1">
      <alignment horizontal="center" vertical="center" textRotation="255" wrapText="1"/>
    </xf>
    <xf numFmtId="37" fontId="45" fillId="0" borderId="8" xfId="0" applyNumberFormat="1" applyFont="1" applyBorder="1" applyAlignment="1">
      <alignment horizontal="right" vertical="center" wrapText="1"/>
    </xf>
    <xf numFmtId="37" fontId="45" fillId="0" borderId="2" xfId="0" applyNumberFormat="1" applyFont="1" applyBorder="1" applyAlignment="1">
      <alignment horizontal="right" vertical="center" wrapText="1"/>
    </xf>
    <xf numFmtId="37" fontId="45" fillId="0" borderId="1" xfId="0" applyNumberFormat="1" applyFont="1" applyBorder="1" applyAlignment="1">
      <alignment horizontal="right" vertical="center" wrapText="1"/>
    </xf>
    <xf numFmtId="0" fontId="45" fillId="0" borderId="5" xfId="0" applyFont="1" applyBorder="1" applyAlignment="1">
      <alignment horizontal="left" vertical="center" wrapText="1"/>
    </xf>
    <xf numFmtId="0" fontId="45" fillId="0" borderId="18" xfId="0" applyFont="1" applyBorder="1" applyAlignment="1">
      <alignment horizontal="left" vertical="center" wrapText="1"/>
    </xf>
    <xf numFmtId="0" fontId="45" fillId="0" borderId="0" xfId="0" applyFont="1" applyAlignment="1">
      <alignment horizontal="left" vertical="center"/>
    </xf>
    <xf numFmtId="0" fontId="48" fillId="0" borderId="0" xfId="0" applyFont="1" applyAlignment="1">
      <alignment horizontal="center" vertical="center"/>
    </xf>
    <xf numFmtId="0" fontId="45" fillId="0" borderId="4" xfId="0" applyFont="1" applyBorder="1" applyAlignment="1">
      <alignment horizontal="center"/>
    </xf>
    <xf numFmtId="0" fontId="45" fillId="0" borderId="4" xfId="0" applyFont="1" applyBorder="1" applyAlignment="1">
      <alignment horizontal="left" shrinkToFit="1"/>
    </xf>
    <xf numFmtId="37" fontId="45" fillId="0" borderId="17" xfId="0" applyNumberFormat="1" applyFont="1" applyBorder="1" applyAlignment="1">
      <alignment horizontal="right" vertical="center" wrapText="1"/>
    </xf>
    <xf numFmtId="0" fontId="45" fillId="0" borderId="17" xfId="0" applyFont="1" applyBorder="1" applyAlignment="1">
      <alignment horizontal="left" vertical="center" wrapText="1"/>
    </xf>
    <xf numFmtId="0" fontId="45" fillId="0" borderId="14" xfId="0" applyFont="1" applyBorder="1" applyAlignment="1">
      <alignment horizontal="left"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108" xfId="0" applyFont="1" applyBorder="1" applyAlignment="1">
      <alignment horizontal="center" vertical="center" wrapText="1"/>
    </xf>
    <xf numFmtId="0" fontId="45" fillId="0" borderId="114" xfId="0" applyFont="1" applyBorder="1" applyAlignment="1">
      <alignment horizontal="left" vertical="center" wrapText="1"/>
    </xf>
    <xf numFmtId="37" fontId="45" fillId="0" borderId="19" xfId="0" applyNumberFormat="1" applyFont="1" applyBorder="1" applyAlignment="1">
      <alignment horizontal="right" vertical="center" wrapText="1"/>
    </xf>
    <xf numFmtId="37" fontId="45" fillId="0" borderId="20" xfId="0" applyNumberFormat="1" applyFont="1" applyBorder="1" applyAlignment="1">
      <alignment horizontal="right" vertical="center" wrapText="1"/>
    </xf>
    <xf numFmtId="0" fontId="45" fillId="0" borderId="9" xfId="0" applyFont="1" applyBorder="1" applyAlignment="1">
      <alignment horizontal="left" vertical="center" wrapText="1"/>
    </xf>
    <xf numFmtId="49" fontId="46" fillId="2" borderId="17" xfId="0" applyNumberFormat="1" applyFont="1" applyFill="1" applyBorder="1" applyAlignment="1">
      <alignment horizontal="center" vertical="center" wrapText="1"/>
    </xf>
    <xf numFmtId="49" fontId="46" fillId="2" borderId="16" xfId="0" applyNumberFormat="1" applyFont="1" applyFill="1" applyBorder="1" applyAlignment="1">
      <alignment horizontal="center" vertical="center" wrapText="1"/>
    </xf>
    <xf numFmtId="49" fontId="46" fillId="2" borderId="14" xfId="0" applyNumberFormat="1" applyFont="1" applyFill="1" applyBorder="1" applyAlignment="1">
      <alignment horizontal="center" vertical="center" wrapText="1"/>
    </xf>
    <xf numFmtId="49" fontId="46" fillId="0" borderId="11" xfId="0" applyNumberFormat="1" applyFont="1" applyFill="1" applyBorder="1" applyAlignment="1">
      <alignment horizontal="center" vertical="center" wrapText="1"/>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0" xfId="0" applyFont="1" applyAlignment="1">
      <alignment horizontal="center" vertical="center"/>
    </xf>
    <xf numFmtId="0" fontId="45" fillId="0" borderId="0" xfId="0" applyFont="1" applyAlignment="1">
      <alignment horizontal="distributed" vertical="center" wrapText="1"/>
    </xf>
    <xf numFmtId="0" fontId="45" fillId="0" borderId="0" xfId="0" applyFont="1" applyAlignment="1">
      <alignment horizontal="left" vertical="center" wrapText="1"/>
    </xf>
    <xf numFmtId="0" fontId="45" fillId="0" borderId="0" xfId="0" applyFont="1" applyAlignment="1">
      <alignment horizontal="left" vertical="center" shrinkToFit="1"/>
    </xf>
    <xf numFmtId="0" fontId="45" fillId="2" borderId="0" xfId="0" applyFont="1" applyFill="1" applyAlignment="1">
      <alignment horizontal="left" vertical="top" wrapText="1"/>
    </xf>
    <xf numFmtId="0" fontId="45" fillId="2" borderId="0" xfId="0" applyFont="1" applyFill="1" applyAlignment="1">
      <alignment horizontal="left" vertical="center" shrinkToFit="1"/>
    </xf>
    <xf numFmtId="182" fontId="45" fillId="2" borderId="0" xfId="0" applyNumberFormat="1" applyFont="1" applyFill="1" applyAlignment="1">
      <alignment horizontal="left" vertical="center"/>
    </xf>
    <xf numFmtId="0" fontId="52" fillId="0" borderId="0" xfId="0" applyFont="1" applyAlignment="1">
      <alignment horizontal="right" vertical="center"/>
    </xf>
    <xf numFmtId="0" fontId="53" fillId="0" borderId="0" xfId="0" applyFont="1" applyAlignment="1">
      <alignment horizontal="right" vertical="center"/>
    </xf>
  </cellXfs>
  <cellStyles count="6">
    <cellStyle name="ハイパーリンク" xfId="4" builtinId="8"/>
    <cellStyle name="桁区切り" xfId="5" builtinId="6"/>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583FF8A-A861-1CD4-2469-6FCCB4ABA82C}"/>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D44DD12E-AF35-6E07-AB97-CD7901844C7D}"/>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D71B9BD4-C85A-661A-5C21-F83592D0CE3C}"/>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137160</xdr:colOff>
      <xdr:row>65</xdr:row>
      <xdr:rowOff>152400</xdr:rowOff>
    </xdr:from>
    <xdr:to>
      <xdr:col>24</xdr:col>
      <xdr:colOff>78106</xdr:colOff>
      <xdr:row>68</xdr:row>
      <xdr:rowOff>152400</xdr:rowOff>
    </xdr:to>
    <xdr:sp macro="" textlink="">
      <xdr:nvSpPr>
        <xdr:cNvPr id="19" name="テキスト ボックス 18">
          <a:extLst>
            <a:ext uri="{FF2B5EF4-FFF2-40B4-BE49-F238E27FC236}">
              <a16:creationId xmlns:a16="http://schemas.microsoft.com/office/drawing/2014/main" id="{D44DD12E-AF35-6E07-AB97-CD7901844C7D}"/>
            </a:ext>
          </a:extLst>
        </xdr:cNvPr>
        <xdr:cNvSpPr txBox="1"/>
      </xdr:nvSpPr>
      <xdr:spPr>
        <a:xfrm>
          <a:off x="8122920" y="14500860"/>
          <a:ext cx="2463166" cy="50292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45720</xdr:colOff>
      <xdr:row>99</xdr:row>
      <xdr:rowOff>289560</xdr:rowOff>
    </xdr:from>
    <xdr:to>
      <xdr:col>23</xdr:col>
      <xdr:colOff>603886</xdr:colOff>
      <xdr:row>100</xdr:row>
      <xdr:rowOff>172893</xdr:rowOff>
    </xdr:to>
    <xdr:sp macro="" textlink="">
      <xdr:nvSpPr>
        <xdr:cNvPr id="22" name="テキスト ボックス 21">
          <a:extLst>
            <a:ext uri="{FF2B5EF4-FFF2-40B4-BE49-F238E27FC236}">
              <a16:creationId xmlns:a16="http://schemas.microsoft.com/office/drawing/2014/main" id="{D44DD12E-AF35-6E07-AB97-CD7901844C7D}"/>
            </a:ext>
          </a:extLst>
        </xdr:cNvPr>
        <xdr:cNvSpPr txBox="1"/>
      </xdr:nvSpPr>
      <xdr:spPr>
        <a:xfrm>
          <a:off x="8031480" y="281940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975360</xdr:colOff>
      <xdr:row>67</xdr:row>
      <xdr:rowOff>0</xdr:rowOff>
    </xdr:from>
    <xdr:to>
      <xdr:col>21</xdr:col>
      <xdr:colOff>1165860</xdr:colOff>
      <xdr:row>67</xdr:row>
      <xdr:rowOff>160020</xdr:rowOff>
    </xdr:to>
    <xdr:sp macro="" textlink="">
      <xdr:nvSpPr>
        <xdr:cNvPr id="29" name="テキスト ボックス 28">
          <a:extLst>
            <a:ext uri="{FF2B5EF4-FFF2-40B4-BE49-F238E27FC236}">
              <a16:creationId xmlns:a16="http://schemas.microsoft.com/office/drawing/2014/main" id="{D71B9BD4-C85A-661A-5C21-F83592D0CE3C}"/>
            </a:ext>
          </a:extLst>
        </xdr:cNvPr>
        <xdr:cNvSpPr txBox="1"/>
      </xdr:nvSpPr>
      <xdr:spPr>
        <a:xfrm>
          <a:off x="8961120" y="14683740"/>
          <a:ext cx="190500" cy="16002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853440</xdr:colOff>
      <xdr:row>99</xdr:row>
      <xdr:rowOff>396240</xdr:rowOff>
    </xdr:from>
    <xdr:to>
      <xdr:col>21</xdr:col>
      <xdr:colOff>1018723</xdr:colOff>
      <xdr:row>100</xdr:row>
      <xdr:rowOff>55714</xdr:rowOff>
    </xdr:to>
    <xdr:sp macro="" textlink="">
      <xdr:nvSpPr>
        <xdr:cNvPr id="30" name="テキスト ボックス 29">
          <a:extLst>
            <a:ext uri="{FF2B5EF4-FFF2-40B4-BE49-F238E27FC236}">
              <a16:creationId xmlns:a16="http://schemas.microsoft.com/office/drawing/2014/main" id="{D71B9BD4-C85A-661A-5C21-F83592D0CE3C}"/>
            </a:ext>
          </a:extLst>
        </xdr:cNvPr>
        <xdr:cNvSpPr txBox="1"/>
      </xdr:nvSpPr>
      <xdr:spPr>
        <a:xfrm>
          <a:off x="8839200" y="2830068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24</xdr:col>
      <xdr:colOff>15240</xdr:colOff>
      <xdr:row>10</xdr:row>
      <xdr:rowOff>114277</xdr:rowOff>
    </xdr:to>
    <xdr:grpSp>
      <xdr:nvGrpSpPr>
        <xdr:cNvPr id="3" name="グループ化 2">
          <a:extLst>
            <a:ext uri="{FF2B5EF4-FFF2-40B4-BE49-F238E27FC236}">
              <a16:creationId xmlns:a16="http://schemas.microsoft.com/office/drawing/2014/main" id="{BA40B29F-3323-F61B-C208-F245C5F16627}"/>
            </a:ext>
          </a:extLst>
        </xdr:cNvPr>
        <xdr:cNvGrpSpPr/>
      </xdr:nvGrpSpPr>
      <xdr:grpSpPr>
        <a:xfrm>
          <a:off x="8082915" y="1790701"/>
          <a:ext cx="2432685" cy="396216"/>
          <a:chOff x="10172700" y="236428"/>
          <a:chExt cx="2446476" cy="401493"/>
        </a:xfrm>
      </xdr:grpSpPr>
      <xdr:sp macro="" textlink="">
        <xdr:nvSpPr>
          <xdr:cNvPr id="7" name="テキスト ボックス 6">
            <a:extLst>
              <a:ext uri="{FF2B5EF4-FFF2-40B4-BE49-F238E27FC236}">
                <a16:creationId xmlns:a16="http://schemas.microsoft.com/office/drawing/2014/main" id="{550DF643-8391-2914-CCCE-1F3727E37A02}"/>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29E39682-C26B-304F-9DC1-6A7011B04FE9}"/>
              </a:ext>
            </a:extLst>
          </xdr:cNvPr>
          <xdr:cNvSpPr txBox="1"/>
        </xdr:nvSpPr>
        <xdr:spPr>
          <a:xfrm>
            <a:off x="11007771" y="35489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8B31D983-D9E8-4469-1878-D23EC9FC84D2}"/>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21D2A8FC-083E-9F52-DDB6-F64FC816F253}"/>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A746CCFD-E66B-7CED-EDB5-A1D1CFD769EA}"/>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91AB00A9-B1F3-5803-2C01-BFB5EF45548D}"/>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6F498B72-07ED-3F3D-F118-E4840385D2EF}"/>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CCA14EA9-7FD4-2A78-F86D-5826C4A09B3B}"/>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95250</xdr:colOff>
      <xdr:row>11</xdr:row>
      <xdr:rowOff>19050</xdr:rowOff>
    </xdr:from>
    <xdr:to>
      <xdr:col>11</xdr:col>
      <xdr:colOff>248246</xdr:colOff>
      <xdr:row>32</xdr:row>
      <xdr:rowOff>171450</xdr:rowOff>
    </xdr:to>
    <xdr:grpSp>
      <xdr:nvGrpSpPr>
        <xdr:cNvPr id="2" name="グループ化 1">
          <a:extLst>
            <a:ext uri="{FF2B5EF4-FFF2-40B4-BE49-F238E27FC236}">
              <a16:creationId xmlns:a16="http://schemas.microsoft.com/office/drawing/2014/main" id="{00000000-0008-0000-0600-000006000000}"/>
            </a:ext>
          </a:extLst>
        </xdr:cNvPr>
        <xdr:cNvGrpSpPr/>
      </xdr:nvGrpSpPr>
      <xdr:grpSpPr>
        <a:xfrm>
          <a:off x="5497830" y="2754630"/>
          <a:ext cx="3856316" cy="5448300"/>
          <a:chOff x="6129365" y="1304925"/>
          <a:chExt cx="4267796" cy="5753100"/>
        </a:xfrm>
      </xdr:grpSpPr>
      <xdr:pic>
        <xdr:nvPicPr>
          <xdr:cNvPr id="3" name="図 2">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4" name="テキスト ボックス 3">
            <a:extLst>
              <a:ext uri="{FF2B5EF4-FFF2-40B4-BE49-F238E27FC236}">
                <a16:creationId xmlns:a16="http://schemas.microsoft.com/office/drawing/2014/main" id="{00000000-0008-0000-0600-000008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5" name="四角形: 角を丸くする 15">
            <a:extLst>
              <a:ext uri="{FF2B5EF4-FFF2-40B4-BE49-F238E27FC236}">
                <a16:creationId xmlns:a16="http://schemas.microsoft.com/office/drawing/2014/main" id="{00000000-0008-0000-0600-000010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16">
            <a:extLst>
              <a:ext uri="{FF2B5EF4-FFF2-40B4-BE49-F238E27FC236}">
                <a16:creationId xmlns:a16="http://schemas.microsoft.com/office/drawing/2014/main" id="{00000000-0008-0000-0600-000011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600-000012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8" name="テキスト ボックス 7">
            <a:extLst>
              <a:ext uri="{FF2B5EF4-FFF2-40B4-BE49-F238E27FC236}">
                <a16:creationId xmlns:a16="http://schemas.microsoft.com/office/drawing/2014/main" id="{00000000-0008-0000-0600-000013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6</xdr:col>
      <xdr:colOff>190501</xdr:colOff>
      <xdr:row>0</xdr:row>
      <xdr:rowOff>114300</xdr:rowOff>
    </xdr:from>
    <xdr:to>
      <xdr:col>10</xdr:col>
      <xdr:colOff>473968</xdr:colOff>
      <xdr:row>2</xdr:row>
      <xdr:rowOff>53105</xdr:rowOff>
    </xdr:to>
    <xdr:grpSp>
      <xdr:nvGrpSpPr>
        <xdr:cNvPr id="9" name="グループ化 8">
          <a:extLst>
            <a:ext uri="{FF2B5EF4-FFF2-40B4-BE49-F238E27FC236}">
              <a16:creationId xmlns:a16="http://schemas.microsoft.com/office/drawing/2014/main" id="{00000000-0008-0000-0600-000005000000}"/>
            </a:ext>
          </a:extLst>
        </xdr:cNvPr>
        <xdr:cNvGrpSpPr/>
      </xdr:nvGrpSpPr>
      <xdr:grpSpPr>
        <a:xfrm>
          <a:off x="6210301" y="114300"/>
          <a:ext cx="2752347" cy="502685"/>
          <a:chOff x="7822203" y="1574154"/>
          <a:chExt cx="3018574" cy="512173"/>
        </a:xfrm>
      </xdr:grpSpPr>
      <xdr:sp macro="" textlink="">
        <xdr:nvSpPr>
          <xdr:cNvPr id="10" name="テキスト ボックス 9">
            <a:extLst>
              <a:ext uri="{FF2B5EF4-FFF2-40B4-BE49-F238E27FC236}">
                <a16:creationId xmlns:a16="http://schemas.microsoft.com/office/drawing/2014/main" id="{00000000-0008-0000-0600-000009000000}"/>
              </a:ext>
            </a:extLst>
          </xdr:cNvPr>
          <xdr:cNvSpPr txBox="1"/>
        </xdr:nvSpPr>
        <xdr:spPr>
          <a:xfrm>
            <a:off x="7822203" y="1574154"/>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11" name="正方形/長方形 10">
            <a:extLst>
              <a:ext uri="{FF2B5EF4-FFF2-40B4-BE49-F238E27FC236}">
                <a16:creationId xmlns:a16="http://schemas.microsoft.com/office/drawing/2014/main" id="{00000000-0008-0000-0600-00000A000000}"/>
              </a:ext>
            </a:extLst>
          </xdr:cNvPr>
          <xdr:cNvSpPr/>
        </xdr:nvSpPr>
        <xdr:spPr>
          <a:xfrm>
            <a:off x="7841332" y="1882576"/>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様式２</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計画書①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12" name="正方形/長方形 11">
            <a:extLst>
              <a:ext uri="{FF2B5EF4-FFF2-40B4-BE49-F238E27FC236}">
                <a16:creationId xmlns:a16="http://schemas.microsoft.com/office/drawing/2014/main" id="{00000000-0008-0000-0600-00000B000000}"/>
              </a:ext>
            </a:extLst>
          </xdr:cNvPr>
          <xdr:cNvSpPr/>
        </xdr:nvSpPr>
        <xdr:spPr>
          <a:xfrm>
            <a:off x="7854282" y="1600818"/>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3"/>
  <sheetViews>
    <sheetView tabSelected="1" view="pageBreakPreview" zoomScaleNormal="100" zoomScaleSheetLayoutView="100" workbookViewId="0">
      <selection activeCell="A12" sqref="A12:E12"/>
    </sheetView>
  </sheetViews>
  <sheetFormatPr defaultColWidth="9" defaultRowHeight="13.2"/>
  <cols>
    <col min="1" max="1" width="3" style="58" customWidth="1"/>
    <col min="2" max="20" width="5.6640625" style="58" customWidth="1"/>
    <col min="21" max="21" width="5.6640625" style="51" customWidth="1"/>
    <col min="22" max="22" width="18.77734375" style="99" customWidth="1"/>
    <col min="23" max="24" width="9" style="100"/>
    <col min="25" max="25" width="9" style="100" customWidth="1"/>
    <col min="26" max="16384" width="9" style="100"/>
  </cols>
  <sheetData>
    <row r="1" spans="1:26" ht="14.4">
      <c r="A1" s="48" t="s">
        <v>53</v>
      </c>
      <c r="B1" s="49"/>
      <c r="C1" s="49"/>
      <c r="D1" s="49"/>
      <c r="E1" s="49"/>
      <c r="F1" s="49"/>
      <c r="G1" s="49"/>
      <c r="H1" s="49"/>
      <c r="I1" s="49"/>
      <c r="J1" s="49"/>
      <c r="K1" s="49"/>
      <c r="L1" s="49"/>
      <c r="M1" s="49"/>
      <c r="N1" s="49"/>
      <c r="O1" s="49"/>
      <c r="P1" s="49"/>
      <c r="Q1" s="49"/>
      <c r="R1" s="49"/>
      <c r="S1" s="49"/>
      <c r="T1" s="49"/>
      <c r="U1" s="50"/>
    </row>
    <row r="2" spans="1:26">
      <c r="A2" s="49"/>
      <c r="B2" s="49"/>
      <c r="C2" s="49"/>
      <c r="D2" s="49"/>
      <c r="E2" s="49"/>
      <c r="F2" s="49"/>
      <c r="G2" s="49"/>
      <c r="H2" s="49"/>
      <c r="I2" s="49"/>
      <c r="J2" s="49"/>
      <c r="K2" s="49"/>
      <c r="L2" s="49"/>
      <c r="M2" s="49"/>
      <c r="N2" s="49"/>
      <c r="O2" s="49"/>
      <c r="P2" s="49"/>
      <c r="Q2" s="49"/>
      <c r="R2" s="49"/>
      <c r="S2" s="49"/>
      <c r="T2" s="49"/>
      <c r="U2" s="50"/>
    </row>
    <row r="3" spans="1:26" ht="19.2">
      <c r="A3" s="253" t="s">
        <v>10</v>
      </c>
      <c r="B3" s="253"/>
      <c r="C3" s="253"/>
      <c r="D3" s="253"/>
      <c r="E3" s="253"/>
      <c r="F3" s="253"/>
      <c r="G3" s="253"/>
      <c r="H3" s="253"/>
      <c r="I3" s="253"/>
      <c r="J3" s="253"/>
      <c r="K3" s="253"/>
      <c r="L3" s="253"/>
      <c r="M3" s="253"/>
      <c r="N3" s="253"/>
      <c r="O3" s="253"/>
      <c r="P3" s="253"/>
      <c r="Q3" s="253"/>
      <c r="R3" s="253"/>
      <c r="S3" s="253"/>
      <c r="T3" s="253"/>
      <c r="U3" s="50"/>
      <c r="V3" s="101"/>
      <c r="Z3" s="100" t="s">
        <v>118</v>
      </c>
    </row>
    <row r="4" spans="1:26" ht="19.2">
      <c r="A4" s="280" t="s">
        <v>114</v>
      </c>
      <c r="B4" s="280"/>
      <c r="C4" s="280"/>
      <c r="D4" s="280"/>
      <c r="E4" s="280"/>
      <c r="F4" s="280"/>
      <c r="G4" s="280"/>
      <c r="H4" s="280"/>
      <c r="I4" s="280"/>
      <c r="J4" s="280"/>
      <c r="K4" s="280"/>
      <c r="L4" s="280"/>
      <c r="M4" s="280"/>
      <c r="N4" s="280"/>
      <c r="O4" s="280"/>
      <c r="P4" s="280"/>
      <c r="Q4" s="280"/>
      <c r="R4" s="280"/>
      <c r="S4" s="280"/>
      <c r="T4" s="280"/>
      <c r="U4" s="50"/>
      <c r="V4" s="102"/>
      <c r="Z4" s="100" t="s">
        <v>108</v>
      </c>
    </row>
    <row r="5" spans="1:26" ht="19.2">
      <c r="A5" s="281"/>
      <c r="B5" s="281"/>
      <c r="C5" s="281"/>
      <c r="D5" s="281"/>
      <c r="E5" s="281"/>
      <c r="F5" s="281"/>
      <c r="G5" s="281"/>
      <c r="H5" s="281"/>
      <c r="I5" s="281"/>
      <c r="J5" s="281"/>
      <c r="K5" s="281"/>
      <c r="L5" s="281"/>
      <c r="M5" s="281"/>
      <c r="N5" s="281"/>
      <c r="O5" s="281"/>
      <c r="P5" s="281"/>
      <c r="Q5" s="281"/>
      <c r="R5" s="281"/>
      <c r="S5" s="281"/>
      <c r="T5" s="281"/>
      <c r="U5" s="50"/>
      <c r="Z5" s="100" t="s">
        <v>103</v>
      </c>
    </row>
    <row r="6" spans="1:26" ht="15" customHeight="1">
      <c r="Z6" s="100" t="s">
        <v>104</v>
      </c>
    </row>
    <row r="7" spans="1:26" ht="15" customHeight="1">
      <c r="Z7" s="100" t="s">
        <v>106</v>
      </c>
    </row>
    <row r="8" spans="1:26" s="103" customFormat="1" ht="15" customHeight="1">
      <c r="A8" s="52" t="s">
        <v>0</v>
      </c>
      <c r="B8" s="53"/>
      <c r="C8" s="53"/>
      <c r="D8" s="53"/>
      <c r="E8" s="53"/>
      <c r="F8" s="53"/>
      <c r="G8" s="53"/>
      <c r="H8" s="53"/>
      <c r="I8" s="53"/>
      <c r="J8" s="53"/>
      <c r="K8" s="53"/>
      <c r="L8" s="53"/>
      <c r="M8" s="53"/>
      <c r="N8" s="53"/>
      <c r="O8" s="53"/>
      <c r="P8" s="53"/>
      <c r="Q8" s="53"/>
      <c r="R8" s="53"/>
      <c r="S8" s="53"/>
      <c r="T8" s="53"/>
      <c r="U8" s="50"/>
      <c r="V8" s="99"/>
      <c r="W8" s="100"/>
      <c r="X8" s="100"/>
      <c r="Y8" s="100"/>
      <c r="Z8" s="100" t="s">
        <v>105</v>
      </c>
    </row>
    <row r="9" spans="1:26" ht="11.25" customHeight="1" thickBot="1">
      <c r="A9" s="48"/>
      <c r="B9" s="49"/>
      <c r="C9" s="49"/>
      <c r="D9" s="49"/>
      <c r="E9" s="49"/>
      <c r="F9" s="49"/>
      <c r="G9" s="49"/>
      <c r="H9" s="49"/>
      <c r="I9" s="49"/>
      <c r="J9" s="49"/>
      <c r="K9" s="49"/>
      <c r="L9" s="49"/>
      <c r="M9" s="49"/>
      <c r="N9" s="49"/>
      <c r="O9" s="49"/>
      <c r="P9" s="49"/>
      <c r="Q9" s="49"/>
      <c r="R9" s="49"/>
      <c r="S9" s="49"/>
      <c r="T9" s="49"/>
      <c r="U9" s="50"/>
      <c r="Z9" s="100" t="s">
        <v>107</v>
      </c>
    </row>
    <row r="10" spans="1:26" s="104" customFormat="1" ht="22.5" customHeight="1">
      <c r="A10" s="254" t="s">
        <v>45</v>
      </c>
      <c r="B10" s="255"/>
      <c r="C10" s="255"/>
      <c r="D10" s="255"/>
      <c r="E10" s="256"/>
      <c r="F10" s="285"/>
      <c r="G10" s="286"/>
      <c r="H10" s="286"/>
      <c r="I10" s="286"/>
      <c r="J10" s="286"/>
      <c r="K10" s="286"/>
      <c r="L10" s="286"/>
      <c r="M10" s="286"/>
      <c r="N10" s="286"/>
      <c r="O10" s="286"/>
      <c r="P10" s="286"/>
      <c r="Q10" s="286"/>
      <c r="R10" s="286"/>
      <c r="S10" s="286"/>
      <c r="T10" s="287"/>
      <c r="U10" s="50"/>
      <c r="V10" s="99"/>
      <c r="W10" s="100"/>
      <c r="X10" s="100"/>
      <c r="Y10" s="100"/>
      <c r="Z10" s="100"/>
    </row>
    <row r="11" spans="1:26" s="104" customFormat="1" ht="22.5" customHeight="1">
      <c r="A11" s="257" t="s">
        <v>46</v>
      </c>
      <c r="B11" s="258"/>
      <c r="C11" s="258"/>
      <c r="D11" s="258"/>
      <c r="E11" s="259"/>
      <c r="F11" s="288"/>
      <c r="G11" s="289"/>
      <c r="H11" s="289"/>
      <c r="I11" s="289"/>
      <c r="J11" s="289"/>
      <c r="K11" s="289"/>
      <c r="L11" s="289"/>
      <c r="M11" s="289"/>
      <c r="N11" s="289"/>
      <c r="O11" s="289"/>
      <c r="P11" s="289"/>
      <c r="Q11" s="289"/>
      <c r="R11" s="289"/>
      <c r="S11" s="289"/>
      <c r="T11" s="290"/>
      <c r="U11" s="50"/>
      <c r="V11" s="99"/>
      <c r="W11" s="100"/>
      <c r="X11" s="100"/>
      <c r="Y11" s="100"/>
      <c r="Z11" s="100"/>
    </row>
    <row r="12" spans="1:26" s="104" customFormat="1" ht="22.5" customHeight="1">
      <c r="A12" s="257" t="s">
        <v>194</v>
      </c>
      <c r="B12" s="258"/>
      <c r="C12" s="258"/>
      <c r="D12" s="258"/>
      <c r="E12" s="259"/>
      <c r="F12" s="291"/>
      <c r="G12" s="292"/>
      <c r="H12" s="292"/>
      <c r="I12" s="292"/>
      <c r="J12" s="292"/>
      <c r="K12" s="292"/>
      <c r="L12" s="292"/>
      <c r="M12" s="292"/>
      <c r="N12" s="292"/>
      <c r="O12" s="292"/>
      <c r="P12" s="292"/>
      <c r="Q12" s="292"/>
      <c r="R12" s="292"/>
      <c r="S12" s="292"/>
      <c r="T12" s="293"/>
      <c r="U12" s="51"/>
      <c r="V12" s="99"/>
      <c r="W12" s="100"/>
      <c r="X12" s="100"/>
      <c r="Y12" s="100"/>
      <c r="Z12" s="100"/>
    </row>
    <row r="13" spans="1:26" s="104" customFormat="1" ht="22.5" customHeight="1">
      <c r="A13" s="260" t="s">
        <v>98</v>
      </c>
      <c r="B13" s="261"/>
      <c r="C13" s="261"/>
      <c r="D13" s="261"/>
      <c r="E13" s="262"/>
      <c r="F13" s="294"/>
      <c r="G13" s="295"/>
      <c r="H13" s="295"/>
      <c r="I13" s="295"/>
      <c r="J13" s="295"/>
      <c r="K13" s="295"/>
      <c r="L13" s="295"/>
      <c r="M13" s="295"/>
      <c r="N13" s="295"/>
      <c r="O13" s="295"/>
      <c r="P13" s="295"/>
      <c r="Q13" s="295"/>
      <c r="R13" s="295"/>
      <c r="S13" s="295"/>
      <c r="T13" s="296"/>
      <c r="U13" s="50"/>
      <c r="V13" s="99"/>
      <c r="W13" s="100"/>
      <c r="X13" s="100"/>
      <c r="Y13" s="100"/>
      <c r="Z13" s="100"/>
    </row>
    <row r="14" spans="1:26" s="104" customFormat="1" ht="22.5" customHeight="1">
      <c r="A14" s="263" t="s">
        <v>86</v>
      </c>
      <c r="B14" s="264"/>
      <c r="C14" s="264"/>
      <c r="D14" s="264"/>
      <c r="E14" s="265"/>
      <c r="F14" s="309" t="s">
        <v>100</v>
      </c>
      <c r="G14" s="310"/>
      <c r="H14" s="310"/>
      <c r="I14" s="311"/>
      <c r="J14" s="297"/>
      <c r="K14" s="297"/>
      <c r="L14" s="297"/>
      <c r="M14" s="297"/>
      <c r="N14" s="297"/>
      <c r="O14" s="297"/>
      <c r="P14" s="297"/>
      <c r="Q14" s="297"/>
      <c r="R14" s="297"/>
      <c r="S14" s="297"/>
      <c r="T14" s="298"/>
      <c r="U14" s="50"/>
      <c r="V14" s="99"/>
      <c r="W14" s="100"/>
      <c r="X14" s="100"/>
      <c r="Y14" s="100"/>
      <c r="Z14" s="100"/>
    </row>
    <row r="15" spans="1:26" s="104" customFormat="1" ht="22.5" customHeight="1">
      <c r="A15" s="266"/>
      <c r="B15" s="267"/>
      <c r="C15" s="267"/>
      <c r="D15" s="267"/>
      <c r="E15" s="268"/>
      <c r="F15" s="312" t="s">
        <v>99</v>
      </c>
      <c r="G15" s="313"/>
      <c r="H15" s="313"/>
      <c r="I15" s="314"/>
      <c r="J15" s="301"/>
      <c r="K15" s="302"/>
      <c r="L15" s="302"/>
      <c r="M15" s="302"/>
      <c r="N15" s="302"/>
      <c r="O15" s="302"/>
      <c r="P15" s="302"/>
      <c r="Q15" s="302"/>
      <c r="R15" s="302"/>
      <c r="S15" s="302"/>
      <c r="T15" s="303"/>
      <c r="U15" s="50"/>
      <c r="V15" s="99"/>
      <c r="W15" s="100"/>
      <c r="X15" s="100"/>
      <c r="Y15" s="100"/>
      <c r="Z15" s="100"/>
    </row>
    <row r="16" spans="1:26" s="104" customFormat="1" ht="22.5" customHeight="1">
      <c r="A16" s="266"/>
      <c r="B16" s="267"/>
      <c r="C16" s="267"/>
      <c r="D16" s="267"/>
      <c r="E16" s="268"/>
      <c r="F16" s="426" t="s">
        <v>101</v>
      </c>
      <c r="G16" s="427"/>
      <c r="H16" s="427"/>
      <c r="I16" s="428"/>
      <c r="J16" s="301"/>
      <c r="K16" s="302"/>
      <c r="L16" s="302"/>
      <c r="M16" s="302"/>
      <c r="N16" s="302"/>
      <c r="O16" s="302"/>
      <c r="P16" s="302"/>
      <c r="Q16" s="302"/>
      <c r="R16" s="302"/>
      <c r="S16" s="302"/>
      <c r="T16" s="303"/>
      <c r="U16" s="50"/>
      <c r="V16" s="99"/>
      <c r="W16" s="100"/>
      <c r="X16" s="100"/>
      <c r="Y16" s="100"/>
      <c r="Z16" s="100"/>
    </row>
    <row r="17" spans="1:26" s="104" customFormat="1" ht="22.5" customHeight="1">
      <c r="A17" s="266"/>
      <c r="B17" s="267"/>
      <c r="C17" s="267"/>
      <c r="D17" s="267"/>
      <c r="E17" s="268"/>
      <c r="F17" s="312" t="s">
        <v>72</v>
      </c>
      <c r="G17" s="313"/>
      <c r="H17" s="313"/>
      <c r="I17" s="314"/>
      <c r="J17" s="299"/>
      <c r="K17" s="299"/>
      <c r="L17" s="299"/>
      <c r="M17" s="299"/>
      <c r="N17" s="299"/>
      <c r="O17" s="299"/>
      <c r="P17" s="299"/>
      <c r="Q17" s="299"/>
      <c r="R17" s="299"/>
      <c r="S17" s="299"/>
      <c r="T17" s="300"/>
      <c r="U17" s="50"/>
      <c r="V17" s="99"/>
      <c r="W17" s="100"/>
      <c r="X17" s="100"/>
      <c r="Y17" s="100"/>
      <c r="Z17" s="100"/>
    </row>
    <row r="18" spans="1:26" s="104" customFormat="1" ht="22.5" customHeight="1">
      <c r="A18" s="266"/>
      <c r="B18" s="267"/>
      <c r="C18" s="267"/>
      <c r="D18" s="267"/>
      <c r="E18" s="268"/>
      <c r="F18" s="315" t="s">
        <v>1</v>
      </c>
      <c r="G18" s="316"/>
      <c r="H18" s="316"/>
      <c r="I18" s="317"/>
      <c r="J18" s="304"/>
      <c r="K18" s="304"/>
      <c r="L18" s="304"/>
      <c r="M18" s="304"/>
      <c r="N18" s="304"/>
      <c r="O18" s="304"/>
      <c r="P18" s="304"/>
      <c r="Q18" s="304"/>
      <c r="R18" s="304"/>
      <c r="S18" s="304"/>
      <c r="T18" s="305"/>
      <c r="U18" s="50"/>
      <c r="V18" s="99"/>
      <c r="W18" s="105"/>
      <c r="X18" s="100"/>
      <c r="Y18" s="100"/>
      <c r="Z18" s="100"/>
    </row>
    <row r="19" spans="1:26" s="104" customFormat="1" ht="22.5" customHeight="1">
      <c r="A19" s="266"/>
      <c r="B19" s="267"/>
      <c r="C19" s="267"/>
      <c r="D19" s="267"/>
      <c r="E19" s="268"/>
      <c r="F19" s="315" t="s">
        <v>2</v>
      </c>
      <c r="G19" s="316"/>
      <c r="H19" s="316"/>
      <c r="I19" s="317"/>
      <c r="J19" s="304"/>
      <c r="K19" s="304"/>
      <c r="L19" s="304"/>
      <c r="M19" s="304"/>
      <c r="N19" s="304"/>
      <c r="O19" s="304"/>
      <c r="P19" s="304"/>
      <c r="Q19" s="304"/>
      <c r="R19" s="304"/>
      <c r="S19" s="304"/>
      <c r="T19" s="305"/>
      <c r="U19" s="50"/>
      <c r="V19" s="99"/>
      <c r="W19" s="100"/>
      <c r="X19" s="100"/>
      <c r="Y19" s="100"/>
      <c r="Z19" s="100"/>
    </row>
    <row r="20" spans="1:26" s="104" customFormat="1" ht="22.5" customHeight="1" thickBot="1">
      <c r="A20" s="269"/>
      <c r="B20" s="270"/>
      <c r="C20" s="270"/>
      <c r="D20" s="270"/>
      <c r="E20" s="271"/>
      <c r="F20" s="367" t="s">
        <v>3</v>
      </c>
      <c r="G20" s="368"/>
      <c r="H20" s="368"/>
      <c r="I20" s="369"/>
      <c r="J20" s="306"/>
      <c r="K20" s="307"/>
      <c r="L20" s="307"/>
      <c r="M20" s="307"/>
      <c r="N20" s="307"/>
      <c r="O20" s="307"/>
      <c r="P20" s="307"/>
      <c r="Q20" s="307"/>
      <c r="R20" s="307"/>
      <c r="S20" s="307"/>
      <c r="T20" s="308"/>
      <c r="U20" s="50"/>
      <c r="V20" s="99"/>
      <c r="W20" s="100"/>
      <c r="X20" s="100"/>
      <c r="Y20" s="100"/>
      <c r="Z20" s="100"/>
    </row>
    <row r="21" spans="1:26" s="106" customFormat="1" ht="15" customHeight="1">
      <c r="A21" s="139"/>
      <c r="B21" s="139"/>
      <c r="C21" s="139"/>
      <c r="D21" s="139"/>
      <c r="E21" s="139"/>
      <c r="F21" s="140"/>
      <c r="G21" s="140"/>
      <c r="H21" s="140"/>
      <c r="I21" s="140"/>
      <c r="J21" s="141"/>
      <c r="K21" s="142"/>
      <c r="L21" s="142"/>
      <c r="M21" s="142"/>
      <c r="N21" s="142"/>
      <c r="O21" s="142"/>
      <c r="P21" s="142"/>
      <c r="Q21" s="142"/>
      <c r="R21" s="142"/>
      <c r="S21" s="142"/>
      <c r="T21" s="142"/>
      <c r="U21" s="50"/>
      <c r="V21" s="99"/>
      <c r="W21" s="100"/>
      <c r="X21" s="100"/>
      <c r="Y21" s="100"/>
      <c r="Z21" s="100"/>
    </row>
    <row r="22" spans="1:26" s="104" customFormat="1" ht="15" customHeight="1">
      <c r="A22" s="52" t="s">
        <v>4</v>
      </c>
      <c r="B22" s="52"/>
      <c r="C22" s="52"/>
      <c r="D22" s="52"/>
      <c r="E22" s="52"/>
      <c r="F22" s="52"/>
      <c r="G22" s="52"/>
      <c r="H22" s="52"/>
      <c r="I22" s="52"/>
      <c r="J22" s="52"/>
      <c r="K22" s="52"/>
      <c r="L22" s="52"/>
      <c r="M22" s="52"/>
      <c r="N22" s="52"/>
      <c r="O22" s="52"/>
      <c r="P22" s="52"/>
      <c r="Q22" s="52"/>
      <c r="R22" s="52"/>
      <c r="S22" s="52"/>
      <c r="T22" s="52"/>
      <c r="U22" s="50"/>
      <c r="V22" s="99"/>
      <c r="W22" s="100"/>
      <c r="X22" s="100"/>
      <c r="Y22" s="100"/>
      <c r="Z22" s="100"/>
    </row>
    <row r="23" spans="1:26" s="106" customFormat="1" ht="15" customHeight="1">
      <c r="A23" s="48" t="s">
        <v>74</v>
      </c>
      <c r="B23" s="61"/>
      <c r="C23" s="48"/>
      <c r="D23" s="48"/>
      <c r="E23" s="48"/>
      <c r="F23" s="48"/>
      <c r="G23" s="48"/>
      <c r="H23" s="48"/>
      <c r="I23" s="48"/>
      <c r="J23" s="48"/>
      <c r="K23" s="48"/>
      <c r="L23" s="48"/>
      <c r="M23" s="48"/>
      <c r="N23" s="48"/>
      <c r="O23" s="48"/>
      <c r="P23" s="48"/>
      <c r="Q23" s="48"/>
      <c r="R23" s="48"/>
      <c r="S23" s="48"/>
      <c r="T23" s="48"/>
      <c r="U23" s="51"/>
      <c r="V23" s="99"/>
      <c r="W23" s="100"/>
      <c r="X23" s="100"/>
      <c r="Y23" s="100"/>
      <c r="Z23" s="100"/>
    </row>
    <row r="24" spans="1:26" ht="15" customHeight="1">
      <c r="A24" s="48"/>
      <c r="B24" s="61"/>
      <c r="C24" s="48"/>
      <c r="D24" s="48"/>
      <c r="E24" s="48"/>
      <c r="F24" s="48"/>
      <c r="G24" s="48"/>
      <c r="H24" s="48"/>
      <c r="I24" s="48"/>
      <c r="J24" s="48"/>
      <c r="K24" s="48"/>
      <c r="L24" s="48"/>
      <c r="M24" s="48"/>
      <c r="N24" s="48"/>
      <c r="O24" s="48"/>
      <c r="P24" s="48"/>
      <c r="Q24" s="48"/>
      <c r="R24" s="48"/>
      <c r="S24" s="48"/>
      <c r="T24" s="48"/>
    </row>
    <row r="25" spans="1:26" s="104" customFormat="1" ht="15" customHeight="1">
      <c r="A25" s="52" t="s">
        <v>5</v>
      </c>
      <c r="B25" s="52"/>
      <c r="C25" s="52"/>
      <c r="D25" s="52"/>
      <c r="E25" s="52"/>
      <c r="F25" s="52"/>
      <c r="G25" s="52"/>
      <c r="H25" s="52"/>
      <c r="I25" s="52"/>
      <c r="J25" s="52"/>
      <c r="K25" s="52"/>
      <c r="L25" s="52"/>
      <c r="M25" s="52"/>
      <c r="N25" s="52"/>
      <c r="O25" s="52"/>
      <c r="P25" s="52"/>
      <c r="Q25" s="52"/>
      <c r="R25" s="52"/>
      <c r="S25" s="52"/>
      <c r="T25" s="52"/>
      <c r="U25" s="51"/>
      <c r="V25" s="99"/>
      <c r="W25" s="100"/>
      <c r="X25" s="100"/>
      <c r="Y25" s="100"/>
      <c r="Z25" s="100"/>
    </row>
    <row r="26" spans="1:26" s="104" customFormat="1" ht="13.05" customHeight="1" thickBot="1">
      <c r="A26" s="49"/>
      <c r="B26" s="49"/>
      <c r="C26" s="49"/>
      <c r="D26" s="49"/>
      <c r="E26" s="49"/>
      <c r="F26" s="49"/>
      <c r="G26" s="49"/>
      <c r="H26" s="49"/>
      <c r="I26" s="49"/>
      <c r="J26" s="49"/>
      <c r="K26" s="49"/>
      <c r="L26" s="49"/>
      <c r="M26" s="49"/>
      <c r="N26" s="49"/>
      <c r="O26" s="49"/>
      <c r="P26" s="49"/>
      <c r="Q26" s="49"/>
      <c r="R26" s="49"/>
      <c r="S26" s="49"/>
      <c r="T26" s="49"/>
      <c r="U26" s="51"/>
      <c r="V26" s="99"/>
      <c r="W26" s="100"/>
      <c r="X26" s="100"/>
      <c r="Y26" s="100"/>
      <c r="Z26" s="100"/>
    </row>
    <row r="27" spans="1:26" s="104" customFormat="1" ht="16.8" customHeight="1">
      <c r="A27" s="272" t="s">
        <v>75</v>
      </c>
      <c r="B27" s="273"/>
      <c r="C27" s="273"/>
      <c r="D27" s="273"/>
      <c r="E27" s="274"/>
      <c r="F27" s="275" t="s">
        <v>66</v>
      </c>
      <c r="G27" s="273"/>
      <c r="H27" s="276"/>
      <c r="I27" s="277" t="s">
        <v>8</v>
      </c>
      <c r="J27" s="278"/>
      <c r="K27" s="279"/>
      <c r="L27" s="278" t="s">
        <v>49</v>
      </c>
      <c r="M27" s="278"/>
      <c r="N27" s="387"/>
      <c r="O27" s="282" t="s">
        <v>65</v>
      </c>
      <c r="P27" s="283"/>
      <c r="Q27" s="283"/>
      <c r="R27" s="283"/>
      <c r="S27" s="283"/>
      <c r="T27" s="284"/>
      <c r="U27" s="51"/>
      <c r="V27" s="99"/>
      <c r="W27" s="100"/>
      <c r="X27" s="100"/>
      <c r="Y27" s="100"/>
      <c r="Z27" s="100"/>
    </row>
    <row r="28" spans="1:26" s="104" customFormat="1" ht="16.8" customHeight="1">
      <c r="A28" s="233" t="s">
        <v>58</v>
      </c>
      <c r="B28" s="234"/>
      <c r="C28" s="234"/>
      <c r="D28" s="234"/>
      <c r="E28" s="235"/>
      <c r="F28" s="236"/>
      <c r="G28" s="237"/>
      <c r="H28" s="238"/>
      <c r="I28" s="384"/>
      <c r="J28" s="385"/>
      <c r="K28" s="386"/>
      <c r="L28" s="388"/>
      <c r="M28" s="388"/>
      <c r="N28" s="389"/>
      <c r="O28" s="398"/>
      <c r="P28" s="234"/>
      <c r="Q28" s="234"/>
      <c r="R28" s="234"/>
      <c r="S28" s="234"/>
      <c r="T28" s="399"/>
      <c r="U28" s="51"/>
      <c r="V28" s="99"/>
      <c r="W28" s="100"/>
      <c r="X28" s="100"/>
      <c r="Y28" s="100"/>
      <c r="Z28" s="100"/>
    </row>
    <row r="29" spans="1:26" s="104" customFormat="1" ht="16.8" customHeight="1">
      <c r="A29" s="197" t="s">
        <v>61</v>
      </c>
      <c r="B29" s="198"/>
      <c r="C29" s="198"/>
      <c r="D29" s="198"/>
      <c r="E29" s="199"/>
      <c r="F29" s="370">
        <f>B117</f>
        <v>0</v>
      </c>
      <c r="G29" s="371"/>
      <c r="H29" s="372"/>
      <c r="I29" s="373">
        <f>C117</f>
        <v>0</v>
      </c>
      <c r="J29" s="374"/>
      <c r="K29" s="375"/>
      <c r="L29" s="390">
        <f>D117</f>
        <v>0</v>
      </c>
      <c r="M29" s="390"/>
      <c r="N29" s="391"/>
      <c r="O29" s="400"/>
      <c r="P29" s="401"/>
      <c r="Q29" s="401"/>
      <c r="R29" s="401"/>
      <c r="S29" s="401"/>
      <c r="T29" s="402"/>
      <c r="U29" s="51"/>
      <c r="V29" s="99"/>
      <c r="W29" s="100"/>
      <c r="X29" s="100"/>
      <c r="Y29" s="100"/>
      <c r="Z29" s="100"/>
    </row>
    <row r="30" spans="1:26" s="104" customFormat="1" ht="16.8" customHeight="1">
      <c r="A30" s="244"/>
      <c r="B30" s="245"/>
      <c r="C30" s="245"/>
      <c r="D30" s="245"/>
      <c r="E30" s="246"/>
      <c r="F30" s="247"/>
      <c r="G30" s="248"/>
      <c r="H30" s="249"/>
      <c r="I30" s="250"/>
      <c r="J30" s="251"/>
      <c r="K30" s="252"/>
      <c r="L30" s="392"/>
      <c r="M30" s="248"/>
      <c r="N30" s="393"/>
      <c r="O30" s="394"/>
      <c r="P30" s="395"/>
      <c r="Q30" s="395"/>
      <c r="R30" s="395"/>
      <c r="S30" s="395"/>
      <c r="T30" s="396"/>
      <c r="U30" s="51"/>
      <c r="V30" s="99"/>
      <c r="W30" s="100"/>
      <c r="X30" s="100"/>
      <c r="Y30" s="100"/>
      <c r="Z30" s="100"/>
    </row>
    <row r="31" spans="1:26" s="104" customFormat="1" ht="16.8" customHeight="1">
      <c r="A31" s="241"/>
      <c r="B31" s="242"/>
      <c r="C31" s="242"/>
      <c r="D31" s="242"/>
      <c r="E31" s="243"/>
      <c r="F31" s="376"/>
      <c r="G31" s="377"/>
      <c r="H31" s="378"/>
      <c r="I31" s="379"/>
      <c r="J31" s="380"/>
      <c r="K31" s="381"/>
      <c r="L31" s="348"/>
      <c r="M31" s="348"/>
      <c r="N31" s="349"/>
      <c r="O31" s="403"/>
      <c r="P31" s="242"/>
      <c r="Q31" s="242"/>
      <c r="R31" s="242"/>
      <c r="S31" s="242"/>
      <c r="T31" s="404"/>
      <c r="U31" s="51"/>
      <c r="V31" s="99"/>
      <c r="W31" s="100"/>
      <c r="X31" s="100"/>
      <c r="Y31" s="100"/>
      <c r="Z31" s="100"/>
    </row>
    <row r="32" spans="1:26" s="104" customFormat="1" ht="16.8" customHeight="1">
      <c r="A32" s="197" t="s">
        <v>59</v>
      </c>
      <c r="B32" s="198"/>
      <c r="C32" s="198"/>
      <c r="D32" s="198"/>
      <c r="E32" s="199"/>
      <c r="F32" s="200">
        <f>H117</f>
        <v>0</v>
      </c>
      <c r="G32" s="201"/>
      <c r="H32" s="202"/>
      <c r="I32" s="203">
        <f>I117</f>
        <v>0</v>
      </c>
      <c r="J32" s="204"/>
      <c r="K32" s="205"/>
      <c r="L32" s="346">
        <f>J117</f>
        <v>0</v>
      </c>
      <c r="M32" s="346"/>
      <c r="N32" s="347"/>
      <c r="O32" s="400" t="s">
        <v>70</v>
      </c>
      <c r="P32" s="401"/>
      <c r="Q32" s="401"/>
      <c r="R32" s="401"/>
      <c r="S32" s="401"/>
      <c r="T32" s="402"/>
      <c r="U32" s="51"/>
      <c r="V32" s="99"/>
      <c r="W32" s="100"/>
      <c r="X32" s="100"/>
      <c r="Y32" s="100"/>
      <c r="Z32" s="100"/>
    </row>
    <row r="33" spans="1:26" s="104" customFormat="1" ht="16.8" customHeight="1">
      <c r="A33" s="244"/>
      <c r="B33" s="245"/>
      <c r="C33" s="245"/>
      <c r="D33" s="245"/>
      <c r="E33" s="246"/>
      <c r="F33" s="247"/>
      <c r="G33" s="248"/>
      <c r="H33" s="249"/>
      <c r="I33" s="250"/>
      <c r="J33" s="251"/>
      <c r="K33" s="252"/>
      <c r="L33" s="392"/>
      <c r="M33" s="248"/>
      <c r="N33" s="393"/>
      <c r="O33" s="394"/>
      <c r="P33" s="395"/>
      <c r="Q33" s="395"/>
      <c r="R33" s="395"/>
      <c r="S33" s="395"/>
      <c r="T33" s="396"/>
      <c r="U33" s="51"/>
      <c r="V33" s="99"/>
      <c r="W33" s="100"/>
      <c r="X33" s="100"/>
      <c r="Y33" s="100"/>
      <c r="Z33" s="100"/>
    </row>
    <row r="34" spans="1:26" s="104" customFormat="1" ht="16.8" customHeight="1">
      <c r="A34" s="241" t="s">
        <v>44</v>
      </c>
      <c r="B34" s="242"/>
      <c r="C34" s="242"/>
      <c r="D34" s="242"/>
      <c r="E34" s="243"/>
      <c r="F34" s="376"/>
      <c r="G34" s="377"/>
      <c r="H34" s="378"/>
      <c r="I34" s="379"/>
      <c r="J34" s="380"/>
      <c r="K34" s="381"/>
      <c r="L34" s="348"/>
      <c r="M34" s="348"/>
      <c r="N34" s="349"/>
      <c r="O34" s="403"/>
      <c r="P34" s="242"/>
      <c r="Q34" s="242"/>
      <c r="R34" s="242"/>
      <c r="S34" s="242"/>
      <c r="T34" s="404"/>
      <c r="U34" s="51"/>
      <c r="V34" s="99"/>
      <c r="W34" s="100"/>
      <c r="X34" s="100"/>
      <c r="Y34" s="100"/>
      <c r="Z34" s="100"/>
    </row>
    <row r="35" spans="1:26" s="104" customFormat="1" ht="16.8" customHeight="1">
      <c r="A35" s="197" t="s">
        <v>68</v>
      </c>
      <c r="B35" s="198"/>
      <c r="C35" s="198"/>
      <c r="D35" s="198"/>
      <c r="E35" s="199"/>
      <c r="F35" s="200">
        <f>M117</f>
        <v>0</v>
      </c>
      <c r="G35" s="201"/>
      <c r="H35" s="202"/>
      <c r="I35" s="203">
        <f>N117</f>
        <v>0</v>
      </c>
      <c r="J35" s="204"/>
      <c r="K35" s="205"/>
      <c r="L35" s="346">
        <f>O117</f>
        <v>0</v>
      </c>
      <c r="M35" s="346"/>
      <c r="N35" s="347"/>
      <c r="O35" s="400" t="s">
        <v>70</v>
      </c>
      <c r="P35" s="401"/>
      <c r="Q35" s="401"/>
      <c r="R35" s="401"/>
      <c r="S35" s="401"/>
      <c r="T35" s="402"/>
      <c r="U35" s="51"/>
      <c r="V35" s="99"/>
      <c r="W35" s="100"/>
      <c r="X35" s="100"/>
      <c r="Y35" s="100"/>
      <c r="Z35" s="100"/>
    </row>
    <row r="36" spans="1:26" s="104" customFormat="1" ht="16.8" customHeight="1">
      <c r="A36" s="244"/>
      <c r="B36" s="245"/>
      <c r="C36" s="245"/>
      <c r="D36" s="245"/>
      <c r="E36" s="246"/>
      <c r="F36" s="247"/>
      <c r="G36" s="248"/>
      <c r="H36" s="249"/>
      <c r="I36" s="250"/>
      <c r="J36" s="251"/>
      <c r="K36" s="252"/>
      <c r="L36" s="392"/>
      <c r="M36" s="248"/>
      <c r="N36" s="393"/>
      <c r="O36" s="394"/>
      <c r="P36" s="395"/>
      <c r="Q36" s="395"/>
      <c r="R36" s="395"/>
      <c r="S36" s="395"/>
      <c r="T36" s="396"/>
      <c r="U36" s="51"/>
      <c r="V36" s="99"/>
      <c r="W36" s="100"/>
      <c r="X36" s="100"/>
      <c r="Y36" s="100"/>
      <c r="Z36" s="100"/>
    </row>
    <row r="37" spans="1:26" s="104" customFormat="1" ht="16.8" customHeight="1">
      <c r="A37" s="188"/>
      <c r="B37" s="189"/>
      <c r="C37" s="189"/>
      <c r="D37" s="189"/>
      <c r="E37" s="190"/>
      <c r="F37" s="191"/>
      <c r="G37" s="192"/>
      <c r="H37" s="193"/>
      <c r="I37" s="194"/>
      <c r="J37" s="195"/>
      <c r="K37" s="196"/>
      <c r="L37" s="414"/>
      <c r="M37" s="414"/>
      <c r="N37" s="415"/>
      <c r="O37" s="405"/>
      <c r="P37" s="189"/>
      <c r="Q37" s="189"/>
      <c r="R37" s="189"/>
      <c r="S37" s="189"/>
      <c r="T37" s="406"/>
      <c r="U37" s="51"/>
      <c r="V37" s="99"/>
      <c r="W37" s="100"/>
      <c r="X37" s="100"/>
      <c r="Y37" s="100"/>
      <c r="Z37" s="100"/>
    </row>
    <row r="38" spans="1:26" s="104" customFormat="1" ht="16.8" customHeight="1">
      <c r="A38" s="224" t="s">
        <v>60</v>
      </c>
      <c r="B38" s="225"/>
      <c r="C38" s="225"/>
      <c r="D38" s="225"/>
      <c r="E38" s="226"/>
      <c r="F38" s="227">
        <f>SUM(F28:H37)</f>
        <v>0</v>
      </c>
      <c r="G38" s="228"/>
      <c r="H38" s="229"/>
      <c r="I38" s="230">
        <f>SUM(I28:K37)</f>
        <v>0</v>
      </c>
      <c r="J38" s="231"/>
      <c r="K38" s="232"/>
      <c r="L38" s="209">
        <f>SUM(L28:M37)</f>
        <v>0</v>
      </c>
      <c r="M38" s="209"/>
      <c r="N38" s="210"/>
      <c r="O38" s="407"/>
      <c r="P38" s="408"/>
      <c r="Q38" s="408"/>
      <c r="R38" s="408"/>
      <c r="S38" s="408"/>
      <c r="T38" s="409"/>
      <c r="U38" s="51"/>
      <c r="V38" s="99"/>
      <c r="W38" s="100"/>
      <c r="X38" s="100"/>
      <c r="Y38" s="100"/>
      <c r="Z38" s="100"/>
    </row>
    <row r="39" spans="1:26" s="104" customFormat="1" ht="16.8" customHeight="1">
      <c r="A39" s="233" t="s">
        <v>54</v>
      </c>
      <c r="B39" s="234"/>
      <c r="C39" s="234"/>
      <c r="D39" s="234"/>
      <c r="E39" s="235"/>
      <c r="F39" s="236"/>
      <c r="G39" s="237"/>
      <c r="H39" s="238"/>
      <c r="I39" s="239"/>
      <c r="J39" s="211"/>
      <c r="K39" s="240"/>
      <c r="L39" s="211"/>
      <c r="M39" s="211"/>
      <c r="N39" s="212"/>
      <c r="O39" s="429"/>
      <c r="P39" s="430"/>
      <c r="Q39" s="430"/>
      <c r="R39" s="430"/>
      <c r="S39" s="430"/>
      <c r="T39" s="431"/>
      <c r="U39" s="51"/>
      <c r="V39" s="99"/>
      <c r="W39" s="100"/>
      <c r="X39" s="100"/>
      <c r="Y39" s="100"/>
      <c r="Z39" s="100"/>
    </row>
    <row r="40" spans="1:26" s="104" customFormat="1" ht="16.8" customHeight="1">
      <c r="A40" s="241" t="s">
        <v>57</v>
      </c>
      <c r="B40" s="242"/>
      <c r="C40" s="242"/>
      <c r="D40" s="242"/>
      <c r="E40" s="243"/>
      <c r="F40" s="376">
        <v>0</v>
      </c>
      <c r="G40" s="377"/>
      <c r="H40" s="378"/>
      <c r="I40" s="382"/>
      <c r="J40" s="213"/>
      <c r="K40" s="383"/>
      <c r="L40" s="213"/>
      <c r="M40" s="213"/>
      <c r="N40" s="214"/>
      <c r="O40" s="432"/>
      <c r="P40" s="433"/>
      <c r="Q40" s="433"/>
      <c r="R40" s="433"/>
      <c r="S40" s="433"/>
      <c r="T40" s="434"/>
      <c r="U40" s="51"/>
      <c r="V40" s="99"/>
      <c r="W40" s="100"/>
      <c r="X40" s="100"/>
      <c r="Y40" s="100"/>
      <c r="Z40" s="100"/>
    </row>
    <row r="41" spans="1:26" s="104" customFormat="1" ht="16.8" customHeight="1">
      <c r="A41" s="219" t="s">
        <v>55</v>
      </c>
      <c r="B41" s="220"/>
      <c r="C41" s="220"/>
      <c r="D41" s="220"/>
      <c r="E41" s="221"/>
      <c r="F41" s="200">
        <f>I38</f>
        <v>0</v>
      </c>
      <c r="G41" s="201"/>
      <c r="H41" s="202"/>
      <c r="I41" s="222"/>
      <c r="J41" s="215"/>
      <c r="K41" s="223"/>
      <c r="L41" s="215"/>
      <c r="M41" s="215"/>
      <c r="N41" s="216"/>
      <c r="O41" s="435"/>
      <c r="P41" s="245"/>
      <c r="Q41" s="245"/>
      <c r="R41" s="245"/>
      <c r="S41" s="245"/>
      <c r="T41" s="436"/>
      <c r="U41" s="51"/>
      <c r="V41" s="99"/>
      <c r="W41" s="100"/>
      <c r="X41" s="100"/>
      <c r="Y41" s="100"/>
      <c r="Z41" s="100"/>
    </row>
    <row r="42" spans="1:26" s="104" customFormat="1" ht="16.8" customHeight="1">
      <c r="A42" s="319"/>
      <c r="B42" s="320"/>
      <c r="C42" s="320"/>
      <c r="D42" s="320"/>
      <c r="E42" s="321"/>
      <c r="F42" s="191"/>
      <c r="G42" s="192"/>
      <c r="H42" s="193"/>
      <c r="I42" s="322"/>
      <c r="J42" s="217"/>
      <c r="K42" s="323"/>
      <c r="L42" s="217"/>
      <c r="M42" s="217"/>
      <c r="N42" s="218"/>
      <c r="O42" s="416"/>
      <c r="P42" s="417"/>
      <c r="Q42" s="417"/>
      <c r="R42" s="417"/>
      <c r="S42" s="417"/>
      <c r="T42" s="418"/>
      <c r="U42" s="51"/>
      <c r="V42" s="99"/>
      <c r="W42" s="100"/>
      <c r="X42" s="100"/>
      <c r="Y42" s="100"/>
      <c r="Z42" s="100"/>
    </row>
    <row r="43" spans="1:26" ht="16.8" customHeight="1" thickBot="1">
      <c r="A43" s="324" t="s">
        <v>67</v>
      </c>
      <c r="B43" s="325"/>
      <c r="C43" s="325"/>
      <c r="D43" s="325"/>
      <c r="E43" s="326"/>
      <c r="F43" s="327">
        <f>SUM(F40:H42)</f>
        <v>0</v>
      </c>
      <c r="G43" s="328"/>
      <c r="H43" s="329"/>
      <c r="I43" s="330"/>
      <c r="J43" s="331"/>
      <c r="K43" s="332"/>
      <c r="L43" s="331"/>
      <c r="M43" s="331"/>
      <c r="N43" s="350"/>
      <c r="O43" s="419"/>
      <c r="P43" s="420"/>
      <c r="Q43" s="420"/>
      <c r="R43" s="420"/>
      <c r="S43" s="420"/>
      <c r="T43" s="421"/>
    </row>
    <row r="44" spans="1:26" s="107" customFormat="1" ht="16.8" customHeight="1" thickTop="1" thickBot="1">
      <c r="A44" s="333" t="s">
        <v>56</v>
      </c>
      <c r="B44" s="334"/>
      <c r="C44" s="334"/>
      <c r="D44" s="334"/>
      <c r="E44" s="335"/>
      <c r="F44" s="336">
        <f>F43+F38</f>
        <v>0</v>
      </c>
      <c r="G44" s="337"/>
      <c r="H44" s="338"/>
      <c r="I44" s="339"/>
      <c r="J44" s="340"/>
      <c r="K44" s="341"/>
      <c r="L44" s="340"/>
      <c r="M44" s="340"/>
      <c r="N44" s="344"/>
      <c r="O44" s="422"/>
      <c r="P44" s="423"/>
      <c r="Q44" s="423"/>
      <c r="R44" s="423"/>
      <c r="S44" s="423"/>
      <c r="T44" s="424"/>
      <c r="U44" s="51"/>
      <c r="V44" s="99"/>
    </row>
    <row r="45" spans="1:26" s="107" customFormat="1" ht="18.75" customHeight="1">
      <c r="A45" s="342"/>
      <c r="B45" s="342"/>
      <c r="C45" s="342"/>
      <c r="D45" s="342"/>
      <c r="E45" s="342"/>
      <c r="F45" s="342"/>
      <c r="G45" s="342"/>
      <c r="H45" s="342"/>
      <c r="I45" s="342"/>
      <c r="J45" s="342"/>
      <c r="K45" s="342"/>
      <c r="L45" s="342"/>
      <c r="M45" s="342"/>
      <c r="N45" s="342"/>
      <c r="O45" s="342"/>
      <c r="P45" s="342"/>
      <c r="Q45" s="342"/>
      <c r="R45" s="342"/>
      <c r="S45" s="342"/>
      <c r="T45" s="342"/>
      <c r="U45" s="32"/>
      <c r="V45" s="99"/>
    </row>
    <row r="46" spans="1:26" s="107" customFormat="1" ht="18.75" customHeight="1">
      <c r="A46" s="343" t="s">
        <v>84</v>
      </c>
      <c r="B46" s="343"/>
      <c r="C46" s="343"/>
      <c r="D46" s="343"/>
      <c r="E46" s="343"/>
      <c r="F46" s="343"/>
      <c r="G46" s="343"/>
      <c r="H46" s="343"/>
      <c r="I46" s="343"/>
      <c r="J46" s="343"/>
      <c r="K46" s="343"/>
      <c r="L46" s="343"/>
      <c r="M46" s="343"/>
      <c r="N46" s="343"/>
      <c r="O46" s="343"/>
      <c r="P46" s="343"/>
      <c r="Q46" s="343"/>
      <c r="R46" s="343"/>
      <c r="S46" s="343"/>
      <c r="T46" s="343"/>
      <c r="U46" s="51"/>
      <c r="V46" s="99"/>
    </row>
    <row r="47" spans="1:26" s="107" customFormat="1" ht="18.75" customHeight="1">
      <c r="A47" s="343" t="s">
        <v>85</v>
      </c>
      <c r="B47" s="343"/>
      <c r="C47" s="343"/>
      <c r="D47" s="343"/>
      <c r="E47" s="343"/>
      <c r="F47" s="343"/>
      <c r="G47" s="343"/>
      <c r="H47" s="343"/>
      <c r="I47" s="343"/>
      <c r="J47" s="343"/>
      <c r="K47" s="343"/>
      <c r="L47" s="343"/>
      <c r="M47" s="343"/>
      <c r="N47" s="343"/>
      <c r="O47" s="343"/>
      <c r="P47" s="343"/>
      <c r="Q47" s="343"/>
      <c r="R47" s="343"/>
      <c r="S47" s="343"/>
      <c r="T47" s="343"/>
      <c r="U47" s="51"/>
      <c r="V47" s="99"/>
    </row>
    <row r="48" spans="1:26" s="107" customFormat="1" ht="18.75" customHeight="1">
      <c r="A48" s="343"/>
      <c r="B48" s="343"/>
      <c r="C48" s="343"/>
      <c r="D48" s="343"/>
      <c r="E48" s="343"/>
      <c r="F48" s="343"/>
      <c r="G48" s="343"/>
      <c r="H48" s="343"/>
      <c r="I48" s="343"/>
      <c r="J48" s="343"/>
      <c r="K48" s="343"/>
      <c r="L48" s="343"/>
      <c r="M48" s="343"/>
      <c r="N48" s="343"/>
      <c r="O48" s="343"/>
      <c r="P48" s="343"/>
      <c r="Q48" s="343"/>
      <c r="R48" s="343"/>
      <c r="S48" s="343"/>
      <c r="T48" s="343"/>
      <c r="U48" s="51"/>
      <c r="V48" s="99"/>
    </row>
    <row r="49" spans="1:26" s="107" customFormat="1" ht="18.75" customHeight="1">
      <c r="A49" s="345"/>
      <c r="B49" s="345"/>
      <c r="C49" s="345"/>
      <c r="D49" s="345"/>
      <c r="E49" s="345"/>
      <c r="F49" s="345"/>
      <c r="G49" s="345"/>
      <c r="H49" s="345"/>
      <c r="I49" s="345"/>
      <c r="J49" s="345"/>
      <c r="K49" s="345"/>
      <c r="L49" s="345"/>
      <c r="M49" s="345"/>
      <c r="N49" s="345"/>
      <c r="O49" s="345"/>
      <c r="P49" s="345"/>
      <c r="Q49" s="345"/>
      <c r="R49" s="345"/>
      <c r="S49" s="345"/>
      <c r="T49" s="345"/>
      <c r="U49" s="32"/>
      <c r="V49" s="99"/>
    </row>
    <row r="50" spans="1:26" s="107" customFormat="1" ht="18.75" customHeight="1">
      <c r="A50" s="345"/>
      <c r="B50" s="345"/>
      <c r="C50" s="345"/>
      <c r="D50" s="345"/>
      <c r="E50" s="345"/>
      <c r="F50" s="345"/>
      <c r="G50" s="345"/>
      <c r="H50" s="345"/>
      <c r="I50" s="345"/>
      <c r="J50" s="345"/>
      <c r="K50" s="345"/>
      <c r="L50" s="345"/>
      <c r="M50" s="345"/>
      <c r="N50" s="345"/>
      <c r="O50" s="345"/>
      <c r="P50" s="345"/>
      <c r="Q50" s="345"/>
      <c r="R50" s="345"/>
      <c r="S50" s="345"/>
      <c r="T50" s="345"/>
      <c r="U50" s="32"/>
      <c r="V50" s="99"/>
    </row>
    <row r="51" spans="1:26" s="107" customFormat="1" ht="18.75" customHeight="1">
      <c r="A51" s="345"/>
      <c r="B51" s="345"/>
      <c r="C51" s="345"/>
      <c r="D51" s="345"/>
      <c r="E51" s="345"/>
      <c r="F51" s="345"/>
      <c r="G51" s="345"/>
      <c r="H51" s="345"/>
      <c r="I51" s="345"/>
      <c r="J51" s="345"/>
      <c r="K51" s="345"/>
      <c r="L51" s="345"/>
      <c r="M51" s="345"/>
      <c r="N51" s="345"/>
      <c r="O51" s="345"/>
      <c r="P51" s="345"/>
      <c r="Q51" s="345"/>
      <c r="R51" s="345"/>
      <c r="S51" s="345"/>
      <c r="T51" s="345"/>
      <c r="U51" s="32"/>
      <c r="V51" s="99"/>
    </row>
    <row r="52" spans="1:26" s="107" customFormat="1" ht="18.75" customHeight="1">
      <c r="A52" s="345"/>
      <c r="B52" s="345"/>
      <c r="C52" s="345"/>
      <c r="D52" s="345"/>
      <c r="E52" s="345"/>
      <c r="F52" s="345"/>
      <c r="G52" s="345"/>
      <c r="H52" s="345"/>
      <c r="I52" s="345"/>
      <c r="J52" s="345"/>
      <c r="K52" s="345"/>
      <c r="L52" s="345"/>
      <c r="M52" s="345"/>
      <c r="N52" s="345"/>
      <c r="O52" s="345"/>
      <c r="P52" s="345"/>
      <c r="Q52" s="345"/>
      <c r="R52" s="345"/>
      <c r="S52" s="345"/>
      <c r="T52" s="345"/>
      <c r="U52" s="32"/>
      <c r="V52" s="99"/>
    </row>
    <row r="53" spans="1:26" s="107" customFormat="1" ht="18.75" customHeight="1">
      <c r="A53" s="345"/>
      <c r="B53" s="345"/>
      <c r="C53" s="345"/>
      <c r="D53" s="345"/>
      <c r="E53" s="345"/>
      <c r="F53" s="345"/>
      <c r="G53" s="345"/>
      <c r="H53" s="345"/>
      <c r="I53" s="345"/>
      <c r="J53" s="345"/>
      <c r="K53" s="345"/>
      <c r="L53" s="345"/>
      <c r="M53" s="345"/>
      <c r="N53" s="345"/>
      <c r="O53" s="345"/>
      <c r="P53" s="345"/>
      <c r="Q53" s="345"/>
      <c r="R53" s="345"/>
      <c r="S53" s="345"/>
      <c r="T53" s="345"/>
      <c r="U53" s="32"/>
      <c r="V53" s="99"/>
    </row>
    <row r="54" spans="1:26" s="107" customFormat="1" ht="18.75" customHeight="1">
      <c r="A54" s="345"/>
      <c r="B54" s="345"/>
      <c r="C54" s="345"/>
      <c r="D54" s="345"/>
      <c r="E54" s="345"/>
      <c r="F54" s="345"/>
      <c r="G54" s="345"/>
      <c r="H54" s="345"/>
      <c r="I54" s="345"/>
      <c r="J54" s="345"/>
      <c r="K54" s="345"/>
      <c r="L54" s="345"/>
      <c r="M54" s="345"/>
      <c r="N54" s="345"/>
      <c r="O54" s="345"/>
      <c r="P54" s="345"/>
      <c r="Q54" s="345"/>
      <c r="R54" s="345"/>
      <c r="S54" s="345"/>
      <c r="T54" s="345"/>
      <c r="U54" s="32"/>
      <c r="V54" s="99"/>
    </row>
    <row r="55" spans="1:26" s="107" customFormat="1" ht="18.75" customHeight="1">
      <c r="A55" s="345"/>
      <c r="B55" s="345"/>
      <c r="C55" s="345"/>
      <c r="D55" s="345"/>
      <c r="E55" s="345"/>
      <c r="F55" s="345"/>
      <c r="G55" s="345"/>
      <c r="H55" s="345"/>
      <c r="I55" s="345"/>
      <c r="J55" s="345"/>
      <c r="K55" s="345"/>
      <c r="L55" s="345"/>
      <c r="M55" s="345"/>
      <c r="N55" s="345"/>
      <c r="O55" s="345"/>
      <c r="P55" s="345"/>
      <c r="Q55" s="345"/>
      <c r="R55" s="345"/>
      <c r="S55" s="345"/>
      <c r="T55" s="345"/>
      <c r="U55" s="32"/>
      <c r="V55" s="99"/>
    </row>
    <row r="56" spans="1:26" s="107" customFormat="1" ht="18.75" customHeight="1">
      <c r="A56" s="345"/>
      <c r="B56" s="345"/>
      <c r="C56" s="345"/>
      <c r="D56" s="345"/>
      <c r="E56" s="345"/>
      <c r="F56" s="345"/>
      <c r="G56" s="345"/>
      <c r="H56" s="345"/>
      <c r="I56" s="345"/>
      <c r="J56" s="345"/>
      <c r="K56" s="345"/>
      <c r="L56" s="345"/>
      <c r="M56" s="345"/>
      <c r="N56" s="345"/>
      <c r="O56" s="345"/>
      <c r="P56" s="345"/>
      <c r="Q56" s="345"/>
      <c r="R56" s="345"/>
      <c r="S56" s="345"/>
      <c r="T56" s="345"/>
      <c r="U56" s="32"/>
      <c r="V56" s="99"/>
    </row>
    <row r="57" spans="1:26" s="104" customFormat="1" ht="14.4" customHeight="1">
      <c r="A57" s="59" t="s">
        <v>83</v>
      </c>
      <c r="B57" s="55"/>
      <c r="C57" s="55"/>
      <c r="D57" s="55"/>
      <c r="E57" s="55"/>
      <c r="F57" s="55"/>
      <c r="G57" s="55"/>
      <c r="H57" s="55"/>
      <c r="I57" s="56"/>
      <c r="J57" s="56"/>
      <c r="K57" s="56"/>
      <c r="L57" s="56"/>
      <c r="M57" s="56"/>
      <c r="N57" s="56"/>
      <c r="O57" s="56"/>
      <c r="P57" s="56"/>
      <c r="Q57" s="56"/>
      <c r="R57" s="56"/>
      <c r="S57" s="56"/>
      <c r="T57" s="56"/>
      <c r="U57" s="50"/>
      <c r="V57" s="99"/>
      <c r="W57" s="100"/>
      <c r="X57" s="100"/>
      <c r="Y57" s="100"/>
      <c r="Z57" s="100"/>
    </row>
    <row r="58" spans="1:26" s="106" customFormat="1" ht="14.4" customHeight="1">
      <c r="A58" s="60"/>
      <c r="B58" s="55"/>
      <c r="C58" s="55"/>
      <c r="D58" s="55"/>
      <c r="E58" s="55"/>
      <c r="F58" s="55"/>
      <c r="G58" s="55"/>
      <c r="H58" s="55"/>
      <c r="I58" s="56"/>
      <c r="J58" s="56"/>
      <c r="K58" s="56"/>
      <c r="L58" s="56"/>
      <c r="M58" s="56"/>
      <c r="N58" s="56"/>
      <c r="O58" s="56"/>
      <c r="P58" s="56"/>
      <c r="Q58" s="56"/>
      <c r="R58" s="56"/>
      <c r="S58" s="56"/>
      <c r="T58" s="56"/>
      <c r="U58" s="50"/>
      <c r="V58" s="66"/>
      <c r="W58" s="28"/>
      <c r="X58" s="100"/>
      <c r="Y58" s="100"/>
      <c r="Z58" s="100"/>
    </row>
    <row r="59" spans="1:26" ht="14.4" customHeight="1">
      <c r="A59" s="59"/>
      <c r="B59" s="55"/>
      <c r="C59" s="55"/>
      <c r="D59" s="55"/>
      <c r="E59" s="55"/>
      <c r="F59" s="55"/>
      <c r="G59" s="55"/>
      <c r="H59" s="55"/>
      <c r="I59" s="56"/>
      <c r="J59" s="56"/>
      <c r="K59" s="56"/>
      <c r="L59" s="56"/>
      <c r="M59" s="56"/>
      <c r="N59" s="56"/>
      <c r="O59" s="56"/>
      <c r="P59" s="56"/>
      <c r="Q59" s="56"/>
      <c r="R59" s="56"/>
      <c r="S59" s="56"/>
      <c r="T59" s="56"/>
      <c r="U59" s="50"/>
      <c r="V59" s="66"/>
      <c r="W59" s="28"/>
    </row>
    <row r="60" spans="1:26" s="104" customFormat="1" ht="15" customHeight="1">
      <c r="A60" s="48" t="s">
        <v>62</v>
      </c>
      <c r="B60" s="52"/>
      <c r="C60" s="52"/>
      <c r="D60" s="52"/>
      <c r="E60" s="52"/>
      <c r="F60" s="52"/>
      <c r="G60" s="52"/>
      <c r="H60" s="52"/>
      <c r="I60" s="52"/>
      <c r="J60" s="52"/>
      <c r="K60" s="52"/>
      <c r="L60" s="52"/>
      <c r="M60" s="62" t="s">
        <v>87</v>
      </c>
      <c r="N60" s="62"/>
      <c r="O60" s="318">
        <f>F10</f>
        <v>0</v>
      </c>
      <c r="P60" s="318"/>
      <c r="Q60" s="318"/>
      <c r="R60" s="318"/>
      <c r="S60" s="318"/>
      <c r="T60" s="318"/>
      <c r="U60" s="318"/>
      <c r="V60" s="66"/>
      <c r="W60" s="28"/>
      <c r="X60" s="100"/>
      <c r="Y60" s="100"/>
      <c r="Z60" s="100"/>
    </row>
    <row r="61" spans="1:26" s="104" customFormat="1" ht="10.8" customHeight="1">
      <c r="A61" s="48"/>
      <c r="B61" s="49"/>
      <c r="C61" s="49"/>
      <c r="D61" s="49"/>
      <c r="E61" s="49"/>
      <c r="F61" s="49"/>
      <c r="G61" s="49"/>
      <c r="H61" s="49"/>
      <c r="I61" s="49"/>
      <c r="J61" s="49"/>
      <c r="K61" s="49"/>
      <c r="L61" s="49"/>
      <c r="M61" s="49"/>
      <c r="N61" s="49"/>
      <c r="O61" s="49"/>
      <c r="P61" s="49"/>
      <c r="Q61" s="49"/>
      <c r="R61" s="49"/>
      <c r="S61" s="49"/>
      <c r="T61" s="49"/>
      <c r="U61" s="50"/>
      <c r="V61" s="66"/>
      <c r="W61" s="28"/>
      <c r="X61" s="100"/>
      <c r="Y61" s="100"/>
      <c r="Z61" s="100"/>
    </row>
    <row r="62" spans="1:26" ht="15" customHeight="1">
      <c r="A62" s="357" t="s">
        <v>102</v>
      </c>
      <c r="B62" s="357"/>
      <c r="C62" s="357"/>
      <c r="D62" s="357"/>
      <c r="E62" s="357"/>
      <c r="F62" s="357"/>
      <c r="G62" s="357"/>
      <c r="H62" s="357"/>
      <c r="I62" s="357"/>
      <c r="J62" s="357"/>
      <c r="K62" s="357"/>
      <c r="L62" s="357"/>
      <c r="M62" s="357"/>
      <c r="N62" s="357"/>
      <c r="O62" s="357"/>
      <c r="P62" s="357"/>
      <c r="Q62" s="357"/>
      <c r="R62" s="357"/>
      <c r="S62" s="357"/>
      <c r="T62" s="357"/>
      <c r="U62" s="357"/>
      <c r="V62" s="66"/>
      <c r="W62" s="28" t="s">
        <v>6</v>
      </c>
    </row>
    <row r="63" spans="1:26" s="106" customFormat="1" ht="15" customHeight="1">
      <c r="A63" s="357"/>
      <c r="B63" s="357"/>
      <c r="C63" s="357"/>
      <c r="D63" s="357"/>
      <c r="E63" s="357"/>
      <c r="F63" s="357"/>
      <c r="G63" s="357"/>
      <c r="H63" s="357"/>
      <c r="I63" s="357"/>
      <c r="J63" s="357"/>
      <c r="K63" s="357"/>
      <c r="L63" s="357"/>
      <c r="M63" s="357"/>
      <c r="N63" s="357"/>
      <c r="O63" s="357"/>
      <c r="P63" s="357"/>
      <c r="Q63" s="357"/>
      <c r="R63" s="357"/>
      <c r="S63" s="357"/>
      <c r="T63" s="357"/>
      <c r="U63" s="357"/>
      <c r="V63" s="66"/>
      <c r="W63" s="28"/>
      <c r="X63" s="100"/>
      <c r="Y63" s="100"/>
      <c r="Z63" s="100" t="s">
        <v>113</v>
      </c>
    </row>
    <row r="64" spans="1:26" ht="15" customHeight="1">
      <c r="A64" s="48"/>
      <c r="B64" s="49"/>
      <c r="C64" s="49"/>
      <c r="D64" s="49"/>
      <c r="E64" s="49"/>
      <c r="F64" s="49"/>
      <c r="G64" s="49"/>
      <c r="H64" s="49"/>
      <c r="I64" s="49"/>
      <c r="J64" s="49"/>
      <c r="K64" s="49"/>
      <c r="L64" s="49"/>
      <c r="M64" s="49"/>
      <c r="N64" s="49"/>
      <c r="O64" s="49"/>
      <c r="P64" s="49"/>
      <c r="Q64" s="49"/>
      <c r="R64" s="49"/>
      <c r="S64" s="49"/>
      <c r="T64" s="49"/>
      <c r="U64" s="50"/>
      <c r="V64" s="66"/>
      <c r="W64" s="28"/>
      <c r="Z64" s="100" t="s">
        <v>97</v>
      </c>
    </row>
    <row r="65" spans="1:26" ht="13.5" customHeight="1">
      <c r="A65" s="65" t="s">
        <v>4</v>
      </c>
      <c r="B65" s="106"/>
      <c r="C65" s="52"/>
      <c r="D65" s="52"/>
      <c r="E65" s="52"/>
      <c r="F65" s="52"/>
      <c r="G65" s="52"/>
      <c r="H65" s="52"/>
      <c r="I65" s="52"/>
      <c r="J65" s="52"/>
      <c r="K65" s="52"/>
      <c r="L65" s="52"/>
      <c r="M65" s="52"/>
      <c r="N65" s="52"/>
      <c r="O65" s="52"/>
      <c r="P65" s="52"/>
      <c r="Q65" s="52"/>
      <c r="R65" s="52"/>
      <c r="S65" s="52"/>
      <c r="T65" s="52"/>
      <c r="U65" s="50"/>
      <c r="V65" s="66"/>
      <c r="W65" s="28"/>
      <c r="Z65" s="100" t="s">
        <v>96</v>
      </c>
    </row>
    <row r="66" spans="1:26" ht="13.5" customHeight="1">
      <c r="A66" s="48"/>
      <c r="B66" s="49"/>
      <c r="C66" s="49"/>
      <c r="D66" s="49"/>
      <c r="E66" s="49"/>
      <c r="F66" s="49"/>
      <c r="G66" s="49"/>
      <c r="H66" s="49"/>
      <c r="I66" s="49"/>
      <c r="J66" s="49"/>
      <c r="K66" s="49"/>
      <c r="L66" s="49"/>
      <c r="M66" s="49"/>
      <c r="N66" s="49"/>
      <c r="O66" s="49"/>
      <c r="P66" s="49"/>
      <c r="Q66" s="49"/>
      <c r="R66" s="49"/>
      <c r="S66" s="49"/>
      <c r="T66" s="49"/>
      <c r="U66" s="50"/>
      <c r="V66" s="66"/>
      <c r="W66" s="28"/>
      <c r="Z66" s="100" t="s">
        <v>95</v>
      </c>
    </row>
    <row r="67" spans="1:26" ht="13.2" customHeight="1">
      <c r="A67" s="355" t="s">
        <v>47</v>
      </c>
      <c r="B67" s="356" t="s">
        <v>81</v>
      </c>
      <c r="C67" s="356"/>
      <c r="D67" s="356"/>
      <c r="E67" s="356"/>
      <c r="F67" s="356" t="s">
        <v>73</v>
      </c>
      <c r="G67" s="356"/>
      <c r="H67" s="356"/>
      <c r="I67" s="356"/>
      <c r="J67" s="356" t="s">
        <v>64</v>
      </c>
      <c r="K67" s="356"/>
      <c r="L67" s="356"/>
      <c r="M67" s="206" t="s">
        <v>80</v>
      </c>
      <c r="N67" s="207"/>
      <c r="O67" s="207"/>
      <c r="P67" s="207"/>
      <c r="Q67" s="207"/>
      <c r="R67" s="207"/>
      <c r="S67" s="207"/>
      <c r="T67" s="207"/>
      <c r="U67" s="208"/>
      <c r="V67" s="108"/>
      <c r="W67" s="28"/>
    </row>
    <row r="68" spans="1:26" ht="13.2" customHeight="1">
      <c r="A68" s="355"/>
      <c r="B68" s="356"/>
      <c r="C68" s="356"/>
      <c r="D68" s="356"/>
      <c r="E68" s="356"/>
      <c r="F68" s="356"/>
      <c r="G68" s="356"/>
      <c r="H68" s="356"/>
      <c r="I68" s="356"/>
      <c r="J68" s="356"/>
      <c r="K68" s="356"/>
      <c r="L68" s="356"/>
      <c r="M68" s="359" t="s">
        <v>94</v>
      </c>
      <c r="N68" s="360"/>
      <c r="O68" s="361"/>
      <c r="P68" s="362" t="s">
        <v>93</v>
      </c>
      <c r="Q68" s="363"/>
      <c r="R68" s="359" t="s">
        <v>71</v>
      </c>
      <c r="S68" s="361"/>
      <c r="T68" s="86" t="s">
        <v>111</v>
      </c>
      <c r="U68" s="88" t="s">
        <v>109</v>
      </c>
      <c r="V68" s="66"/>
      <c r="W68" s="28"/>
    </row>
    <row r="69" spans="1:26" ht="40.799999999999997" customHeight="1">
      <c r="A69" s="97">
        <v>1</v>
      </c>
      <c r="B69" s="351"/>
      <c r="C69" s="351"/>
      <c r="D69" s="351"/>
      <c r="E69" s="351"/>
      <c r="F69" s="351"/>
      <c r="G69" s="351"/>
      <c r="H69" s="351"/>
      <c r="I69" s="351"/>
      <c r="J69" s="352"/>
      <c r="K69" s="352"/>
      <c r="L69" s="352"/>
      <c r="M69" s="353"/>
      <c r="N69" s="358"/>
      <c r="O69" s="354"/>
      <c r="P69" s="353"/>
      <c r="Q69" s="354"/>
      <c r="R69" s="358"/>
      <c r="S69" s="354"/>
      <c r="T69" s="89"/>
      <c r="U69" s="87"/>
      <c r="V69" s="66"/>
      <c r="W69" s="28"/>
    </row>
    <row r="70" spans="1:26" ht="40.799999999999997" customHeight="1">
      <c r="A70" s="97">
        <v>2</v>
      </c>
      <c r="B70" s="351"/>
      <c r="C70" s="351"/>
      <c r="D70" s="351"/>
      <c r="E70" s="351"/>
      <c r="F70" s="351"/>
      <c r="G70" s="351"/>
      <c r="H70" s="351"/>
      <c r="I70" s="351"/>
      <c r="J70" s="352"/>
      <c r="K70" s="352"/>
      <c r="L70" s="352"/>
      <c r="M70" s="353"/>
      <c r="N70" s="358"/>
      <c r="O70" s="354"/>
      <c r="P70" s="353"/>
      <c r="Q70" s="354"/>
      <c r="R70" s="353"/>
      <c r="S70" s="354"/>
      <c r="T70" s="89"/>
      <c r="U70" s="87"/>
      <c r="V70" s="66"/>
      <c r="W70" s="28"/>
    </row>
    <row r="71" spans="1:26" ht="40.799999999999997" customHeight="1">
      <c r="A71" s="97">
        <v>3</v>
      </c>
      <c r="B71" s="351"/>
      <c r="C71" s="351"/>
      <c r="D71" s="351"/>
      <c r="E71" s="351"/>
      <c r="F71" s="351"/>
      <c r="G71" s="351"/>
      <c r="H71" s="351"/>
      <c r="I71" s="351"/>
      <c r="J71" s="352"/>
      <c r="K71" s="352"/>
      <c r="L71" s="352"/>
      <c r="M71" s="353"/>
      <c r="N71" s="358"/>
      <c r="O71" s="354"/>
      <c r="P71" s="353"/>
      <c r="Q71" s="354"/>
      <c r="R71" s="353"/>
      <c r="S71" s="354"/>
      <c r="T71" s="89"/>
      <c r="U71" s="87"/>
      <c r="V71" s="66"/>
      <c r="W71" s="28"/>
    </row>
    <row r="72" spans="1:26" ht="40.799999999999997" customHeight="1">
      <c r="A72" s="97">
        <v>4</v>
      </c>
      <c r="B72" s="351"/>
      <c r="C72" s="351"/>
      <c r="D72" s="351"/>
      <c r="E72" s="351"/>
      <c r="F72" s="351"/>
      <c r="G72" s="351"/>
      <c r="H72" s="351"/>
      <c r="I72" s="351"/>
      <c r="J72" s="352"/>
      <c r="K72" s="352"/>
      <c r="L72" s="352"/>
      <c r="M72" s="353"/>
      <c r="N72" s="358"/>
      <c r="O72" s="354"/>
      <c r="P72" s="353"/>
      <c r="Q72" s="354"/>
      <c r="R72" s="353"/>
      <c r="S72" s="354"/>
      <c r="T72" s="89"/>
      <c r="U72" s="87"/>
      <c r="V72" s="66"/>
      <c r="W72" s="28"/>
    </row>
    <row r="73" spans="1:26" ht="40.799999999999997" customHeight="1">
      <c r="A73" s="97">
        <v>5</v>
      </c>
      <c r="B73" s="351"/>
      <c r="C73" s="351"/>
      <c r="D73" s="351"/>
      <c r="E73" s="351"/>
      <c r="F73" s="351"/>
      <c r="G73" s="351"/>
      <c r="H73" s="351"/>
      <c r="I73" s="351"/>
      <c r="J73" s="352"/>
      <c r="K73" s="352"/>
      <c r="L73" s="352"/>
      <c r="M73" s="353"/>
      <c r="N73" s="358"/>
      <c r="O73" s="354"/>
      <c r="P73" s="353"/>
      <c r="Q73" s="354"/>
      <c r="R73" s="353"/>
      <c r="S73" s="354"/>
      <c r="T73" s="89"/>
      <c r="U73" s="87"/>
      <c r="V73" s="66"/>
      <c r="W73" s="28"/>
    </row>
    <row r="74" spans="1:26" ht="40.799999999999997" customHeight="1">
      <c r="A74" s="97">
        <v>6</v>
      </c>
      <c r="B74" s="351"/>
      <c r="C74" s="351"/>
      <c r="D74" s="351"/>
      <c r="E74" s="351"/>
      <c r="F74" s="351"/>
      <c r="G74" s="351"/>
      <c r="H74" s="351"/>
      <c r="I74" s="351"/>
      <c r="J74" s="352"/>
      <c r="K74" s="352"/>
      <c r="L74" s="352"/>
      <c r="M74" s="353"/>
      <c r="N74" s="358"/>
      <c r="O74" s="354"/>
      <c r="P74" s="353"/>
      <c r="Q74" s="354"/>
      <c r="R74" s="353"/>
      <c r="S74" s="354"/>
      <c r="T74" s="89"/>
      <c r="U74" s="87"/>
      <c r="V74" s="66"/>
      <c r="W74" s="28"/>
    </row>
    <row r="75" spans="1:26" ht="40.799999999999997" customHeight="1">
      <c r="A75" s="97">
        <v>7</v>
      </c>
      <c r="B75" s="351"/>
      <c r="C75" s="351"/>
      <c r="D75" s="351"/>
      <c r="E75" s="351"/>
      <c r="F75" s="351"/>
      <c r="G75" s="351"/>
      <c r="H75" s="351"/>
      <c r="I75" s="351"/>
      <c r="J75" s="352"/>
      <c r="K75" s="352"/>
      <c r="L75" s="352"/>
      <c r="M75" s="353"/>
      <c r="N75" s="358"/>
      <c r="O75" s="354"/>
      <c r="P75" s="353"/>
      <c r="Q75" s="354"/>
      <c r="R75" s="353"/>
      <c r="S75" s="354"/>
      <c r="T75" s="89"/>
      <c r="U75" s="87"/>
      <c r="V75" s="66"/>
      <c r="W75" s="28"/>
    </row>
    <row r="76" spans="1:26" ht="40.799999999999997" customHeight="1">
      <c r="A76" s="97">
        <v>8</v>
      </c>
      <c r="B76" s="351"/>
      <c r="C76" s="351"/>
      <c r="D76" s="351"/>
      <c r="E76" s="351"/>
      <c r="F76" s="351"/>
      <c r="G76" s="351"/>
      <c r="H76" s="351"/>
      <c r="I76" s="351"/>
      <c r="J76" s="352"/>
      <c r="K76" s="352"/>
      <c r="L76" s="352"/>
      <c r="M76" s="353"/>
      <c r="N76" s="358"/>
      <c r="O76" s="354"/>
      <c r="P76" s="353"/>
      <c r="Q76" s="354"/>
      <c r="R76" s="353"/>
      <c r="S76" s="354"/>
      <c r="T76" s="89"/>
      <c r="U76" s="87"/>
      <c r="V76" s="66"/>
      <c r="W76" s="28"/>
    </row>
    <row r="77" spans="1:26" ht="40.799999999999997" customHeight="1">
      <c r="A77" s="97">
        <v>9</v>
      </c>
      <c r="B77" s="351"/>
      <c r="C77" s="351"/>
      <c r="D77" s="351"/>
      <c r="E77" s="351"/>
      <c r="F77" s="351"/>
      <c r="G77" s="351"/>
      <c r="H77" s="351"/>
      <c r="I77" s="351"/>
      <c r="J77" s="352"/>
      <c r="K77" s="352"/>
      <c r="L77" s="352"/>
      <c r="M77" s="353"/>
      <c r="N77" s="358"/>
      <c r="O77" s="354"/>
      <c r="P77" s="353"/>
      <c r="Q77" s="354"/>
      <c r="R77" s="353"/>
      <c r="S77" s="354"/>
      <c r="T77" s="89"/>
      <c r="U77" s="87"/>
      <c r="V77" s="66"/>
      <c r="W77" s="28"/>
    </row>
    <row r="78" spans="1:26" ht="40.799999999999997" customHeight="1">
      <c r="A78" s="97">
        <v>10</v>
      </c>
      <c r="B78" s="351"/>
      <c r="C78" s="351"/>
      <c r="D78" s="351"/>
      <c r="E78" s="351"/>
      <c r="F78" s="351"/>
      <c r="G78" s="351"/>
      <c r="H78" s="351"/>
      <c r="I78" s="351"/>
      <c r="J78" s="352"/>
      <c r="K78" s="352"/>
      <c r="L78" s="352"/>
      <c r="M78" s="353"/>
      <c r="N78" s="358"/>
      <c r="O78" s="354"/>
      <c r="P78" s="353"/>
      <c r="Q78" s="354"/>
      <c r="R78" s="353"/>
      <c r="S78" s="354"/>
      <c r="T78" s="89"/>
      <c r="U78" s="87"/>
      <c r="V78" s="66"/>
      <c r="W78" s="28"/>
    </row>
    <row r="79" spans="1:26" ht="40.799999999999997" customHeight="1">
      <c r="A79" s="97">
        <v>11</v>
      </c>
      <c r="B79" s="351"/>
      <c r="C79" s="351"/>
      <c r="D79" s="351"/>
      <c r="E79" s="351"/>
      <c r="F79" s="351"/>
      <c r="G79" s="351"/>
      <c r="H79" s="351"/>
      <c r="I79" s="351"/>
      <c r="J79" s="352"/>
      <c r="K79" s="352"/>
      <c r="L79" s="352"/>
      <c r="M79" s="353"/>
      <c r="N79" s="358"/>
      <c r="O79" s="354"/>
      <c r="P79" s="353"/>
      <c r="Q79" s="354"/>
      <c r="R79" s="353"/>
      <c r="S79" s="354"/>
      <c r="T79" s="89"/>
      <c r="U79" s="87"/>
      <c r="V79" s="66"/>
      <c r="W79" s="28"/>
    </row>
    <row r="80" spans="1:26" ht="40.799999999999997" customHeight="1">
      <c r="A80" s="97">
        <v>12</v>
      </c>
      <c r="B80" s="351"/>
      <c r="C80" s="351"/>
      <c r="D80" s="351"/>
      <c r="E80" s="351"/>
      <c r="F80" s="351"/>
      <c r="G80" s="351"/>
      <c r="H80" s="351"/>
      <c r="I80" s="351"/>
      <c r="J80" s="352"/>
      <c r="K80" s="352"/>
      <c r="L80" s="352"/>
      <c r="M80" s="353"/>
      <c r="N80" s="358"/>
      <c r="O80" s="354"/>
      <c r="P80" s="353"/>
      <c r="Q80" s="354"/>
      <c r="R80" s="353"/>
      <c r="S80" s="354"/>
      <c r="T80" s="89"/>
      <c r="U80" s="87"/>
      <c r="V80" s="66"/>
      <c r="W80" s="28"/>
    </row>
    <row r="81" spans="1:26" ht="40.799999999999997" customHeight="1">
      <c r="A81" s="97">
        <v>13</v>
      </c>
      <c r="B81" s="351"/>
      <c r="C81" s="351"/>
      <c r="D81" s="351"/>
      <c r="E81" s="351"/>
      <c r="F81" s="351"/>
      <c r="G81" s="351"/>
      <c r="H81" s="351"/>
      <c r="I81" s="351"/>
      <c r="J81" s="352"/>
      <c r="K81" s="352"/>
      <c r="L81" s="352"/>
      <c r="M81" s="353"/>
      <c r="N81" s="358"/>
      <c r="O81" s="354"/>
      <c r="P81" s="353"/>
      <c r="Q81" s="354"/>
      <c r="R81" s="353"/>
      <c r="S81" s="354"/>
      <c r="T81" s="89"/>
      <c r="U81" s="87"/>
      <c r="V81" s="66"/>
      <c r="W81" s="28"/>
    </row>
    <row r="82" spans="1:26" ht="40.799999999999997" customHeight="1">
      <c r="A82" s="97">
        <v>14</v>
      </c>
      <c r="B82" s="351"/>
      <c r="C82" s="351"/>
      <c r="D82" s="351"/>
      <c r="E82" s="351"/>
      <c r="F82" s="351"/>
      <c r="G82" s="351"/>
      <c r="H82" s="351"/>
      <c r="I82" s="351"/>
      <c r="J82" s="352"/>
      <c r="K82" s="352"/>
      <c r="L82" s="352"/>
      <c r="M82" s="353"/>
      <c r="N82" s="358"/>
      <c r="O82" s="354"/>
      <c r="P82" s="353"/>
      <c r="Q82" s="354"/>
      <c r="R82" s="353"/>
      <c r="S82" s="354"/>
      <c r="T82" s="89"/>
      <c r="U82" s="87"/>
      <c r="V82" s="66"/>
      <c r="W82" s="28"/>
    </row>
    <row r="83" spans="1:26" ht="40.799999999999997" customHeight="1">
      <c r="A83" s="97">
        <v>15</v>
      </c>
      <c r="B83" s="351"/>
      <c r="C83" s="351"/>
      <c r="D83" s="351"/>
      <c r="E83" s="351"/>
      <c r="F83" s="351"/>
      <c r="G83" s="351"/>
      <c r="H83" s="351"/>
      <c r="I83" s="351"/>
      <c r="J83" s="352"/>
      <c r="K83" s="352"/>
      <c r="L83" s="352"/>
      <c r="M83" s="353"/>
      <c r="N83" s="358"/>
      <c r="O83" s="354"/>
      <c r="P83" s="353"/>
      <c r="Q83" s="354"/>
      <c r="R83" s="353"/>
      <c r="S83" s="354"/>
      <c r="T83" s="89"/>
      <c r="U83" s="87"/>
      <c r="V83" s="66"/>
      <c r="W83" s="28"/>
    </row>
    <row r="84" spans="1:26" ht="40.799999999999997" customHeight="1">
      <c r="A84" s="97">
        <v>16</v>
      </c>
      <c r="B84" s="351"/>
      <c r="C84" s="351"/>
      <c r="D84" s="351"/>
      <c r="E84" s="351"/>
      <c r="F84" s="351"/>
      <c r="G84" s="351"/>
      <c r="H84" s="351"/>
      <c r="I84" s="351"/>
      <c r="J84" s="352"/>
      <c r="K84" s="352"/>
      <c r="L84" s="352"/>
      <c r="M84" s="353"/>
      <c r="N84" s="358"/>
      <c r="O84" s="354"/>
      <c r="P84" s="353"/>
      <c r="Q84" s="354"/>
      <c r="R84" s="353"/>
      <c r="S84" s="354"/>
      <c r="T84" s="89"/>
      <c r="U84" s="87"/>
      <c r="V84" s="66"/>
      <c r="W84" s="28"/>
    </row>
    <row r="85" spans="1:26" ht="40.799999999999997" customHeight="1">
      <c r="A85" s="97">
        <v>17</v>
      </c>
      <c r="B85" s="351"/>
      <c r="C85" s="351"/>
      <c r="D85" s="351"/>
      <c r="E85" s="351"/>
      <c r="F85" s="351"/>
      <c r="G85" s="351"/>
      <c r="H85" s="351"/>
      <c r="I85" s="351"/>
      <c r="J85" s="352"/>
      <c r="K85" s="352"/>
      <c r="L85" s="352"/>
      <c r="M85" s="353"/>
      <c r="N85" s="358"/>
      <c r="O85" s="354"/>
      <c r="P85" s="353"/>
      <c r="Q85" s="354"/>
      <c r="R85" s="353"/>
      <c r="S85" s="354"/>
      <c r="T85" s="89"/>
      <c r="U85" s="87"/>
      <c r="V85" s="66"/>
      <c r="W85" s="28"/>
    </row>
    <row r="86" spans="1:26" ht="40.799999999999997" customHeight="1">
      <c r="A86" s="97">
        <v>18</v>
      </c>
      <c r="B86" s="351"/>
      <c r="C86" s="351"/>
      <c r="D86" s="351"/>
      <c r="E86" s="351"/>
      <c r="F86" s="351"/>
      <c r="G86" s="351"/>
      <c r="H86" s="351"/>
      <c r="I86" s="351"/>
      <c r="J86" s="352"/>
      <c r="K86" s="352"/>
      <c r="L86" s="352"/>
      <c r="M86" s="353"/>
      <c r="N86" s="358"/>
      <c r="O86" s="354"/>
      <c r="P86" s="353"/>
      <c r="Q86" s="354"/>
      <c r="R86" s="353"/>
      <c r="S86" s="354"/>
      <c r="T86" s="89"/>
      <c r="U86" s="87"/>
      <c r="V86" s="66"/>
      <c r="W86" s="28"/>
    </row>
    <row r="87" spans="1:26" ht="40.799999999999997" customHeight="1">
      <c r="A87" s="97">
        <v>19</v>
      </c>
      <c r="B87" s="351"/>
      <c r="C87" s="351"/>
      <c r="D87" s="351"/>
      <c r="E87" s="351"/>
      <c r="F87" s="351"/>
      <c r="G87" s="351"/>
      <c r="H87" s="351"/>
      <c r="I87" s="351"/>
      <c r="J87" s="352"/>
      <c r="K87" s="352"/>
      <c r="L87" s="352"/>
      <c r="M87" s="353"/>
      <c r="N87" s="358"/>
      <c r="O87" s="354"/>
      <c r="P87" s="353"/>
      <c r="Q87" s="354"/>
      <c r="R87" s="353"/>
      <c r="S87" s="354"/>
      <c r="T87" s="89"/>
      <c r="U87" s="87"/>
      <c r="V87" s="66"/>
      <c r="W87" s="28"/>
    </row>
    <row r="88" spans="1:26" ht="40.799999999999997" customHeight="1">
      <c r="A88" s="97">
        <v>20</v>
      </c>
      <c r="B88" s="351"/>
      <c r="C88" s="351"/>
      <c r="D88" s="351"/>
      <c r="E88" s="351"/>
      <c r="F88" s="351"/>
      <c r="G88" s="351"/>
      <c r="H88" s="351"/>
      <c r="I88" s="351"/>
      <c r="J88" s="352"/>
      <c r="K88" s="352"/>
      <c r="L88" s="352"/>
      <c r="M88" s="353"/>
      <c r="N88" s="358"/>
      <c r="O88" s="354"/>
      <c r="P88" s="353"/>
      <c r="Q88" s="354"/>
      <c r="R88" s="353"/>
      <c r="S88" s="354"/>
      <c r="T88" s="89"/>
      <c r="U88" s="87"/>
      <c r="V88" s="66"/>
      <c r="W88" s="28"/>
    </row>
    <row r="89" spans="1:26" s="106" customFormat="1" ht="16.2">
      <c r="A89" s="58"/>
      <c r="B89" s="68"/>
      <c r="C89" s="68"/>
      <c r="D89" s="68"/>
      <c r="E89" s="68"/>
      <c r="F89" s="68"/>
      <c r="G89" s="68"/>
      <c r="H89" s="68"/>
      <c r="I89" s="68"/>
      <c r="J89" s="68"/>
      <c r="K89" s="68"/>
      <c r="L89" s="68"/>
      <c r="M89" s="68"/>
      <c r="N89" s="68"/>
      <c r="O89" s="68"/>
      <c r="P89" s="68"/>
      <c r="Q89" s="68"/>
      <c r="R89" s="68"/>
      <c r="S89" s="68"/>
      <c r="T89" s="68"/>
      <c r="U89" s="50"/>
      <c r="V89" s="66"/>
      <c r="W89" s="28"/>
      <c r="X89" s="100"/>
      <c r="Y89" s="100"/>
      <c r="Z89" s="100"/>
    </row>
    <row r="90" spans="1:26" ht="18.600000000000001" customHeight="1">
      <c r="A90" s="59" t="s">
        <v>83</v>
      </c>
      <c r="B90" s="68"/>
      <c r="C90" s="68"/>
      <c r="D90" s="68"/>
      <c r="E90" s="68"/>
      <c r="F90" s="68"/>
      <c r="G90" s="68"/>
      <c r="H90" s="68"/>
      <c r="I90" s="68"/>
      <c r="J90" s="68"/>
      <c r="K90" s="68"/>
      <c r="L90" s="68"/>
      <c r="M90" s="68"/>
      <c r="N90" s="68"/>
      <c r="O90" s="68"/>
      <c r="P90" s="68"/>
      <c r="Q90" s="68"/>
      <c r="R90" s="68"/>
      <c r="S90" s="68"/>
      <c r="T90" s="68"/>
      <c r="U90" s="50"/>
      <c r="V90" s="66"/>
      <c r="W90" s="28"/>
    </row>
    <row r="91" spans="1:26" ht="18.600000000000001" customHeight="1">
      <c r="A91" s="59"/>
      <c r="B91" s="68"/>
      <c r="C91" s="68"/>
      <c r="D91" s="68"/>
      <c r="E91" s="68"/>
      <c r="F91" s="68"/>
      <c r="G91" s="68"/>
      <c r="H91" s="68"/>
      <c r="I91" s="68"/>
      <c r="J91" s="68"/>
      <c r="K91" s="68"/>
      <c r="L91" s="68"/>
      <c r="M91" s="68"/>
      <c r="N91" s="68"/>
      <c r="O91" s="68"/>
      <c r="P91" s="68"/>
      <c r="Q91" s="68"/>
      <c r="R91" s="68"/>
      <c r="S91" s="68"/>
      <c r="T91" s="68"/>
      <c r="U91" s="50"/>
      <c r="V91" s="66"/>
      <c r="W91" s="28"/>
    </row>
    <row r="92" spans="1:26" ht="18.600000000000001" customHeight="1">
      <c r="B92" s="68"/>
      <c r="C92" s="68"/>
      <c r="D92" s="68"/>
      <c r="E92" s="68"/>
      <c r="F92" s="68"/>
      <c r="G92" s="68"/>
      <c r="H92" s="68"/>
      <c r="I92" s="68"/>
      <c r="J92" s="68"/>
      <c r="K92" s="68"/>
      <c r="L92" s="68"/>
      <c r="M92" s="68"/>
      <c r="N92" s="68"/>
      <c r="O92" s="68"/>
      <c r="P92" s="68"/>
      <c r="Q92" s="68"/>
      <c r="R92" s="68"/>
      <c r="S92" s="68"/>
      <c r="T92" s="68"/>
      <c r="U92" s="50"/>
      <c r="V92" s="66"/>
      <c r="W92" s="28"/>
    </row>
    <row r="93" spans="1:26" ht="15" customHeight="1">
      <c r="A93" s="65" t="s">
        <v>5</v>
      </c>
      <c r="B93" s="106"/>
      <c r="C93" s="52"/>
      <c r="D93" s="52"/>
      <c r="E93" s="52"/>
      <c r="F93" s="52"/>
      <c r="G93" s="52"/>
      <c r="H93" s="52"/>
      <c r="I93" s="52"/>
      <c r="J93" s="52"/>
      <c r="K93" s="52"/>
      <c r="L93" s="52"/>
      <c r="M93" s="52"/>
      <c r="N93" s="52"/>
      <c r="O93" s="52"/>
      <c r="P93" s="52"/>
      <c r="Q93" s="52"/>
      <c r="R93" s="52"/>
      <c r="S93" s="52"/>
      <c r="T93" s="52"/>
      <c r="U93" s="50"/>
      <c r="V93" s="66"/>
      <c r="W93" s="28"/>
    </row>
    <row r="94" spans="1:26" ht="15" customHeight="1">
      <c r="A94" s="49"/>
      <c r="B94" s="49"/>
      <c r="C94" s="49"/>
      <c r="D94" s="49"/>
      <c r="E94" s="49"/>
      <c r="F94" s="49"/>
      <c r="G94" s="49"/>
      <c r="H94" s="49"/>
      <c r="I94" s="49"/>
      <c r="J94" s="49"/>
      <c r="K94" s="49"/>
      <c r="L94" s="49"/>
      <c r="M94" s="49"/>
      <c r="N94" s="49"/>
      <c r="O94" s="49"/>
      <c r="P94" s="49"/>
      <c r="Q94" s="49"/>
      <c r="R94" s="49"/>
      <c r="S94" s="49"/>
      <c r="T94" s="49"/>
      <c r="U94" s="50"/>
      <c r="V94" s="66"/>
      <c r="W94" s="28"/>
    </row>
    <row r="95" spans="1:26" ht="15" customHeight="1">
      <c r="A95" s="355" t="s">
        <v>47</v>
      </c>
      <c r="B95" s="411" t="s">
        <v>63</v>
      </c>
      <c r="C95" s="411"/>
      <c r="D95" s="411"/>
      <c r="E95" s="411"/>
      <c r="F95" s="411"/>
      <c r="G95" s="411"/>
      <c r="H95" s="411" t="s">
        <v>48</v>
      </c>
      <c r="I95" s="411"/>
      <c r="J95" s="411"/>
      <c r="K95" s="411"/>
      <c r="L95" s="411"/>
      <c r="M95" s="411" t="s">
        <v>69</v>
      </c>
      <c r="N95" s="411"/>
      <c r="O95" s="411"/>
      <c r="P95" s="411"/>
      <c r="Q95" s="411"/>
      <c r="R95" s="411" t="s">
        <v>51</v>
      </c>
      <c r="S95" s="411"/>
      <c r="T95" s="411"/>
      <c r="U95" s="365" t="s">
        <v>88</v>
      </c>
      <c r="V95" s="108"/>
      <c r="W95" s="28"/>
    </row>
    <row r="96" spans="1:26" ht="15" customHeight="1">
      <c r="A96" s="355"/>
      <c r="B96" s="96" t="s">
        <v>7</v>
      </c>
      <c r="C96" s="96" t="s">
        <v>8</v>
      </c>
      <c r="D96" s="96" t="s">
        <v>49</v>
      </c>
      <c r="E96" s="364" t="s">
        <v>50</v>
      </c>
      <c r="F96" s="364"/>
      <c r="G96" s="364"/>
      <c r="H96" s="96" t="s">
        <v>7</v>
      </c>
      <c r="I96" s="96" t="s">
        <v>8</v>
      </c>
      <c r="J96" s="96" t="s">
        <v>49</v>
      </c>
      <c r="K96" s="364" t="s">
        <v>50</v>
      </c>
      <c r="L96" s="364"/>
      <c r="M96" s="96" t="s">
        <v>7</v>
      </c>
      <c r="N96" s="96" t="s">
        <v>8</v>
      </c>
      <c r="O96" s="96" t="s">
        <v>49</v>
      </c>
      <c r="P96" s="364" t="s">
        <v>50</v>
      </c>
      <c r="Q96" s="364"/>
      <c r="R96" s="69" t="s">
        <v>52</v>
      </c>
      <c r="S96" s="69" t="s">
        <v>8</v>
      </c>
      <c r="T96" s="69" t="s">
        <v>9</v>
      </c>
      <c r="U96" s="366"/>
      <c r="V96" s="108"/>
    </row>
    <row r="97" spans="1:26" ht="41.25" customHeight="1">
      <c r="A97" s="97">
        <v>1</v>
      </c>
      <c r="B97" s="90">
        <f>ROUND(+D97/1.1,0)</f>
        <v>0</v>
      </c>
      <c r="C97" s="90">
        <f>D97-B97</f>
        <v>0</v>
      </c>
      <c r="D97" s="91"/>
      <c r="E97" s="410"/>
      <c r="F97" s="410"/>
      <c r="G97" s="410"/>
      <c r="H97" s="70">
        <f>ROUND(+J97/1.1,0)</f>
        <v>0</v>
      </c>
      <c r="I97" s="70">
        <f>J97-H97</f>
        <v>0</v>
      </c>
      <c r="J97" s="63"/>
      <c r="K97" s="413"/>
      <c r="L97" s="413"/>
      <c r="M97" s="70">
        <f>ROUND(+O97/1.1,0)</f>
        <v>0</v>
      </c>
      <c r="N97" s="70">
        <f>O97-M97</f>
        <v>0</v>
      </c>
      <c r="O97" s="63"/>
      <c r="P97" s="413"/>
      <c r="Q97" s="413"/>
      <c r="R97" s="70">
        <f t="shared" ref="R97" si="0">B97+H97+M97</f>
        <v>0</v>
      </c>
      <c r="S97" s="70">
        <f t="shared" ref="S97:S116" si="1">C97+I97+N97</f>
        <v>0</v>
      </c>
      <c r="T97" s="70">
        <f t="shared" ref="T97:T116" si="2">D97+J97+O97</f>
        <v>0</v>
      </c>
      <c r="U97" s="85">
        <f>R69</f>
        <v>0</v>
      </c>
      <c r="V97" s="108"/>
    </row>
    <row r="98" spans="1:26" ht="41.25" customHeight="1">
      <c r="A98" s="97">
        <v>2</v>
      </c>
      <c r="B98" s="90">
        <f t="shared" ref="B98:B116" si="3">ROUND(+D98/1.1,0)</f>
        <v>0</v>
      </c>
      <c r="C98" s="90">
        <f t="shared" ref="C98:C116" si="4">D98-B98</f>
        <v>0</v>
      </c>
      <c r="D98" s="91"/>
      <c r="E98" s="397"/>
      <c r="F98" s="397"/>
      <c r="G98" s="397"/>
      <c r="H98" s="70">
        <f t="shared" ref="H98:H116" si="5">ROUND(+J98/1.1,0)</f>
        <v>0</v>
      </c>
      <c r="I98" s="70">
        <f t="shared" ref="I98:I116" si="6">J98-H98</f>
        <v>0</v>
      </c>
      <c r="J98" s="63"/>
      <c r="K98" s="413"/>
      <c r="L98" s="413"/>
      <c r="M98" s="70">
        <f t="shared" ref="M98:M116" si="7">ROUND(+O98/1.1,0)</f>
        <v>0</v>
      </c>
      <c r="N98" s="70">
        <f t="shared" ref="N98:N116" si="8">O98-M98</f>
        <v>0</v>
      </c>
      <c r="O98" s="63"/>
      <c r="P98" s="413"/>
      <c r="Q98" s="413"/>
      <c r="R98" s="70">
        <f t="shared" ref="R98:R116" si="9">B98+H98+M98</f>
        <v>0</v>
      </c>
      <c r="S98" s="70">
        <f t="shared" si="1"/>
        <v>0</v>
      </c>
      <c r="T98" s="70">
        <f t="shared" si="2"/>
        <v>0</v>
      </c>
      <c r="U98" s="85">
        <f t="shared" ref="U98:U116" si="10">R70</f>
        <v>0</v>
      </c>
      <c r="V98" s="108"/>
    </row>
    <row r="99" spans="1:26" ht="41.25" customHeight="1">
      <c r="A99" s="97">
        <v>3</v>
      </c>
      <c r="B99" s="90">
        <f t="shared" si="3"/>
        <v>0</v>
      </c>
      <c r="C99" s="90">
        <f t="shared" si="4"/>
        <v>0</v>
      </c>
      <c r="D99" s="91"/>
      <c r="E99" s="397"/>
      <c r="F99" s="397"/>
      <c r="G99" s="397"/>
      <c r="H99" s="70">
        <f t="shared" si="5"/>
        <v>0</v>
      </c>
      <c r="I99" s="70">
        <f t="shared" si="6"/>
        <v>0</v>
      </c>
      <c r="J99" s="63"/>
      <c r="K99" s="413"/>
      <c r="L99" s="413"/>
      <c r="M99" s="70">
        <f t="shared" si="7"/>
        <v>0</v>
      </c>
      <c r="N99" s="70">
        <f t="shared" si="8"/>
        <v>0</v>
      </c>
      <c r="O99" s="63"/>
      <c r="P99" s="413"/>
      <c r="Q99" s="413"/>
      <c r="R99" s="70">
        <f t="shared" si="9"/>
        <v>0</v>
      </c>
      <c r="S99" s="70">
        <f t="shared" si="1"/>
        <v>0</v>
      </c>
      <c r="T99" s="70">
        <f t="shared" si="2"/>
        <v>0</v>
      </c>
      <c r="U99" s="85">
        <f t="shared" si="10"/>
        <v>0</v>
      </c>
      <c r="V99" s="108"/>
    </row>
    <row r="100" spans="1:26" ht="41.25" customHeight="1">
      <c r="A100" s="97">
        <v>4</v>
      </c>
      <c r="B100" s="90">
        <f t="shared" si="3"/>
        <v>0</v>
      </c>
      <c r="C100" s="90">
        <f t="shared" si="4"/>
        <v>0</v>
      </c>
      <c r="D100" s="91"/>
      <c r="E100" s="397"/>
      <c r="F100" s="397"/>
      <c r="G100" s="397"/>
      <c r="H100" s="70">
        <f t="shared" si="5"/>
        <v>0</v>
      </c>
      <c r="I100" s="70">
        <f t="shared" si="6"/>
        <v>0</v>
      </c>
      <c r="J100" s="47"/>
      <c r="K100" s="413"/>
      <c r="L100" s="413"/>
      <c r="M100" s="70">
        <f t="shared" si="7"/>
        <v>0</v>
      </c>
      <c r="N100" s="70">
        <f t="shared" si="8"/>
        <v>0</v>
      </c>
      <c r="O100" s="63"/>
      <c r="P100" s="413"/>
      <c r="Q100" s="413"/>
      <c r="R100" s="70">
        <f t="shared" si="9"/>
        <v>0</v>
      </c>
      <c r="S100" s="70">
        <f t="shared" si="1"/>
        <v>0</v>
      </c>
      <c r="T100" s="70">
        <f t="shared" si="2"/>
        <v>0</v>
      </c>
      <c r="U100" s="85">
        <f t="shared" si="10"/>
        <v>0</v>
      </c>
      <c r="V100" s="108"/>
    </row>
    <row r="101" spans="1:26" ht="41.25" customHeight="1">
      <c r="A101" s="97">
        <v>5</v>
      </c>
      <c r="B101" s="90">
        <f t="shared" si="3"/>
        <v>0</v>
      </c>
      <c r="C101" s="90">
        <f t="shared" si="4"/>
        <v>0</v>
      </c>
      <c r="D101" s="91"/>
      <c r="E101" s="397"/>
      <c r="F101" s="397"/>
      <c r="G101" s="397"/>
      <c r="H101" s="70">
        <f t="shared" si="5"/>
        <v>0</v>
      </c>
      <c r="I101" s="70">
        <f t="shared" si="6"/>
        <v>0</v>
      </c>
      <c r="J101" s="47"/>
      <c r="K101" s="413"/>
      <c r="L101" s="413"/>
      <c r="M101" s="70">
        <f t="shared" si="7"/>
        <v>0</v>
      </c>
      <c r="N101" s="70">
        <f t="shared" si="8"/>
        <v>0</v>
      </c>
      <c r="O101" s="63"/>
      <c r="P101" s="413"/>
      <c r="Q101" s="413"/>
      <c r="R101" s="70">
        <f t="shared" si="9"/>
        <v>0</v>
      </c>
      <c r="S101" s="70">
        <f t="shared" si="1"/>
        <v>0</v>
      </c>
      <c r="T101" s="70">
        <f t="shared" si="2"/>
        <v>0</v>
      </c>
      <c r="U101" s="85">
        <f t="shared" si="10"/>
        <v>0</v>
      </c>
      <c r="V101" s="108"/>
    </row>
    <row r="102" spans="1:26" ht="41.25" customHeight="1">
      <c r="A102" s="97">
        <v>6</v>
      </c>
      <c r="B102" s="90">
        <f t="shared" si="3"/>
        <v>0</v>
      </c>
      <c r="C102" s="90">
        <f t="shared" si="4"/>
        <v>0</v>
      </c>
      <c r="D102" s="91"/>
      <c r="E102" s="397"/>
      <c r="F102" s="397"/>
      <c r="G102" s="397"/>
      <c r="H102" s="70">
        <f t="shared" si="5"/>
        <v>0</v>
      </c>
      <c r="I102" s="70">
        <f t="shared" si="6"/>
        <v>0</v>
      </c>
      <c r="J102" s="47"/>
      <c r="K102" s="413"/>
      <c r="L102" s="413"/>
      <c r="M102" s="70">
        <f t="shared" si="7"/>
        <v>0</v>
      </c>
      <c r="N102" s="70">
        <f t="shared" si="8"/>
        <v>0</v>
      </c>
      <c r="O102" s="63"/>
      <c r="P102" s="413"/>
      <c r="Q102" s="413"/>
      <c r="R102" s="70">
        <f t="shared" si="9"/>
        <v>0</v>
      </c>
      <c r="S102" s="70">
        <f t="shared" si="1"/>
        <v>0</v>
      </c>
      <c r="T102" s="70">
        <f t="shared" si="2"/>
        <v>0</v>
      </c>
      <c r="U102" s="85">
        <f t="shared" si="10"/>
        <v>0</v>
      </c>
      <c r="V102" s="108"/>
    </row>
    <row r="103" spans="1:26" ht="41.25" customHeight="1">
      <c r="A103" s="97">
        <v>7</v>
      </c>
      <c r="B103" s="90">
        <f t="shared" si="3"/>
        <v>0</v>
      </c>
      <c r="C103" s="90">
        <f t="shared" si="4"/>
        <v>0</v>
      </c>
      <c r="D103" s="91"/>
      <c r="E103" s="397"/>
      <c r="F103" s="397"/>
      <c r="G103" s="397"/>
      <c r="H103" s="70">
        <f t="shared" si="5"/>
        <v>0</v>
      </c>
      <c r="I103" s="70">
        <f t="shared" si="6"/>
        <v>0</v>
      </c>
      <c r="J103" s="47"/>
      <c r="K103" s="413"/>
      <c r="L103" s="413"/>
      <c r="M103" s="70">
        <f t="shared" si="7"/>
        <v>0</v>
      </c>
      <c r="N103" s="70">
        <f t="shared" si="8"/>
        <v>0</v>
      </c>
      <c r="O103" s="63"/>
      <c r="P103" s="413"/>
      <c r="Q103" s="413"/>
      <c r="R103" s="70">
        <f t="shared" si="9"/>
        <v>0</v>
      </c>
      <c r="S103" s="70">
        <f t="shared" si="1"/>
        <v>0</v>
      </c>
      <c r="T103" s="70">
        <f t="shared" si="2"/>
        <v>0</v>
      </c>
      <c r="U103" s="85">
        <f t="shared" si="10"/>
        <v>0</v>
      </c>
      <c r="V103" s="108"/>
    </row>
    <row r="104" spans="1:26" ht="41.25" customHeight="1">
      <c r="A104" s="97">
        <v>8</v>
      </c>
      <c r="B104" s="90">
        <f t="shared" si="3"/>
        <v>0</v>
      </c>
      <c r="C104" s="90">
        <f t="shared" si="4"/>
        <v>0</v>
      </c>
      <c r="D104" s="91"/>
      <c r="E104" s="397"/>
      <c r="F104" s="397"/>
      <c r="G104" s="397"/>
      <c r="H104" s="70">
        <f t="shared" si="5"/>
        <v>0</v>
      </c>
      <c r="I104" s="70">
        <f t="shared" si="6"/>
        <v>0</v>
      </c>
      <c r="J104" s="47"/>
      <c r="K104" s="413"/>
      <c r="L104" s="413"/>
      <c r="M104" s="70">
        <f t="shared" si="7"/>
        <v>0</v>
      </c>
      <c r="N104" s="70">
        <f t="shared" si="8"/>
        <v>0</v>
      </c>
      <c r="O104" s="63"/>
      <c r="P104" s="413"/>
      <c r="Q104" s="413"/>
      <c r="R104" s="70">
        <f t="shared" si="9"/>
        <v>0</v>
      </c>
      <c r="S104" s="70">
        <f t="shared" si="1"/>
        <v>0</v>
      </c>
      <c r="T104" s="70">
        <f t="shared" si="2"/>
        <v>0</v>
      </c>
      <c r="U104" s="85">
        <f t="shared" si="10"/>
        <v>0</v>
      </c>
      <c r="V104" s="108"/>
      <c r="W104" s="109"/>
      <c r="X104" s="109"/>
      <c r="Y104" s="109"/>
      <c r="Z104" s="109"/>
    </row>
    <row r="105" spans="1:26" ht="41.25" customHeight="1">
      <c r="A105" s="97">
        <v>9</v>
      </c>
      <c r="B105" s="90">
        <f t="shared" si="3"/>
        <v>0</v>
      </c>
      <c r="C105" s="90">
        <f t="shared" si="4"/>
        <v>0</v>
      </c>
      <c r="D105" s="91"/>
      <c r="E105" s="397"/>
      <c r="F105" s="397"/>
      <c r="G105" s="397"/>
      <c r="H105" s="70">
        <f t="shared" si="5"/>
        <v>0</v>
      </c>
      <c r="I105" s="70">
        <f t="shared" si="6"/>
        <v>0</v>
      </c>
      <c r="J105" s="47"/>
      <c r="K105" s="413"/>
      <c r="L105" s="413"/>
      <c r="M105" s="70">
        <f t="shared" si="7"/>
        <v>0</v>
      </c>
      <c r="N105" s="70">
        <f t="shared" si="8"/>
        <v>0</v>
      </c>
      <c r="O105" s="63"/>
      <c r="P105" s="413"/>
      <c r="Q105" s="413"/>
      <c r="R105" s="70">
        <f t="shared" si="9"/>
        <v>0</v>
      </c>
      <c r="S105" s="70">
        <f t="shared" si="1"/>
        <v>0</v>
      </c>
      <c r="T105" s="70">
        <f t="shared" si="2"/>
        <v>0</v>
      </c>
      <c r="U105" s="85">
        <f t="shared" si="10"/>
        <v>0</v>
      </c>
      <c r="V105" s="108"/>
      <c r="W105" s="109"/>
      <c r="X105" s="109"/>
      <c r="Y105" s="109"/>
      <c r="Z105" s="109"/>
    </row>
    <row r="106" spans="1:26" ht="41.25" customHeight="1">
      <c r="A106" s="97">
        <v>10</v>
      </c>
      <c r="B106" s="90">
        <f t="shared" si="3"/>
        <v>0</v>
      </c>
      <c r="C106" s="90">
        <f t="shared" si="4"/>
        <v>0</v>
      </c>
      <c r="D106" s="91"/>
      <c r="E106" s="397"/>
      <c r="F106" s="397"/>
      <c r="G106" s="397"/>
      <c r="H106" s="70">
        <f t="shared" si="5"/>
        <v>0</v>
      </c>
      <c r="I106" s="70">
        <f t="shared" si="6"/>
        <v>0</v>
      </c>
      <c r="J106" s="47"/>
      <c r="K106" s="413"/>
      <c r="L106" s="413"/>
      <c r="M106" s="70">
        <f t="shared" si="7"/>
        <v>0</v>
      </c>
      <c r="N106" s="70">
        <f t="shared" si="8"/>
        <v>0</v>
      </c>
      <c r="O106" s="63"/>
      <c r="P106" s="413"/>
      <c r="Q106" s="413"/>
      <c r="R106" s="70">
        <f t="shared" si="9"/>
        <v>0</v>
      </c>
      <c r="S106" s="70">
        <f t="shared" si="1"/>
        <v>0</v>
      </c>
      <c r="T106" s="70">
        <f t="shared" si="2"/>
        <v>0</v>
      </c>
      <c r="U106" s="85">
        <f t="shared" si="10"/>
        <v>0</v>
      </c>
      <c r="V106" s="108"/>
      <c r="W106" s="109"/>
      <c r="X106" s="109"/>
      <c r="Y106" s="109"/>
      <c r="Z106" s="109"/>
    </row>
    <row r="107" spans="1:26" ht="41.25" customHeight="1">
      <c r="A107" s="97">
        <v>11</v>
      </c>
      <c r="B107" s="90">
        <f t="shared" si="3"/>
        <v>0</v>
      </c>
      <c r="C107" s="90">
        <f t="shared" si="4"/>
        <v>0</v>
      </c>
      <c r="D107" s="91"/>
      <c r="E107" s="397"/>
      <c r="F107" s="397"/>
      <c r="G107" s="397"/>
      <c r="H107" s="70">
        <f t="shared" si="5"/>
        <v>0</v>
      </c>
      <c r="I107" s="70">
        <f t="shared" si="6"/>
        <v>0</v>
      </c>
      <c r="J107" s="47"/>
      <c r="K107" s="413"/>
      <c r="L107" s="413"/>
      <c r="M107" s="70">
        <f t="shared" si="7"/>
        <v>0</v>
      </c>
      <c r="N107" s="70">
        <f t="shared" si="8"/>
        <v>0</v>
      </c>
      <c r="O107" s="63"/>
      <c r="P107" s="413"/>
      <c r="Q107" s="413"/>
      <c r="R107" s="70">
        <f t="shared" si="9"/>
        <v>0</v>
      </c>
      <c r="S107" s="70">
        <f t="shared" si="1"/>
        <v>0</v>
      </c>
      <c r="T107" s="70">
        <f t="shared" si="2"/>
        <v>0</v>
      </c>
      <c r="U107" s="85">
        <f t="shared" si="10"/>
        <v>0</v>
      </c>
      <c r="V107" s="108"/>
      <c r="W107" s="109"/>
      <c r="X107" s="109"/>
      <c r="Y107" s="109"/>
      <c r="Z107" s="109"/>
    </row>
    <row r="108" spans="1:26" ht="41.25" customHeight="1">
      <c r="A108" s="97">
        <v>12</v>
      </c>
      <c r="B108" s="90">
        <f t="shared" si="3"/>
        <v>0</v>
      </c>
      <c r="C108" s="90">
        <f t="shared" si="4"/>
        <v>0</v>
      </c>
      <c r="D108" s="91"/>
      <c r="E108" s="397"/>
      <c r="F108" s="397"/>
      <c r="G108" s="397"/>
      <c r="H108" s="70">
        <f t="shared" si="5"/>
        <v>0</v>
      </c>
      <c r="I108" s="70">
        <f t="shared" si="6"/>
        <v>0</v>
      </c>
      <c r="J108" s="47"/>
      <c r="K108" s="413"/>
      <c r="L108" s="413"/>
      <c r="M108" s="70">
        <f t="shared" si="7"/>
        <v>0</v>
      </c>
      <c r="N108" s="70">
        <f t="shared" si="8"/>
        <v>0</v>
      </c>
      <c r="O108" s="63"/>
      <c r="P108" s="413"/>
      <c r="Q108" s="413"/>
      <c r="R108" s="70">
        <f t="shared" si="9"/>
        <v>0</v>
      </c>
      <c r="S108" s="70">
        <f t="shared" si="1"/>
        <v>0</v>
      </c>
      <c r="T108" s="70">
        <f t="shared" si="2"/>
        <v>0</v>
      </c>
      <c r="U108" s="85">
        <f t="shared" si="10"/>
        <v>0</v>
      </c>
      <c r="V108" s="108"/>
      <c r="W108" s="109"/>
      <c r="X108" s="109"/>
      <c r="Y108" s="109"/>
      <c r="Z108" s="109"/>
    </row>
    <row r="109" spans="1:26" ht="41.25" customHeight="1">
      <c r="A109" s="97">
        <v>13</v>
      </c>
      <c r="B109" s="90">
        <f t="shared" si="3"/>
        <v>0</v>
      </c>
      <c r="C109" s="90">
        <f t="shared" si="4"/>
        <v>0</v>
      </c>
      <c r="D109" s="91"/>
      <c r="E109" s="397"/>
      <c r="F109" s="397"/>
      <c r="G109" s="397"/>
      <c r="H109" s="70">
        <f t="shared" si="5"/>
        <v>0</v>
      </c>
      <c r="I109" s="70">
        <f t="shared" si="6"/>
        <v>0</v>
      </c>
      <c r="J109" s="47"/>
      <c r="K109" s="413"/>
      <c r="L109" s="413"/>
      <c r="M109" s="70">
        <f t="shared" si="7"/>
        <v>0</v>
      </c>
      <c r="N109" s="70">
        <f t="shared" si="8"/>
        <v>0</v>
      </c>
      <c r="O109" s="63"/>
      <c r="P109" s="413"/>
      <c r="Q109" s="413"/>
      <c r="R109" s="70">
        <f t="shared" si="9"/>
        <v>0</v>
      </c>
      <c r="S109" s="70">
        <f t="shared" si="1"/>
        <v>0</v>
      </c>
      <c r="T109" s="70">
        <f t="shared" si="2"/>
        <v>0</v>
      </c>
      <c r="U109" s="85">
        <f t="shared" si="10"/>
        <v>0</v>
      </c>
      <c r="V109" s="108"/>
      <c r="W109" s="109"/>
      <c r="X109" s="109"/>
      <c r="Y109" s="109"/>
      <c r="Z109" s="109"/>
    </row>
    <row r="110" spans="1:26" ht="41.25" customHeight="1">
      <c r="A110" s="97">
        <v>14</v>
      </c>
      <c r="B110" s="90">
        <f t="shared" si="3"/>
        <v>0</v>
      </c>
      <c r="C110" s="90">
        <f t="shared" si="4"/>
        <v>0</v>
      </c>
      <c r="D110" s="91"/>
      <c r="E110" s="397"/>
      <c r="F110" s="397"/>
      <c r="G110" s="397"/>
      <c r="H110" s="70">
        <f t="shared" si="5"/>
        <v>0</v>
      </c>
      <c r="I110" s="70">
        <f t="shared" si="6"/>
        <v>0</v>
      </c>
      <c r="J110" s="47"/>
      <c r="K110" s="413"/>
      <c r="L110" s="413"/>
      <c r="M110" s="70">
        <f t="shared" si="7"/>
        <v>0</v>
      </c>
      <c r="N110" s="70">
        <f t="shared" si="8"/>
        <v>0</v>
      </c>
      <c r="O110" s="63"/>
      <c r="P110" s="413"/>
      <c r="Q110" s="413"/>
      <c r="R110" s="70">
        <f t="shared" si="9"/>
        <v>0</v>
      </c>
      <c r="S110" s="70">
        <f t="shared" si="1"/>
        <v>0</v>
      </c>
      <c r="T110" s="70">
        <f t="shared" si="2"/>
        <v>0</v>
      </c>
      <c r="U110" s="85">
        <f t="shared" si="10"/>
        <v>0</v>
      </c>
      <c r="V110" s="108"/>
      <c r="W110" s="109"/>
      <c r="X110" s="109"/>
      <c r="Y110" s="109"/>
      <c r="Z110" s="109"/>
    </row>
    <row r="111" spans="1:26" ht="41.25" customHeight="1">
      <c r="A111" s="97">
        <v>15</v>
      </c>
      <c r="B111" s="90">
        <f t="shared" si="3"/>
        <v>0</v>
      </c>
      <c r="C111" s="90">
        <f t="shared" si="4"/>
        <v>0</v>
      </c>
      <c r="D111" s="91"/>
      <c r="E111" s="397"/>
      <c r="F111" s="397"/>
      <c r="G111" s="397"/>
      <c r="H111" s="70">
        <f t="shared" si="5"/>
        <v>0</v>
      </c>
      <c r="I111" s="70">
        <f t="shared" si="6"/>
        <v>0</v>
      </c>
      <c r="J111" s="47"/>
      <c r="K111" s="413"/>
      <c r="L111" s="413"/>
      <c r="M111" s="70">
        <f t="shared" si="7"/>
        <v>0</v>
      </c>
      <c r="N111" s="70">
        <f t="shared" si="8"/>
        <v>0</v>
      </c>
      <c r="O111" s="63"/>
      <c r="P111" s="413"/>
      <c r="Q111" s="413"/>
      <c r="R111" s="70">
        <f t="shared" si="9"/>
        <v>0</v>
      </c>
      <c r="S111" s="70">
        <f t="shared" si="1"/>
        <v>0</v>
      </c>
      <c r="T111" s="70">
        <f t="shared" si="2"/>
        <v>0</v>
      </c>
      <c r="U111" s="85">
        <f t="shared" si="10"/>
        <v>0</v>
      </c>
      <c r="V111" s="108"/>
      <c r="W111" s="109"/>
      <c r="X111" s="109"/>
      <c r="Y111" s="109"/>
      <c r="Z111" s="109"/>
    </row>
    <row r="112" spans="1:26" ht="41.25" customHeight="1">
      <c r="A112" s="97">
        <v>16</v>
      </c>
      <c r="B112" s="90">
        <f t="shared" si="3"/>
        <v>0</v>
      </c>
      <c r="C112" s="90">
        <f t="shared" si="4"/>
        <v>0</v>
      </c>
      <c r="D112" s="91"/>
      <c r="E112" s="397"/>
      <c r="F112" s="397"/>
      <c r="G112" s="397"/>
      <c r="H112" s="70">
        <f t="shared" si="5"/>
        <v>0</v>
      </c>
      <c r="I112" s="70">
        <f t="shared" si="6"/>
        <v>0</v>
      </c>
      <c r="J112" s="47"/>
      <c r="K112" s="413"/>
      <c r="L112" s="413"/>
      <c r="M112" s="70">
        <f t="shared" si="7"/>
        <v>0</v>
      </c>
      <c r="N112" s="70">
        <f t="shared" si="8"/>
        <v>0</v>
      </c>
      <c r="O112" s="63"/>
      <c r="P112" s="413"/>
      <c r="Q112" s="413"/>
      <c r="R112" s="70">
        <f t="shared" si="9"/>
        <v>0</v>
      </c>
      <c r="S112" s="70">
        <f t="shared" si="1"/>
        <v>0</v>
      </c>
      <c r="T112" s="70">
        <f t="shared" si="2"/>
        <v>0</v>
      </c>
      <c r="U112" s="85">
        <f t="shared" si="10"/>
        <v>0</v>
      </c>
      <c r="V112" s="108"/>
      <c r="W112" s="109"/>
      <c r="X112" s="109"/>
      <c r="Y112" s="109"/>
      <c r="Z112" s="109"/>
    </row>
    <row r="113" spans="1:22" ht="41.25" customHeight="1">
      <c r="A113" s="97">
        <v>17</v>
      </c>
      <c r="B113" s="90">
        <f t="shared" si="3"/>
        <v>0</v>
      </c>
      <c r="C113" s="90">
        <f t="shared" si="4"/>
        <v>0</v>
      </c>
      <c r="D113" s="91"/>
      <c r="E113" s="397"/>
      <c r="F113" s="397"/>
      <c r="G113" s="397"/>
      <c r="H113" s="70">
        <f t="shared" si="5"/>
        <v>0</v>
      </c>
      <c r="I113" s="70">
        <f t="shared" si="6"/>
        <v>0</v>
      </c>
      <c r="J113" s="47"/>
      <c r="K113" s="413"/>
      <c r="L113" s="413"/>
      <c r="M113" s="70">
        <f t="shared" si="7"/>
        <v>0</v>
      </c>
      <c r="N113" s="70">
        <f t="shared" si="8"/>
        <v>0</v>
      </c>
      <c r="O113" s="63"/>
      <c r="P113" s="413"/>
      <c r="Q113" s="413"/>
      <c r="R113" s="70">
        <f t="shared" si="9"/>
        <v>0</v>
      </c>
      <c r="S113" s="70">
        <f t="shared" si="1"/>
        <v>0</v>
      </c>
      <c r="T113" s="70">
        <f t="shared" si="2"/>
        <v>0</v>
      </c>
      <c r="U113" s="85">
        <f t="shared" si="10"/>
        <v>0</v>
      </c>
      <c r="V113" s="108"/>
    </row>
    <row r="114" spans="1:22" ht="41.25" customHeight="1">
      <c r="A114" s="97">
        <v>18</v>
      </c>
      <c r="B114" s="90">
        <f t="shared" si="3"/>
        <v>0</v>
      </c>
      <c r="C114" s="90">
        <f t="shared" si="4"/>
        <v>0</v>
      </c>
      <c r="D114" s="91"/>
      <c r="E114" s="397"/>
      <c r="F114" s="397"/>
      <c r="G114" s="397"/>
      <c r="H114" s="70">
        <f t="shared" si="5"/>
        <v>0</v>
      </c>
      <c r="I114" s="70">
        <f t="shared" si="6"/>
        <v>0</v>
      </c>
      <c r="J114" s="47"/>
      <c r="K114" s="413"/>
      <c r="L114" s="413"/>
      <c r="M114" s="70">
        <f t="shared" si="7"/>
        <v>0</v>
      </c>
      <c r="N114" s="70">
        <f t="shared" si="8"/>
        <v>0</v>
      </c>
      <c r="O114" s="63"/>
      <c r="P114" s="413"/>
      <c r="Q114" s="413"/>
      <c r="R114" s="70">
        <f t="shared" si="9"/>
        <v>0</v>
      </c>
      <c r="S114" s="70">
        <f t="shared" si="1"/>
        <v>0</v>
      </c>
      <c r="T114" s="70">
        <f t="shared" si="2"/>
        <v>0</v>
      </c>
      <c r="U114" s="85">
        <f t="shared" si="10"/>
        <v>0</v>
      </c>
      <c r="V114" s="108"/>
    </row>
    <row r="115" spans="1:22" ht="40.799999999999997" customHeight="1">
      <c r="A115" s="97">
        <v>19</v>
      </c>
      <c r="B115" s="90">
        <f t="shared" si="3"/>
        <v>0</v>
      </c>
      <c r="C115" s="90">
        <f t="shared" si="4"/>
        <v>0</v>
      </c>
      <c r="D115" s="91"/>
      <c r="E115" s="397"/>
      <c r="F115" s="397"/>
      <c r="G115" s="397"/>
      <c r="H115" s="70">
        <f t="shared" si="5"/>
        <v>0</v>
      </c>
      <c r="I115" s="70">
        <f t="shared" si="6"/>
        <v>0</v>
      </c>
      <c r="J115" s="47"/>
      <c r="K115" s="413"/>
      <c r="L115" s="413"/>
      <c r="M115" s="70">
        <f t="shared" si="7"/>
        <v>0</v>
      </c>
      <c r="N115" s="70">
        <f t="shared" si="8"/>
        <v>0</v>
      </c>
      <c r="O115" s="63"/>
      <c r="P115" s="413"/>
      <c r="Q115" s="413"/>
      <c r="R115" s="70">
        <f t="shared" si="9"/>
        <v>0</v>
      </c>
      <c r="S115" s="70">
        <f t="shared" si="1"/>
        <v>0</v>
      </c>
      <c r="T115" s="70">
        <f t="shared" si="2"/>
        <v>0</v>
      </c>
      <c r="U115" s="85">
        <f t="shared" si="10"/>
        <v>0</v>
      </c>
    </row>
    <row r="116" spans="1:22" ht="40.799999999999997" customHeight="1">
      <c r="A116" s="97">
        <v>20</v>
      </c>
      <c r="B116" s="90">
        <f t="shared" si="3"/>
        <v>0</v>
      </c>
      <c r="C116" s="90">
        <f t="shared" si="4"/>
        <v>0</v>
      </c>
      <c r="D116" s="91"/>
      <c r="E116" s="397"/>
      <c r="F116" s="397"/>
      <c r="G116" s="397"/>
      <c r="H116" s="70">
        <f t="shared" si="5"/>
        <v>0</v>
      </c>
      <c r="I116" s="70">
        <f t="shared" si="6"/>
        <v>0</v>
      </c>
      <c r="J116" s="47"/>
      <c r="K116" s="413"/>
      <c r="L116" s="413"/>
      <c r="M116" s="70">
        <f t="shared" si="7"/>
        <v>0</v>
      </c>
      <c r="N116" s="70">
        <f t="shared" si="8"/>
        <v>0</v>
      </c>
      <c r="O116" s="63"/>
      <c r="P116" s="413"/>
      <c r="Q116" s="413"/>
      <c r="R116" s="70">
        <f t="shared" si="9"/>
        <v>0</v>
      </c>
      <c r="S116" s="70">
        <f t="shared" si="1"/>
        <v>0</v>
      </c>
      <c r="T116" s="70">
        <f t="shared" si="2"/>
        <v>0</v>
      </c>
      <c r="U116" s="85">
        <f t="shared" si="10"/>
        <v>0</v>
      </c>
    </row>
    <row r="117" spans="1:22" ht="40.799999999999997" customHeight="1">
      <c r="A117" s="73" t="s">
        <v>49</v>
      </c>
      <c r="B117" s="92">
        <f>SUM(B97:B116)</f>
        <v>0</v>
      </c>
      <c r="C117" s="92">
        <f>SUM(C97:C116)</f>
        <v>0</v>
      </c>
      <c r="D117" s="92">
        <f>SUM(D97:D116)</f>
        <v>0</v>
      </c>
      <c r="E117" s="412"/>
      <c r="F117" s="412"/>
      <c r="G117" s="412"/>
      <c r="H117" s="110">
        <f>SUM(H97:H116)</f>
        <v>0</v>
      </c>
      <c r="I117" s="110">
        <f>SUM(I97:I116)</f>
        <v>0</v>
      </c>
      <c r="J117" s="110">
        <f>SUM(J97:J116)</f>
        <v>0</v>
      </c>
      <c r="K117" s="425"/>
      <c r="L117" s="425"/>
      <c r="M117" s="110">
        <f>SUM(M97:M116)</f>
        <v>0</v>
      </c>
      <c r="N117" s="110">
        <f>SUM(N97:N116)</f>
        <v>0</v>
      </c>
      <c r="O117" s="110">
        <f>SUM(O97:O116)</f>
        <v>0</v>
      </c>
      <c r="P117" s="425"/>
      <c r="Q117" s="425"/>
      <c r="R117" s="110">
        <f>SUM($R97:R116)</f>
        <v>0</v>
      </c>
      <c r="S117" s="110">
        <f>SUM(S97:S116)</f>
        <v>0</v>
      </c>
      <c r="T117" s="110">
        <f>SUM(T97:T116)</f>
        <v>0</v>
      </c>
      <c r="U117" s="74"/>
    </row>
    <row r="118" spans="1:22">
      <c r="B118" s="68"/>
      <c r="C118" s="68"/>
      <c r="D118" s="68"/>
      <c r="E118" s="68"/>
      <c r="F118" s="68"/>
      <c r="G118" s="68"/>
      <c r="H118" s="68"/>
      <c r="I118" s="68"/>
      <c r="J118" s="68"/>
      <c r="K118" s="68"/>
      <c r="L118" s="68"/>
      <c r="M118" s="68"/>
      <c r="N118" s="68"/>
      <c r="O118" s="68"/>
      <c r="P118" s="68"/>
      <c r="Q118" s="68"/>
      <c r="R118" s="68"/>
      <c r="S118" s="68"/>
      <c r="T118" s="68"/>
    </row>
    <row r="123" spans="1:22">
      <c r="A123" s="58" t="s">
        <v>115</v>
      </c>
    </row>
  </sheetData>
  <sheetProtection formatRows="0" insertRows="0"/>
  <mergeCells count="329">
    <mergeCell ref="F15:I15"/>
    <mergeCell ref="F16:I16"/>
    <mergeCell ref="R84:S84"/>
    <mergeCell ref="R85:S85"/>
    <mergeCell ref="R86:S86"/>
    <mergeCell ref="R87:S87"/>
    <mergeCell ref="M76:O76"/>
    <mergeCell ref="M77:O77"/>
    <mergeCell ref="M78:O78"/>
    <mergeCell ref="M79:O79"/>
    <mergeCell ref="M80:O80"/>
    <mergeCell ref="M81:O81"/>
    <mergeCell ref="P75:Q75"/>
    <mergeCell ref="P76:Q76"/>
    <mergeCell ref="P77:Q77"/>
    <mergeCell ref="P78:Q78"/>
    <mergeCell ref="P79:Q79"/>
    <mergeCell ref="P80:Q80"/>
    <mergeCell ref="P81:Q81"/>
    <mergeCell ref="P82:Q82"/>
    <mergeCell ref="P83:Q83"/>
    <mergeCell ref="O39:T39"/>
    <mergeCell ref="O40:T40"/>
    <mergeCell ref="O41:T41"/>
    <mergeCell ref="R88:S88"/>
    <mergeCell ref="R70:S70"/>
    <mergeCell ref="R71:S71"/>
    <mergeCell ref="R72:S72"/>
    <mergeCell ref="R73:S73"/>
    <mergeCell ref="R74:S74"/>
    <mergeCell ref="R75:S75"/>
    <mergeCell ref="R76:S76"/>
    <mergeCell ref="R77:S77"/>
    <mergeCell ref="R78:S78"/>
    <mergeCell ref="R79:S79"/>
    <mergeCell ref="R80:S80"/>
    <mergeCell ref="R81:S81"/>
    <mergeCell ref="R82:S82"/>
    <mergeCell ref="R83:S83"/>
    <mergeCell ref="K108:L108"/>
    <mergeCell ref="P108:Q108"/>
    <mergeCell ref="K105:L105"/>
    <mergeCell ref="P105:Q105"/>
    <mergeCell ref="K97:L97"/>
    <mergeCell ref="P97:Q97"/>
    <mergeCell ref="K98:L98"/>
    <mergeCell ref="P98:Q98"/>
    <mergeCell ref="K102:L102"/>
    <mergeCell ref="P102:Q102"/>
    <mergeCell ref="K99:L99"/>
    <mergeCell ref="P99:Q99"/>
    <mergeCell ref="K100:L100"/>
    <mergeCell ref="P103:Q103"/>
    <mergeCell ref="K104:L104"/>
    <mergeCell ref="P104:Q104"/>
    <mergeCell ref="K101:L101"/>
    <mergeCell ref="P101:Q101"/>
    <mergeCell ref="M95:Q95"/>
    <mergeCell ref="R95:T95"/>
    <mergeCell ref="K96:L96"/>
    <mergeCell ref="P96:Q96"/>
    <mergeCell ref="M82:O82"/>
    <mergeCell ref="M83:O83"/>
    <mergeCell ref="K117:L117"/>
    <mergeCell ref="P117:Q117"/>
    <mergeCell ref="L36:N36"/>
    <mergeCell ref="O36:T36"/>
    <mergeCell ref="K107:L107"/>
    <mergeCell ref="P107:Q107"/>
    <mergeCell ref="K116:L116"/>
    <mergeCell ref="P116:Q116"/>
    <mergeCell ref="K113:L113"/>
    <mergeCell ref="P113:Q113"/>
    <mergeCell ref="K114:L114"/>
    <mergeCell ref="P114:Q114"/>
    <mergeCell ref="K111:L111"/>
    <mergeCell ref="P111:Q111"/>
    <mergeCell ref="K112:L112"/>
    <mergeCell ref="K106:L106"/>
    <mergeCell ref="P106:Q106"/>
    <mergeCell ref="K103:L103"/>
    <mergeCell ref="O42:T42"/>
    <mergeCell ref="O43:T43"/>
    <mergeCell ref="O44:T44"/>
    <mergeCell ref="M84:O84"/>
    <mergeCell ref="M85:O85"/>
    <mergeCell ref="B79:E79"/>
    <mergeCell ref="J79:L79"/>
    <mergeCell ref="F79:I79"/>
    <mergeCell ref="B78:E78"/>
    <mergeCell ref="J78:L78"/>
    <mergeCell ref="B77:E77"/>
    <mergeCell ref="J77:L77"/>
    <mergeCell ref="B76:E76"/>
    <mergeCell ref="J76:L76"/>
    <mergeCell ref="F76:I76"/>
    <mergeCell ref="F77:I77"/>
    <mergeCell ref="F78:I78"/>
    <mergeCell ref="B75:E75"/>
    <mergeCell ref="J75:L75"/>
    <mergeCell ref="B74:E74"/>
    <mergeCell ref="J74:L74"/>
    <mergeCell ref="B73:E73"/>
    <mergeCell ref="J73:L73"/>
    <mergeCell ref="F73:I73"/>
    <mergeCell ref="E116:G116"/>
    <mergeCell ref="E117:G117"/>
    <mergeCell ref="P112:Q112"/>
    <mergeCell ref="L37:N37"/>
    <mergeCell ref="K109:L109"/>
    <mergeCell ref="P109:Q109"/>
    <mergeCell ref="K110:L110"/>
    <mergeCell ref="P110:Q110"/>
    <mergeCell ref="E109:G109"/>
    <mergeCell ref="E110:G110"/>
    <mergeCell ref="E111:G111"/>
    <mergeCell ref="E112:G112"/>
    <mergeCell ref="K115:L115"/>
    <mergeCell ref="P115:Q115"/>
    <mergeCell ref="E115:G115"/>
    <mergeCell ref="E105:G105"/>
    <mergeCell ref="E106:G106"/>
    <mergeCell ref="E107:G107"/>
    <mergeCell ref="E108:G108"/>
    <mergeCell ref="E101:G101"/>
    <mergeCell ref="E102:G102"/>
    <mergeCell ref="E103:G103"/>
    <mergeCell ref="E104:G104"/>
    <mergeCell ref="P100:Q100"/>
    <mergeCell ref="O30:T30"/>
    <mergeCell ref="A33:E33"/>
    <mergeCell ref="F33:H33"/>
    <mergeCell ref="I33:K33"/>
    <mergeCell ref="L33:N33"/>
    <mergeCell ref="O33:T33"/>
    <mergeCell ref="A28:E28"/>
    <mergeCell ref="E113:G113"/>
    <mergeCell ref="E114:G114"/>
    <mergeCell ref="O28:T28"/>
    <mergeCell ref="O29:T29"/>
    <mergeCell ref="O31:T31"/>
    <mergeCell ref="O32:T32"/>
    <mergeCell ref="O34:T34"/>
    <mergeCell ref="O35:T35"/>
    <mergeCell ref="O37:T37"/>
    <mergeCell ref="O38:T38"/>
    <mergeCell ref="E97:G97"/>
    <mergeCell ref="E98:G98"/>
    <mergeCell ref="E99:G99"/>
    <mergeCell ref="E100:G100"/>
    <mergeCell ref="A95:A96"/>
    <mergeCell ref="B95:G95"/>
    <mergeCell ref="H95:L95"/>
    <mergeCell ref="A35:E35"/>
    <mergeCell ref="A29:E29"/>
    <mergeCell ref="A31:E31"/>
    <mergeCell ref="A30:E30"/>
    <mergeCell ref="F30:H30"/>
    <mergeCell ref="I30:K30"/>
    <mergeCell ref="L30:N30"/>
    <mergeCell ref="A34:E34"/>
    <mergeCell ref="F34:H34"/>
    <mergeCell ref="I34:K34"/>
    <mergeCell ref="E96:G96"/>
    <mergeCell ref="U95:U96"/>
    <mergeCell ref="B87:E87"/>
    <mergeCell ref="J87:L87"/>
    <mergeCell ref="M87:O87"/>
    <mergeCell ref="M88:O88"/>
    <mergeCell ref="P87:Q87"/>
    <mergeCell ref="P88:Q88"/>
    <mergeCell ref="F19:I19"/>
    <mergeCell ref="F20:I20"/>
    <mergeCell ref="F35:H35"/>
    <mergeCell ref="I35:K35"/>
    <mergeCell ref="F29:H29"/>
    <mergeCell ref="I29:K29"/>
    <mergeCell ref="F31:H31"/>
    <mergeCell ref="I31:K31"/>
    <mergeCell ref="F40:H40"/>
    <mergeCell ref="I40:K40"/>
    <mergeCell ref="F28:H28"/>
    <mergeCell ref="I28:K28"/>
    <mergeCell ref="L27:N27"/>
    <mergeCell ref="L28:N28"/>
    <mergeCell ref="L29:N29"/>
    <mergeCell ref="L31:N31"/>
    <mergeCell ref="F87:I87"/>
    <mergeCell ref="B86:E86"/>
    <mergeCell ref="J86:L86"/>
    <mergeCell ref="F83:I83"/>
    <mergeCell ref="B82:E82"/>
    <mergeCell ref="J82:L82"/>
    <mergeCell ref="B88:E88"/>
    <mergeCell ref="J88:L88"/>
    <mergeCell ref="F88:I88"/>
    <mergeCell ref="B85:E85"/>
    <mergeCell ref="J85:L85"/>
    <mergeCell ref="F84:I84"/>
    <mergeCell ref="F85:I85"/>
    <mergeCell ref="B84:E84"/>
    <mergeCell ref="J84:L84"/>
    <mergeCell ref="M86:O86"/>
    <mergeCell ref="P84:Q84"/>
    <mergeCell ref="P85:Q85"/>
    <mergeCell ref="P86:Q86"/>
    <mergeCell ref="F80:I80"/>
    <mergeCell ref="F81:I81"/>
    <mergeCell ref="B80:E80"/>
    <mergeCell ref="J80:L80"/>
    <mergeCell ref="B83:E83"/>
    <mergeCell ref="J83:L83"/>
    <mergeCell ref="F82:I82"/>
    <mergeCell ref="F86:I86"/>
    <mergeCell ref="B81:E81"/>
    <mergeCell ref="J81:L81"/>
    <mergeCell ref="F74:I74"/>
    <mergeCell ref="F75:I75"/>
    <mergeCell ref="P73:Q73"/>
    <mergeCell ref="P74:Q74"/>
    <mergeCell ref="B72:E72"/>
    <mergeCell ref="J72:L72"/>
    <mergeCell ref="M72:O72"/>
    <mergeCell ref="M73:O73"/>
    <mergeCell ref="M74:O74"/>
    <mergeCell ref="M75:O75"/>
    <mergeCell ref="B71:E71"/>
    <mergeCell ref="F71:I71"/>
    <mergeCell ref="J71:L71"/>
    <mergeCell ref="F72:I72"/>
    <mergeCell ref="P71:Q71"/>
    <mergeCell ref="P72:Q72"/>
    <mergeCell ref="B70:E70"/>
    <mergeCell ref="F70:I70"/>
    <mergeCell ref="J70:L70"/>
    <mergeCell ref="M70:O70"/>
    <mergeCell ref="M71:O71"/>
    <mergeCell ref="A56:T56"/>
    <mergeCell ref="L43:N43"/>
    <mergeCell ref="B69:E69"/>
    <mergeCell ref="F69:I69"/>
    <mergeCell ref="J69:L69"/>
    <mergeCell ref="P70:Q70"/>
    <mergeCell ref="A67:A68"/>
    <mergeCell ref="B67:E68"/>
    <mergeCell ref="F67:I68"/>
    <mergeCell ref="J67:L68"/>
    <mergeCell ref="A62:U63"/>
    <mergeCell ref="M69:O69"/>
    <mergeCell ref="M68:O68"/>
    <mergeCell ref="P68:Q68"/>
    <mergeCell ref="R68:S68"/>
    <mergeCell ref="R69:S69"/>
    <mergeCell ref="P69:Q69"/>
    <mergeCell ref="A50:T50"/>
    <mergeCell ref="A51:T51"/>
    <mergeCell ref="A52:T52"/>
    <mergeCell ref="F14:I14"/>
    <mergeCell ref="F17:I17"/>
    <mergeCell ref="F18:I18"/>
    <mergeCell ref="O60:U60"/>
    <mergeCell ref="A42:E42"/>
    <mergeCell ref="F42:H42"/>
    <mergeCell ref="I42:K42"/>
    <mergeCell ref="A43:E43"/>
    <mergeCell ref="F43:H43"/>
    <mergeCell ref="I43:K43"/>
    <mergeCell ref="A44:E44"/>
    <mergeCell ref="F44:H44"/>
    <mergeCell ref="I44:K44"/>
    <mergeCell ref="A45:T45"/>
    <mergeCell ref="A46:T46"/>
    <mergeCell ref="L44:N44"/>
    <mergeCell ref="A47:T48"/>
    <mergeCell ref="A49:T49"/>
    <mergeCell ref="A53:T53"/>
    <mergeCell ref="A54:T54"/>
    <mergeCell ref="A55:T55"/>
    <mergeCell ref="L32:N32"/>
    <mergeCell ref="L34:N34"/>
    <mergeCell ref="L35:N35"/>
    <mergeCell ref="I36:K36"/>
    <mergeCell ref="A3:T3"/>
    <mergeCell ref="A10:E10"/>
    <mergeCell ref="A11:E11"/>
    <mergeCell ref="A12:E12"/>
    <mergeCell ref="A13:E13"/>
    <mergeCell ref="A14:E20"/>
    <mergeCell ref="A27:E27"/>
    <mergeCell ref="F27:H27"/>
    <mergeCell ref="I27:K27"/>
    <mergeCell ref="A4:T4"/>
    <mergeCell ref="A5:T5"/>
    <mergeCell ref="O27:T27"/>
    <mergeCell ref="F10:T10"/>
    <mergeCell ref="F11:T11"/>
    <mergeCell ref="F12:T12"/>
    <mergeCell ref="F13:T13"/>
    <mergeCell ref="J14:T14"/>
    <mergeCell ref="J17:T17"/>
    <mergeCell ref="J15:T15"/>
    <mergeCell ref="J16:T16"/>
    <mergeCell ref="J18:T18"/>
    <mergeCell ref="J19:T19"/>
    <mergeCell ref="J20:T20"/>
    <mergeCell ref="A37:E37"/>
    <mergeCell ref="F37:H37"/>
    <mergeCell ref="I37:K37"/>
    <mergeCell ref="A32:E32"/>
    <mergeCell ref="F32:H32"/>
    <mergeCell ref="I32:K32"/>
    <mergeCell ref="M67:U67"/>
    <mergeCell ref="L38:N38"/>
    <mergeCell ref="L39:N39"/>
    <mergeCell ref="L40:N40"/>
    <mergeCell ref="L41:N41"/>
    <mergeCell ref="L42:N42"/>
    <mergeCell ref="A41:E41"/>
    <mergeCell ref="F41:H41"/>
    <mergeCell ref="I41:K41"/>
    <mergeCell ref="A38:E38"/>
    <mergeCell ref="F38:H38"/>
    <mergeCell ref="I38:K38"/>
    <mergeCell ref="A39:E39"/>
    <mergeCell ref="F39:H39"/>
    <mergeCell ref="I39:K39"/>
    <mergeCell ref="A40:E40"/>
    <mergeCell ref="A36:E36"/>
    <mergeCell ref="F36:H36"/>
  </mergeCells>
  <phoneticPr fontId="3"/>
  <dataValidations xWindow="646" yWindow="870" count="23">
    <dataValidation type="list" showInputMessage="1" showErrorMessage="1" sqref="A4">
      <formula1>$A$121:$A$124</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J21"/>
    <dataValidation allowBlank="1" showInputMessage="1" showErrorMessage="1" promptTitle="送付先住所を記入してください" prompt="＜注意事項＞_x000a_法人と同じであっても「法人と同じ」と入力してください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errorTitle="入力しないでください" error="別紙で入力したものが反映されます。_x000a_" promptTitle="入力しないでください" prompt="別紙で入力したものが反映されます。" sqref="I29:N44 F29:H37 F39:H43"/>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4:H44"/>
    <dataValidation allowBlank="1" showInputMessage="1" showErrorMessage="1" errorTitle="入力しないでください" error="別紙で入力したものが反映されます。_x000a_" promptTitle="入力しないでください" prompt="別紙で　入力したものが　_x000a_反映されます。" sqref="F38:H38"/>
    <dataValidation allowBlank="1" showInputMessage="1" showErrorMessage="1" promptTitle="研修名を入力してください　（注意）ほかの事業の研修名は入力しない" prompt="＜記入例＞_x000a_中堅職員のためのリーダー研修_x000a_" sqref="B69:E88"/>
    <dataValidation type="list" allowBlank="1" showInputMessage="1" showErrorMessage="1" sqref="A5:T5">
      <formula1>$Z$2:$Z$4</formula1>
    </dataValidation>
    <dataValidation allowBlank="1" showInputMessage="1" showErrorMessage="1" promptTitle="介護職員歴を入力してください" prompt="＜注意＞事業所の勤続年数ではありません_x000a_介護職員として勤務歴です" sqref="T69:T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$Z$62:$Z$66</formula1>
    </dataValidation>
    <dataValidation allowBlank="1" showInputMessage="1" showErrorMessage="1" promptTitle="法人の郵便番号と住所を記入してください" prompt="＜記入例＞_x000a_960-8065　福島市杉妻2-16" sqref="F12:T12"/>
    <dataValidation allowBlank="1" showInputMessage="1" showErrorMessage="1" promptTitle="法人の電話番号を入力してください" prompt="＜記入例＞_x000a_024-0000-0000" sqref="F13:T13"/>
    <dataValidation allowBlank="1" showInputMessage="1" showErrorMessage="1" promptTitle="担当者の所属を入力してください" prompt="＜記入例＞_x000a_特別養護老人ホーム○○園　法人本部_x000a_　" sqref="J15:T15"/>
    <dataValidation allowBlank="1" showInputMessage="1" showErrorMessage="1" promptTitle="郵便番号を入力してください" prompt="＜記入例＞_x000a_960-0000" sqref="J16:T16"/>
    <dataValidation allowBlank="1" showInputMessage="1" showErrorMessage="1" prompt="＜記入例＞_x000a_令和〇年8月18日、19日、9月21日、22日、10月13日、14日、11月17日、18日" sqref="F69:I88"/>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9"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6"/>
  <sheetViews>
    <sheetView view="pageBreakPreview" zoomScaleNormal="100" zoomScaleSheetLayoutView="100" workbookViewId="0">
      <selection activeCell="A12" sqref="A12:E12"/>
    </sheetView>
  </sheetViews>
  <sheetFormatPr defaultColWidth="9" defaultRowHeight="13.2"/>
  <cols>
    <col min="1" max="1" width="3" style="100" customWidth="1"/>
    <col min="2" max="20" width="5.6640625" style="100" customWidth="1"/>
    <col min="21" max="21" width="5.6640625" style="32" customWidth="1"/>
    <col min="22" max="22" width="18.77734375" style="99" customWidth="1"/>
    <col min="23" max="24" width="9" style="100"/>
    <col min="25" max="25" width="9" style="100" customWidth="1"/>
    <col min="26" max="16384" width="9" style="100"/>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624" t="s">
        <v>10</v>
      </c>
      <c r="B3" s="624"/>
      <c r="C3" s="624"/>
      <c r="D3" s="624"/>
      <c r="E3" s="624"/>
      <c r="F3" s="624"/>
      <c r="G3" s="624"/>
      <c r="H3" s="624"/>
      <c r="I3" s="624"/>
      <c r="J3" s="624"/>
      <c r="K3" s="624"/>
      <c r="L3" s="624"/>
      <c r="M3" s="624"/>
      <c r="N3" s="624"/>
      <c r="O3" s="624"/>
      <c r="P3" s="624"/>
      <c r="Q3" s="624"/>
      <c r="R3" s="624"/>
      <c r="S3" s="624"/>
      <c r="T3" s="624"/>
      <c r="U3" s="29"/>
      <c r="V3" s="99" t="str">
        <f>IF(AND(OR(A4=A122,A4=A123,A4=A124),'様式2(計画書①)'!A4=""),"(計画書①)から入力を始めてください","")</f>
        <v/>
      </c>
      <c r="Z3" s="100" t="s">
        <v>118</v>
      </c>
    </row>
    <row r="4" spans="1:26" ht="19.2">
      <c r="A4" s="281"/>
      <c r="B4" s="281"/>
      <c r="C4" s="281"/>
      <c r="D4" s="281"/>
      <c r="E4" s="281"/>
      <c r="F4" s="281"/>
      <c r="G4" s="281"/>
      <c r="H4" s="281"/>
      <c r="I4" s="281"/>
      <c r="J4" s="281"/>
      <c r="K4" s="281"/>
      <c r="L4" s="281"/>
      <c r="M4" s="281"/>
      <c r="N4" s="281"/>
      <c r="O4" s="281"/>
      <c r="P4" s="281"/>
      <c r="Q4" s="281"/>
      <c r="R4" s="281"/>
      <c r="S4" s="281"/>
      <c r="T4" s="281"/>
      <c r="U4" s="29"/>
      <c r="V4" s="99" t="str">
        <f>IF(OR(AND(A4=A122,A5="",A4='様式2(計画書①)'!A4),(AND(A4=A124,A5="",A4='様式2(計画書①)'!A4))),"下段プルダウンから事業内容も選択してください","")</f>
        <v/>
      </c>
      <c r="Z4" s="100" t="s">
        <v>108</v>
      </c>
    </row>
    <row r="5" spans="1:26" ht="19.2">
      <c r="A5" s="281"/>
      <c r="B5" s="281"/>
      <c r="C5" s="281"/>
      <c r="D5" s="281"/>
      <c r="E5" s="281"/>
      <c r="F5" s="281"/>
      <c r="G5" s="281"/>
      <c r="H5" s="281"/>
      <c r="I5" s="281"/>
      <c r="J5" s="281"/>
      <c r="K5" s="281"/>
      <c r="L5" s="281"/>
      <c r="M5" s="281"/>
      <c r="N5" s="281"/>
      <c r="O5" s="281"/>
      <c r="P5" s="281"/>
      <c r="Q5" s="281"/>
      <c r="R5" s="281"/>
      <c r="S5" s="281"/>
      <c r="T5" s="281"/>
      <c r="U5" s="29"/>
      <c r="V5" s="99" t="str">
        <f>IF(OR(AND(A4=A122,A5=A127),(AND(A4=A122,A5=A128)),(AND(A4=A122,A5=A129)),(AND(A4=A122,A5=A130)),(AND(A4=A122,A5="")),(AND(A4=A123,A5="")),(AND(A4=A124,A5=A133)),(AND(A4=A124,A5=A134)),(AND(A4=A124,A5=A135)),(AND(A4=A124,A5="")),(AND(A4="",A5=""))),"","事業名に該当する事業内容ではありません　選択を修正してください")</f>
        <v/>
      </c>
      <c r="Z5" s="100" t="s">
        <v>103</v>
      </c>
    </row>
    <row r="6" spans="1:26" ht="15" customHeight="1">
      <c r="Z6" s="100" t="s">
        <v>104</v>
      </c>
    </row>
    <row r="7" spans="1:26" ht="15" customHeight="1">
      <c r="U7" s="29"/>
      <c r="Z7" s="100" t="s">
        <v>106</v>
      </c>
    </row>
    <row r="8" spans="1:26" s="103" customFormat="1" ht="15" customHeight="1">
      <c r="A8" s="33" t="s">
        <v>0</v>
      </c>
      <c r="B8" s="34"/>
      <c r="C8" s="34"/>
      <c r="D8" s="34"/>
      <c r="E8" s="34"/>
      <c r="F8" s="34"/>
      <c r="G8" s="34"/>
      <c r="H8" s="34"/>
      <c r="I8" s="34"/>
      <c r="J8" s="34"/>
      <c r="K8" s="34"/>
      <c r="L8" s="34"/>
      <c r="M8" s="34"/>
      <c r="N8" s="34"/>
      <c r="O8" s="34"/>
      <c r="P8" s="34"/>
      <c r="Q8" s="34"/>
      <c r="R8" s="34"/>
      <c r="S8" s="34"/>
      <c r="T8" s="34"/>
      <c r="U8" s="29"/>
      <c r="V8" s="99"/>
      <c r="W8" s="100"/>
      <c r="X8" s="100"/>
      <c r="Y8" s="100"/>
      <c r="Z8" s="100" t="s">
        <v>105</v>
      </c>
    </row>
    <row r="9" spans="1:26" ht="11.25" customHeight="1" thickBot="1">
      <c r="A9" s="27"/>
      <c r="B9" s="28"/>
      <c r="C9" s="28"/>
      <c r="D9" s="28"/>
      <c r="E9" s="28"/>
      <c r="F9" s="28"/>
      <c r="G9" s="28"/>
      <c r="H9" s="28"/>
      <c r="I9" s="28"/>
      <c r="J9" s="28"/>
      <c r="K9" s="28"/>
      <c r="L9" s="28"/>
      <c r="M9" s="28"/>
      <c r="N9" s="28"/>
      <c r="O9" s="28"/>
      <c r="P9" s="28"/>
      <c r="Q9" s="28"/>
      <c r="R9" s="28"/>
      <c r="S9" s="28"/>
      <c r="T9" s="28"/>
      <c r="U9" s="29"/>
      <c r="Z9" s="100" t="s">
        <v>107</v>
      </c>
    </row>
    <row r="10" spans="1:26" s="104" customFormat="1" ht="22.5" customHeight="1">
      <c r="A10" s="254" t="s">
        <v>45</v>
      </c>
      <c r="B10" s="255"/>
      <c r="C10" s="255"/>
      <c r="D10" s="255"/>
      <c r="E10" s="256"/>
      <c r="F10" s="625">
        <f>'様式2(計画書①)'!F10</f>
        <v>0</v>
      </c>
      <c r="G10" s="626"/>
      <c r="H10" s="626"/>
      <c r="I10" s="626"/>
      <c r="J10" s="626"/>
      <c r="K10" s="626"/>
      <c r="L10" s="626"/>
      <c r="M10" s="626"/>
      <c r="N10" s="626"/>
      <c r="O10" s="626"/>
      <c r="P10" s="626"/>
      <c r="Q10" s="626"/>
      <c r="R10" s="626"/>
      <c r="S10" s="626"/>
      <c r="T10" s="627"/>
      <c r="U10" s="29"/>
      <c r="V10" s="99"/>
      <c r="W10" s="100"/>
      <c r="X10" s="100"/>
      <c r="Y10" s="100"/>
      <c r="Z10" s="100"/>
    </row>
    <row r="11" spans="1:26" s="104" customFormat="1" ht="22.5" customHeight="1">
      <c r="A11" s="257" t="s">
        <v>46</v>
      </c>
      <c r="B11" s="258"/>
      <c r="C11" s="258"/>
      <c r="D11" s="258"/>
      <c r="E11" s="259"/>
      <c r="F11" s="628">
        <f>'様式2(計画書①)'!F11:T11</f>
        <v>0</v>
      </c>
      <c r="G11" s="629"/>
      <c r="H11" s="629"/>
      <c r="I11" s="629"/>
      <c r="J11" s="629"/>
      <c r="K11" s="629"/>
      <c r="L11" s="629"/>
      <c r="M11" s="629"/>
      <c r="N11" s="629"/>
      <c r="O11" s="629"/>
      <c r="P11" s="629"/>
      <c r="Q11" s="629"/>
      <c r="R11" s="629"/>
      <c r="S11" s="629"/>
      <c r="T11" s="630"/>
      <c r="U11" s="29"/>
      <c r="V11" s="99"/>
      <c r="W11" s="100"/>
      <c r="X11" s="100"/>
      <c r="Y11" s="100"/>
      <c r="Z11" s="100"/>
    </row>
    <row r="12" spans="1:26" s="104" customFormat="1" ht="22.5" customHeight="1">
      <c r="A12" s="257" t="s">
        <v>194</v>
      </c>
      <c r="B12" s="258"/>
      <c r="C12" s="258"/>
      <c r="D12" s="258"/>
      <c r="E12" s="259"/>
      <c r="F12" s="631">
        <f>'様式2(計画書①)'!F12:T12</f>
        <v>0</v>
      </c>
      <c r="G12" s="632"/>
      <c r="H12" s="632"/>
      <c r="I12" s="632"/>
      <c r="J12" s="632"/>
      <c r="K12" s="632"/>
      <c r="L12" s="632"/>
      <c r="M12" s="632"/>
      <c r="N12" s="632"/>
      <c r="O12" s="632"/>
      <c r="P12" s="632"/>
      <c r="Q12" s="632"/>
      <c r="R12" s="632"/>
      <c r="S12" s="632"/>
      <c r="T12" s="633"/>
      <c r="U12" s="32"/>
      <c r="V12" s="99"/>
      <c r="W12" s="100"/>
      <c r="X12" s="100"/>
      <c r="Y12" s="100"/>
      <c r="Z12" s="100"/>
    </row>
    <row r="13" spans="1:26" s="104" customFormat="1" ht="22.5" customHeight="1">
      <c r="A13" s="260" t="s">
        <v>98</v>
      </c>
      <c r="B13" s="261"/>
      <c r="C13" s="261"/>
      <c r="D13" s="261"/>
      <c r="E13" s="262"/>
      <c r="F13" s="609">
        <f>'様式2(計画書①)'!F13:T13</f>
        <v>0</v>
      </c>
      <c r="G13" s="610"/>
      <c r="H13" s="610"/>
      <c r="I13" s="610"/>
      <c r="J13" s="610"/>
      <c r="K13" s="610"/>
      <c r="L13" s="610"/>
      <c r="M13" s="610"/>
      <c r="N13" s="610"/>
      <c r="O13" s="610"/>
      <c r="P13" s="610"/>
      <c r="Q13" s="610"/>
      <c r="R13" s="610"/>
      <c r="S13" s="610"/>
      <c r="T13" s="611"/>
      <c r="U13" s="29"/>
      <c r="V13" s="99"/>
      <c r="W13" s="100"/>
      <c r="X13" s="100"/>
      <c r="Y13" s="100"/>
      <c r="Z13" s="100"/>
    </row>
    <row r="14" spans="1:26" s="104" customFormat="1" ht="22.5" customHeight="1">
      <c r="A14" s="263" t="s">
        <v>86</v>
      </c>
      <c r="B14" s="264"/>
      <c r="C14" s="264"/>
      <c r="D14" s="264"/>
      <c r="E14" s="265"/>
      <c r="F14" s="612" t="s">
        <v>100</v>
      </c>
      <c r="G14" s="613"/>
      <c r="H14" s="613"/>
      <c r="I14" s="614"/>
      <c r="J14" s="615">
        <f>'様式2(計画書①)'!J14:T14</f>
        <v>0</v>
      </c>
      <c r="K14" s="615"/>
      <c r="L14" s="615"/>
      <c r="M14" s="615"/>
      <c r="N14" s="615"/>
      <c r="O14" s="615"/>
      <c r="P14" s="615"/>
      <c r="Q14" s="615"/>
      <c r="R14" s="615"/>
      <c r="S14" s="615"/>
      <c r="T14" s="616"/>
      <c r="U14" s="29"/>
      <c r="V14" s="99"/>
      <c r="W14" s="100"/>
      <c r="X14" s="100"/>
      <c r="Y14" s="100"/>
      <c r="Z14" s="100"/>
    </row>
    <row r="15" spans="1:26" s="104" customFormat="1" ht="22.5" customHeight="1">
      <c r="A15" s="266"/>
      <c r="B15" s="267"/>
      <c r="C15" s="267"/>
      <c r="D15" s="267"/>
      <c r="E15" s="268"/>
      <c r="F15" s="574" t="s">
        <v>99</v>
      </c>
      <c r="G15" s="575"/>
      <c r="H15" s="575"/>
      <c r="I15" s="576"/>
      <c r="J15" s="617">
        <f>'様式2(計画書①)'!J15</f>
        <v>0</v>
      </c>
      <c r="K15" s="617"/>
      <c r="L15" s="617"/>
      <c r="M15" s="617"/>
      <c r="N15" s="617"/>
      <c r="O15" s="617"/>
      <c r="P15" s="617"/>
      <c r="Q15" s="617"/>
      <c r="R15" s="617"/>
      <c r="S15" s="617"/>
      <c r="T15" s="618"/>
      <c r="U15" s="29"/>
      <c r="V15" s="99"/>
      <c r="W15" s="100"/>
      <c r="X15" s="100"/>
      <c r="Y15" s="100"/>
      <c r="Z15" s="100"/>
    </row>
    <row r="16" spans="1:26" s="104" customFormat="1" ht="22.5" customHeight="1">
      <c r="A16" s="266"/>
      <c r="B16" s="267"/>
      <c r="C16" s="267"/>
      <c r="D16" s="267"/>
      <c r="E16" s="268"/>
      <c r="F16" s="619" t="s">
        <v>101</v>
      </c>
      <c r="G16" s="620"/>
      <c r="H16" s="620"/>
      <c r="I16" s="621"/>
      <c r="J16" s="622">
        <f>'様式2(計画書①)'!J16</f>
        <v>0</v>
      </c>
      <c r="K16" s="622"/>
      <c r="L16" s="622"/>
      <c r="M16" s="622"/>
      <c r="N16" s="622"/>
      <c r="O16" s="622"/>
      <c r="P16" s="622"/>
      <c r="Q16" s="622"/>
      <c r="R16" s="622"/>
      <c r="S16" s="622"/>
      <c r="T16" s="623"/>
      <c r="U16" s="29"/>
      <c r="V16" s="99"/>
      <c r="W16" s="105"/>
      <c r="X16" s="100"/>
      <c r="Y16" s="100"/>
      <c r="Z16" s="100"/>
    </row>
    <row r="17" spans="1:26" s="104" customFormat="1" ht="22.5" customHeight="1">
      <c r="A17" s="266"/>
      <c r="B17" s="267"/>
      <c r="C17" s="267"/>
      <c r="D17" s="267"/>
      <c r="E17" s="268"/>
      <c r="F17" s="574" t="s">
        <v>72</v>
      </c>
      <c r="G17" s="575"/>
      <c r="H17" s="575"/>
      <c r="I17" s="576"/>
      <c r="J17" s="577">
        <f>'様式2(計画書①)'!J17:T17</f>
        <v>0</v>
      </c>
      <c r="K17" s="577"/>
      <c r="L17" s="577"/>
      <c r="M17" s="577"/>
      <c r="N17" s="577"/>
      <c r="O17" s="577"/>
      <c r="P17" s="577"/>
      <c r="Q17" s="577"/>
      <c r="R17" s="577"/>
      <c r="S17" s="577"/>
      <c r="T17" s="578"/>
      <c r="U17" s="29"/>
      <c r="V17" s="99"/>
      <c r="W17" s="100"/>
      <c r="X17" s="100"/>
      <c r="Y17" s="100"/>
      <c r="Z17" s="100"/>
    </row>
    <row r="18" spans="1:26" s="104" customFormat="1" ht="22.5" customHeight="1">
      <c r="A18" s="266"/>
      <c r="B18" s="267"/>
      <c r="C18" s="267"/>
      <c r="D18" s="267"/>
      <c r="E18" s="268"/>
      <c r="F18" s="598" t="s">
        <v>1</v>
      </c>
      <c r="G18" s="599"/>
      <c r="H18" s="599"/>
      <c r="I18" s="600"/>
      <c r="J18" s="601">
        <f>'様式2(計画書①)'!J18:T18</f>
        <v>0</v>
      </c>
      <c r="K18" s="601"/>
      <c r="L18" s="601"/>
      <c r="M18" s="601"/>
      <c r="N18" s="601"/>
      <c r="O18" s="601"/>
      <c r="P18" s="601"/>
      <c r="Q18" s="601"/>
      <c r="R18" s="601"/>
      <c r="S18" s="601"/>
      <c r="T18" s="602"/>
      <c r="U18" s="29"/>
      <c r="V18" s="99"/>
      <c r="W18" s="100"/>
      <c r="X18" s="100"/>
      <c r="Y18" s="100"/>
      <c r="Z18" s="100"/>
    </row>
    <row r="19" spans="1:26" s="104" customFormat="1" ht="22.5" customHeight="1">
      <c r="A19" s="266"/>
      <c r="B19" s="267"/>
      <c r="C19" s="267"/>
      <c r="D19" s="267"/>
      <c r="E19" s="268"/>
      <c r="F19" s="598" t="s">
        <v>2</v>
      </c>
      <c r="G19" s="599"/>
      <c r="H19" s="599"/>
      <c r="I19" s="600"/>
      <c r="J19" s="601">
        <f>'様式2(計画書①)'!J19:T19</f>
        <v>0</v>
      </c>
      <c r="K19" s="601"/>
      <c r="L19" s="601"/>
      <c r="M19" s="601"/>
      <c r="N19" s="601"/>
      <c r="O19" s="601"/>
      <c r="P19" s="601"/>
      <c r="Q19" s="601"/>
      <c r="R19" s="601"/>
      <c r="S19" s="601"/>
      <c r="T19" s="602"/>
      <c r="U19" s="29"/>
      <c r="V19" s="99"/>
      <c r="W19" s="100"/>
      <c r="X19" s="100"/>
      <c r="Y19" s="100"/>
      <c r="Z19" s="100"/>
    </row>
    <row r="20" spans="1:26" s="104" customFormat="1" ht="22.5" customHeight="1" thickBot="1">
      <c r="A20" s="269"/>
      <c r="B20" s="270"/>
      <c r="C20" s="270"/>
      <c r="D20" s="270"/>
      <c r="E20" s="271"/>
      <c r="F20" s="603" t="s">
        <v>3</v>
      </c>
      <c r="G20" s="604"/>
      <c r="H20" s="604"/>
      <c r="I20" s="605"/>
      <c r="J20" s="606">
        <f>'様式2(計画書①)'!J20:T20</f>
        <v>0</v>
      </c>
      <c r="K20" s="607"/>
      <c r="L20" s="607"/>
      <c r="M20" s="607"/>
      <c r="N20" s="607"/>
      <c r="O20" s="607"/>
      <c r="P20" s="607"/>
      <c r="Q20" s="607"/>
      <c r="R20" s="607"/>
      <c r="S20" s="607"/>
      <c r="T20" s="608"/>
      <c r="U20" s="29"/>
      <c r="V20" s="99"/>
      <c r="W20" s="100"/>
      <c r="X20" s="100"/>
      <c r="Y20" s="100"/>
      <c r="Z20" s="100"/>
    </row>
    <row r="21" spans="1:26" ht="15" customHeight="1">
      <c r="A21" s="28"/>
      <c r="B21" s="28"/>
      <c r="C21" s="28"/>
      <c r="D21" s="28"/>
      <c r="E21" s="28"/>
      <c r="F21" s="28"/>
      <c r="G21" s="28"/>
      <c r="H21" s="28"/>
      <c r="I21" s="28"/>
      <c r="J21" s="28"/>
      <c r="K21" s="28"/>
      <c r="L21" s="28"/>
      <c r="M21" s="28"/>
      <c r="N21" s="28"/>
      <c r="O21" s="28"/>
      <c r="P21" s="28"/>
      <c r="Q21" s="28"/>
      <c r="R21" s="28"/>
      <c r="S21" s="28"/>
      <c r="T21" s="28"/>
      <c r="U21" s="29"/>
    </row>
    <row r="22" spans="1:26" s="106" customFormat="1" ht="15" customHeight="1">
      <c r="A22" s="33" t="s">
        <v>4</v>
      </c>
      <c r="B22" s="33"/>
      <c r="C22" s="33"/>
      <c r="D22" s="33"/>
      <c r="E22" s="33"/>
      <c r="F22" s="33"/>
      <c r="G22" s="33"/>
      <c r="H22" s="33"/>
      <c r="I22" s="33"/>
      <c r="J22" s="33"/>
      <c r="K22" s="33"/>
      <c r="L22" s="33"/>
      <c r="M22" s="33"/>
      <c r="N22" s="33"/>
      <c r="O22" s="33"/>
      <c r="P22" s="33"/>
      <c r="Q22" s="33"/>
      <c r="R22" s="33"/>
      <c r="S22" s="33"/>
      <c r="T22" s="33"/>
      <c r="U22" s="29"/>
      <c r="V22" s="99"/>
      <c r="W22" s="100"/>
      <c r="X22" s="100"/>
      <c r="Y22" s="100"/>
      <c r="Z22" s="100"/>
    </row>
    <row r="23" spans="1:26" s="104" customFormat="1" ht="15" customHeight="1">
      <c r="A23" s="27" t="s">
        <v>74</v>
      </c>
      <c r="B23" s="61"/>
      <c r="C23" s="27"/>
      <c r="D23" s="27"/>
      <c r="E23" s="27"/>
      <c r="F23" s="27"/>
      <c r="G23" s="27"/>
      <c r="H23" s="27"/>
      <c r="I23" s="27"/>
      <c r="J23" s="27"/>
      <c r="K23" s="27"/>
      <c r="L23" s="27"/>
      <c r="M23" s="27"/>
      <c r="N23" s="27"/>
      <c r="O23" s="27"/>
      <c r="P23" s="27"/>
      <c r="Q23" s="27"/>
      <c r="R23" s="27"/>
      <c r="S23" s="27"/>
      <c r="T23" s="27"/>
      <c r="U23" s="32"/>
      <c r="V23" s="99"/>
      <c r="W23" s="100"/>
      <c r="X23" s="100"/>
      <c r="Y23" s="100"/>
      <c r="Z23" s="100"/>
    </row>
    <row r="24" spans="1:26" ht="15" customHeight="1">
      <c r="A24" s="28"/>
      <c r="B24" s="28"/>
      <c r="C24" s="28"/>
      <c r="D24" s="28"/>
      <c r="E24" s="28"/>
      <c r="F24" s="28"/>
      <c r="G24" s="28"/>
      <c r="H24" s="28"/>
      <c r="I24" s="28"/>
      <c r="J24" s="28"/>
      <c r="K24" s="28"/>
      <c r="L24" s="28"/>
      <c r="M24" s="28"/>
      <c r="N24" s="28"/>
      <c r="O24" s="28"/>
      <c r="P24" s="28"/>
      <c r="Q24" s="28"/>
      <c r="R24" s="28"/>
      <c r="S24" s="28"/>
      <c r="T24" s="28"/>
    </row>
    <row r="25" spans="1:26" s="106" customFormat="1" ht="15" customHeight="1">
      <c r="A25" s="33" t="s">
        <v>5</v>
      </c>
      <c r="B25" s="33"/>
      <c r="C25" s="33"/>
      <c r="D25" s="33"/>
      <c r="E25" s="33"/>
      <c r="F25" s="33"/>
      <c r="G25" s="33"/>
      <c r="H25" s="33"/>
      <c r="I25" s="33"/>
      <c r="J25" s="33"/>
      <c r="K25" s="33"/>
      <c r="L25" s="33"/>
      <c r="M25" s="33"/>
      <c r="N25" s="33"/>
      <c r="O25" s="33"/>
      <c r="P25" s="33"/>
      <c r="Q25" s="33"/>
      <c r="R25" s="33"/>
      <c r="S25" s="33"/>
      <c r="T25" s="33"/>
      <c r="U25" s="32"/>
      <c r="V25" s="99"/>
      <c r="W25" s="100"/>
      <c r="X25" s="100"/>
      <c r="Y25" s="100"/>
      <c r="Z25" s="100"/>
    </row>
    <row r="26" spans="1:26" ht="13.05" customHeight="1" thickBot="1">
      <c r="A26" s="28"/>
      <c r="B26" s="28"/>
      <c r="C26" s="28"/>
      <c r="D26" s="28"/>
      <c r="E26" s="28"/>
      <c r="F26" s="28"/>
      <c r="G26" s="28"/>
      <c r="H26" s="28"/>
      <c r="I26" s="28"/>
      <c r="J26" s="28"/>
      <c r="K26" s="28"/>
      <c r="L26" s="28"/>
      <c r="M26" s="28"/>
      <c r="N26" s="28"/>
      <c r="O26" s="28"/>
      <c r="P26" s="28"/>
      <c r="Q26" s="28"/>
      <c r="R26" s="28"/>
      <c r="S26" s="28"/>
      <c r="T26" s="28"/>
    </row>
    <row r="27" spans="1:26" s="104" customFormat="1" ht="17.25" customHeight="1">
      <c r="A27" s="579" t="s">
        <v>75</v>
      </c>
      <c r="B27" s="580"/>
      <c r="C27" s="580"/>
      <c r="D27" s="580"/>
      <c r="E27" s="581"/>
      <c r="F27" s="582" t="s">
        <v>66</v>
      </c>
      <c r="G27" s="580"/>
      <c r="H27" s="583"/>
      <c r="I27" s="584" t="s">
        <v>8</v>
      </c>
      <c r="J27" s="585"/>
      <c r="K27" s="586"/>
      <c r="L27" s="585" t="s">
        <v>49</v>
      </c>
      <c r="M27" s="585"/>
      <c r="N27" s="587"/>
      <c r="O27" s="588" t="s">
        <v>65</v>
      </c>
      <c r="P27" s="589"/>
      <c r="Q27" s="589"/>
      <c r="R27" s="589"/>
      <c r="S27" s="589"/>
      <c r="T27" s="590"/>
      <c r="U27" s="32"/>
      <c r="V27" s="99"/>
      <c r="W27" s="100"/>
      <c r="X27" s="100"/>
      <c r="Y27" s="100"/>
      <c r="Z27" s="100"/>
    </row>
    <row r="28" spans="1:26" s="104" customFormat="1" ht="16.8" customHeight="1">
      <c r="A28" s="522" t="s">
        <v>58</v>
      </c>
      <c r="B28" s="523"/>
      <c r="C28" s="523"/>
      <c r="D28" s="523"/>
      <c r="E28" s="524"/>
      <c r="F28" s="525"/>
      <c r="G28" s="526"/>
      <c r="H28" s="527"/>
      <c r="I28" s="591"/>
      <c r="J28" s="592"/>
      <c r="K28" s="593"/>
      <c r="L28" s="594"/>
      <c r="M28" s="594"/>
      <c r="N28" s="595"/>
      <c r="O28" s="596"/>
      <c r="P28" s="523"/>
      <c r="Q28" s="523"/>
      <c r="R28" s="523"/>
      <c r="S28" s="523"/>
      <c r="T28" s="597"/>
      <c r="U28" s="32"/>
      <c r="V28" s="99"/>
      <c r="W28" s="100"/>
      <c r="X28" s="100"/>
      <c r="Y28" s="100"/>
      <c r="Z28" s="100"/>
    </row>
    <row r="29" spans="1:26" s="104" customFormat="1" ht="16.8" customHeight="1">
      <c r="A29" s="535" t="s">
        <v>61</v>
      </c>
      <c r="B29" s="536"/>
      <c r="C29" s="536"/>
      <c r="D29" s="536"/>
      <c r="E29" s="537"/>
      <c r="F29" s="563">
        <f>B117</f>
        <v>0</v>
      </c>
      <c r="G29" s="564"/>
      <c r="H29" s="565"/>
      <c r="I29" s="566">
        <f>C117</f>
        <v>0</v>
      </c>
      <c r="J29" s="567"/>
      <c r="K29" s="568"/>
      <c r="L29" s="569">
        <f>D117</f>
        <v>0</v>
      </c>
      <c r="M29" s="569"/>
      <c r="N29" s="570"/>
      <c r="O29" s="571"/>
      <c r="P29" s="572"/>
      <c r="Q29" s="572"/>
      <c r="R29" s="572"/>
      <c r="S29" s="572"/>
      <c r="T29" s="573"/>
      <c r="U29" s="32"/>
      <c r="V29" s="99"/>
      <c r="W29" s="100"/>
      <c r="X29" s="100"/>
      <c r="Y29" s="100"/>
      <c r="Z29" s="100"/>
    </row>
    <row r="30" spans="1:26" s="104" customFormat="1" ht="16.8" customHeight="1">
      <c r="A30" s="244"/>
      <c r="B30" s="245"/>
      <c r="C30" s="245"/>
      <c r="D30" s="245"/>
      <c r="E30" s="246"/>
      <c r="F30" s="247"/>
      <c r="G30" s="248"/>
      <c r="H30" s="249"/>
      <c r="I30" s="250"/>
      <c r="J30" s="251"/>
      <c r="K30" s="252"/>
      <c r="L30" s="248"/>
      <c r="M30" s="248"/>
      <c r="N30" s="393"/>
      <c r="O30" s="394"/>
      <c r="P30" s="395"/>
      <c r="Q30" s="395"/>
      <c r="R30" s="395"/>
      <c r="S30" s="395"/>
      <c r="T30" s="396"/>
      <c r="U30" s="32"/>
      <c r="V30" s="99"/>
      <c r="W30" s="100"/>
      <c r="X30" s="100"/>
      <c r="Y30" s="100"/>
      <c r="Z30" s="100"/>
    </row>
    <row r="31" spans="1:26" s="104" customFormat="1" ht="16.8" customHeight="1">
      <c r="A31" s="482"/>
      <c r="B31" s="483"/>
      <c r="C31" s="483"/>
      <c r="D31" s="483"/>
      <c r="E31" s="484"/>
      <c r="F31" s="485"/>
      <c r="G31" s="486"/>
      <c r="H31" s="487"/>
      <c r="I31" s="556"/>
      <c r="J31" s="557"/>
      <c r="K31" s="558"/>
      <c r="L31" s="559"/>
      <c r="M31" s="559"/>
      <c r="N31" s="560"/>
      <c r="O31" s="561"/>
      <c r="P31" s="483"/>
      <c r="Q31" s="483"/>
      <c r="R31" s="483"/>
      <c r="S31" s="483"/>
      <c r="T31" s="562"/>
      <c r="U31" s="32"/>
      <c r="V31" s="99"/>
      <c r="W31" s="100"/>
      <c r="X31" s="100"/>
      <c r="Y31" s="100"/>
      <c r="Z31" s="100"/>
    </row>
    <row r="32" spans="1:26" s="104" customFormat="1" ht="16.8" customHeight="1">
      <c r="A32" s="535" t="s">
        <v>59</v>
      </c>
      <c r="B32" s="536"/>
      <c r="C32" s="536"/>
      <c r="D32" s="536"/>
      <c r="E32" s="537"/>
      <c r="F32" s="498">
        <f>H117</f>
        <v>0</v>
      </c>
      <c r="G32" s="499"/>
      <c r="H32" s="500"/>
      <c r="I32" s="538">
        <f>I117</f>
        <v>0</v>
      </c>
      <c r="J32" s="539"/>
      <c r="K32" s="540"/>
      <c r="L32" s="541">
        <f>J117</f>
        <v>0</v>
      </c>
      <c r="M32" s="541"/>
      <c r="N32" s="542"/>
      <c r="O32" s="543" t="s">
        <v>70</v>
      </c>
      <c r="P32" s="544"/>
      <c r="Q32" s="544"/>
      <c r="R32" s="544"/>
      <c r="S32" s="544"/>
      <c r="T32" s="545"/>
      <c r="U32" s="32"/>
      <c r="V32" s="99"/>
      <c r="W32" s="100"/>
      <c r="X32" s="100"/>
      <c r="Y32" s="100"/>
      <c r="Z32" s="100"/>
    </row>
    <row r="33" spans="1:26" s="104" customFormat="1" ht="16.8" customHeight="1">
      <c r="A33" s="244"/>
      <c r="B33" s="245"/>
      <c r="C33" s="245"/>
      <c r="D33" s="245"/>
      <c r="E33" s="246"/>
      <c r="F33" s="247"/>
      <c r="G33" s="248"/>
      <c r="H33" s="249"/>
      <c r="I33" s="250"/>
      <c r="J33" s="251"/>
      <c r="K33" s="252"/>
      <c r="L33" s="248"/>
      <c r="M33" s="248"/>
      <c r="N33" s="393"/>
      <c r="O33" s="394"/>
      <c r="P33" s="395"/>
      <c r="Q33" s="395"/>
      <c r="R33" s="395"/>
      <c r="S33" s="395"/>
      <c r="T33" s="396"/>
      <c r="U33" s="32"/>
      <c r="V33" s="99"/>
      <c r="W33" s="100"/>
      <c r="X33" s="100"/>
      <c r="Y33" s="100"/>
      <c r="Z33" s="100"/>
    </row>
    <row r="34" spans="1:26" s="104" customFormat="1" ht="16.8" customHeight="1">
      <c r="A34" s="482" t="s">
        <v>44</v>
      </c>
      <c r="B34" s="483"/>
      <c r="C34" s="483"/>
      <c r="D34" s="483"/>
      <c r="E34" s="484"/>
      <c r="F34" s="485"/>
      <c r="G34" s="486"/>
      <c r="H34" s="487"/>
      <c r="I34" s="556"/>
      <c r="J34" s="557"/>
      <c r="K34" s="558"/>
      <c r="L34" s="559"/>
      <c r="M34" s="559"/>
      <c r="N34" s="560"/>
      <c r="O34" s="561"/>
      <c r="P34" s="483"/>
      <c r="Q34" s="483"/>
      <c r="R34" s="483"/>
      <c r="S34" s="483"/>
      <c r="T34" s="562"/>
      <c r="U34" s="32"/>
      <c r="V34" s="99"/>
      <c r="W34" s="100"/>
      <c r="X34" s="100"/>
      <c r="Y34" s="100"/>
      <c r="Z34" s="100"/>
    </row>
    <row r="35" spans="1:26" s="104" customFormat="1" ht="16.8" customHeight="1">
      <c r="A35" s="535" t="s">
        <v>68</v>
      </c>
      <c r="B35" s="536"/>
      <c r="C35" s="536"/>
      <c r="D35" s="536"/>
      <c r="E35" s="537"/>
      <c r="F35" s="498">
        <f>M117</f>
        <v>0</v>
      </c>
      <c r="G35" s="499"/>
      <c r="H35" s="500"/>
      <c r="I35" s="538">
        <f>N117</f>
        <v>0</v>
      </c>
      <c r="J35" s="539"/>
      <c r="K35" s="540"/>
      <c r="L35" s="541">
        <f>O117</f>
        <v>0</v>
      </c>
      <c r="M35" s="541"/>
      <c r="N35" s="542"/>
      <c r="O35" s="543" t="s">
        <v>70</v>
      </c>
      <c r="P35" s="544"/>
      <c r="Q35" s="544"/>
      <c r="R35" s="544"/>
      <c r="S35" s="544"/>
      <c r="T35" s="545"/>
      <c r="U35" s="32"/>
      <c r="V35" s="99"/>
      <c r="W35" s="100"/>
      <c r="X35" s="100"/>
      <c r="Y35" s="100"/>
      <c r="Z35" s="100"/>
    </row>
    <row r="36" spans="1:26" s="104" customFormat="1" ht="16.8" customHeight="1">
      <c r="A36" s="244"/>
      <c r="B36" s="245"/>
      <c r="C36" s="245"/>
      <c r="D36" s="245"/>
      <c r="E36" s="246"/>
      <c r="F36" s="247"/>
      <c r="G36" s="248"/>
      <c r="H36" s="249"/>
      <c r="I36" s="250"/>
      <c r="J36" s="251"/>
      <c r="K36" s="252"/>
      <c r="L36" s="248"/>
      <c r="M36" s="248"/>
      <c r="N36" s="393"/>
      <c r="O36" s="394"/>
      <c r="P36" s="395"/>
      <c r="Q36" s="395"/>
      <c r="R36" s="395"/>
      <c r="S36" s="395"/>
      <c r="T36" s="396"/>
      <c r="U36" s="32"/>
      <c r="V36" s="99"/>
      <c r="W36" s="100"/>
      <c r="X36" s="100"/>
      <c r="Y36" s="100"/>
      <c r="Z36" s="100"/>
    </row>
    <row r="37" spans="1:26" s="104" customFormat="1" ht="16.8" customHeight="1">
      <c r="A37" s="546"/>
      <c r="B37" s="547"/>
      <c r="C37" s="547"/>
      <c r="D37" s="547"/>
      <c r="E37" s="548"/>
      <c r="F37" s="472"/>
      <c r="G37" s="473"/>
      <c r="H37" s="474"/>
      <c r="I37" s="549"/>
      <c r="J37" s="550"/>
      <c r="K37" s="551"/>
      <c r="L37" s="552"/>
      <c r="M37" s="552"/>
      <c r="N37" s="553"/>
      <c r="O37" s="554"/>
      <c r="P37" s="547"/>
      <c r="Q37" s="547"/>
      <c r="R37" s="547"/>
      <c r="S37" s="547"/>
      <c r="T37" s="555"/>
      <c r="U37" s="32"/>
      <c r="V37" s="99"/>
      <c r="W37" s="100"/>
      <c r="X37" s="100"/>
      <c r="Y37" s="100"/>
      <c r="Z37" s="100"/>
    </row>
    <row r="38" spans="1:26" s="104" customFormat="1" ht="16.8" customHeight="1">
      <c r="A38" s="508" t="s">
        <v>60</v>
      </c>
      <c r="B38" s="509"/>
      <c r="C38" s="509"/>
      <c r="D38" s="509"/>
      <c r="E38" s="510"/>
      <c r="F38" s="511">
        <f>SUM(F28:H37)</f>
        <v>0</v>
      </c>
      <c r="G38" s="512"/>
      <c r="H38" s="513"/>
      <c r="I38" s="514">
        <f>SUM(I28:K37)</f>
        <v>0</v>
      </c>
      <c r="J38" s="515"/>
      <c r="K38" s="516"/>
      <c r="L38" s="517">
        <f>SUM(L28:M37)</f>
        <v>0</v>
      </c>
      <c r="M38" s="517"/>
      <c r="N38" s="518"/>
      <c r="O38" s="519"/>
      <c r="P38" s="520"/>
      <c r="Q38" s="520"/>
      <c r="R38" s="520"/>
      <c r="S38" s="520"/>
      <c r="T38" s="521"/>
      <c r="U38" s="32"/>
      <c r="V38" s="99"/>
      <c r="W38" s="100"/>
      <c r="X38" s="100"/>
      <c r="Y38" s="100"/>
      <c r="Z38" s="100"/>
    </row>
    <row r="39" spans="1:26" s="104" customFormat="1" ht="16.8" customHeight="1">
      <c r="A39" s="522" t="s">
        <v>54</v>
      </c>
      <c r="B39" s="523"/>
      <c r="C39" s="523"/>
      <c r="D39" s="523"/>
      <c r="E39" s="524"/>
      <c r="F39" s="525"/>
      <c r="G39" s="526"/>
      <c r="H39" s="527"/>
      <c r="I39" s="528"/>
      <c r="J39" s="529"/>
      <c r="K39" s="530"/>
      <c r="L39" s="529"/>
      <c r="M39" s="529"/>
      <c r="N39" s="531"/>
      <c r="O39" s="532"/>
      <c r="P39" s="533"/>
      <c r="Q39" s="533"/>
      <c r="R39" s="533"/>
      <c r="S39" s="533"/>
      <c r="T39" s="534"/>
      <c r="U39" s="32"/>
      <c r="V39" s="99"/>
      <c r="W39" s="100"/>
      <c r="X39" s="100"/>
      <c r="Y39" s="100"/>
      <c r="Z39" s="100"/>
    </row>
    <row r="40" spans="1:26" s="104" customFormat="1" ht="16.8" customHeight="1">
      <c r="A40" s="482" t="s">
        <v>57</v>
      </c>
      <c r="B40" s="483"/>
      <c r="C40" s="483"/>
      <c r="D40" s="483"/>
      <c r="E40" s="484"/>
      <c r="F40" s="485">
        <v>0</v>
      </c>
      <c r="G40" s="486"/>
      <c r="H40" s="487"/>
      <c r="I40" s="488"/>
      <c r="J40" s="489"/>
      <c r="K40" s="490"/>
      <c r="L40" s="489"/>
      <c r="M40" s="489"/>
      <c r="N40" s="491"/>
      <c r="O40" s="492"/>
      <c r="P40" s="493"/>
      <c r="Q40" s="493"/>
      <c r="R40" s="493"/>
      <c r="S40" s="493"/>
      <c r="T40" s="494"/>
      <c r="U40" s="32"/>
      <c r="V40" s="99"/>
      <c r="W40" s="100"/>
      <c r="X40" s="100"/>
      <c r="Y40" s="100"/>
      <c r="Z40" s="100"/>
    </row>
    <row r="41" spans="1:26" s="104" customFormat="1" ht="16.8" customHeight="1">
      <c r="A41" s="495" t="s">
        <v>55</v>
      </c>
      <c r="B41" s="496"/>
      <c r="C41" s="496"/>
      <c r="D41" s="496"/>
      <c r="E41" s="497"/>
      <c r="F41" s="498">
        <f>I38</f>
        <v>0</v>
      </c>
      <c r="G41" s="499"/>
      <c r="H41" s="500"/>
      <c r="I41" s="501"/>
      <c r="J41" s="502"/>
      <c r="K41" s="503"/>
      <c r="L41" s="502"/>
      <c r="M41" s="502"/>
      <c r="N41" s="504"/>
      <c r="O41" s="505"/>
      <c r="P41" s="506"/>
      <c r="Q41" s="506"/>
      <c r="R41" s="506"/>
      <c r="S41" s="506"/>
      <c r="T41" s="507"/>
      <c r="U41" s="32"/>
      <c r="V41" s="99"/>
      <c r="W41" s="100"/>
      <c r="X41" s="100"/>
      <c r="Y41" s="100"/>
      <c r="Z41" s="100"/>
    </row>
    <row r="42" spans="1:26" s="104" customFormat="1" ht="16.8" customHeight="1">
      <c r="A42" s="469"/>
      <c r="B42" s="470"/>
      <c r="C42" s="470"/>
      <c r="D42" s="470"/>
      <c r="E42" s="471"/>
      <c r="F42" s="472"/>
      <c r="G42" s="473"/>
      <c r="H42" s="474"/>
      <c r="I42" s="475"/>
      <c r="J42" s="476"/>
      <c r="K42" s="477"/>
      <c r="L42" s="476"/>
      <c r="M42" s="476"/>
      <c r="N42" s="478"/>
      <c r="O42" s="479"/>
      <c r="P42" s="480"/>
      <c r="Q42" s="480"/>
      <c r="R42" s="480"/>
      <c r="S42" s="480"/>
      <c r="T42" s="481"/>
      <c r="U42" s="32"/>
      <c r="V42" s="99"/>
      <c r="W42" s="100"/>
      <c r="X42" s="100"/>
      <c r="Y42" s="100"/>
      <c r="Z42" s="100"/>
    </row>
    <row r="43" spans="1:26" s="104" customFormat="1" ht="16.8" customHeight="1" thickBot="1">
      <c r="A43" s="443" t="s">
        <v>67</v>
      </c>
      <c r="B43" s="444"/>
      <c r="C43" s="444"/>
      <c r="D43" s="444"/>
      <c r="E43" s="445"/>
      <c r="F43" s="446">
        <f>SUM(F40:H42)</f>
        <v>0</v>
      </c>
      <c r="G43" s="447"/>
      <c r="H43" s="448"/>
      <c r="I43" s="449"/>
      <c r="J43" s="450"/>
      <c r="K43" s="451"/>
      <c r="L43" s="450"/>
      <c r="M43" s="450"/>
      <c r="N43" s="452"/>
      <c r="O43" s="453"/>
      <c r="P43" s="454"/>
      <c r="Q43" s="454"/>
      <c r="R43" s="454"/>
      <c r="S43" s="454"/>
      <c r="T43" s="455"/>
      <c r="U43" s="32"/>
      <c r="V43" s="99"/>
      <c r="W43" s="100"/>
      <c r="X43" s="100"/>
      <c r="Y43" s="100"/>
      <c r="Z43" s="100"/>
    </row>
    <row r="44" spans="1:26" s="104" customFormat="1" ht="16.8" customHeight="1" thickTop="1" thickBot="1">
      <c r="A44" s="456" t="s">
        <v>56</v>
      </c>
      <c r="B44" s="457"/>
      <c r="C44" s="457"/>
      <c r="D44" s="457"/>
      <c r="E44" s="458"/>
      <c r="F44" s="459">
        <f>F43+F38</f>
        <v>0</v>
      </c>
      <c r="G44" s="460"/>
      <c r="H44" s="461"/>
      <c r="I44" s="462"/>
      <c r="J44" s="463"/>
      <c r="K44" s="464"/>
      <c r="L44" s="463"/>
      <c r="M44" s="463"/>
      <c r="N44" s="465"/>
      <c r="O44" s="466"/>
      <c r="P44" s="467"/>
      <c r="Q44" s="467"/>
      <c r="R44" s="467"/>
      <c r="S44" s="467"/>
      <c r="T44" s="468"/>
      <c r="U44" s="32"/>
      <c r="V44" s="99"/>
      <c r="W44" s="100"/>
      <c r="X44" s="100"/>
      <c r="Y44" s="100"/>
      <c r="Z44" s="100"/>
    </row>
    <row r="45" spans="1:26" ht="18.75" customHeight="1">
      <c r="A45" s="342"/>
      <c r="B45" s="342"/>
      <c r="C45" s="342"/>
      <c r="D45" s="342"/>
      <c r="E45" s="342"/>
      <c r="F45" s="342"/>
      <c r="G45" s="342"/>
      <c r="H45" s="342"/>
      <c r="I45" s="342"/>
      <c r="J45" s="342"/>
      <c r="K45" s="342"/>
      <c r="L45" s="342"/>
      <c r="M45" s="342"/>
      <c r="N45" s="342"/>
      <c r="O45" s="342"/>
      <c r="P45" s="342"/>
      <c r="Q45" s="342"/>
      <c r="R45" s="342"/>
      <c r="S45" s="342"/>
      <c r="T45" s="342"/>
    </row>
    <row r="46" spans="1:26" s="107" customFormat="1" ht="18.75" customHeight="1">
      <c r="A46" s="343" t="s">
        <v>84</v>
      </c>
      <c r="B46" s="343"/>
      <c r="C46" s="343"/>
      <c r="D46" s="343"/>
      <c r="E46" s="343"/>
      <c r="F46" s="343"/>
      <c r="G46" s="343"/>
      <c r="H46" s="343"/>
      <c r="I46" s="343"/>
      <c r="J46" s="343"/>
      <c r="K46" s="343"/>
      <c r="L46" s="343"/>
      <c r="M46" s="343"/>
      <c r="N46" s="343"/>
      <c r="O46" s="343"/>
      <c r="P46" s="343"/>
      <c r="Q46" s="343"/>
      <c r="R46" s="343"/>
      <c r="S46" s="343"/>
      <c r="T46" s="343"/>
      <c r="U46" s="51"/>
      <c r="V46" s="99"/>
    </row>
    <row r="47" spans="1:26" s="107" customFormat="1" ht="18.75" customHeight="1">
      <c r="A47" s="343" t="s">
        <v>85</v>
      </c>
      <c r="B47" s="343"/>
      <c r="C47" s="343"/>
      <c r="D47" s="343"/>
      <c r="E47" s="343"/>
      <c r="F47" s="343"/>
      <c r="G47" s="343"/>
      <c r="H47" s="343"/>
      <c r="I47" s="343"/>
      <c r="J47" s="343"/>
      <c r="K47" s="343"/>
      <c r="L47" s="343"/>
      <c r="M47" s="343"/>
      <c r="N47" s="343"/>
      <c r="O47" s="343"/>
      <c r="P47" s="343"/>
      <c r="Q47" s="343"/>
      <c r="R47" s="343"/>
      <c r="S47" s="343"/>
      <c r="T47" s="343"/>
      <c r="U47" s="51"/>
      <c r="V47" s="99"/>
    </row>
    <row r="48" spans="1:26" s="107" customFormat="1" ht="18.75" customHeight="1">
      <c r="A48" s="343"/>
      <c r="B48" s="343"/>
      <c r="C48" s="343"/>
      <c r="D48" s="343"/>
      <c r="E48" s="343"/>
      <c r="F48" s="343"/>
      <c r="G48" s="343"/>
      <c r="H48" s="343"/>
      <c r="I48" s="343"/>
      <c r="J48" s="343"/>
      <c r="K48" s="343"/>
      <c r="L48" s="343"/>
      <c r="M48" s="343"/>
      <c r="N48" s="343"/>
      <c r="O48" s="343"/>
      <c r="P48" s="343"/>
      <c r="Q48" s="343"/>
      <c r="R48" s="343"/>
      <c r="S48" s="343"/>
      <c r="T48" s="343"/>
      <c r="U48" s="51"/>
      <c r="V48" s="99"/>
    </row>
    <row r="49" spans="1:26" s="107" customFormat="1" ht="18.75" customHeight="1">
      <c r="A49" s="345"/>
      <c r="B49" s="345"/>
      <c r="C49" s="345"/>
      <c r="D49" s="345"/>
      <c r="E49" s="345"/>
      <c r="F49" s="345"/>
      <c r="G49" s="345"/>
      <c r="H49" s="345"/>
      <c r="I49" s="345"/>
      <c r="J49" s="345"/>
      <c r="K49" s="345"/>
      <c r="L49" s="345"/>
      <c r="M49" s="345"/>
      <c r="N49" s="345"/>
      <c r="O49" s="345"/>
      <c r="P49" s="345"/>
      <c r="Q49" s="345"/>
      <c r="R49" s="345"/>
      <c r="S49" s="345"/>
      <c r="T49" s="345"/>
      <c r="U49" s="32"/>
      <c r="V49" s="99"/>
    </row>
    <row r="50" spans="1:26" s="107" customFormat="1" ht="18.75" customHeight="1">
      <c r="A50" s="345"/>
      <c r="B50" s="345"/>
      <c r="C50" s="345"/>
      <c r="D50" s="345"/>
      <c r="E50" s="345"/>
      <c r="F50" s="345"/>
      <c r="G50" s="345"/>
      <c r="H50" s="345"/>
      <c r="I50" s="345"/>
      <c r="J50" s="345"/>
      <c r="K50" s="345"/>
      <c r="L50" s="345"/>
      <c r="M50" s="345"/>
      <c r="N50" s="345"/>
      <c r="O50" s="345"/>
      <c r="P50" s="345"/>
      <c r="Q50" s="345"/>
      <c r="R50" s="345"/>
      <c r="S50" s="345"/>
      <c r="T50" s="345"/>
      <c r="U50" s="32"/>
      <c r="V50" s="99"/>
    </row>
    <row r="51" spans="1:26" s="107" customFormat="1" ht="18.75" customHeight="1">
      <c r="A51" s="345"/>
      <c r="B51" s="345"/>
      <c r="C51" s="345"/>
      <c r="D51" s="345"/>
      <c r="E51" s="345"/>
      <c r="F51" s="345"/>
      <c r="G51" s="345"/>
      <c r="H51" s="345"/>
      <c r="I51" s="345"/>
      <c r="J51" s="345"/>
      <c r="K51" s="345"/>
      <c r="L51" s="345"/>
      <c r="M51" s="345"/>
      <c r="N51" s="345"/>
      <c r="O51" s="345"/>
      <c r="P51" s="345"/>
      <c r="Q51" s="345"/>
      <c r="R51" s="345"/>
      <c r="S51" s="345"/>
      <c r="T51" s="345"/>
      <c r="U51" s="32"/>
      <c r="V51" s="99"/>
    </row>
    <row r="52" spans="1:26" s="107" customFormat="1" ht="18.75" customHeight="1">
      <c r="A52" s="345"/>
      <c r="B52" s="345"/>
      <c r="C52" s="345"/>
      <c r="D52" s="345"/>
      <c r="E52" s="345"/>
      <c r="F52" s="345"/>
      <c r="G52" s="345"/>
      <c r="H52" s="345"/>
      <c r="I52" s="345"/>
      <c r="J52" s="345"/>
      <c r="K52" s="345"/>
      <c r="L52" s="345"/>
      <c r="M52" s="345"/>
      <c r="N52" s="345"/>
      <c r="O52" s="345"/>
      <c r="P52" s="345"/>
      <c r="Q52" s="345"/>
      <c r="R52" s="345"/>
      <c r="S52" s="345"/>
      <c r="T52" s="345"/>
      <c r="U52" s="32"/>
      <c r="V52" s="99"/>
    </row>
    <row r="53" spans="1:26" s="107" customFormat="1" ht="18.75" customHeight="1">
      <c r="A53" s="345"/>
      <c r="B53" s="345"/>
      <c r="C53" s="345"/>
      <c r="D53" s="345"/>
      <c r="E53" s="345"/>
      <c r="F53" s="345"/>
      <c r="G53" s="345"/>
      <c r="H53" s="345"/>
      <c r="I53" s="345"/>
      <c r="J53" s="345"/>
      <c r="K53" s="345"/>
      <c r="L53" s="345"/>
      <c r="M53" s="345"/>
      <c r="N53" s="345"/>
      <c r="O53" s="345"/>
      <c r="P53" s="345"/>
      <c r="Q53" s="345"/>
      <c r="R53" s="345"/>
      <c r="S53" s="345"/>
      <c r="T53" s="345"/>
      <c r="U53" s="32"/>
      <c r="V53" s="99"/>
    </row>
    <row r="54" spans="1:26" s="107" customFormat="1" ht="18.75" customHeight="1">
      <c r="A54" s="345"/>
      <c r="B54" s="345"/>
      <c r="C54" s="345"/>
      <c r="D54" s="345"/>
      <c r="E54" s="345"/>
      <c r="F54" s="345"/>
      <c r="G54" s="345"/>
      <c r="H54" s="345"/>
      <c r="I54" s="345"/>
      <c r="J54" s="345"/>
      <c r="K54" s="345"/>
      <c r="L54" s="345"/>
      <c r="M54" s="345"/>
      <c r="N54" s="345"/>
      <c r="O54" s="345"/>
      <c r="P54" s="345"/>
      <c r="Q54" s="345"/>
      <c r="R54" s="345"/>
      <c r="S54" s="345"/>
      <c r="T54" s="345"/>
      <c r="U54" s="32"/>
      <c r="V54" s="99"/>
    </row>
    <row r="55" spans="1:26" s="107" customFormat="1" ht="18.75" customHeight="1">
      <c r="A55" s="345"/>
      <c r="B55" s="345"/>
      <c r="C55" s="345"/>
      <c r="D55" s="345"/>
      <c r="E55" s="345"/>
      <c r="F55" s="345"/>
      <c r="G55" s="345"/>
      <c r="H55" s="345"/>
      <c r="I55" s="345"/>
      <c r="J55" s="345"/>
      <c r="K55" s="345"/>
      <c r="L55" s="345"/>
      <c r="M55" s="345"/>
      <c r="N55" s="345"/>
      <c r="O55" s="345"/>
      <c r="P55" s="345"/>
      <c r="Q55" s="345"/>
      <c r="R55" s="345"/>
      <c r="S55" s="345"/>
      <c r="T55" s="345"/>
      <c r="U55" s="32"/>
      <c r="V55" s="99"/>
    </row>
    <row r="56" spans="1:26" s="107" customFormat="1" ht="18.75" customHeight="1">
      <c r="A56" s="345"/>
      <c r="B56" s="345"/>
      <c r="C56" s="345"/>
      <c r="D56" s="345"/>
      <c r="E56" s="345"/>
      <c r="F56" s="345"/>
      <c r="G56" s="345"/>
      <c r="H56" s="345"/>
      <c r="I56" s="345"/>
      <c r="J56" s="345"/>
      <c r="K56" s="345"/>
      <c r="L56" s="345"/>
      <c r="M56" s="345"/>
      <c r="N56" s="345"/>
      <c r="O56" s="345"/>
      <c r="P56" s="345"/>
      <c r="Q56" s="345"/>
      <c r="R56" s="345"/>
      <c r="S56" s="345"/>
      <c r="T56" s="345"/>
      <c r="U56" s="32"/>
      <c r="V56" s="99"/>
    </row>
    <row r="57" spans="1:26" s="104" customFormat="1" ht="14.4">
      <c r="A57" s="59" t="s">
        <v>83</v>
      </c>
      <c r="B57" s="55"/>
      <c r="C57" s="55"/>
      <c r="D57" s="55"/>
      <c r="E57" s="55"/>
      <c r="F57" s="55"/>
      <c r="G57" s="55"/>
      <c r="H57" s="55"/>
      <c r="I57" s="56"/>
      <c r="J57" s="56"/>
      <c r="K57" s="56"/>
      <c r="L57" s="56"/>
      <c r="M57" s="56"/>
      <c r="N57" s="56"/>
      <c r="O57" s="56"/>
      <c r="P57" s="56"/>
      <c r="Q57" s="56"/>
      <c r="R57" s="56"/>
      <c r="S57" s="56"/>
      <c r="T57" s="56"/>
      <c r="U57" s="50"/>
      <c r="V57" s="99"/>
      <c r="W57" s="100"/>
      <c r="X57" s="100"/>
      <c r="Y57" s="100"/>
      <c r="Z57" s="100"/>
    </row>
    <row r="58" spans="1:26" s="104" customFormat="1" ht="14.4">
      <c r="A58" s="59"/>
      <c r="B58" s="55"/>
      <c r="C58" s="55"/>
      <c r="D58" s="55"/>
      <c r="E58" s="55"/>
      <c r="F58" s="55"/>
      <c r="G58" s="55"/>
      <c r="H58" s="55"/>
      <c r="I58" s="56"/>
      <c r="J58" s="56"/>
      <c r="K58" s="56"/>
      <c r="L58" s="56"/>
      <c r="M58" s="56"/>
      <c r="N58" s="56"/>
      <c r="O58" s="56"/>
      <c r="P58" s="56"/>
      <c r="Q58" s="56"/>
      <c r="R58" s="56"/>
      <c r="S58" s="56"/>
      <c r="T58" s="56"/>
      <c r="U58" s="50"/>
      <c r="V58" s="99"/>
      <c r="W58" s="100"/>
      <c r="X58" s="100"/>
      <c r="Y58" s="100"/>
      <c r="Z58" s="100"/>
    </row>
    <row r="59" spans="1:26" ht="14.4" customHeight="1">
      <c r="A59" s="134"/>
      <c r="B59" s="40"/>
      <c r="C59" s="40"/>
      <c r="D59" s="40"/>
      <c r="E59" s="40"/>
      <c r="F59" s="40"/>
      <c r="G59" s="40"/>
      <c r="H59" s="40"/>
      <c r="I59" s="41"/>
      <c r="J59" s="41"/>
      <c r="K59" s="41"/>
      <c r="L59" s="41"/>
      <c r="M59" s="41"/>
      <c r="N59" s="41"/>
      <c r="O59" s="41"/>
      <c r="P59" s="41"/>
      <c r="Q59" s="41"/>
      <c r="R59" s="41"/>
      <c r="S59" s="41"/>
      <c r="T59" s="41"/>
      <c r="U59" s="29"/>
      <c r="V59" s="66"/>
      <c r="W59" s="28"/>
    </row>
    <row r="60" spans="1:26" s="106" customFormat="1" ht="15" customHeight="1">
      <c r="A60" s="57" t="s">
        <v>62</v>
      </c>
      <c r="B60" s="33"/>
      <c r="C60" s="33"/>
      <c r="D60" s="33"/>
      <c r="E60" s="33"/>
      <c r="F60" s="33"/>
      <c r="G60" s="33"/>
      <c r="H60" s="33"/>
      <c r="I60" s="33"/>
      <c r="J60" s="33"/>
      <c r="K60" s="33"/>
      <c r="L60" s="33"/>
      <c r="M60" s="44" t="s">
        <v>87</v>
      </c>
      <c r="N60" s="45"/>
      <c r="O60" s="441">
        <f>F10</f>
        <v>0</v>
      </c>
      <c r="P60" s="441"/>
      <c r="Q60" s="441"/>
      <c r="R60" s="441"/>
      <c r="S60" s="441"/>
      <c r="T60" s="441"/>
      <c r="U60" s="441"/>
      <c r="V60" s="66"/>
      <c r="W60" s="28"/>
      <c r="X60" s="100"/>
      <c r="Y60" s="100"/>
      <c r="Z60" s="100"/>
    </row>
    <row r="61" spans="1:26" ht="11.25" customHeight="1">
      <c r="A61" s="27"/>
      <c r="B61" s="28"/>
      <c r="C61" s="28"/>
      <c r="D61" s="28"/>
      <c r="E61" s="28"/>
      <c r="F61" s="28"/>
      <c r="G61" s="28"/>
      <c r="H61" s="28"/>
      <c r="I61" s="28"/>
      <c r="J61" s="28"/>
      <c r="K61" s="28"/>
      <c r="L61" s="28"/>
      <c r="M61" s="28"/>
      <c r="N61" s="28"/>
      <c r="O61" s="28"/>
      <c r="P61" s="28"/>
      <c r="Q61" s="28"/>
      <c r="R61" s="28"/>
      <c r="S61" s="28"/>
      <c r="T61" s="28"/>
      <c r="U61" s="29"/>
      <c r="V61" s="66"/>
      <c r="W61" s="28"/>
    </row>
    <row r="62" spans="1:26" s="104" customFormat="1" ht="15" customHeight="1">
      <c r="A62" s="357" t="s">
        <v>102</v>
      </c>
      <c r="B62" s="357"/>
      <c r="C62" s="357"/>
      <c r="D62" s="357"/>
      <c r="E62" s="357"/>
      <c r="F62" s="357"/>
      <c r="G62" s="357"/>
      <c r="H62" s="357"/>
      <c r="I62" s="357"/>
      <c r="J62" s="357"/>
      <c r="K62" s="357"/>
      <c r="L62" s="357"/>
      <c r="M62" s="357"/>
      <c r="N62" s="357"/>
      <c r="O62" s="357"/>
      <c r="P62" s="357"/>
      <c r="Q62" s="357"/>
      <c r="R62" s="357"/>
      <c r="S62" s="357"/>
      <c r="T62" s="357"/>
      <c r="U62" s="357"/>
      <c r="V62" s="66"/>
      <c r="W62" s="28"/>
      <c r="X62" s="100"/>
      <c r="Y62" s="100"/>
      <c r="Z62" s="100"/>
    </row>
    <row r="63" spans="1:26" s="104" customFormat="1" ht="15" customHeight="1">
      <c r="A63" s="357"/>
      <c r="B63" s="357"/>
      <c r="C63" s="357"/>
      <c r="D63" s="357"/>
      <c r="E63" s="357"/>
      <c r="F63" s="357"/>
      <c r="G63" s="357"/>
      <c r="H63" s="357"/>
      <c r="I63" s="357"/>
      <c r="J63" s="357"/>
      <c r="K63" s="357"/>
      <c r="L63" s="357"/>
      <c r="M63" s="357"/>
      <c r="N63" s="357"/>
      <c r="O63" s="357"/>
      <c r="P63" s="357"/>
      <c r="Q63" s="357"/>
      <c r="R63" s="357"/>
      <c r="S63" s="357"/>
      <c r="T63" s="357"/>
      <c r="U63" s="357"/>
      <c r="V63" s="66"/>
      <c r="W63" s="28"/>
      <c r="X63" s="100"/>
      <c r="Y63" s="100"/>
      <c r="Z63" s="100"/>
    </row>
    <row r="64" spans="1:26" ht="15" customHeight="1">
      <c r="A64" s="27"/>
      <c r="B64" s="28"/>
      <c r="C64" s="28"/>
      <c r="D64" s="28"/>
      <c r="E64" s="28"/>
      <c r="F64" s="28"/>
      <c r="G64" s="28"/>
      <c r="H64" s="28"/>
      <c r="I64" s="28"/>
      <c r="J64" s="28"/>
      <c r="K64" s="28"/>
      <c r="L64" s="28"/>
      <c r="M64" s="28"/>
      <c r="N64" s="28"/>
      <c r="O64" s="28"/>
      <c r="P64" s="28"/>
      <c r="Q64" s="28"/>
      <c r="R64" s="28"/>
      <c r="S64" s="28"/>
      <c r="T64" s="28"/>
      <c r="U64" s="29"/>
      <c r="V64" s="66"/>
      <c r="W64" s="28" t="s">
        <v>6</v>
      </c>
    </row>
    <row r="65" spans="1:26" s="106" customFormat="1" ht="15" customHeight="1">
      <c r="A65" s="57" t="s">
        <v>4</v>
      </c>
      <c r="B65" s="33"/>
      <c r="C65" s="52"/>
      <c r="D65" s="33"/>
      <c r="E65" s="33"/>
      <c r="F65" s="33"/>
      <c r="G65" s="33"/>
      <c r="H65" s="33"/>
      <c r="I65" s="33"/>
      <c r="J65" s="33"/>
      <c r="K65" s="33"/>
      <c r="L65" s="33"/>
      <c r="M65" s="33"/>
      <c r="N65" s="33"/>
      <c r="O65" s="33"/>
      <c r="P65" s="33"/>
      <c r="Q65" s="33"/>
      <c r="R65" s="33"/>
      <c r="S65" s="33"/>
      <c r="T65" s="33"/>
      <c r="U65" s="29"/>
      <c r="V65" s="66"/>
      <c r="W65" s="28"/>
      <c r="X65" s="100"/>
      <c r="Y65" s="100"/>
      <c r="Z65" s="100" t="s">
        <v>110</v>
      </c>
    </row>
    <row r="66" spans="1:26" ht="11.25" customHeight="1">
      <c r="A66" s="27"/>
      <c r="B66" s="28"/>
      <c r="C66" s="28"/>
      <c r="D66" s="28"/>
      <c r="E66" s="28"/>
      <c r="F66" s="28"/>
      <c r="G66" s="28"/>
      <c r="H66" s="28"/>
      <c r="I66" s="28"/>
      <c r="J66" s="28"/>
      <c r="K66" s="28"/>
      <c r="L66" s="28"/>
      <c r="M66" s="28"/>
      <c r="N66" s="28"/>
      <c r="O66" s="28"/>
      <c r="P66" s="28"/>
      <c r="Q66" s="28"/>
      <c r="R66" s="28"/>
      <c r="S66" s="28"/>
      <c r="T66" s="28"/>
      <c r="U66" s="29"/>
      <c r="V66" s="66"/>
      <c r="W66" s="28"/>
      <c r="Z66" s="100" t="s">
        <v>97</v>
      </c>
    </row>
    <row r="67" spans="1:26" ht="13.5" customHeight="1">
      <c r="A67" s="439" t="s">
        <v>47</v>
      </c>
      <c r="B67" s="356" t="s">
        <v>81</v>
      </c>
      <c r="C67" s="356"/>
      <c r="D67" s="356"/>
      <c r="E67" s="356"/>
      <c r="F67" s="442" t="s">
        <v>73</v>
      </c>
      <c r="G67" s="442"/>
      <c r="H67" s="442"/>
      <c r="I67" s="442"/>
      <c r="J67" s="442" t="s">
        <v>64</v>
      </c>
      <c r="K67" s="442"/>
      <c r="L67" s="442"/>
      <c r="M67" s="206" t="s">
        <v>80</v>
      </c>
      <c r="N67" s="207"/>
      <c r="O67" s="207"/>
      <c r="P67" s="207"/>
      <c r="Q67" s="207"/>
      <c r="R67" s="207"/>
      <c r="S67" s="207"/>
      <c r="T67" s="207"/>
      <c r="U67" s="208"/>
      <c r="V67" s="66"/>
      <c r="W67" s="28"/>
      <c r="Z67" s="100" t="s">
        <v>96</v>
      </c>
    </row>
    <row r="68" spans="1:26" ht="13.5" customHeight="1">
      <c r="A68" s="439"/>
      <c r="B68" s="356"/>
      <c r="C68" s="356"/>
      <c r="D68" s="356"/>
      <c r="E68" s="356"/>
      <c r="F68" s="442"/>
      <c r="G68" s="442"/>
      <c r="H68" s="442"/>
      <c r="I68" s="442"/>
      <c r="J68" s="442"/>
      <c r="K68" s="442"/>
      <c r="L68" s="442"/>
      <c r="M68" s="359" t="s">
        <v>94</v>
      </c>
      <c r="N68" s="360"/>
      <c r="O68" s="361"/>
      <c r="P68" s="362" t="s">
        <v>93</v>
      </c>
      <c r="Q68" s="363"/>
      <c r="R68" s="359" t="s">
        <v>71</v>
      </c>
      <c r="S68" s="361"/>
      <c r="T68" s="86" t="s">
        <v>111</v>
      </c>
      <c r="U68" s="88" t="s">
        <v>109</v>
      </c>
      <c r="V68" s="66"/>
      <c r="W68" s="28"/>
      <c r="Z68" s="100" t="s">
        <v>95</v>
      </c>
    </row>
    <row r="69" spans="1:26" ht="41.25" customHeight="1">
      <c r="A69" s="135">
        <v>1</v>
      </c>
      <c r="B69" s="351"/>
      <c r="C69" s="351"/>
      <c r="D69" s="351"/>
      <c r="E69" s="351"/>
      <c r="F69" s="351"/>
      <c r="G69" s="351"/>
      <c r="H69" s="351"/>
      <c r="I69" s="351"/>
      <c r="J69" s="352"/>
      <c r="K69" s="352"/>
      <c r="L69" s="352"/>
      <c r="M69" s="353"/>
      <c r="N69" s="358"/>
      <c r="O69" s="354"/>
      <c r="P69" s="353"/>
      <c r="Q69" s="354"/>
      <c r="R69" s="358"/>
      <c r="S69" s="354"/>
      <c r="T69" s="89"/>
      <c r="U69" s="87"/>
      <c r="V69" s="108"/>
      <c r="W69" s="28"/>
    </row>
    <row r="70" spans="1:26" ht="41.25" customHeight="1">
      <c r="A70" s="135">
        <v>2</v>
      </c>
      <c r="B70" s="351"/>
      <c r="C70" s="351"/>
      <c r="D70" s="351"/>
      <c r="E70" s="351"/>
      <c r="F70" s="351"/>
      <c r="G70" s="351"/>
      <c r="H70" s="351"/>
      <c r="I70" s="351"/>
      <c r="J70" s="352"/>
      <c r="K70" s="352"/>
      <c r="L70" s="352"/>
      <c r="M70" s="353"/>
      <c r="N70" s="358"/>
      <c r="O70" s="354"/>
      <c r="P70" s="353"/>
      <c r="Q70" s="354"/>
      <c r="R70" s="358"/>
      <c r="S70" s="354"/>
      <c r="T70" s="89"/>
      <c r="U70" s="87"/>
      <c r="V70" s="66"/>
      <c r="W70" s="28"/>
    </row>
    <row r="71" spans="1:26" ht="41.25" customHeight="1">
      <c r="A71" s="135">
        <v>3</v>
      </c>
      <c r="B71" s="351"/>
      <c r="C71" s="351"/>
      <c r="D71" s="351"/>
      <c r="E71" s="351"/>
      <c r="F71" s="351"/>
      <c r="G71" s="351"/>
      <c r="H71" s="351"/>
      <c r="I71" s="351"/>
      <c r="J71" s="352"/>
      <c r="K71" s="352"/>
      <c r="L71" s="352"/>
      <c r="M71" s="353"/>
      <c r="N71" s="358"/>
      <c r="O71" s="354"/>
      <c r="P71" s="353"/>
      <c r="Q71" s="354"/>
      <c r="R71" s="358"/>
      <c r="S71" s="354"/>
      <c r="T71" s="89"/>
      <c r="U71" s="87"/>
      <c r="V71" s="66"/>
      <c r="W71" s="28"/>
    </row>
    <row r="72" spans="1:26" ht="41.25" customHeight="1">
      <c r="A72" s="135">
        <v>4</v>
      </c>
      <c r="B72" s="351"/>
      <c r="C72" s="351"/>
      <c r="D72" s="351"/>
      <c r="E72" s="351"/>
      <c r="F72" s="351"/>
      <c r="G72" s="351"/>
      <c r="H72" s="351"/>
      <c r="I72" s="351"/>
      <c r="J72" s="352"/>
      <c r="K72" s="352"/>
      <c r="L72" s="352"/>
      <c r="M72" s="353"/>
      <c r="N72" s="358"/>
      <c r="O72" s="354"/>
      <c r="P72" s="353"/>
      <c r="Q72" s="354"/>
      <c r="R72" s="358"/>
      <c r="S72" s="354"/>
      <c r="T72" s="89"/>
      <c r="U72" s="87"/>
      <c r="V72" s="66"/>
      <c r="W72" s="28"/>
    </row>
    <row r="73" spans="1:26" ht="41.25" customHeight="1">
      <c r="A73" s="135">
        <v>5</v>
      </c>
      <c r="B73" s="351"/>
      <c r="C73" s="351"/>
      <c r="D73" s="351"/>
      <c r="E73" s="351"/>
      <c r="F73" s="351"/>
      <c r="G73" s="351"/>
      <c r="H73" s="351"/>
      <c r="I73" s="351"/>
      <c r="J73" s="352"/>
      <c r="K73" s="352"/>
      <c r="L73" s="352"/>
      <c r="M73" s="353"/>
      <c r="N73" s="358"/>
      <c r="O73" s="354"/>
      <c r="P73" s="353"/>
      <c r="Q73" s="354"/>
      <c r="R73" s="358"/>
      <c r="S73" s="354"/>
      <c r="T73" s="89"/>
      <c r="U73" s="87"/>
      <c r="V73" s="66"/>
      <c r="W73" s="28"/>
    </row>
    <row r="74" spans="1:26" ht="41.25" customHeight="1">
      <c r="A74" s="135">
        <v>6</v>
      </c>
      <c r="B74" s="351"/>
      <c r="C74" s="351"/>
      <c r="D74" s="351"/>
      <c r="E74" s="351"/>
      <c r="F74" s="351"/>
      <c r="G74" s="351"/>
      <c r="H74" s="351"/>
      <c r="I74" s="351"/>
      <c r="J74" s="352"/>
      <c r="K74" s="352"/>
      <c r="L74" s="352"/>
      <c r="M74" s="353"/>
      <c r="N74" s="358"/>
      <c r="O74" s="354"/>
      <c r="P74" s="353"/>
      <c r="Q74" s="354"/>
      <c r="R74" s="358"/>
      <c r="S74" s="354"/>
      <c r="T74" s="89"/>
      <c r="U74" s="87"/>
      <c r="V74" s="66"/>
      <c r="W74" s="28"/>
    </row>
    <row r="75" spans="1:26" ht="41.25" customHeight="1">
      <c r="A75" s="135">
        <v>7</v>
      </c>
      <c r="B75" s="351"/>
      <c r="C75" s="351"/>
      <c r="D75" s="351"/>
      <c r="E75" s="351"/>
      <c r="F75" s="351"/>
      <c r="G75" s="351"/>
      <c r="H75" s="351"/>
      <c r="I75" s="351"/>
      <c r="J75" s="352"/>
      <c r="K75" s="352"/>
      <c r="L75" s="352"/>
      <c r="M75" s="353"/>
      <c r="N75" s="358"/>
      <c r="O75" s="354"/>
      <c r="P75" s="353"/>
      <c r="Q75" s="354"/>
      <c r="R75" s="358"/>
      <c r="S75" s="354"/>
      <c r="T75" s="89"/>
      <c r="U75" s="87"/>
      <c r="V75" s="66"/>
      <c r="W75" s="28"/>
    </row>
    <row r="76" spans="1:26" ht="41.25" customHeight="1">
      <c r="A76" s="135">
        <v>8</v>
      </c>
      <c r="B76" s="351"/>
      <c r="C76" s="351"/>
      <c r="D76" s="351"/>
      <c r="E76" s="351"/>
      <c r="F76" s="351"/>
      <c r="G76" s="351"/>
      <c r="H76" s="351"/>
      <c r="I76" s="351"/>
      <c r="J76" s="352"/>
      <c r="K76" s="352"/>
      <c r="L76" s="352"/>
      <c r="M76" s="353"/>
      <c r="N76" s="358"/>
      <c r="O76" s="354"/>
      <c r="P76" s="353"/>
      <c r="Q76" s="354"/>
      <c r="R76" s="358"/>
      <c r="S76" s="354"/>
      <c r="T76" s="89"/>
      <c r="U76" s="87"/>
      <c r="V76" s="66"/>
      <c r="W76" s="28"/>
    </row>
    <row r="77" spans="1:26" ht="41.25" customHeight="1">
      <c r="A77" s="135">
        <v>9</v>
      </c>
      <c r="B77" s="351"/>
      <c r="C77" s="351"/>
      <c r="D77" s="351"/>
      <c r="E77" s="351"/>
      <c r="F77" s="351"/>
      <c r="G77" s="351"/>
      <c r="H77" s="351"/>
      <c r="I77" s="351"/>
      <c r="J77" s="352"/>
      <c r="K77" s="352"/>
      <c r="L77" s="352"/>
      <c r="M77" s="353"/>
      <c r="N77" s="358"/>
      <c r="O77" s="354"/>
      <c r="P77" s="353"/>
      <c r="Q77" s="354"/>
      <c r="R77" s="358"/>
      <c r="S77" s="354"/>
      <c r="T77" s="89"/>
      <c r="U77" s="87"/>
      <c r="V77" s="66"/>
      <c r="W77" s="28"/>
    </row>
    <row r="78" spans="1:26" ht="41.25" customHeight="1">
      <c r="A78" s="135">
        <v>10</v>
      </c>
      <c r="B78" s="351"/>
      <c r="C78" s="351"/>
      <c r="D78" s="351"/>
      <c r="E78" s="351"/>
      <c r="F78" s="351"/>
      <c r="G78" s="351"/>
      <c r="H78" s="351"/>
      <c r="I78" s="351"/>
      <c r="J78" s="352"/>
      <c r="K78" s="352"/>
      <c r="L78" s="352"/>
      <c r="M78" s="353"/>
      <c r="N78" s="358"/>
      <c r="O78" s="354"/>
      <c r="P78" s="353"/>
      <c r="Q78" s="354"/>
      <c r="R78" s="358"/>
      <c r="S78" s="354"/>
      <c r="T78" s="89"/>
      <c r="U78" s="87"/>
      <c r="V78" s="66"/>
      <c r="W78" s="28"/>
    </row>
    <row r="79" spans="1:26" ht="41.25" customHeight="1">
      <c r="A79" s="135">
        <v>11</v>
      </c>
      <c r="B79" s="351"/>
      <c r="C79" s="351"/>
      <c r="D79" s="351"/>
      <c r="E79" s="351"/>
      <c r="F79" s="351"/>
      <c r="G79" s="351"/>
      <c r="H79" s="351"/>
      <c r="I79" s="351"/>
      <c r="J79" s="352"/>
      <c r="K79" s="352"/>
      <c r="L79" s="352"/>
      <c r="M79" s="353"/>
      <c r="N79" s="358"/>
      <c r="O79" s="354"/>
      <c r="P79" s="353"/>
      <c r="Q79" s="354"/>
      <c r="R79" s="358"/>
      <c r="S79" s="354"/>
      <c r="T79" s="89"/>
      <c r="U79" s="87"/>
      <c r="V79" s="66"/>
      <c r="W79" s="28"/>
    </row>
    <row r="80" spans="1:26" ht="41.25" customHeight="1">
      <c r="A80" s="135">
        <v>12</v>
      </c>
      <c r="B80" s="351"/>
      <c r="C80" s="351"/>
      <c r="D80" s="351"/>
      <c r="E80" s="351"/>
      <c r="F80" s="351"/>
      <c r="G80" s="351"/>
      <c r="H80" s="351"/>
      <c r="I80" s="351"/>
      <c r="J80" s="352"/>
      <c r="K80" s="352"/>
      <c r="L80" s="352"/>
      <c r="M80" s="353"/>
      <c r="N80" s="358"/>
      <c r="O80" s="354"/>
      <c r="P80" s="353"/>
      <c r="Q80" s="354"/>
      <c r="R80" s="358"/>
      <c r="S80" s="354"/>
      <c r="T80" s="89"/>
      <c r="U80" s="87"/>
      <c r="V80" s="66"/>
      <c r="W80" s="28"/>
    </row>
    <row r="81" spans="1:26" ht="41.25" customHeight="1">
      <c r="A81" s="135">
        <v>13</v>
      </c>
      <c r="B81" s="351"/>
      <c r="C81" s="351"/>
      <c r="D81" s="351"/>
      <c r="E81" s="351"/>
      <c r="F81" s="351"/>
      <c r="G81" s="351"/>
      <c r="H81" s="351"/>
      <c r="I81" s="351"/>
      <c r="J81" s="352"/>
      <c r="K81" s="352"/>
      <c r="L81" s="352"/>
      <c r="M81" s="353"/>
      <c r="N81" s="358"/>
      <c r="O81" s="354"/>
      <c r="P81" s="353"/>
      <c r="Q81" s="354"/>
      <c r="R81" s="358"/>
      <c r="S81" s="354"/>
      <c r="T81" s="89"/>
      <c r="U81" s="87"/>
      <c r="V81" s="66"/>
      <c r="W81" s="28"/>
    </row>
    <row r="82" spans="1:26" ht="41.25" customHeight="1">
      <c r="A82" s="135">
        <v>14</v>
      </c>
      <c r="B82" s="351"/>
      <c r="C82" s="351"/>
      <c r="D82" s="351"/>
      <c r="E82" s="351"/>
      <c r="F82" s="351"/>
      <c r="G82" s="351"/>
      <c r="H82" s="351"/>
      <c r="I82" s="351"/>
      <c r="J82" s="352"/>
      <c r="K82" s="352"/>
      <c r="L82" s="352"/>
      <c r="M82" s="353"/>
      <c r="N82" s="358"/>
      <c r="O82" s="354"/>
      <c r="P82" s="353"/>
      <c r="Q82" s="354"/>
      <c r="R82" s="358"/>
      <c r="S82" s="354"/>
      <c r="T82" s="89"/>
      <c r="U82" s="87"/>
      <c r="V82" s="66"/>
      <c r="W82" s="28"/>
    </row>
    <row r="83" spans="1:26" ht="41.25" customHeight="1">
      <c r="A83" s="135">
        <v>15</v>
      </c>
      <c r="B83" s="351"/>
      <c r="C83" s="351"/>
      <c r="D83" s="351"/>
      <c r="E83" s="351"/>
      <c r="F83" s="351"/>
      <c r="G83" s="351"/>
      <c r="H83" s="351"/>
      <c r="I83" s="351"/>
      <c r="J83" s="352"/>
      <c r="K83" s="352"/>
      <c r="L83" s="352"/>
      <c r="M83" s="353"/>
      <c r="N83" s="358"/>
      <c r="O83" s="354"/>
      <c r="P83" s="353"/>
      <c r="Q83" s="354"/>
      <c r="R83" s="358"/>
      <c r="S83" s="354"/>
      <c r="T83" s="89"/>
      <c r="U83" s="87"/>
      <c r="V83" s="66"/>
      <c r="W83" s="28"/>
    </row>
    <row r="84" spans="1:26" ht="41.25" customHeight="1">
      <c r="A84" s="135">
        <v>16</v>
      </c>
      <c r="B84" s="351"/>
      <c r="C84" s="351"/>
      <c r="D84" s="351"/>
      <c r="E84" s="351"/>
      <c r="F84" s="351"/>
      <c r="G84" s="351"/>
      <c r="H84" s="351"/>
      <c r="I84" s="351"/>
      <c r="J84" s="352"/>
      <c r="K84" s="352"/>
      <c r="L84" s="352"/>
      <c r="M84" s="353"/>
      <c r="N84" s="358"/>
      <c r="O84" s="354"/>
      <c r="P84" s="353"/>
      <c r="Q84" s="354"/>
      <c r="R84" s="358"/>
      <c r="S84" s="354"/>
      <c r="T84" s="89"/>
      <c r="U84" s="87"/>
      <c r="V84" s="66"/>
      <c r="W84" s="28"/>
    </row>
    <row r="85" spans="1:26" ht="41.25" customHeight="1">
      <c r="A85" s="135">
        <v>17</v>
      </c>
      <c r="B85" s="351"/>
      <c r="C85" s="351"/>
      <c r="D85" s="351"/>
      <c r="E85" s="351"/>
      <c r="F85" s="351"/>
      <c r="G85" s="351"/>
      <c r="H85" s="351"/>
      <c r="I85" s="351"/>
      <c r="J85" s="352"/>
      <c r="K85" s="352"/>
      <c r="L85" s="352"/>
      <c r="M85" s="353"/>
      <c r="N85" s="358"/>
      <c r="O85" s="354"/>
      <c r="P85" s="353"/>
      <c r="Q85" s="354"/>
      <c r="R85" s="358"/>
      <c r="S85" s="354"/>
      <c r="T85" s="89"/>
      <c r="U85" s="87"/>
      <c r="V85" s="66"/>
      <c r="W85" s="28"/>
    </row>
    <row r="86" spans="1:26" ht="41.25" customHeight="1">
      <c r="A86" s="135">
        <v>18</v>
      </c>
      <c r="B86" s="351"/>
      <c r="C86" s="351"/>
      <c r="D86" s="351"/>
      <c r="E86" s="351"/>
      <c r="F86" s="351"/>
      <c r="G86" s="351"/>
      <c r="H86" s="351"/>
      <c r="I86" s="351"/>
      <c r="J86" s="352"/>
      <c r="K86" s="352"/>
      <c r="L86" s="352"/>
      <c r="M86" s="353"/>
      <c r="N86" s="358"/>
      <c r="O86" s="354"/>
      <c r="P86" s="353"/>
      <c r="Q86" s="354"/>
      <c r="R86" s="358"/>
      <c r="S86" s="354"/>
      <c r="T86" s="89"/>
      <c r="U86" s="87"/>
      <c r="V86" s="66"/>
      <c r="W86" s="28"/>
    </row>
    <row r="87" spans="1:26" ht="41.25" customHeight="1">
      <c r="A87" s="135">
        <v>19</v>
      </c>
      <c r="B87" s="351"/>
      <c r="C87" s="351"/>
      <c r="D87" s="351"/>
      <c r="E87" s="351"/>
      <c r="F87" s="351"/>
      <c r="G87" s="351"/>
      <c r="H87" s="351"/>
      <c r="I87" s="351"/>
      <c r="J87" s="352"/>
      <c r="K87" s="352"/>
      <c r="L87" s="352"/>
      <c r="M87" s="353"/>
      <c r="N87" s="358"/>
      <c r="O87" s="354"/>
      <c r="P87" s="353"/>
      <c r="Q87" s="354"/>
      <c r="R87" s="358"/>
      <c r="S87" s="354"/>
      <c r="T87" s="89"/>
      <c r="U87" s="87"/>
      <c r="V87" s="66"/>
      <c r="W87" s="28"/>
    </row>
    <row r="88" spans="1:26" ht="41.25" customHeight="1">
      <c r="A88" s="135">
        <v>20</v>
      </c>
      <c r="B88" s="351"/>
      <c r="C88" s="351"/>
      <c r="D88" s="351"/>
      <c r="E88" s="351"/>
      <c r="F88" s="351"/>
      <c r="G88" s="351"/>
      <c r="H88" s="351"/>
      <c r="I88" s="351"/>
      <c r="J88" s="352"/>
      <c r="K88" s="352"/>
      <c r="L88" s="352"/>
      <c r="M88" s="353"/>
      <c r="N88" s="358"/>
      <c r="O88" s="354"/>
      <c r="P88" s="353"/>
      <c r="Q88" s="354"/>
      <c r="R88" s="358"/>
      <c r="S88" s="354"/>
      <c r="T88" s="89"/>
      <c r="U88" s="87"/>
      <c r="V88" s="66"/>
      <c r="W88" s="28"/>
    </row>
    <row r="89" spans="1:26" ht="18.75" customHeight="1">
      <c r="B89" s="76"/>
      <c r="C89" s="76"/>
      <c r="D89" s="76"/>
      <c r="E89" s="76"/>
      <c r="F89" s="76"/>
      <c r="G89" s="76"/>
      <c r="H89" s="76"/>
      <c r="I89" s="76"/>
      <c r="J89" s="76"/>
      <c r="K89" s="76"/>
      <c r="L89" s="76"/>
      <c r="M89" s="76"/>
      <c r="N89" s="76"/>
      <c r="O89" s="76"/>
      <c r="P89" s="76"/>
      <c r="Q89" s="76"/>
      <c r="R89" s="76"/>
      <c r="S89" s="76"/>
      <c r="T89" s="76"/>
      <c r="U89" s="29"/>
      <c r="V89" s="66"/>
      <c r="W89" s="28"/>
    </row>
    <row r="90" spans="1:26" ht="18.75" customHeight="1">
      <c r="A90" s="54" t="s">
        <v>83</v>
      </c>
      <c r="B90" s="76"/>
      <c r="C90" s="76"/>
      <c r="D90" s="76"/>
      <c r="E90" s="76"/>
      <c r="F90" s="76"/>
      <c r="G90" s="76"/>
      <c r="H90" s="76"/>
      <c r="I90" s="76"/>
      <c r="J90" s="76"/>
      <c r="K90" s="76"/>
      <c r="L90" s="76"/>
      <c r="M90" s="76"/>
      <c r="N90" s="76"/>
      <c r="O90" s="76"/>
      <c r="P90" s="76"/>
      <c r="Q90" s="76"/>
      <c r="R90" s="76"/>
      <c r="S90" s="76"/>
      <c r="T90" s="76"/>
      <c r="U90" s="29"/>
      <c r="V90" s="66"/>
      <c r="W90" s="28"/>
    </row>
    <row r="91" spans="1:26" ht="18.75" customHeight="1">
      <c r="A91" s="54"/>
      <c r="B91" s="76"/>
      <c r="C91" s="76"/>
      <c r="D91" s="76"/>
      <c r="E91" s="76"/>
      <c r="F91" s="76"/>
      <c r="G91" s="76"/>
      <c r="H91" s="76"/>
      <c r="I91" s="76"/>
      <c r="J91" s="76"/>
      <c r="K91" s="76"/>
      <c r="L91" s="76"/>
      <c r="M91" s="76"/>
      <c r="N91" s="76"/>
      <c r="O91" s="76"/>
      <c r="P91" s="76"/>
      <c r="Q91" s="76"/>
      <c r="R91" s="76"/>
      <c r="S91" s="76"/>
      <c r="T91" s="76"/>
      <c r="U91" s="29"/>
      <c r="V91" s="66"/>
      <c r="W91" s="28"/>
    </row>
    <row r="92" spans="1:26" ht="18.75" customHeight="1">
      <c r="B92" s="76"/>
      <c r="C92" s="76"/>
      <c r="D92" s="76"/>
      <c r="E92" s="76"/>
      <c r="F92" s="76"/>
      <c r="G92" s="76"/>
      <c r="H92" s="76"/>
      <c r="I92" s="76"/>
      <c r="J92" s="76"/>
      <c r="K92" s="76"/>
      <c r="L92" s="76"/>
      <c r="M92" s="76"/>
      <c r="N92" s="76"/>
      <c r="O92" s="76"/>
      <c r="P92" s="76"/>
      <c r="Q92" s="76"/>
      <c r="R92" s="76"/>
      <c r="S92" s="76"/>
      <c r="T92" s="76"/>
      <c r="U92" s="29"/>
      <c r="V92" s="66"/>
      <c r="W92" s="28"/>
    </row>
    <row r="93" spans="1:26" s="106" customFormat="1" ht="16.2">
      <c r="A93" s="65" t="s">
        <v>5</v>
      </c>
      <c r="C93" s="52"/>
      <c r="D93" s="52"/>
      <c r="E93" s="52"/>
      <c r="F93" s="52"/>
      <c r="G93" s="52"/>
      <c r="H93" s="52"/>
      <c r="I93" s="52"/>
      <c r="J93" s="52"/>
      <c r="K93" s="52"/>
      <c r="L93" s="52"/>
      <c r="M93" s="52"/>
      <c r="N93" s="52"/>
      <c r="O93" s="52"/>
      <c r="P93" s="52"/>
      <c r="Q93" s="52"/>
      <c r="R93" s="52"/>
      <c r="S93" s="52"/>
      <c r="T93" s="52"/>
      <c r="U93" s="50"/>
      <c r="V93" s="66"/>
      <c r="W93" s="28"/>
      <c r="X93" s="100"/>
      <c r="Y93" s="100"/>
      <c r="Z93" s="100"/>
    </row>
    <row r="94" spans="1:26">
      <c r="A94" s="49"/>
      <c r="B94" s="49"/>
      <c r="C94" s="49"/>
      <c r="D94" s="49"/>
      <c r="E94" s="49"/>
      <c r="F94" s="49"/>
      <c r="G94" s="49"/>
      <c r="H94" s="49"/>
      <c r="I94" s="49"/>
      <c r="J94" s="49"/>
      <c r="K94" s="49"/>
      <c r="L94" s="49"/>
      <c r="M94" s="49"/>
      <c r="N94" s="49"/>
      <c r="O94" s="49"/>
      <c r="P94" s="49"/>
      <c r="Q94" s="49"/>
      <c r="R94" s="49"/>
      <c r="S94" s="49"/>
      <c r="T94" s="49"/>
      <c r="U94" s="50"/>
      <c r="V94" s="66"/>
      <c r="W94" s="28"/>
    </row>
    <row r="95" spans="1:26" ht="15" customHeight="1">
      <c r="A95" s="439" t="s">
        <v>47</v>
      </c>
      <c r="B95" s="411" t="s">
        <v>63</v>
      </c>
      <c r="C95" s="411"/>
      <c r="D95" s="411"/>
      <c r="E95" s="411"/>
      <c r="F95" s="411"/>
      <c r="G95" s="411"/>
      <c r="H95" s="411" t="s">
        <v>48</v>
      </c>
      <c r="I95" s="411"/>
      <c r="J95" s="411"/>
      <c r="K95" s="411"/>
      <c r="L95" s="411"/>
      <c r="M95" s="411" t="s">
        <v>69</v>
      </c>
      <c r="N95" s="411"/>
      <c r="O95" s="411"/>
      <c r="P95" s="411"/>
      <c r="Q95" s="411"/>
      <c r="R95" s="411" t="s">
        <v>51</v>
      </c>
      <c r="S95" s="411"/>
      <c r="T95" s="411"/>
      <c r="U95" s="365" t="s">
        <v>88</v>
      </c>
      <c r="V95" s="66"/>
      <c r="W95" s="28"/>
    </row>
    <row r="96" spans="1:26" ht="15" customHeight="1">
      <c r="A96" s="439"/>
      <c r="B96" s="98" t="s">
        <v>7</v>
      </c>
      <c r="C96" s="98" t="s">
        <v>8</v>
      </c>
      <c r="D96" s="98" t="s">
        <v>49</v>
      </c>
      <c r="E96" s="440" t="s">
        <v>50</v>
      </c>
      <c r="F96" s="440"/>
      <c r="G96" s="440"/>
      <c r="H96" s="98" t="s">
        <v>7</v>
      </c>
      <c r="I96" s="98" t="s">
        <v>8</v>
      </c>
      <c r="J96" s="98" t="s">
        <v>49</v>
      </c>
      <c r="K96" s="440" t="s">
        <v>50</v>
      </c>
      <c r="L96" s="440"/>
      <c r="M96" s="98" t="s">
        <v>7</v>
      </c>
      <c r="N96" s="98" t="s">
        <v>8</v>
      </c>
      <c r="O96" s="98" t="s">
        <v>49</v>
      </c>
      <c r="P96" s="440" t="s">
        <v>50</v>
      </c>
      <c r="Q96" s="440"/>
      <c r="R96" s="69" t="s">
        <v>52</v>
      </c>
      <c r="S96" s="69" t="s">
        <v>8</v>
      </c>
      <c r="T96" s="69" t="s">
        <v>9</v>
      </c>
      <c r="U96" s="366"/>
      <c r="V96" s="66"/>
      <c r="W96" s="28"/>
    </row>
    <row r="97" spans="1:26" ht="41.25" customHeight="1">
      <c r="A97" s="135">
        <v>1</v>
      </c>
      <c r="B97" s="136">
        <f>ROUND(+D97/1.1,0)</f>
        <v>0</v>
      </c>
      <c r="C97" s="136">
        <f>D97-B97</f>
        <v>0</v>
      </c>
      <c r="D97" s="91"/>
      <c r="E97" s="410"/>
      <c r="F97" s="410"/>
      <c r="G97" s="410"/>
      <c r="H97" s="137">
        <f>ROUND(+J97/1.1,0)</f>
        <v>0</v>
      </c>
      <c r="I97" s="137">
        <f>J97-H97</f>
        <v>0</v>
      </c>
      <c r="J97" s="63"/>
      <c r="K97" s="413"/>
      <c r="L97" s="413"/>
      <c r="M97" s="137">
        <f>ROUND(+O97/1.1,0)</f>
        <v>0</v>
      </c>
      <c r="N97" s="137">
        <f>O97-M97</f>
        <v>0</v>
      </c>
      <c r="O97" s="63"/>
      <c r="P97" s="413"/>
      <c r="Q97" s="413"/>
      <c r="R97" s="70">
        <f t="shared" ref="R97" si="0">B97+H97+M97</f>
        <v>0</v>
      </c>
      <c r="S97" s="70">
        <f t="shared" ref="R97:T116" si="1">C97+I97+N97</f>
        <v>0</v>
      </c>
      <c r="T97" s="70">
        <f t="shared" si="1"/>
        <v>0</v>
      </c>
      <c r="U97" s="85">
        <f>R69</f>
        <v>0</v>
      </c>
      <c r="V97" s="108"/>
      <c r="W97" s="28"/>
    </row>
    <row r="98" spans="1:26" ht="41.25" customHeight="1">
      <c r="A98" s="135">
        <v>2</v>
      </c>
      <c r="B98" s="136">
        <f t="shared" ref="B98:B116" si="2">ROUND(+D98/1.1,0)</f>
        <v>0</v>
      </c>
      <c r="C98" s="136">
        <f t="shared" ref="C98:C116" si="3">D98-B98</f>
        <v>0</v>
      </c>
      <c r="D98" s="91"/>
      <c r="E98" s="397"/>
      <c r="F98" s="397"/>
      <c r="G98" s="397"/>
      <c r="H98" s="137">
        <f t="shared" ref="H98:H116" si="4">ROUND(+J98/1.1,0)</f>
        <v>0</v>
      </c>
      <c r="I98" s="137">
        <f t="shared" ref="I98:I116" si="5">J98-H98</f>
        <v>0</v>
      </c>
      <c r="J98" s="47"/>
      <c r="K98" s="413"/>
      <c r="L98" s="413"/>
      <c r="M98" s="137">
        <f t="shared" ref="M98:M116" si="6">ROUND(+O98/1.1,0)</f>
        <v>0</v>
      </c>
      <c r="N98" s="137">
        <f t="shared" ref="N98:N116" si="7">O98-M98</f>
        <v>0</v>
      </c>
      <c r="O98" s="63"/>
      <c r="P98" s="413"/>
      <c r="Q98" s="413"/>
      <c r="R98" s="70">
        <f t="shared" si="1"/>
        <v>0</v>
      </c>
      <c r="S98" s="70">
        <f t="shared" si="1"/>
        <v>0</v>
      </c>
      <c r="T98" s="70">
        <f t="shared" si="1"/>
        <v>0</v>
      </c>
      <c r="U98" s="85">
        <f t="shared" ref="U98:U116" si="8">R70</f>
        <v>0</v>
      </c>
      <c r="V98" s="108"/>
    </row>
    <row r="99" spans="1:26" ht="41.25" customHeight="1">
      <c r="A99" s="135">
        <v>3</v>
      </c>
      <c r="B99" s="136">
        <f t="shared" si="2"/>
        <v>0</v>
      </c>
      <c r="C99" s="136">
        <f t="shared" si="3"/>
        <v>0</v>
      </c>
      <c r="D99" s="91"/>
      <c r="E99" s="397"/>
      <c r="F99" s="397"/>
      <c r="G99" s="397"/>
      <c r="H99" s="137">
        <f t="shared" si="4"/>
        <v>0</v>
      </c>
      <c r="I99" s="137">
        <f t="shared" si="5"/>
        <v>0</v>
      </c>
      <c r="J99" s="47"/>
      <c r="K99" s="413"/>
      <c r="L99" s="413"/>
      <c r="M99" s="137">
        <f t="shared" si="6"/>
        <v>0</v>
      </c>
      <c r="N99" s="137">
        <f t="shared" si="7"/>
        <v>0</v>
      </c>
      <c r="O99" s="63"/>
      <c r="P99" s="413"/>
      <c r="Q99" s="413"/>
      <c r="R99" s="70">
        <f t="shared" si="1"/>
        <v>0</v>
      </c>
      <c r="S99" s="70">
        <f t="shared" si="1"/>
        <v>0</v>
      </c>
      <c r="T99" s="70">
        <f t="shared" si="1"/>
        <v>0</v>
      </c>
      <c r="U99" s="85">
        <f t="shared" si="8"/>
        <v>0</v>
      </c>
      <c r="V99" s="108"/>
    </row>
    <row r="100" spans="1:26" ht="41.25" customHeight="1">
      <c r="A100" s="135">
        <v>4</v>
      </c>
      <c r="B100" s="136">
        <f t="shared" si="2"/>
        <v>0</v>
      </c>
      <c r="C100" s="136">
        <f t="shared" si="3"/>
        <v>0</v>
      </c>
      <c r="D100" s="91"/>
      <c r="E100" s="397"/>
      <c r="F100" s="397"/>
      <c r="G100" s="397"/>
      <c r="H100" s="137">
        <f t="shared" si="4"/>
        <v>0</v>
      </c>
      <c r="I100" s="137">
        <f t="shared" si="5"/>
        <v>0</v>
      </c>
      <c r="J100" s="47"/>
      <c r="K100" s="413"/>
      <c r="L100" s="413"/>
      <c r="M100" s="137">
        <f t="shared" si="6"/>
        <v>0</v>
      </c>
      <c r="N100" s="137">
        <f t="shared" si="7"/>
        <v>0</v>
      </c>
      <c r="O100" s="63"/>
      <c r="P100" s="413"/>
      <c r="Q100" s="413"/>
      <c r="R100" s="70">
        <f t="shared" si="1"/>
        <v>0</v>
      </c>
      <c r="S100" s="70">
        <f t="shared" si="1"/>
        <v>0</v>
      </c>
      <c r="T100" s="70">
        <f t="shared" si="1"/>
        <v>0</v>
      </c>
      <c r="U100" s="85">
        <f t="shared" si="8"/>
        <v>0</v>
      </c>
      <c r="V100" s="108"/>
    </row>
    <row r="101" spans="1:26" ht="41.25" customHeight="1">
      <c r="A101" s="135">
        <v>5</v>
      </c>
      <c r="B101" s="136">
        <f t="shared" si="2"/>
        <v>0</v>
      </c>
      <c r="C101" s="136">
        <f t="shared" si="3"/>
        <v>0</v>
      </c>
      <c r="D101" s="91"/>
      <c r="E101" s="397"/>
      <c r="F101" s="397"/>
      <c r="G101" s="397"/>
      <c r="H101" s="137">
        <f t="shared" si="4"/>
        <v>0</v>
      </c>
      <c r="I101" s="137">
        <f t="shared" si="5"/>
        <v>0</v>
      </c>
      <c r="J101" s="47"/>
      <c r="K101" s="413"/>
      <c r="L101" s="413"/>
      <c r="M101" s="137">
        <f t="shared" si="6"/>
        <v>0</v>
      </c>
      <c r="N101" s="137">
        <f t="shared" si="7"/>
        <v>0</v>
      </c>
      <c r="O101" s="63"/>
      <c r="P101" s="413"/>
      <c r="Q101" s="413"/>
      <c r="R101" s="70">
        <f t="shared" si="1"/>
        <v>0</v>
      </c>
      <c r="S101" s="70">
        <f t="shared" si="1"/>
        <v>0</v>
      </c>
      <c r="T101" s="70">
        <f t="shared" si="1"/>
        <v>0</v>
      </c>
      <c r="U101" s="85">
        <f t="shared" si="8"/>
        <v>0</v>
      </c>
      <c r="V101" s="108"/>
    </row>
    <row r="102" spans="1:26" ht="41.25" customHeight="1">
      <c r="A102" s="135">
        <v>6</v>
      </c>
      <c r="B102" s="136">
        <f t="shared" si="2"/>
        <v>0</v>
      </c>
      <c r="C102" s="136">
        <f t="shared" si="3"/>
        <v>0</v>
      </c>
      <c r="D102" s="91"/>
      <c r="E102" s="397"/>
      <c r="F102" s="397"/>
      <c r="G102" s="397"/>
      <c r="H102" s="137">
        <f t="shared" si="4"/>
        <v>0</v>
      </c>
      <c r="I102" s="137">
        <f t="shared" si="5"/>
        <v>0</v>
      </c>
      <c r="J102" s="47"/>
      <c r="K102" s="413"/>
      <c r="L102" s="413"/>
      <c r="M102" s="137">
        <f t="shared" si="6"/>
        <v>0</v>
      </c>
      <c r="N102" s="137">
        <f t="shared" si="7"/>
        <v>0</v>
      </c>
      <c r="O102" s="63"/>
      <c r="P102" s="413"/>
      <c r="Q102" s="413"/>
      <c r="R102" s="70">
        <f t="shared" si="1"/>
        <v>0</v>
      </c>
      <c r="S102" s="70">
        <f t="shared" si="1"/>
        <v>0</v>
      </c>
      <c r="T102" s="70">
        <f t="shared" si="1"/>
        <v>0</v>
      </c>
      <c r="U102" s="85">
        <f t="shared" si="8"/>
        <v>0</v>
      </c>
      <c r="V102" s="108"/>
    </row>
    <row r="103" spans="1:26" ht="41.25" customHeight="1">
      <c r="A103" s="135">
        <v>7</v>
      </c>
      <c r="B103" s="136">
        <f t="shared" si="2"/>
        <v>0</v>
      </c>
      <c r="C103" s="136">
        <f t="shared" si="3"/>
        <v>0</v>
      </c>
      <c r="D103" s="91"/>
      <c r="E103" s="397"/>
      <c r="F103" s="397"/>
      <c r="G103" s="397"/>
      <c r="H103" s="137">
        <f t="shared" si="4"/>
        <v>0</v>
      </c>
      <c r="I103" s="137">
        <f t="shared" si="5"/>
        <v>0</v>
      </c>
      <c r="J103" s="47"/>
      <c r="K103" s="413"/>
      <c r="L103" s="413"/>
      <c r="M103" s="137">
        <f t="shared" si="6"/>
        <v>0</v>
      </c>
      <c r="N103" s="137">
        <f t="shared" si="7"/>
        <v>0</v>
      </c>
      <c r="O103" s="63"/>
      <c r="P103" s="413"/>
      <c r="Q103" s="413"/>
      <c r="R103" s="70">
        <f t="shared" si="1"/>
        <v>0</v>
      </c>
      <c r="S103" s="70">
        <f t="shared" si="1"/>
        <v>0</v>
      </c>
      <c r="T103" s="70">
        <f t="shared" si="1"/>
        <v>0</v>
      </c>
      <c r="U103" s="85">
        <f t="shared" si="8"/>
        <v>0</v>
      </c>
      <c r="V103" s="108"/>
    </row>
    <row r="104" spans="1:26" ht="41.25" customHeight="1">
      <c r="A104" s="135">
        <v>8</v>
      </c>
      <c r="B104" s="136">
        <f t="shared" si="2"/>
        <v>0</v>
      </c>
      <c r="C104" s="136">
        <f t="shared" si="3"/>
        <v>0</v>
      </c>
      <c r="D104" s="91"/>
      <c r="E104" s="397"/>
      <c r="F104" s="397"/>
      <c r="G104" s="397"/>
      <c r="H104" s="137">
        <f t="shared" si="4"/>
        <v>0</v>
      </c>
      <c r="I104" s="137">
        <f t="shared" si="5"/>
        <v>0</v>
      </c>
      <c r="J104" s="47"/>
      <c r="K104" s="413"/>
      <c r="L104" s="413"/>
      <c r="M104" s="137">
        <f t="shared" si="6"/>
        <v>0</v>
      </c>
      <c r="N104" s="137">
        <f t="shared" si="7"/>
        <v>0</v>
      </c>
      <c r="O104" s="63"/>
      <c r="P104" s="413"/>
      <c r="Q104" s="413"/>
      <c r="R104" s="70">
        <f t="shared" si="1"/>
        <v>0</v>
      </c>
      <c r="S104" s="70">
        <f t="shared" si="1"/>
        <v>0</v>
      </c>
      <c r="T104" s="70">
        <f t="shared" si="1"/>
        <v>0</v>
      </c>
      <c r="U104" s="85">
        <f t="shared" si="8"/>
        <v>0</v>
      </c>
      <c r="V104" s="108"/>
    </row>
    <row r="105" spans="1:26" ht="41.25" customHeight="1">
      <c r="A105" s="135">
        <v>9</v>
      </c>
      <c r="B105" s="136">
        <f t="shared" si="2"/>
        <v>0</v>
      </c>
      <c r="C105" s="136">
        <f t="shared" si="3"/>
        <v>0</v>
      </c>
      <c r="D105" s="91"/>
      <c r="E105" s="397"/>
      <c r="F105" s="397"/>
      <c r="G105" s="397"/>
      <c r="H105" s="137">
        <f t="shared" si="4"/>
        <v>0</v>
      </c>
      <c r="I105" s="137">
        <f t="shared" si="5"/>
        <v>0</v>
      </c>
      <c r="J105" s="47"/>
      <c r="K105" s="413"/>
      <c r="L105" s="413"/>
      <c r="M105" s="137">
        <f t="shared" si="6"/>
        <v>0</v>
      </c>
      <c r="N105" s="137">
        <f t="shared" si="7"/>
        <v>0</v>
      </c>
      <c r="O105" s="63"/>
      <c r="P105" s="413"/>
      <c r="Q105" s="413"/>
      <c r="R105" s="70">
        <f t="shared" si="1"/>
        <v>0</v>
      </c>
      <c r="S105" s="70">
        <f t="shared" si="1"/>
        <v>0</v>
      </c>
      <c r="T105" s="70">
        <f t="shared" si="1"/>
        <v>0</v>
      </c>
      <c r="U105" s="85">
        <f t="shared" si="8"/>
        <v>0</v>
      </c>
      <c r="V105" s="108"/>
    </row>
    <row r="106" spans="1:26" ht="41.25" customHeight="1">
      <c r="A106" s="135">
        <v>10</v>
      </c>
      <c r="B106" s="136">
        <f t="shared" si="2"/>
        <v>0</v>
      </c>
      <c r="C106" s="136">
        <f t="shared" si="3"/>
        <v>0</v>
      </c>
      <c r="D106" s="91"/>
      <c r="E106" s="397"/>
      <c r="F106" s="397"/>
      <c r="G106" s="397"/>
      <c r="H106" s="137">
        <f t="shared" si="4"/>
        <v>0</v>
      </c>
      <c r="I106" s="137">
        <f t="shared" si="5"/>
        <v>0</v>
      </c>
      <c r="J106" s="47"/>
      <c r="K106" s="413"/>
      <c r="L106" s="413"/>
      <c r="M106" s="137">
        <f t="shared" si="6"/>
        <v>0</v>
      </c>
      <c r="N106" s="137">
        <f t="shared" si="7"/>
        <v>0</v>
      </c>
      <c r="O106" s="63"/>
      <c r="P106" s="413"/>
      <c r="Q106" s="413"/>
      <c r="R106" s="70">
        <f t="shared" si="1"/>
        <v>0</v>
      </c>
      <c r="S106" s="70">
        <f t="shared" si="1"/>
        <v>0</v>
      </c>
      <c r="T106" s="70">
        <f t="shared" si="1"/>
        <v>0</v>
      </c>
      <c r="U106" s="85">
        <f t="shared" si="8"/>
        <v>0</v>
      </c>
      <c r="V106" s="108"/>
      <c r="W106" s="109"/>
      <c r="X106" s="109"/>
      <c r="Y106" s="109"/>
      <c r="Z106" s="109"/>
    </row>
    <row r="107" spans="1:26" ht="41.25" customHeight="1">
      <c r="A107" s="135">
        <v>11</v>
      </c>
      <c r="B107" s="136">
        <f t="shared" si="2"/>
        <v>0</v>
      </c>
      <c r="C107" s="136">
        <f t="shared" si="3"/>
        <v>0</v>
      </c>
      <c r="D107" s="91"/>
      <c r="E107" s="397"/>
      <c r="F107" s="397"/>
      <c r="G107" s="397"/>
      <c r="H107" s="137">
        <f t="shared" si="4"/>
        <v>0</v>
      </c>
      <c r="I107" s="137">
        <f t="shared" si="5"/>
        <v>0</v>
      </c>
      <c r="J107" s="47"/>
      <c r="K107" s="413"/>
      <c r="L107" s="413"/>
      <c r="M107" s="137">
        <f t="shared" si="6"/>
        <v>0</v>
      </c>
      <c r="N107" s="137">
        <f t="shared" si="7"/>
        <v>0</v>
      </c>
      <c r="O107" s="63"/>
      <c r="P107" s="413"/>
      <c r="Q107" s="413"/>
      <c r="R107" s="70">
        <f t="shared" si="1"/>
        <v>0</v>
      </c>
      <c r="S107" s="70">
        <f t="shared" si="1"/>
        <v>0</v>
      </c>
      <c r="T107" s="70">
        <f t="shared" si="1"/>
        <v>0</v>
      </c>
      <c r="U107" s="85">
        <f t="shared" si="8"/>
        <v>0</v>
      </c>
      <c r="V107" s="108"/>
      <c r="W107" s="109"/>
      <c r="X107" s="109"/>
      <c r="Y107" s="109"/>
      <c r="Z107" s="109"/>
    </row>
    <row r="108" spans="1:26" ht="41.25" customHeight="1">
      <c r="A108" s="135">
        <v>12</v>
      </c>
      <c r="B108" s="136">
        <f t="shared" si="2"/>
        <v>0</v>
      </c>
      <c r="C108" s="136">
        <f t="shared" si="3"/>
        <v>0</v>
      </c>
      <c r="D108" s="91"/>
      <c r="E108" s="397"/>
      <c r="F108" s="397"/>
      <c r="G108" s="397"/>
      <c r="H108" s="137">
        <f t="shared" si="4"/>
        <v>0</v>
      </c>
      <c r="I108" s="137">
        <f t="shared" si="5"/>
        <v>0</v>
      </c>
      <c r="J108" s="47"/>
      <c r="K108" s="413"/>
      <c r="L108" s="413"/>
      <c r="M108" s="137">
        <f t="shared" si="6"/>
        <v>0</v>
      </c>
      <c r="N108" s="137">
        <f t="shared" si="7"/>
        <v>0</v>
      </c>
      <c r="O108" s="63"/>
      <c r="P108" s="413"/>
      <c r="Q108" s="413"/>
      <c r="R108" s="70">
        <f t="shared" si="1"/>
        <v>0</v>
      </c>
      <c r="S108" s="70">
        <f t="shared" si="1"/>
        <v>0</v>
      </c>
      <c r="T108" s="70">
        <f t="shared" si="1"/>
        <v>0</v>
      </c>
      <c r="U108" s="85">
        <f t="shared" si="8"/>
        <v>0</v>
      </c>
      <c r="V108" s="108"/>
      <c r="W108" s="109"/>
      <c r="X108" s="109"/>
      <c r="Y108" s="109"/>
      <c r="Z108" s="109"/>
    </row>
    <row r="109" spans="1:26" ht="41.25" customHeight="1">
      <c r="A109" s="135">
        <v>13</v>
      </c>
      <c r="B109" s="136">
        <f t="shared" si="2"/>
        <v>0</v>
      </c>
      <c r="C109" s="136">
        <f t="shared" si="3"/>
        <v>0</v>
      </c>
      <c r="D109" s="91"/>
      <c r="E109" s="397"/>
      <c r="F109" s="397"/>
      <c r="G109" s="397"/>
      <c r="H109" s="137">
        <f t="shared" si="4"/>
        <v>0</v>
      </c>
      <c r="I109" s="137">
        <f t="shared" si="5"/>
        <v>0</v>
      </c>
      <c r="J109" s="47"/>
      <c r="K109" s="413"/>
      <c r="L109" s="413"/>
      <c r="M109" s="137">
        <f t="shared" si="6"/>
        <v>0</v>
      </c>
      <c r="N109" s="137">
        <f t="shared" si="7"/>
        <v>0</v>
      </c>
      <c r="O109" s="63"/>
      <c r="P109" s="413"/>
      <c r="Q109" s="413"/>
      <c r="R109" s="70">
        <f t="shared" si="1"/>
        <v>0</v>
      </c>
      <c r="S109" s="70">
        <f t="shared" si="1"/>
        <v>0</v>
      </c>
      <c r="T109" s="70">
        <f t="shared" si="1"/>
        <v>0</v>
      </c>
      <c r="U109" s="85">
        <f t="shared" si="8"/>
        <v>0</v>
      </c>
      <c r="V109" s="108"/>
      <c r="W109" s="109"/>
      <c r="X109" s="109"/>
      <c r="Y109" s="109"/>
      <c r="Z109" s="109"/>
    </row>
    <row r="110" spans="1:26" ht="41.25" customHeight="1">
      <c r="A110" s="135">
        <v>14</v>
      </c>
      <c r="B110" s="136">
        <f t="shared" si="2"/>
        <v>0</v>
      </c>
      <c r="C110" s="136">
        <f t="shared" si="3"/>
        <v>0</v>
      </c>
      <c r="D110" s="91"/>
      <c r="E110" s="397"/>
      <c r="F110" s="397"/>
      <c r="G110" s="397"/>
      <c r="H110" s="137">
        <f t="shared" si="4"/>
        <v>0</v>
      </c>
      <c r="I110" s="137">
        <f t="shared" si="5"/>
        <v>0</v>
      </c>
      <c r="J110" s="47"/>
      <c r="K110" s="413"/>
      <c r="L110" s="413"/>
      <c r="M110" s="137">
        <f t="shared" si="6"/>
        <v>0</v>
      </c>
      <c r="N110" s="137">
        <f t="shared" si="7"/>
        <v>0</v>
      </c>
      <c r="O110" s="63"/>
      <c r="P110" s="413"/>
      <c r="Q110" s="413"/>
      <c r="R110" s="70">
        <f t="shared" si="1"/>
        <v>0</v>
      </c>
      <c r="S110" s="70">
        <f t="shared" si="1"/>
        <v>0</v>
      </c>
      <c r="T110" s="70">
        <f t="shared" si="1"/>
        <v>0</v>
      </c>
      <c r="U110" s="85">
        <f t="shared" si="8"/>
        <v>0</v>
      </c>
      <c r="V110" s="108"/>
      <c r="W110" s="109"/>
      <c r="X110" s="109"/>
      <c r="Y110" s="109"/>
      <c r="Z110" s="109"/>
    </row>
    <row r="111" spans="1:26" ht="41.25" customHeight="1">
      <c r="A111" s="135">
        <v>15</v>
      </c>
      <c r="B111" s="136">
        <f t="shared" si="2"/>
        <v>0</v>
      </c>
      <c r="C111" s="136">
        <f t="shared" si="3"/>
        <v>0</v>
      </c>
      <c r="D111" s="91"/>
      <c r="E111" s="397"/>
      <c r="F111" s="397"/>
      <c r="G111" s="397"/>
      <c r="H111" s="137">
        <f t="shared" si="4"/>
        <v>0</v>
      </c>
      <c r="I111" s="137">
        <f t="shared" si="5"/>
        <v>0</v>
      </c>
      <c r="J111" s="47"/>
      <c r="K111" s="413"/>
      <c r="L111" s="413"/>
      <c r="M111" s="137">
        <f t="shared" si="6"/>
        <v>0</v>
      </c>
      <c r="N111" s="137">
        <f t="shared" si="7"/>
        <v>0</v>
      </c>
      <c r="O111" s="63"/>
      <c r="P111" s="413"/>
      <c r="Q111" s="413"/>
      <c r="R111" s="70">
        <f t="shared" si="1"/>
        <v>0</v>
      </c>
      <c r="S111" s="70">
        <f t="shared" si="1"/>
        <v>0</v>
      </c>
      <c r="T111" s="70">
        <f t="shared" si="1"/>
        <v>0</v>
      </c>
      <c r="U111" s="85">
        <f t="shared" si="8"/>
        <v>0</v>
      </c>
      <c r="V111" s="108"/>
      <c r="W111" s="109"/>
      <c r="X111" s="109"/>
      <c r="Y111" s="109"/>
      <c r="Z111" s="109"/>
    </row>
    <row r="112" spans="1:26" ht="41.25" customHeight="1">
      <c r="A112" s="135">
        <v>16</v>
      </c>
      <c r="B112" s="136">
        <f t="shared" si="2"/>
        <v>0</v>
      </c>
      <c r="C112" s="136">
        <f t="shared" si="3"/>
        <v>0</v>
      </c>
      <c r="D112" s="91"/>
      <c r="E112" s="397"/>
      <c r="F112" s="397"/>
      <c r="G112" s="397"/>
      <c r="H112" s="137">
        <f t="shared" si="4"/>
        <v>0</v>
      </c>
      <c r="I112" s="137">
        <f t="shared" si="5"/>
        <v>0</v>
      </c>
      <c r="J112" s="47"/>
      <c r="K112" s="413"/>
      <c r="L112" s="413"/>
      <c r="M112" s="137">
        <f t="shared" si="6"/>
        <v>0</v>
      </c>
      <c r="N112" s="137">
        <f t="shared" si="7"/>
        <v>0</v>
      </c>
      <c r="O112" s="63"/>
      <c r="P112" s="413"/>
      <c r="Q112" s="413"/>
      <c r="R112" s="70">
        <f t="shared" si="1"/>
        <v>0</v>
      </c>
      <c r="S112" s="70">
        <f t="shared" si="1"/>
        <v>0</v>
      </c>
      <c r="T112" s="70">
        <f t="shared" si="1"/>
        <v>0</v>
      </c>
      <c r="U112" s="85">
        <f t="shared" si="8"/>
        <v>0</v>
      </c>
      <c r="V112" s="108"/>
      <c r="W112" s="109"/>
      <c r="X112" s="109"/>
      <c r="Y112" s="109"/>
      <c r="Z112" s="109"/>
    </row>
    <row r="113" spans="1:26" ht="41.25" customHeight="1">
      <c r="A113" s="135">
        <v>17</v>
      </c>
      <c r="B113" s="136">
        <f t="shared" si="2"/>
        <v>0</v>
      </c>
      <c r="C113" s="136">
        <f t="shared" si="3"/>
        <v>0</v>
      </c>
      <c r="D113" s="91"/>
      <c r="E113" s="397"/>
      <c r="F113" s="397"/>
      <c r="G113" s="397"/>
      <c r="H113" s="137">
        <f t="shared" si="4"/>
        <v>0</v>
      </c>
      <c r="I113" s="137">
        <f t="shared" si="5"/>
        <v>0</v>
      </c>
      <c r="J113" s="47"/>
      <c r="K113" s="413"/>
      <c r="L113" s="413"/>
      <c r="M113" s="137">
        <f t="shared" si="6"/>
        <v>0</v>
      </c>
      <c r="N113" s="137">
        <f t="shared" si="7"/>
        <v>0</v>
      </c>
      <c r="O113" s="63"/>
      <c r="P113" s="413"/>
      <c r="Q113" s="413"/>
      <c r="R113" s="70">
        <f t="shared" si="1"/>
        <v>0</v>
      </c>
      <c r="S113" s="70">
        <f t="shared" si="1"/>
        <v>0</v>
      </c>
      <c r="T113" s="70">
        <f t="shared" si="1"/>
        <v>0</v>
      </c>
      <c r="U113" s="85">
        <f t="shared" si="8"/>
        <v>0</v>
      </c>
      <c r="V113" s="108"/>
      <c r="W113" s="109"/>
      <c r="X113" s="109"/>
      <c r="Y113" s="109"/>
      <c r="Z113" s="109"/>
    </row>
    <row r="114" spans="1:26" ht="41.25" customHeight="1">
      <c r="A114" s="135">
        <v>18</v>
      </c>
      <c r="B114" s="136">
        <f t="shared" si="2"/>
        <v>0</v>
      </c>
      <c r="C114" s="136">
        <f t="shared" si="3"/>
        <v>0</v>
      </c>
      <c r="D114" s="91"/>
      <c r="E114" s="397"/>
      <c r="F114" s="397"/>
      <c r="G114" s="397"/>
      <c r="H114" s="137">
        <f t="shared" si="4"/>
        <v>0</v>
      </c>
      <c r="I114" s="137">
        <f t="shared" si="5"/>
        <v>0</v>
      </c>
      <c r="J114" s="47"/>
      <c r="K114" s="413"/>
      <c r="L114" s="413"/>
      <c r="M114" s="137">
        <f t="shared" si="6"/>
        <v>0</v>
      </c>
      <c r="N114" s="137">
        <f t="shared" si="7"/>
        <v>0</v>
      </c>
      <c r="O114" s="63"/>
      <c r="P114" s="413"/>
      <c r="Q114" s="413"/>
      <c r="R114" s="70">
        <f t="shared" si="1"/>
        <v>0</v>
      </c>
      <c r="S114" s="70">
        <f t="shared" si="1"/>
        <v>0</v>
      </c>
      <c r="T114" s="70">
        <f t="shared" si="1"/>
        <v>0</v>
      </c>
      <c r="U114" s="85">
        <f t="shared" si="8"/>
        <v>0</v>
      </c>
      <c r="V114" s="108"/>
      <c r="W114" s="109"/>
      <c r="X114" s="109"/>
      <c r="Y114" s="109"/>
      <c r="Z114" s="109"/>
    </row>
    <row r="115" spans="1:26" ht="41.25" customHeight="1">
      <c r="A115" s="135">
        <v>19</v>
      </c>
      <c r="B115" s="136">
        <f t="shared" si="2"/>
        <v>0</v>
      </c>
      <c r="C115" s="136">
        <f t="shared" si="3"/>
        <v>0</v>
      </c>
      <c r="D115" s="91"/>
      <c r="E115" s="397"/>
      <c r="F115" s="397"/>
      <c r="G115" s="397"/>
      <c r="H115" s="137">
        <f t="shared" si="4"/>
        <v>0</v>
      </c>
      <c r="I115" s="137">
        <f t="shared" si="5"/>
        <v>0</v>
      </c>
      <c r="J115" s="47"/>
      <c r="K115" s="413"/>
      <c r="L115" s="413"/>
      <c r="M115" s="137">
        <f t="shared" si="6"/>
        <v>0</v>
      </c>
      <c r="N115" s="137">
        <f t="shared" si="7"/>
        <v>0</v>
      </c>
      <c r="O115" s="63"/>
      <c r="P115" s="413"/>
      <c r="Q115" s="413"/>
      <c r="R115" s="70">
        <f t="shared" si="1"/>
        <v>0</v>
      </c>
      <c r="S115" s="70">
        <f t="shared" si="1"/>
        <v>0</v>
      </c>
      <c r="T115" s="70">
        <f t="shared" si="1"/>
        <v>0</v>
      </c>
      <c r="U115" s="85">
        <f t="shared" si="8"/>
        <v>0</v>
      </c>
      <c r="V115" s="108"/>
    </row>
    <row r="116" spans="1:26" ht="41.25" customHeight="1">
      <c r="A116" s="135">
        <v>20</v>
      </c>
      <c r="B116" s="136">
        <f t="shared" si="2"/>
        <v>0</v>
      </c>
      <c r="C116" s="136">
        <f t="shared" si="3"/>
        <v>0</v>
      </c>
      <c r="D116" s="91"/>
      <c r="E116" s="397"/>
      <c r="F116" s="397"/>
      <c r="G116" s="397"/>
      <c r="H116" s="137">
        <f t="shared" si="4"/>
        <v>0</v>
      </c>
      <c r="I116" s="137">
        <f t="shared" si="5"/>
        <v>0</v>
      </c>
      <c r="J116" s="47"/>
      <c r="K116" s="413"/>
      <c r="L116" s="413"/>
      <c r="M116" s="137">
        <f t="shared" si="6"/>
        <v>0</v>
      </c>
      <c r="N116" s="137">
        <f t="shared" si="7"/>
        <v>0</v>
      </c>
      <c r="O116" s="63"/>
      <c r="P116" s="413"/>
      <c r="Q116" s="413"/>
      <c r="R116" s="70">
        <f t="shared" si="1"/>
        <v>0</v>
      </c>
      <c r="S116" s="70">
        <f t="shared" si="1"/>
        <v>0</v>
      </c>
      <c r="T116" s="70">
        <f t="shared" si="1"/>
        <v>0</v>
      </c>
      <c r="U116" s="85">
        <f t="shared" si="8"/>
        <v>0</v>
      </c>
      <c r="V116" s="108"/>
    </row>
    <row r="117" spans="1:26" ht="41.25" customHeight="1">
      <c r="A117" s="138" t="s">
        <v>49</v>
      </c>
      <c r="B117" s="94">
        <f>SUM(B97:B116)</f>
        <v>0</v>
      </c>
      <c r="C117" s="94">
        <f>SUM(C97:C116)</f>
        <v>0</v>
      </c>
      <c r="D117" s="94">
        <f>SUM(D97:D116)</f>
        <v>0</v>
      </c>
      <c r="E117" s="437"/>
      <c r="F117" s="437"/>
      <c r="G117" s="437"/>
      <c r="H117" s="82">
        <f>SUM(H97:H116)</f>
        <v>0</v>
      </c>
      <c r="I117" s="82">
        <f>SUM(I97:I116)</f>
        <v>0</v>
      </c>
      <c r="J117" s="82">
        <f>SUM(J97:J116)</f>
        <v>0</v>
      </c>
      <c r="K117" s="438"/>
      <c r="L117" s="438"/>
      <c r="M117" s="82">
        <f>SUM(M97:M116)</f>
        <v>0</v>
      </c>
      <c r="N117" s="82">
        <f>SUM(N97:N116)</f>
        <v>0</v>
      </c>
      <c r="O117" s="82">
        <f>SUM(O97:O116)</f>
        <v>0</v>
      </c>
      <c r="P117" s="438"/>
      <c r="Q117" s="438"/>
      <c r="R117" s="82">
        <f>SUM(R97:R116)</f>
        <v>0</v>
      </c>
      <c r="S117" s="82">
        <f>SUM(S97:S116)</f>
        <v>0</v>
      </c>
      <c r="T117" s="82">
        <f>SUM(T97:T116)</f>
        <v>0</v>
      </c>
      <c r="U117" s="83"/>
      <c r="V117" s="108"/>
    </row>
    <row r="118" spans="1:26" ht="18.75" customHeight="1">
      <c r="B118" s="76"/>
      <c r="C118" s="76"/>
      <c r="D118" s="76"/>
      <c r="E118" s="76"/>
      <c r="F118" s="76"/>
      <c r="G118" s="76"/>
      <c r="H118" s="76"/>
      <c r="I118" s="76"/>
      <c r="J118" s="76"/>
      <c r="K118" s="76"/>
      <c r="L118" s="76"/>
      <c r="M118" s="76"/>
      <c r="N118" s="76"/>
      <c r="O118" s="76"/>
      <c r="P118" s="76"/>
      <c r="Q118" s="76"/>
      <c r="R118" s="76"/>
      <c r="S118" s="76"/>
      <c r="T118" s="76"/>
    </row>
    <row r="121" spans="1:26">
      <c r="A121" s="58"/>
    </row>
    <row r="122" spans="1:26">
      <c r="A122" s="58"/>
      <c r="B122" s="58"/>
      <c r="C122" s="58"/>
      <c r="D122" s="58"/>
      <c r="E122" s="58"/>
      <c r="F122" s="58"/>
      <c r="G122" s="58"/>
      <c r="H122" s="58"/>
      <c r="I122" s="58"/>
      <c r="J122" s="58"/>
      <c r="K122" s="58"/>
      <c r="L122" s="58"/>
      <c r="M122" s="58"/>
      <c r="N122" s="58"/>
      <c r="O122" s="58"/>
      <c r="P122" s="58"/>
      <c r="Q122" s="58"/>
      <c r="R122" s="58"/>
      <c r="S122" s="58"/>
      <c r="T122" s="58"/>
      <c r="U122" s="51"/>
    </row>
    <row r="123" spans="1:26">
      <c r="A123" s="58" t="s">
        <v>116</v>
      </c>
      <c r="B123" s="58"/>
      <c r="C123" s="58"/>
      <c r="D123" s="58"/>
      <c r="E123" s="58"/>
      <c r="F123" s="58"/>
      <c r="G123" s="58"/>
      <c r="H123" s="58"/>
      <c r="I123" s="58"/>
      <c r="J123" s="58"/>
      <c r="K123" s="58"/>
      <c r="L123" s="58"/>
      <c r="M123" s="58"/>
      <c r="N123" s="58"/>
      <c r="O123" s="58"/>
      <c r="P123" s="58"/>
      <c r="Q123" s="58"/>
      <c r="R123" s="58"/>
      <c r="S123" s="58"/>
      <c r="T123" s="58"/>
      <c r="U123" s="51"/>
    </row>
    <row r="124" spans="1:26">
      <c r="A124" s="58"/>
      <c r="B124" s="58"/>
      <c r="C124" s="58"/>
      <c r="D124" s="58"/>
      <c r="E124" s="58"/>
      <c r="F124" s="58"/>
      <c r="G124" s="58"/>
      <c r="H124" s="58"/>
      <c r="I124" s="58"/>
      <c r="J124" s="58"/>
      <c r="K124" s="58"/>
      <c r="L124" s="58"/>
      <c r="M124" s="58"/>
      <c r="N124" s="58"/>
      <c r="O124" s="58"/>
      <c r="P124" s="58"/>
      <c r="Q124" s="58"/>
      <c r="R124" s="58"/>
      <c r="S124" s="58"/>
      <c r="T124" s="58"/>
      <c r="U124" s="51"/>
    </row>
    <row r="125" spans="1:26">
      <c r="A125" s="58"/>
      <c r="B125" s="58"/>
      <c r="C125" s="58"/>
      <c r="D125" s="58"/>
      <c r="E125" s="58"/>
      <c r="F125" s="58"/>
      <c r="G125" s="58"/>
      <c r="H125" s="58"/>
      <c r="I125" s="58"/>
      <c r="J125" s="58"/>
      <c r="K125" s="58"/>
      <c r="L125" s="58"/>
      <c r="M125" s="58"/>
      <c r="N125" s="58"/>
      <c r="O125" s="58"/>
      <c r="P125" s="58"/>
      <c r="Q125" s="58"/>
      <c r="R125" s="58"/>
      <c r="S125" s="58"/>
      <c r="T125" s="58"/>
      <c r="U125" s="51"/>
    </row>
    <row r="126" spans="1:26">
      <c r="A126" s="58"/>
      <c r="B126" s="58"/>
      <c r="C126" s="58"/>
      <c r="D126" s="58"/>
      <c r="E126" s="58"/>
      <c r="F126" s="58"/>
      <c r="G126" s="58"/>
      <c r="H126" s="58"/>
      <c r="I126" s="58"/>
      <c r="J126" s="58"/>
      <c r="K126" s="58"/>
      <c r="L126" s="58"/>
      <c r="M126" s="58"/>
      <c r="N126" s="58"/>
      <c r="O126" s="58"/>
      <c r="P126" s="58"/>
      <c r="Q126" s="58"/>
      <c r="R126" s="58"/>
      <c r="S126" s="58"/>
      <c r="T126" s="58"/>
      <c r="U126" s="51"/>
    </row>
    <row r="127" spans="1:26">
      <c r="A127" s="58"/>
      <c r="B127" s="58"/>
      <c r="C127" s="58"/>
      <c r="D127" s="58"/>
      <c r="E127" s="58"/>
      <c r="F127" s="58"/>
      <c r="G127" s="58"/>
      <c r="H127" s="58"/>
      <c r="I127" s="58"/>
      <c r="J127" s="58"/>
      <c r="K127" s="58"/>
      <c r="L127" s="58"/>
      <c r="M127" s="58"/>
      <c r="N127" s="58"/>
      <c r="O127" s="58"/>
      <c r="P127" s="58"/>
      <c r="Q127" s="58"/>
      <c r="R127" s="58"/>
      <c r="S127" s="58"/>
      <c r="T127" s="58"/>
      <c r="U127" s="51"/>
    </row>
    <row r="128" spans="1:26">
      <c r="A128" s="58"/>
      <c r="B128" s="58"/>
      <c r="C128" s="58"/>
      <c r="D128" s="58"/>
      <c r="E128" s="58"/>
      <c r="F128" s="58"/>
      <c r="G128" s="58"/>
      <c r="H128" s="58"/>
      <c r="I128" s="58"/>
      <c r="J128" s="58"/>
      <c r="K128" s="58"/>
      <c r="L128" s="58"/>
      <c r="M128" s="58"/>
      <c r="N128" s="58"/>
      <c r="O128" s="58"/>
      <c r="P128" s="58"/>
      <c r="Q128" s="58"/>
      <c r="R128" s="58"/>
      <c r="S128" s="58"/>
      <c r="T128" s="58"/>
      <c r="U128" s="51"/>
    </row>
    <row r="129" spans="1:21">
      <c r="A129" s="58"/>
      <c r="B129" s="58"/>
      <c r="C129" s="58"/>
      <c r="D129" s="58"/>
      <c r="E129" s="58"/>
      <c r="F129" s="58"/>
      <c r="G129" s="58"/>
      <c r="H129" s="58"/>
      <c r="I129" s="58"/>
      <c r="J129" s="58"/>
      <c r="K129" s="58"/>
      <c r="L129" s="58"/>
      <c r="M129" s="58"/>
      <c r="N129" s="58"/>
      <c r="O129" s="58"/>
      <c r="P129" s="58"/>
      <c r="Q129" s="58"/>
      <c r="R129" s="58"/>
      <c r="S129" s="58"/>
      <c r="T129" s="58"/>
      <c r="U129" s="51"/>
    </row>
    <row r="130" spans="1:21">
      <c r="A130" s="58"/>
      <c r="B130" s="58"/>
      <c r="C130" s="58"/>
      <c r="D130" s="58"/>
      <c r="E130" s="58"/>
      <c r="F130" s="58"/>
      <c r="G130" s="58"/>
      <c r="H130" s="58"/>
      <c r="I130" s="58"/>
      <c r="J130" s="58"/>
      <c r="K130" s="58"/>
      <c r="L130" s="58"/>
      <c r="M130" s="58"/>
      <c r="N130" s="58"/>
      <c r="O130" s="58"/>
      <c r="P130" s="58"/>
      <c r="Q130" s="58"/>
      <c r="R130" s="58"/>
      <c r="S130" s="58"/>
      <c r="T130" s="58"/>
      <c r="U130" s="51"/>
    </row>
    <row r="131" spans="1:21">
      <c r="A131" s="58"/>
      <c r="B131" s="58"/>
      <c r="C131" s="58"/>
      <c r="D131" s="58"/>
      <c r="E131" s="58"/>
      <c r="F131" s="58"/>
      <c r="G131" s="58"/>
      <c r="H131" s="58"/>
      <c r="I131" s="58"/>
      <c r="J131" s="58"/>
      <c r="K131" s="58"/>
      <c r="L131" s="58"/>
      <c r="M131" s="58"/>
      <c r="N131" s="58"/>
      <c r="O131" s="58"/>
      <c r="P131" s="58"/>
      <c r="Q131" s="58"/>
      <c r="R131" s="58"/>
      <c r="S131" s="58"/>
      <c r="T131" s="58"/>
      <c r="U131" s="51"/>
    </row>
    <row r="132" spans="1:21">
      <c r="A132" s="58"/>
      <c r="B132" s="58"/>
      <c r="C132" s="58"/>
      <c r="D132" s="58"/>
      <c r="E132" s="58"/>
      <c r="F132" s="58"/>
      <c r="G132" s="58"/>
      <c r="H132" s="58"/>
      <c r="I132" s="58"/>
      <c r="J132" s="58"/>
      <c r="K132" s="58"/>
      <c r="L132" s="58"/>
      <c r="M132" s="58"/>
      <c r="N132" s="58"/>
      <c r="O132" s="58"/>
      <c r="P132" s="58"/>
      <c r="Q132" s="58"/>
      <c r="R132" s="58"/>
      <c r="S132" s="58"/>
      <c r="T132" s="58"/>
      <c r="U132" s="51"/>
    </row>
    <row r="133" spans="1:21">
      <c r="A133" s="58"/>
      <c r="B133" s="58"/>
      <c r="C133" s="58"/>
      <c r="D133" s="58"/>
      <c r="E133" s="58"/>
      <c r="F133" s="58"/>
      <c r="G133" s="58"/>
      <c r="H133" s="58"/>
      <c r="I133" s="58"/>
      <c r="J133" s="58"/>
      <c r="K133" s="58"/>
      <c r="L133" s="58"/>
      <c r="M133" s="58"/>
      <c r="N133" s="58"/>
      <c r="O133" s="58"/>
      <c r="P133" s="58"/>
      <c r="Q133" s="58"/>
      <c r="R133" s="58"/>
      <c r="S133" s="58"/>
      <c r="T133" s="58"/>
      <c r="U133" s="51"/>
    </row>
    <row r="134" spans="1:21">
      <c r="A134" s="58"/>
      <c r="B134" s="58"/>
      <c r="C134" s="58"/>
      <c r="D134" s="58"/>
      <c r="E134" s="58"/>
      <c r="F134" s="58"/>
      <c r="G134" s="58"/>
      <c r="H134" s="58"/>
      <c r="I134" s="58"/>
      <c r="J134" s="58"/>
      <c r="K134" s="58"/>
      <c r="L134" s="58"/>
      <c r="M134" s="58"/>
      <c r="N134" s="58"/>
      <c r="O134" s="58"/>
      <c r="P134" s="58"/>
      <c r="Q134" s="58"/>
      <c r="R134" s="58"/>
      <c r="S134" s="58"/>
      <c r="T134" s="58"/>
      <c r="U134" s="51"/>
    </row>
    <row r="135" spans="1:21">
      <c r="A135" s="58"/>
      <c r="B135" s="58"/>
      <c r="C135" s="58"/>
      <c r="D135" s="58"/>
      <c r="E135" s="58"/>
      <c r="F135" s="58"/>
      <c r="G135" s="58"/>
      <c r="H135" s="58"/>
      <c r="I135" s="58"/>
      <c r="J135" s="58"/>
      <c r="K135" s="58"/>
      <c r="L135" s="58"/>
      <c r="M135" s="58"/>
      <c r="N135" s="58"/>
      <c r="O135" s="58"/>
      <c r="P135" s="58"/>
      <c r="Q135" s="58"/>
      <c r="R135" s="58"/>
      <c r="S135" s="58"/>
      <c r="T135" s="58"/>
      <c r="U135" s="51"/>
    </row>
    <row r="136" spans="1:21">
      <c r="A136" s="58"/>
    </row>
  </sheetData>
  <sheetProtection formatRows="0" insertRows="0"/>
  <mergeCells count="329">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 ref="F17:I17"/>
    <mergeCell ref="J17:T17"/>
    <mergeCell ref="A27:E27"/>
    <mergeCell ref="F27:H27"/>
    <mergeCell ref="I27:K27"/>
    <mergeCell ref="L27:N27"/>
    <mergeCell ref="O27:T27"/>
    <mergeCell ref="A28:E28"/>
    <mergeCell ref="F28:H28"/>
    <mergeCell ref="I28:K28"/>
    <mergeCell ref="L28:N28"/>
    <mergeCell ref="O28:T28"/>
    <mergeCell ref="F18:I18"/>
    <mergeCell ref="J18:T18"/>
    <mergeCell ref="A14:E20"/>
    <mergeCell ref="F19:I19"/>
    <mergeCell ref="F20:I20"/>
    <mergeCell ref="J19:T19"/>
    <mergeCell ref="J20:T20"/>
    <mergeCell ref="A29:E29"/>
    <mergeCell ref="F29:H29"/>
    <mergeCell ref="I29:K29"/>
    <mergeCell ref="L29:N29"/>
    <mergeCell ref="O29:T29"/>
    <mergeCell ref="A31:E31"/>
    <mergeCell ref="F31:H31"/>
    <mergeCell ref="I31:K31"/>
    <mergeCell ref="L31:N31"/>
    <mergeCell ref="O31:T31"/>
    <mergeCell ref="A30:E30"/>
    <mergeCell ref="F30:H30"/>
    <mergeCell ref="I30:K30"/>
    <mergeCell ref="L30:N30"/>
    <mergeCell ref="O30:T30"/>
    <mergeCell ref="A32:E32"/>
    <mergeCell ref="F32:H32"/>
    <mergeCell ref="I32:K32"/>
    <mergeCell ref="L32:N32"/>
    <mergeCell ref="O32:T32"/>
    <mergeCell ref="A34:E34"/>
    <mergeCell ref="F34:H34"/>
    <mergeCell ref="I34:K34"/>
    <mergeCell ref="L34:N34"/>
    <mergeCell ref="O34:T34"/>
    <mergeCell ref="A33:E33"/>
    <mergeCell ref="F33:H33"/>
    <mergeCell ref="I33:K33"/>
    <mergeCell ref="L33:N33"/>
    <mergeCell ref="O33:T33"/>
    <mergeCell ref="A35:E35"/>
    <mergeCell ref="F35:H35"/>
    <mergeCell ref="I35:K35"/>
    <mergeCell ref="L35:N35"/>
    <mergeCell ref="O35:T35"/>
    <mergeCell ref="A37:E37"/>
    <mergeCell ref="F37:H37"/>
    <mergeCell ref="I37:K37"/>
    <mergeCell ref="L37:N37"/>
    <mergeCell ref="O37:T37"/>
    <mergeCell ref="A36:E36"/>
    <mergeCell ref="F36:H36"/>
    <mergeCell ref="I36:K36"/>
    <mergeCell ref="L36:N36"/>
    <mergeCell ref="O36:T36"/>
    <mergeCell ref="A38:E38"/>
    <mergeCell ref="F38:H38"/>
    <mergeCell ref="I38:K38"/>
    <mergeCell ref="L38:N38"/>
    <mergeCell ref="O38:T38"/>
    <mergeCell ref="A39:E39"/>
    <mergeCell ref="F39:H39"/>
    <mergeCell ref="I39:K39"/>
    <mergeCell ref="L39:N39"/>
    <mergeCell ref="O39:T39"/>
    <mergeCell ref="A40:E40"/>
    <mergeCell ref="F40:H40"/>
    <mergeCell ref="I40:K40"/>
    <mergeCell ref="L40:N40"/>
    <mergeCell ref="O40:T40"/>
    <mergeCell ref="A41:E41"/>
    <mergeCell ref="F41:H41"/>
    <mergeCell ref="I41:K41"/>
    <mergeCell ref="L41:N41"/>
    <mergeCell ref="O41:T41"/>
    <mergeCell ref="A42:E42"/>
    <mergeCell ref="F42:H42"/>
    <mergeCell ref="I42:K42"/>
    <mergeCell ref="L42:N42"/>
    <mergeCell ref="O42:T42"/>
    <mergeCell ref="A45:T45"/>
    <mergeCell ref="A46:T46"/>
    <mergeCell ref="A47:T48"/>
    <mergeCell ref="A49:T49"/>
    <mergeCell ref="A50:T50"/>
    <mergeCell ref="A43:E43"/>
    <mergeCell ref="F43:H43"/>
    <mergeCell ref="I43:K43"/>
    <mergeCell ref="L43:N43"/>
    <mergeCell ref="O43:T43"/>
    <mergeCell ref="A44:E44"/>
    <mergeCell ref="F44:H44"/>
    <mergeCell ref="I44:K44"/>
    <mergeCell ref="L44:N44"/>
    <mergeCell ref="O44:T44"/>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B71:E71"/>
    <mergeCell ref="F71:I71"/>
    <mergeCell ref="J71:L71"/>
    <mergeCell ref="B70:E70"/>
    <mergeCell ref="F70:I70"/>
    <mergeCell ref="J70:L70"/>
    <mergeCell ref="M70:O70"/>
    <mergeCell ref="P70:Q70"/>
    <mergeCell ref="R70:S70"/>
    <mergeCell ref="M71:O71"/>
    <mergeCell ref="P71:Q71"/>
    <mergeCell ref="R71:S71"/>
    <mergeCell ref="B73:E73"/>
    <mergeCell ref="F73:I73"/>
    <mergeCell ref="J73:L73"/>
    <mergeCell ref="B72:E72"/>
    <mergeCell ref="F72:I72"/>
    <mergeCell ref="J72:L72"/>
    <mergeCell ref="M72:O72"/>
    <mergeCell ref="P72:Q72"/>
    <mergeCell ref="R72:S72"/>
    <mergeCell ref="M73:O73"/>
    <mergeCell ref="P73:Q73"/>
    <mergeCell ref="R73:S73"/>
    <mergeCell ref="B75:E75"/>
    <mergeCell ref="F75:I75"/>
    <mergeCell ref="J75:L75"/>
    <mergeCell ref="B74:E74"/>
    <mergeCell ref="F74:I74"/>
    <mergeCell ref="J74:L74"/>
    <mergeCell ref="M74:O74"/>
    <mergeCell ref="P74:Q74"/>
    <mergeCell ref="R74:S74"/>
    <mergeCell ref="M75:O75"/>
    <mergeCell ref="P75:Q75"/>
    <mergeCell ref="R75:S75"/>
    <mergeCell ref="B77:E77"/>
    <mergeCell ref="F77:I77"/>
    <mergeCell ref="J77:L77"/>
    <mergeCell ref="B76:E76"/>
    <mergeCell ref="F76:I76"/>
    <mergeCell ref="J76:L76"/>
    <mergeCell ref="M76:O76"/>
    <mergeCell ref="P76:Q76"/>
    <mergeCell ref="R76:S76"/>
    <mergeCell ref="M77:O77"/>
    <mergeCell ref="P77:Q77"/>
    <mergeCell ref="R77:S77"/>
    <mergeCell ref="B79:E79"/>
    <mergeCell ref="F79:I79"/>
    <mergeCell ref="J79:L79"/>
    <mergeCell ref="B78:E78"/>
    <mergeCell ref="F78:I78"/>
    <mergeCell ref="J78:L78"/>
    <mergeCell ref="M78:O78"/>
    <mergeCell ref="P78:Q78"/>
    <mergeCell ref="R78:S78"/>
    <mergeCell ref="M79:O79"/>
    <mergeCell ref="P79:Q79"/>
    <mergeCell ref="R79:S79"/>
    <mergeCell ref="B81:E81"/>
    <mergeCell ref="F81:I81"/>
    <mergeCell ref="J81:L81"/>
    <mergeCell ref="B80:E80"/>
    <mergeCell ref="F80:I80"/>
    <mergeCell ref="J80:L80"/>
    <mergeCell ref="M80:O80"/>
    <mergeCell ref="P80:Q80"/>
    <mergeCell ref="R80:S80"/>
    <mergeCell ref="M81:O81"/>
    <mergeCell ref="P81:Q81"/>
    <mergeCell ref="R81:S81"/>
    <mergeCell ref="B83:E83"/>
    <mergeCell ref="F83:I83"/>
    <mergeCell ref="J83:L83"/>
    <mergeCell ref="B82:E82"/>
    <mergeCell ref="F82:I82"/>
    <mergeCell ref="J82:L82"/>
    <mergeCell ref="M82:O82"/>
    <mergeCell ref="P82:Q82"/>
    <mergeCell ref="R82:S82"/>
    <mergeCell ref="M83:O83"/>
    <mergeCell ref="P83:Q83"/>
    <mergeCell ref="R83:S83"/>
    <mergeCell ref="B85:E85"/>
    <mergeCell ref="F85:I85"/>
    <mergeCell ref="J85:L85"/>
    <mergeCell ref="B84:E84"/>
    <mergeCell ref="F84:I84"/>
    <mergeCell ref="J84:L84"/>
    <mergeCell ref="M84:O84"/>
    <mergeCell ref="P84:Q84"/>
    <mergeCell ref="R84:S84"/>
    <mergeCell ref="M85:O85"/>
    <mergeCell ref="P85:Q85"/>
    <mergeCell ref="R85:S85"/>
    <mergeCell ref="B87:E87"/>
    <mergeCell ref="F87:I87"/>
    <mergeCell ref="J87:L87"/>
    <mergeCell ref="B86:E86"/>
    <mergeCell ref="F86:I86"/>
    <mergeCell ref="J86:L86"/>
    <mergeCell ref="M86:O86"/>
    <mergeCell ref="P86:Q86"/>
    <mergeCell ref="R86:S86"/>
    <mergeCell ref="M87:O87"/>
    <mergeCell ref="P87:Q87"/>
    <mergeCell ref="R87:S87"/>
    <mergeCell ref="A95:A96"/>
    <mergeCell ref="B95:G95"/>
    <mergeCell ref="H95:L95"/>
    <mergeCell ref="M95:Q95"/>
    <mergeCell ref="R95:T95"/>
    <mergeCell ref="E96:G96"/>
    <mergeCell ref="K96:L96"/>
    <mergeCell ref="P96:Q96"/>
    <mergeCell ref="B88:E88"/>
    <mergeCell ref="F88:I88"/>
    <mergeCell ref="J88:L88"/>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E103:G103"/>
    <mergeCell ref="K103:L103"/>
    <mergeCell ref="P103:Q103"/>
    <mergeCell ref="E104:G104"/>
    <mergeCell ref="K104:L104"/>
    <mergeCell ref="P104:Q104"/>
    <mergeCell ref="E101:G101"/>
    <mergeCell ref="K101:L101"/>
    <mergeCell ref="P101:Q101"/>
    <mergeCell ref="E102:G102"/>
    <mergeCell ref="K102:L102"/>
    <mergeCell ref="P102:Q102"/>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12:G112"/>
    <mergeCell ref="K112:L112"/>
    <mergeCell ref="P112:Q112"/>
    <mergeCell ref="E109:G109"/>
    <mergeCell ref="K109:L109"/>
    <mergeCell ref="P109:Q109"/>
    <mergeCell ref="E110:G110"/>
    <mergeCell ref="K110:L110"/>
    <mergeCell ref="P110:Q110"/>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s>
  <phoneticPr fontId="3"/>
  <dataValidations xWindow="451" yWindow="544" count="10">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研修名を入力してください　（注意）ほかの事業の研修名は入力しない" prompt="＜記入例＞_x000a_中堅職員のためのリーダー研修" sqref="B69:E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allowBlank="1" showInputMessage="1" showErrorMessage="1" promptTitle="介護職員歴を入力してください" prompt="＜注意＞事業所の勤続年数ではありません_x000a_介護職員として勤務歴です" sqref="T69:T88"/>
    <dataValidation type="list" showInputMessage="1" showErrorMessage="1" sqref="A4:T4">
      <formula1>$A$122:$A$123</formula1>
    </dataValidation>
  </dataValidations>
  <pageMargins left="0.9055118110236221" right="0.11811023622047245" top="0.70866141732283472" bottom="0.70866141732283472" header="0.31496062992125984" footer="0.31496062992125984"/>
  <pageSetup paperSize="9" scale="74" fitToWidth="0" fitToHeight="0" orientation="portrait" blackAndWhite="1" r:id="rId1"/>
  <rowBreaks count="2" manualBreakCount="2">
    <brk id="55" max="20" man="1"/>
    <brk id="89"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6"/>
  <sheetViews>
    <sheetView view="pageBreakPreview" zoomScaleNormal="100" zoomScaleSheetLayoutView="100" workbookViewId="0">
      <selection activeCell="A12" sqref="A12:E12"/>
    </sheetView>
  </sheetViews>
  <sheetFormatPr defaultColWidth="9" defaultRowHeight="13.2"/>
  <cols>
    <col min="1" max="1" width="3" style="31" customWidth="1"/>
    <col min="2" max="20" width="5.6640625" style="31" customWidth="1"/>
    <col min="21" max="21" width="5.6640625" style="32" customWidth="1"/>
    <col min="22" max="22" width="18.77734375" style="30" customWidth="1"/>
    <col min="23" max="24" width="9" style="31"/>
    <col min="25" max="25" width="9" style="31" customWidth="1"/>
    <col min="26" max="16384" width="9" style="31"/>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624" t="s">
        <v>10</v>
      </c>
      <c r="B3" s="624"/>
      <c r="C3" s="624"/>
      <c r="D3" s="624"/>
      <c r="E3" s="624"/>
      <c r="F3" s="624"/>
      <c r="G3" s="624"/>
      <c r="H3" s="624"/>
      <c r="I3" s="624"/>
      <c r="J3" s="624"/>
      <c r="K3" s="624"/>
      <c r="L3" s="624"/>
      <c r="M3" s="624"/>
      <c r="N3" s="624"/>
      <c r="O3" s="624"/>
      <c r="P3" s="624"/>
      <c r="Q3" s="624"/>
      <c r="R3" s="624"/>
      <c r="S3" s="624"/>
      <c r="T3" s="624"/>
      <c r="U3" s="29"/>
      <c r="Z3" s="31" t="s">
        <v>118</v>
      </c>
    </row>
    <row r="4" spans="1:26" ht="19.2">
      <c r="A4" s="281"/>
      <c r="B4" s="281"/>
      <c r="C4" s="281"/>
      <c r="D4" s="281"/>
      <c r="E4" s="281"/>
      <c r="F4" s="281"/>
      <c r="G4" s="281"/>
      <c r="H4" s="281"/>
      <c r="I4" s="281"/>
      <c r="J4" s="281"/>
      <c r="K4" s="281"/>
      <c r="L4" s="281"/>
      <c r="M4" s="281"/>
      <c r="N4" s="281"/>
      <c r="O4" s="281"/>
      <c r="P4" s="281"/>
      <c r="Q4" s="281"/>
      <c r="R4" s="281"/>
      <c r="S4" s="281"/>
      <c r="T4" s="281"/>
      <c r="U4" s="29"/>
      <c r="Z4" s="31" t="s">
        <v>108</v>
      </c>
    </row>
    <row r="5" spans="1:26" ht="19.2">
      <c r="A5" s="281"/>
      <c r="B5" s="281"/>
      <c r="C5" s="281"/>
      <c r="D5" s="281"/>
      <c r="E5" s="281"/>
      <c r="F5" s="281"/>
      <c r="G5" s="281"/>
      <c r="H5" s="281"/>
      <c r="I5" s="281"/>
      <c r="J5" s="281"/>
      <c r="K5" s="281"/>
      <c r="L5" s="281"/>
      <c r="M5" s="281"/>
      <c r="N5" s="281"/>
      <c r="O5" s="281"/>
      <c r="P5" s="281"/>
      <c r="Q5" s="281"/>
      <c r="R5" s="281"/>
      <c r="S5" s="281"/>
      <c r="T5" s="281"/>
      <c r="U5" s="29"/>
      <c r="Z5" s="31" t="s">
        <v>103</v>
      </c>
    </row>
    <row r="6" spans="1:26" ht="15" customHeight="1">
      <c r="Z6" s="31" t="s">
        <v>104</v>
      </c>
    </row>
    <row r="7" spans="1:26" ht="15" customHeight="1">
      <c r="U7" s="29"/>
      <c r="Z7" s="31" t="s">
        <v>106</v>
      </c>
    </row>
    <row r="8" spans="1:26" s="35" customFormat="1" ht="15" customHeight="1">
      <c r="A8" s="33" t="s">
        <v>0</v>
      </c>
      <c r="B8" s="34"/>
      <c r="C8" s="34"/>
      <c r="D8" s="34"/>
      <c r="E8" s="34"/>
      <c r="F8" s="34"/>
      <c r="G8" s="34"/>
      <c r="H8" s="34"/>
      <c r="I8" s="34"/>
      <c r="J8" s="34"/>
      <c r="K8" s="34"/>
      <c r="L8" s="34"/>
      <c r="M8" s="34"/>
      <c r="N8" s="34"/>
      <c r="O8" s="34"/>
      <c r="P8" s="34"/>
      <c r="Q8" s="34"/>
      <c r="R8" s="34"/>
      <c r="S8" s="34"/>
      <c r="T8" s="34"/>
      <c r="U8" s="29"/>
      <c r="V8" s="30"/>
      <c r="W8" s="31"/>
      <c r="X8" s="31"/>
      <c r="Y8" s="31"/>
      <c r="Z8" s="31" t="s">
        <v>105</v>
      </c>
    </row>
    <row r="9" spans="1:26" ht="11.25" customHeight="1" thickBot="1">
      <c r="A9" s="27"/>
      <c r="B9" s="28"/>
      <c r="C9" s="28"/>
      <c r="D9" s="28"/>
      <c r="E9" s="28"/>
      <c r="F9" s="28"/>
      <c r="G9" s="28"/>
      <c r="H9" s="28"/>
      <c r="I9" s="28"/>
      <c r="J9" s="28"/>
      <c r="K9" s="28"/>
      <c r="L9" s="28"/>
      <c r="M9" s="28"/>
      <c r="N9" s="28"/>
      <c r="O9" s="28"/>
      <c r="P9" s="28"/>
      <c r="Q9" s="28"/>
      <c r="R9" s="28"/>
      <c r="S9" s="28"/>
      <c r="T9" s="28"/>
      <c r="U9" s="29"/>
      <c r="Z9" s="31" t="s">
        <v>107</v>
      </c>
    </row>
    <row r="10" spans="1:26" s="37" customFormat="1" ht="22.5" customHeight="1">
      <c r="A10" s="254" t="s">
        <v>45</v>
      </c>
      <c r="B10" s="255"/>
      <c r="C10" s="255"/>
      <c r="D10" s="255"/>
      <c r="E10" s="256"/>
      <c r="F10" s="625">
        <f>'様式2(計画書①)'!F10</f>
        <v>0</v>
      </c>
      <c r="G10" s="626"/>
      <c r="H10" s="626"/>
      <c r="I10" s="626"/>
      <c r="J10" s="626"/>
      <c r="K10" s="626"/>
      <c r="L10" s="626"/>
      <c r="M10" s="626"/>
      <c r="N10" s="626"/>
      <c r="O10" s="626"/>
      <c r="P10" s="626"/>
      <c r="Q10" s="626"/>
      <c r="R10" s="626"/>
      <c r="S10" s="626"/>
      <c r="T10" s="627"/>
      <c r="U10" s="29"/>
      <c r="V10" s="30"/>
      <c r="W10" s="31"/>
      <c r="X10" s="31"/>
      <c r="Y10" s="31"/>
      <c r="Z10" s="31"/>
    </row>
    <row r="11" spans="1:26" s="37" customFormat="1" ht="22.5" customHeight="1">
      <c r="A11" s="257" t="s">
        <v>46</v>
      </c>
      <c r="B11" s="258"/>
      <c r="C11" s="258"/>
      <c r="D11" s="258"/>
      <c r="E11" s="259"/>
      <c r="F11" s="628">
        <f>'様式2(計画書①)'!F11:T11</f>
        <v>0</v>
      </c>
      <c r="G11" s="629"/>
      <c r="H11" s="629"/>
      <c r="I11" s="629"/>
      <c r="J11" s="629"/>
      <c r="K11" s="629"/>
      <c r="L11" s="629"/>
      <c r="M11" s="629"/>
      <c r="N11" s="629"/>
      <c r="O11" s="629"/>
      <c r="P11" s="629"/>
      <c r="Q11" s="629"/>
      <c r="R11" s="629"/>
      <c r="S11" s="629"/>
      <c r="T11" s="630"/>
      <c r="U11" s="29"/>
      <c r="V11" s="30"/>
      <c r="W11" s="31"/>
      <c r="X11" s="31"/>
      <c r="Y11" s="31"/>
      <c r="Z11" s="31"/>
    </row>
    <row r="12" spans="1:26" s="37" customFormat="1" ht="22.5" customHeight="1">
      <c r="A12" s="257" t="s">
        <v>194</v>
      </c>
      <c r="B12" s="258"/>
      <c r="C12" s="258"/>
      <c r="D12" s="258"/>
      <c r="E12" s="259"/>
      <c r="F12" s="751">
        <f>'様式2(計画書①)'!F12:T12</f>
        <v>0</v>
      </c>
      <c r="G12" s="752"/>
      <c r="H12" s="752"/>
      <c r="I12" s="752"/>
      <c r="J12" s="752"/>
      <c r="K12" s="752"/>
      <c r="L12" s="752"/>
      <c r="M12" s="752"/>
      <c r="N12" s="752"/>
      <c r="O12" s="752"/>
      <c r="P12" s="752"/>
      <c r="Q12" s="752"/>
      <c r="R12" s="752"/>
      <c r="S12" s="752"/>
      <c r="T12" s="753"/>
      <c r="U12" s="32"/>
      <c r="V12" s="30"/>
      <c r="W12" s="31"/>
      <c r="X12" s="31"/>
      <c r="Y12" s="31"/>
      <c r="Z12" s="31"/>
    </row>
    <row r="13" spans="1:26" s="37" customFormat="1" ht="22.5" customHeight="1">
      <c r="A13" s="260" t="s">
        <v>98</v>
      </c>
      <c r="B13" s="261"/>
      <c r="C13" s="261"/>
      <c r="D13" s="261"/>
      <c r="E13" s="262"/>
      <c r="F13" s="742">
        <f>'様式2(計画書①)'!F13:T13</f>
        <v>0</v>
      </c>
      <c r="G13" s="743"/>
      <c r="H13" s="743"/>
      <c r="I13" s="743"/>
      <c r="J13" s="743"/>
      <c r="K13" s="743"/>
      <c r="L13" s="743"/>
      <c r="M13" s="743"/>
      <c r="N13" s="743"/>
      <c r="O13" s="743"/>
      <c r="P13" s="743"/>
      <c r="Q13" s="743"/>
      <c r="R13" s="743"/>
      <c r="S13" s="743"/>
      <c r="T13" s="744"/>
      <c r="U13" s="29"/>
      <c r="V13" s="30"/>
      <c r="W13" s="31"/>
      <c r="X13" s="31"/>
      <c r="Y13" s="31"/>
      <c r="Z13" s="31"/>
    </row>
    <row r="14" spans="1:26" s="37" customFormat="1" ht="22.5" customHeight="1">
      <c r="A14" s="263" t="s">
        <v>86</v>
      </c>
      <c r="B14" s="264"/>
      <c r="C14" s="264"/>
      <c r="D14" s="264"/>
      <c r="E14" s="265"/>
      <c r="F14" s="745" t="s">
        <v>100</v>
      </c>
      <c r="G14" s="745"/>
      <c r="H14" s="745"/>
      <c r="I14" s="745"/>
      <c r="J14" s="746">
        <f>'様式2(計画書①)'!J14:T14</f>
        <v>0</v>
      </c>
      <c r="K14" s="747"/>
      <c r="L14" s="747"/>
      <c r="M14" s="747"/>
      <c r="N14" s="747"/>
      <c r="O14" s="747"/>
      <c r="P14" s="747"/>
      <c r="Q14" s="747"/>
      <c r="R14" s="747"/>
      <c r="S14" s="747"/>
      <c r="T14" s="748"/>
      <c r="U14" s="29"/>
      <c r="V14" s="30"/>
      <c r="W14" s="31"/>
      <c r="X14" s="31"/>
      <c r="Y14" s="31"/>
      <c r="Z14" s="31"/>
    </row>
    <row r="15" spans="1:26" s="37" customFormat="1" ht="22.5" customHeight="1">
      <c r="A15" s="266"/>
      <c r="B15" s="267"/>
      <c r="C15" s="267"/>
      <c r="D15" s="267"/>
      <c r="E15" s="268"/>
      <c r="F15" s="749" t="s">
        <v>99</v>
      </c>
      <c r="G15" s="749"/>
      <c r="H15" s="749"/>
      <c r="I15" s="749"/>
      <c r="J15" s="750">
        <f>'様式2(計画書①)'!J15</f>
        <v>0</v>
      </c>
      <c r="K15" s="617"/>
      <c r="L15" s="617"/>
      <c r="M15" s="617"/>
      <c r="N15" s="617"/>
      <c r="O15" s="617"/>
      <c r="P15" s="617"/>
      <c r="Q15" s="617"/>
      <c r="R15" s="617"/>
      <c r="S15" s="617"/>
      <c r="T15" s="618"/>
      <c r="U15" s="29"/>
      <c r="V15" s="30"/>
      <c r="W15" s="31"/>
      <c r="X15" s="31"/>
      <c r="Y15" s="31"/>
      <c r="Z15" s="31"/>
    </row>
    <row r="16" spans="1:26" s="37" customFormat="1" ht="22.5" customHeight="1">
      <c r="A16" s="266"/>
      <c r="B16" s="267"/>
      <c r="C16" s="267"/>
      <c r="D16" s="267"/>
      <c r="E16" s="268"/>
      <c r="F16" s="619" t="s">
        <v>101</v>
      </c>
      <c r="G16" s="620"/>
      <c r="H16" s="620"/>
      <c r="I16" s="621"/>
      <c r="J16" s="622">
        <f>'様式2(計画書①)'!J16</f>
        <v>0</v>
      </c>
      <c r="K16" s="622"/>
      <c r="L16" s="622"/>
      <c r="M16" s="622"/>
      <c r="N16" s="622"/>
      <c r="O16" s="622"/>
      <c r="P16" s="622"/>
      <c r="Q16" s="622"/>
      <c r="R16" s="622"/>
      <c r="S16" s="622"/>
      <c r="T16" s="623"/>
      <c r="U16" s="29"/>
      <c r="V16" s="30"/>
      <c r="W16" s="64"/>
      <c r="X16" s="31"/>
      <c r="Y16" s="31"/>
      <c r="Z16" s="31"/>
    </row>
    <row r="17" spans="1:26" s="37" customFormat="1" ht="22.5" customHeight="1">
      <c r="A17" s="266"/>
      <c r="B17" s="267"/>
      <c r="C17" s="267"/>
      <c r="D17" s="267"/>
      <c r="E17" s="268"/>
      <c r="F17" s="574" t="s">
        <v>72</v>
      </c>
      <c r="G17" s="575"/>
      <c r="H17" s="575"/>
      <c r="I17" s="576"/>
      <c r="J17" s="577">
        <f>'様式2(計画書①)'!J17:T17</f>
        <v>0</v>
      </c>
      <c r="K17" s="577"/>
      <c r="L17" s="577"/>
      <c r="M17" s="577"/>
      <c r="N17" s="577"/>
      <c r="O17" s="577"/>
      <c r="P17" s="577"/>
      <c r="Q17" s="577"/>
      <c r="R17" s="577"/>
      <c r="S17" s="577"/>
      <c r="T17" s="578"/>
      <c r="U17" s="29"/>
      <c r="V17" s="30"/>
      <c r="W17" s="31"/>
      <c r="X17" s="31"/>
      <c r="Y17" s="31"/>
      <c r="Z17" s="31"/>
    </row>
    <row r="18" spans="1:26" s="37" customFormat="1" ht="22.5" customHeight="1">
      <c r="A18" s="266"/>
      <c r="B18" s="267"/>
      <c r="C18" s="267"/>
      <c r="D18" s="267"/>
      <c r="E18" s="268"/>
      <c r="F18" s="598" t="s">
        <v>1</v>
      </c>
      <c r="G18" s="599"/>
      <c r="H18" s="599"/>
      <c r="I18" s="600"/>
      <c r="J18" s="601">
        <f>'様式2(計画書①)'!J18:T18</f>
        <v>0</v>
      </c>
      <c r="K18" s="601"/>
      <c r="L18" s="601"/>
      <c r="M18" s="601"/>
      <c r="N18" s="601"/>
      <c r="O18" s="601"/>
      <c r="P18" s="601"/>
      <c r="Q18" s="601"/>
      <c r="R18" s="601"/>
      <c r="S18" s="601"/>
      <c r="T18" s="602"/>
      <c r="U18" s="29"/>
      <c r="V18" s="30"/>
      <c r="W18" s="31"/>
      <c r="X18" s="31"/>
      <c r="Y18" s="31"/>
      <c r="Z18" s="31"/>
    </row>
    <row r="19" spans="1:26" ht="21.6" customHeight="1">
      <c r="A19" s="266"/>
      <c r="B19" s="267"/>
      <c r="C19" s="267"/>
      <c r="D19" s="267"/>
      <c r="E19" s="268"/>
      <c r="F19" s="598" t="s">
        <v>2</v>
      </c>
      <c r="G19" s="599"/>
      <c r="H19" s="599"/>
      <c r="I19" s="600"/>
      <c r="J19" s="740">
        <f>'様式2(計画書①)'!J19:T19</f>
        <v>0</v>
      </c>
      <c r="K19" s="601"/>
      <c r="L19" s="601"/>
      <c r="M19" s="601"/>
      <c r="N19" s="601"/>
      <c r="O19" s="601"/>
      <c r="P19" s="601"/>
      <c r="Q19" s="601"/>
      <c r="R19" s="601"/>
      <c r="S19" s="601"/>
      <c r="T19" s="602"/>
      <c r="U19" s="29"/>
    </row>
    <row r="20" spans="1:26" s="36" customFormat="1" ht="22.5" customHeight="1" thickBot="1">
      <c r="A20" s="269"/>
      <c r="B20" s="270"/>
      <c r="C20" s="270"/>
      <c r="D20" s="270"/>
      <c r="E20" s="271"/>
      <c r="F20" s="603" t="s">
        <v>3</v>
      </c>
      <c r="G20" s="604"/>
      <c r="H20" s="604"/>
      <c r="I20" s="605"/>
      <c r="J20" s="741">
        <f>'様式2(計画書①)'!J20:T20</f>
        <v>0</v>
      </c>
      <c r="K20" s="607"/>
      <c r="L20" s="607"/>
      <c r="M20" s="607"/>
      <c r="N20" s="607"/>
      <c r="O20" s="607"/>
      <c r="P20" s="607"/>
      <c r="Q20" s="607"/>
      <c r="R20" s="607"/>
      <c r="S20" s="607"/>
      <c r="T20" s="608"/>
      <c r="U20" s="29"/>
      <c r="V20" s="30"/>
      <c r="W20" s="31"/>
      <c r="X20" s="31"/>
      <c r="Y20" s="31"/>
      <c r="Z20" s="31"/>
    </row>
    <row r="21" spans="1:26" s="37" customFormat="1" ht="15" customHeight="1">
      <c r="A21" s="28"/>
      <c r="B21" s="28"/>
      <c r="C21" s="28"/>
      <c r="D21" s="28"/>
      <c r="E21" s="28"/>
      <c r="F21" s="28"/>
      <c r="G21" s="28"/>
      <c r="H21" s="28"/>
      <c r="I21" s="28"/>
      <c r="J21" s="28"/>
      <c r="K21" s="28"/>
      <c r="L21" s="28"/>
      <c r="M21" s="28"/>
      <c r="N21" s="28"/>
      <c r="O21" s="28"/>
      <c r="P21" s="28"/>
      <c r="Q21" s="28"/>
      <c r="R21" s="28"/>
      <c r="S21" s="28"/>
      <c r="T21" s="28"/>
      <c r="U21" s="29"/>
      <c r="V21" s="30"/>
      <c r="W21" s="31"/>
      <c r="X21" s="31"/>
      <c r="Y21" s="31"/>
      <c r="Z21" s="31"/>
    </row>
    <row r="22" spans="1:26" ht="15" customHeight="1">
      <c r="A22" s="33" t="s">
        <v>4</v>
      </c>
      <c r="B22" s="33"/>
      <c r="C22" s="33"/>
      <c r="D22" s="33"/>
      <c r="E22" s="33"/>
      <c r="F22" s="33"/>
      <c r="G22" s="33"/>
      <c r="H22" s="33"/>
      <c r="I22" s="33"/>
      <c r="J22" s="33"/>
      <c r="K22" s="33"/>
      <c r="L22" s="33"/>
      <c r="M22" s="33"/>
      <c r="N22" s="33"/>
      <c r="O22" s="33"/>
      <c r="P22" s="33"/>
      <c r="Q22" s="33"/>
      <c r="R22" s="33"/>
      <c r="S22" s="33"/>
      <c r="T22" s="33"/>
      <c r="U22" s="29"/>
    </row>
    <row r="23" spans="1:26" s="36" customFormat="1" ht="15" customHeight="1">
      <c r="A23" s="27" t="s">
        <v>74</v>
      </c>
      <c r="B23" s="61"/>
      <c r="C23" s="27"/>
      <c r="D23" s="27"/>
      <c r="E23" s="27"/>
      <c r="F23" s="27"/>
      <c r="G23" s="27"/>
      <c r="H23" s="27"/>
      <c r="I23" s="27"/>
      <c r="J23" s="27"/>
      <c r="K23" s="27"/>
      <c r="L23" s="27"/>
      <c r="M23" s="27"/>
      <c r="N23" s="27"/>
      <c r="O23" s="27"/>
      <c r="P23" s="27"/>
      <c r="Q23" s="27"/>
      <c r="R23" s="27"/>
      <c r="S23" s="27"/>
      <c r="T23" s="27"/>
      <c r="U23" s="32"/>
      <c r="V23" s="30"/>
      <c r="W23" s="31"/>
      <c r="X23" s="31"/>
      <c r="Y23" s="31"/>
      <c r="Z23" s="31"/>
    </row>
    <row r="24" spans="1:26" ht="15" customHeight="1">
      <c r="A24" s="28"/>
      <c r="B24" s="28"/>
      <c r="C24" s="28"/>
      <c r="D24" s="28"/>
      <c r="E24" s="28"/>
      <c r="F24" s="28"/>
      <c r="G24" s="28"/>
      <c r="H24" s="28"/>
      <c r="I24" s="28"/>
      <c r="J24" s="28"/>
      <c r="K24" s="28"/>
      <c r="L24" s="28"/>
      <c r="M24" s="28"/>
      <c r="N24" s="28"/>
      <c r="O24" s="28"/>
      <c r="P24" s="28"/>
      <c r="Q24" s="28"/>
      <c r="R24" s="28"/>
      <c r="S24" s="28"/>
      <c r="T24" s="28"/>
    </row>
    <row r="25" spans="1:26" s="37" customFormat="1" ht="15" customHeight="1">
      <c r="A25" s="33" t="s">
        <v>5</v>
      </c>
      <c r="B25" s="33"/>
      <c r="C25" s="33"/>
      <c r="D25" s="33"/>
      <c r="E25" s="33"/>
      <c r="F25" s="33"/>
      <c r="G25" s="33"/>
      <c r="H25" s="33"/>
      <c r="I25" s="33"/>
      <c r="J25" s="33"/>
      <c r="K25" s="33"/>
      <c r="L25" s="33"/>
      <c r="M25" s="33"/>
      <c r="N25" s="33"/>
      <c r="O25" s="33"/>
      <c r="P25" s="33"/>
      <c r="Q25" s="33"/>
      <c r="R25" s="33"/>
      <c r="S25" s="33"/>
      <c r="T25" s="33"/>
      <c r="U25" s="32"/>
      <c r="V25" s="30"/>
      <c r="W25" s="31"/>
      <c r="X25" s="31"/>
      <c r="Y25" s="31"/>
      <c r="Z25" s="31"/>
    </row>
    <row r="26" spans="1:26" s="37" customFormat="1" ht="13.05" customHeight="1" thickBot="1">
      <c r="A26" s="28"/>
      <c r="B26" s="28"/>
      <c r="C26" s="28"/>
      <c r="D26" s="28"/>
      <c r="E26" s="28"/>
      <c r="F26" s="28"/>
      <c r="G26" s="28"/>
      <c r="H26" s="28"/>
      <c r="I26" s="28"/>
      <c r="J26" s="28"/>
      <c r="K26" s="28"/>
      <c r="L26" s="28"/>
      <c r="M26" s="28"/>
      <c r="N26" s="28"/>
      <c r="O26" s="28"/>
      <c r="P26" s="28"/>
      <c r="Q26" s="28"/>
      <c r="R26" s="28"/>
      <c r="S26" s="28"/>
      <c r="T26" s="28"/>
      <c r="U26" s="32"/>
      <c r="V26" s="30"/>
      <c r="W26" s="31"/>
      <c r="X26" s="31"/>
      <c r="Y26" s="31"/>
      <c r="Z26" s="31"/>
    </row>
    <row r="27" spans="1:26" s="37" customFormat="1" ht="16.8" customHeight="1">
      <c r="A27" s="728" t="s">
        <v>75</v>
      </c>
      <c r="B27" s="729"/>
      <c r="C27" s="729"/>
      <c r="D27" s="729"/>
      <c r="E27" s="730"/>
      <c r="F27" s="731" t="s">
        <v>66</v>
      </c>
      <c r="G27" s="729"/>
      <c r="H27" s="732"/>
      <c r="I27" s="584" t="s">
        <v>8</v>
      </c>
      <c r="J27" s="585"/>
      <c r="K27" s="586"/>
      <c r="L27" s="585" t="s">
        <v>49</v>
      </c>
      <c r="M27" s="585"/>
      <c r="N27" s="587"/>
      <c r="O27" s="588" t="s">
        <v>65</v>
      </c>
      <c r="P27" s="589"/>
      <c r="Q27" s="589"/>
      <c r="R27" s="589"/>
      <c r="S27" s="589"/>
      <c r="T27" s="590"/>
      <c r="U27" s="32"/>
      <c r="V27" s="30"/>
      <c r="W27" s="31"/>
      <c r="X27" s="31"/>
      <c r="Y27" s="31"/>
      <c r="Z27" s="31"/>
    </row>
    <row r="28" spans="1:26" s="37" customFormat="1" ht="16.8" customHeight="1">
      <c r="A28" s="684" t="s">
        <v>58</v>
      </c>
      <c r="B28" s="685"/>
      <c r="C28" s="685"/>
      <c r="D28" s="685"/>
      <c r="E28" s="686"/>
      <c r="F28" s="687"/>
      <c r="G28" s="688"/>
      <c r="H28" s="689"/>
      <c r="I28" s="591"/>
      <c r="J28" s="592"/>
      <c r="K28" s="593"/>
      <c r="L28" s="594"/>
      <c r="M28" s="594"/>
      <c r="N28" s="595"/>
      <c r="O28" s="738"/>
      <c r="P28" s="685"/>
      <c r="Q28" s="685"/>
      <c r="R28" s="685"/>
      <c r="S28" s="685"/>
      <c r="T28" s="739"/>
      <c r="U28" s="32"/>
      <c r="V28" s="30"/>
      <c r="W28" s="31"/>
      <c r="X28" s="31"/>
      <c r="Y28" s="31"/>
      <c r="Z28" s="31"/>
    </row>
    <row r="29" spans="1:26" s="37" customFormat="1" ht="16.8" customHeight="1">
      <c r="A29" s="711" t="s">
        <v>61</v>
      </c>
      <c r="B29" s="712"/>
      <c r="C29" s="712"/>
      <c r="D29" s="712"/>
      <c r="E29" s="713"/>
      <c r="F29" s="733">
        <f>B117</f>
        <v>0</v>
      </c>
      <c r="G29" s="734"/>
      <c r="H29" s="735"/>
      <c r="I29" s="566">
        <f>C117</f>
        <v>0</v>
      </c>
      <c r="J29" s="567"/>
      <c r="K29" s="568"/>
      <c r="L29" s="736">
        <f>D117</f>
        <v>0</v>
      </c>
      <c r="M29" s="736"/>
      <c r="N29" s="737"/>
      <c r="O29" s="571"/>
      <c r="P29" s="572"/>
      <c r="Q29" s="572"/>
      <c r="R29" s="572"/>
      <c r="S29" s="572"/>
      <c r="T29" s="573"/>
      <c r="U29" s="32"/>
      <c r="V29" s="30"/>
      <c r="W29" s="31"/>
      <c r="X29" s="31"/>
      <c r="Y29" s="31"/>
      <c r="Z29" s="31"/>
    </row>
    <row r="30" spans="1:26" s="37" customFormat="1" ht="16.8" customHeight="1">
      <c r="A30" s="699"/>
      <c r="B30" s="700"/>
      <c r="C30" s="700"/>
      <c r="D30" s="700"/>
      <c r="E30" s="701"/>
      <c r="F30" s="718"/>
      <c r="G30" s="719"/>
      <c r="H30" s="720"/>
      <c r="I30" s="721"/>
      <c r="J30" s="722"/>
      <c r="K30" s="723"/>
      <c r="L30" s="719"/>
      <c r="M30" s="719"/>
      <c r="N30" s="724"/>
      <c r="O30" s="725"/>
      <c r="P30" s="726"/>
      <c r="Q30" s="726"/>
      <c r="R30" s="726"/>
      <c r="S30" s="726"/>
      <c r="T30" s="727"/>
      <c r="U30" s="32"/>
      <c r="V30" s="30"/>
      <c r="W30" s="31"/>
      <c r="X30" s="31"/>
      <c r="Y30" s="31"/>
      <c r="Z30" s="31"/>
    </row>
    <row r="31" spans="1:26" s="37" customFormat="1" ht="16.8" customHeight="1">
      <c r="A31" s="664"/>
      <c r="B31" s="665"/>
      <c r="C31" s="665"/>
      <c r="D31" s="665"/>
      <c r="E31" s="666"/>
      <c r="F31" s="667"/>
      <c r="G31" s="668"/>
      <c r="H31" s="669"/>
      <c r="I31" s="556"/>
      <c r="J31" s="557"/>
      <c r="K31" s="558"/>
      <c r="L31" s="559"/>
      <c r="M31" s="559"/>
      <c r="N31" s="560"/>
      <c r="O31" s="716"/>
      <c r="P31" s="665"/>
      <c r="Q31" s="665"/>
      <c r="R31" s="665"/>
      <c r="S31" s="665"/>
      <c r="T31" s="717"/>
      <c r="U31" s="32"/>
      <c r="V31" s="30"/>
      <c r="W31" s="31"/>
      <c r="X31" s="31"/>
      <c r="Y31" s="31"/>
      <c r="Z31" s="31"/>
    </row>
    <row r="32" spans="1:26" s="37" customFormat="1" ht="16.8" customHeight="1">
      <c r="A32" s="711" t="s">
        <v>59</v>
      </c>
      <c r="B32" s="712"/>
      <c r="C32" s="712"/>
      <c r="D32" s="712"/>
      <c r="E32" s="713"/>
      <c r="F32" s="650">
        <f>H117</f>
        <v>0</v>
      </c>
      <c r="G32" s="651"/>
      <c r="H32" s="652"/>
      <c r="I32" s="538">
        <f>I117</f>
        <v>0</v>
      </c>
      <c r="J32" s="539"/>
      <c r="K32" s="540"/>
      <c r="L32" s="714">
        <f>J117</f>
        <v>0</v>
      </c>
      <c r="M32" s="714"/>
      <c r="N32" s="715"/>
      <c r="O32" s="543" t="s">
        <v>70</v>
      </c>
      <c r="P32" s="544"/>
      <c r="Q32" s="544"/>
      <c r="R32" s="544"/>
      <c r="S32" s="544"/>
      <c r="T32" s="545"/>
      <c r="U32" s="32"/>
      <c r="V32" s="30"/>
      <c r="W32" s="31"/>
      <c r="X32" s="31"/>
      <c r="Y32" s="31"/>
      <c r="Z32" s="31"/>
    </row>
    <row r="33" spans="1:26" s="37" customFormat="1" ht="16.8" customHeight="1">
      <c r="A33" s="699"/>
      <c r="B33" s="700"/>
      <c r="C33" s="700"/>
      <c r="D33" s="700"/>
      <c r="E33" s="701"/>
      <c r="F33" s="702"/>
      <c r="G33" s="703"/>
      <c r="H33" s="704"/>
      <c r="I33" s="250"/>
      <c r="J33" s="251"/>
      <c r="K33" s="252"/>
      <c r="L33" s="703"/>
      <c r="M33" s="703"/>
      <c r="N33" s="705"/>
      <c r="O33" s="394"/>
      <c r="P33" s="395"/>
      <c r="Q33" s="395"/>
      <c r="R33" s="395"/>
      <c r="S33" s="395"/>
      <c r="T33" s="396"/>
      <c r="U33" s="32"/>
      <c r="V33" s="30"/>
      <c r="W33" s="31"/>
      <c r="X33" s="31"/>
      <c r="Y33" s="31"/>
      <c r="Z33" s="31"/>
    </row>
    <row r="34" spans="1:26" s="37" customFormat="1" ht="16.8" customHeight="1">
      <c r="A34" s="664" t="s">
        <v>44</v>
      </c>
      <c r="B34" s="665"/>
      <c r="C34" s="665"/>
      <c r="D34" s="665"/>
      <c r="E34" s="666"/>
      <c r="F34" s="667"/>
      <c r="G34" s="668"/>
      <c r="H34" s="669"/>
      <c r="I34" s="556"/>
      <c r="J34" s="557"/>
      <c r="K34" s="558"/>
      <c r="L34" s="559"/>
      <c r="M34" s="559"/>
      <c r="N34" s="560"/>
      <c r="O34" s="716"/>
      <c r="P34" s="665"/>
      <c r="Q34" s="665"/>
      <c r="R34" s="665"/>
      <c r="S34" s="665"/>
      <c r="T34" s="717"/>
      <c r="U34" s="32"/>
      <c r="V34" s="30"/>
      <c r="W34" s="31"/>
      <c r="X34" s="31"/>
      <c r="Y34" s="31"/>
      <c r="Z34" s="31"/>
    </row>
    <row r="35" spans="1:26" s="37" customFormat="1" ht="16.8" customHeight="1">
      <c r="A35" s="711" t="s">
        <v>68</v>
      </c>
      <c r="B35" s="712"/>
      <c r="C35" s="712"/>
      <c r="D35" s="712"/>
      <c r="E35" s="713"/>
      <c r="F35" s="650">
        <f>M117</f>
        <v>0</v>
      </c>
      <c r="G35" s="651"/>
      <c r="H35" s="652"/>
      <c r="I35" s="538">
        <f>N117</f>
        <v>0</v>
      </c>
      <c r="J35" s="539"/>
      <c r="K35" s="540"/>
      <c r="L35" s="714">
        <f>O117</f>
        <v>0</v>
      </c>
      <c r="M35" s="714"/>
      <c r="N35" s="715"/>
      <c r="O35" s="543" t="s">
        <v>70</v>
      </c>
      <c r="P35" s="544"/>
      <c r="Q35" s="544"/>
      <c r="R35" s="544"/>
      <c r="S35" s="544"/>
      <c r="T35" s="545"/>
      <c r="U35" s="32"/>
      <c r="V35" s="30"/>
      <c r="W35" s="31"/>
      <c r="X35" s="31"/>
      <c r="Y35" s="31"/>
      <c r="Z35" s="31"/>
    </row>
    <row r="36" spans="1:26" s="37" customFormat="1" ht="16.8" customHeight="1">
      <c r="A36" s="699"/>
      <c r="B36" s="700"/>
      <c r="C36" s="700"/>
      <c r="D36" s="700"/>
      <c r="E36" s="701"/>
      <c r="F36" s="702"/>
      <c r="G36" s="703"/>
      <c r="H36" s="704"/>
      <c r="I36" s="250"/>
      <c r="J36" s="251"/>
      <c r="K36" s="252"/>
      <c r="L36" s="703"/>
      <c r="M36" s="703"/>
      <c r="N36" s="705"/>
      <c r="O36" s="394"/>
      <c r="P36" s="395"/>
      <c r="Q36" s="395"/>
      <c r="R36" s="395"/>
      <c r="S36" s="395"/>
      <c r="T36" s="396"/>
      <c r="U36" s="32"/>
      <c r="V36" s="30"/>
      <c r="W36" s="31"/>
      <c r="X36" s="31"/>
      <c r="Y36" s="31"/>
      <c r="Z36" s="31"/>
    </row>
    <row r="37" spans="1:26" s="37" customFormat="1" ht="16.8" customHeight="1">
      <c r="A37" s="706"/>
      <c r="B37" s="707"/>
      <c r="C37" s="707"/>
      <c r="D37" s="707"/>
      <c r="E37" s="708"/>
      <c r="F37" s="656"/>
      <c r="G37" s="657"/>
      <c r="H37" s="658"/>
      <c r="I37" s="549"/>
      <c r="J37" s="550"/>
      <c r="K37" s="551"/>
      <c r="L37" s="552"/>
      <c r="M37" s="552"/>
      <c r="N37" s="553"/>
      <c r="O37" s="709"/>
      <c r="P37" s="707"/>
      <c r="Q37" s="707"/>
      <c r="R37" s="707"/>
      <c r="S37" s="707"/>
      <c r="T37" s="710"/>
      <c r="U37" s="32"/>
      <c r="V37" s="30"/>
      <c r="W37" s="31"/>
      <c r="X37" s="31"/>
      <c r="Y37" s="31"/>
      <c r="Z37" s="31"/>
    </row>
    <row r="38" spans="1:26" s="37" customFormat="1" ht="16.8" customHeight="1">
      <c r="A38" s="673" t="s">
        <v>60</v>
      </c>
      <c r="B38" s="674"/>
      <c r="C38" s="674"/>
      <c r="D38" s="674"/>
      <c r="E38" s="675"/>
      <c r="F38" s="676">
        <f>SUM(F28:H37)</f>
        <v>0</v>
      </c>
      <c r="G38" s="677"/>
      <c r="H38" s="678"/>
      <c r="I38" s="514">
        <f>SUM(I28:K37)</f>
        <v>0</v>
      </c>
      <c r="J38" s="515"/>
      <c r="K38" s="516"/>
      <c r="L38" s="679">
        <f>SUM(L28:M37)</f>
        <v>0</v>
      </c>
      <c r="M38" s="679"/>
      <c r="N38" s="680"/>
      <c r="O38" s="681"/>
      <c r="P38" s="682"/>
      <c r="Q38" s="682"/>
      <c r="R38" s="682"/>
      <c r="S38" s="682"/>
      <c r="T38" s="683"/>
      <c r="U38" s="32"/>
      <c r="V38" s="30"/>
      <c r="W38" s="31"/>
      <c r="X38" s="31"/>
      <c r="Y38" s="31"/>
      <c r="Z38" s="31"/>
    </row>
    <row r="39" spans="1:26" s="37" customFormat="1" ht="16.8" customHeight="1">
      <c r="A39" s="684" t="s">
        <v>54</v>
      </c>
      <c r="B39" s="685"/>
      <c r="C39" s="685"/>
      <c r="D39" s="685"/>
      <c r="E39" s="686"/>
      <c r="F39" s="687"/>
      <c r="G39" s="688"/>
      <c r="H39" s="689"/>
      <c r="I39" s="528"/>
      <c r="J39" s="529"/>
      <c r="K39" s="530"/>
      <c r="L39" s="529"/>
      <c r="M39" s="529"/>
      <c r="N39" s="531"/>
      <c r="O39" s="690"/>
      <c r="P39" s="691"/>
      <c r="Q39" s="691"/>
      <c r="R39" s="691"/>
      <c r="S39" s="691"/>
      <c r="T39" s="692"/>
      <c r="U39" s="32"/>
      <c r="V39" s="30"/>
      <c r="W39" s="31"/>
      <c r="X39" s="31"/>
      <c r="Y39" s="31"/>
      <c r="Z39" s="31"/>
    </row>
    <row r="40" spans="1:26" s="37" customFormat="1" ht="16.8" customHeight="1">
      <c r="A40" s="664" t="s">
        <v>57</v>
      </c>
      <c r="B40" s="665"/>
      <c r="C40" s="665"/>
      <c r="D40" s="665"/>
      <c r="E40" s="666"/>
      <c r="F40" s="667">
        <v>0</v>
      </c>
      <c r="G40" s="668"/>
      <c r="H40" s="669"/>
      <c r="I40" s="488"/>
      <c r="J40" s="489"/>
      <c r="K40" s="490"/>
      <c r="L40" s="489"/>
      <c r="M40" s="489"/>
      <c r="N40" s="491"/>
      <c r="O40" s="670"/>
      <c r="P40" s="671"/>
      <c r="Q40" s="671"/>
      <c r="R40" s="671"/>
      <c r="S40" s="671"/>
      <c r="T40" s="672"/>
      <c r="U40" s="32"/>
      <c r="V40" s="30"/>
      <c r="W40" s="31"/>
      <c r="X40" s="31"/>
      <c r="Y40" s="31"/>
      <c r="Z40" s="31"/>
    </row>
    <row r="41" spans="1:26" s="37" customFormat="1" ht="16.8" customHeight="1">
      <c r="A41" s="495" t="s">
        <v>55</v>
      </c>
      <c r="B41" s="496"/>
      <c r="C41" s="496"/>
      <c r="D41" s="496"/>
      <c r="E41" s="497"/>
      <c r="F41" s="650">
        <f>I38</f>
        <v>0</v>
      </c>
      <c r="G41" s="651"/>
      <c r="H41" s="652"/>
      <c r="I41" s="501"/>
      <c r="J41" s="502"/>
      <c r="K41" s="503"/>
      <c r="L41" s="502"/>
      <c r="M41" s="502"/>
      <c r="N41" s="504"/>
      <c r="O41" s="653"/>
      <c r="P41" s="654"/>
      <c r="Q41" s="654"/>
      <c r="R41" s="654"/>
      <c r="S41" s="654"/>
      <c r="T41" s="655"/>
      <c r="U41" s="32"/>
      <c r="V41" s="30"/>
      <c r="W41" s="31"/>
      <c r="X41" s="31"/>
      <c r="Y41" s="31"/>
      <c r="Z41" s="31"/>
    </row>
    <row r="42" spans="1:26" s="37" customFormat="1" ht="16.8" customHeight="1">
      <c r="A42" s="469"/>
      <c r="B42" s="470"/>
      <c r="C42" s="470"/>
      <c r="D42" s="470"/>
      <c r="E42" s="471"/>
      <c r="F42" s="656"/>
      <c r="G42" s="657"/>
      <c r="H42" s="658"/>
      <c r="I42" s="475"/>
      <c r="J42" s="476"/>
      <c r="K42" s="477"/>
      <c r="L42" s="476"/>
      <c r="M42" s="476"/>
      <c r="N42" s="478"/>
      <c r="O42" s="659"/>
      <c r="P42" s="660"/>
      <c r="Q42" s="660"/>
      <c r="R42" s="660"/>
      <c r="S42" s="660"/>
      <c r="T42" s="661"/>
      <c r="U42" s="32"/>
      <c r="V42" s="30"/>
      <c r="W42" s="31"/>
      <c r="X42" s="31"/>
      <c r="Y42" s="31"/>
      <c r="Z42" s="31"/>
    </row>
    <row r="43" spans="1:26" ht="16.8" customHeight="1" thickBot="1">
      <c r="A43" s="443" t="s">
        <v>67</v>
      </c>
      <c r="B43" s="444"/>
      <c r="C43" s="444"/>
      <c r="D43" s="444"/>
      <c r="E43" s="445"/>
      <c r="F43" s="693">
        <f>SUM(F40:H42)</f>
        <v>0</v>
      </c>
      <c r="G43" s="694"/>
      <c r="H43" s="695"/>
      <c r="I43" s="449"/>
      <c r="J43" s="450"/>
      <c r="K43" s="451"/>
      <c r="L43" s="450"/>
      <c r="M43" s="450"/>
      <c r="N43" s="452"/>
      <c r="O43" s="696"/>
      <c r="P43" s="697"/>
      <c r="Q43" s="697"/>
      <c r="R43" s="697"/>
      <c r="S43" s="697"/>
      <c r="T43" s="698"/>
    </row>
    <row r="44" spans="1:26" s="38" customFormat="1" ht="16.8" customHeight="1" thickTop="1" thickBot="1">
      <c r="A44" s="456" t="s">
        <v>56</v>
      </c>
      <c r="B44" s="457"/>
      <c r="C44" s="457"/>
      <c r="D44" s="457"/>
      <c r="E44" s="458"/>
      <c r="F44" s="644">
        <f>F43+F38</f>
        <v>0</v>
      </c>
      <c r="G44" s="645"/>
      <c r="H44" s="646"/>
      <c r="I44" s="462"/>
      <c r="J44" s="463"/>
      <c r="K44" s="464"/>
      <c r="L44" s="463"/>
      <c r="M44" s="463"/>
      <c r="N44" s="465"/>
      <c r="O44" s="647"/>
      <c r="P44" s="648"/>
      <c r="Q44" s="648"/>
      <c r="R44" s="648"/>
      <c r="S44" s="648"/>
      <c r="T44" s="649"/>
      <c r="U44" s="32"/>
      <c r="V44" s="30"/>
    </row>
    <row r="45" spans="1:26" s="38" customFormat="1" ht="18.75" customHeight="1">
      <c r="A45" s="662"/>
      <c r="B45" s="662"/>
      <c r="C45" s="662"/>
      <c r="D45" s="662"/>
      <c r="E45" s="662"/>
      <c r="F45" s="662"/>
      <c r="G45" s="662"/>
      <c r="H45" s="662"/>
      <c r="I45" s="662"/>
      <c r="J45" s="662"/>
      <c r="K45" s="662"/>
      <c r="L45" s="662"/>
      <c r="M45" s="662"/>
      <c r="N45" s="662"/>
      <c r="O45" s="662"/>
      <c r="P45" s="662"/>
      <c r="Q45" s="662"/>
      <c r="R45" s="662"/>
      <c r="S45" s="662"/>
      <c r="T45" s="662"/>
      <c r="U45" s="32"/>
      <c r="V45" s="30"/>
    </row>
    <row r="46" spans="1:26" s="38" customFormat="1" ht="18.75" customHeight="1">
      <c r="A46" s="663" t="s">
        <v>84</v>
      </c>
      <c r="B46" s="663"/>
      <c r="C46" s="663"/>
      <c r="D46" s="663"/>
      <c r="E46" s="663"/>
      <c r="F46" s="663"/>
      <c r="G46" s="663"/>
      <c r="H46" s="663"/>
      <c r="I46" s="663"/>
      <c r="J46" s="663"/>
      <c r="K46" s="663"/>
      <c r="L46" s="663"/>
      <c r="M46" s="663"/>
      <c r="N46" s="663"/>
      <c r="O46" s="663"/>
      <c r="P46" s="663"/>
      <c r="Q46" s="663"/>
      <c r="R46" s="663"/>
      <c r="S46" s="663"/>
      <c r="T46" s="663"/>
      <c r="U46" s="51"/>
      <c r="V46" s="30"/>
    </row>
    <row r="47" spans="1:26" s="38" customFormat="1" ht="18.75" customHeight="1">
      <c r="A47" s="663" t="s">
        <v>85</v>
      </c>
      <c r="B47" s="663"/>
      <c r="C47" s="663"/>
      <c r="D47" s="663"/>
      <c r="E47" s="663"/>
      <c r="F47" s="663"/>
      <c r="G47" s="663"/>
      <c r="H47" s="663"/>
      <c r="I47" s="663"/>
      <c r="J47" s="663"/>
      <c r="K47" s="663"/>
      <c r="L47" s="663"/>
      <c r="M47" s="663"/>
      <c r="N47" s="663"/>
      <c r="O47" s="663"/>
      <c r="P47" s="663"/>
      <c r="Q47" s="663"/>
      <c r="R47" s="663"/>
      <c r="S47" s="663"/>
      <c r="T47" s="663"/>
      <c r="U47" s="51"/>
      <c r="V47" s="30"/>
    </row>
    <row r="48" spans="1:26" s="38" customFormat="1" ht="18.75" customHeight="1">
      <c r="A48" s="663"/>
      <c r="B48" s="663"/>
      <c r="C48" s="663"/>
      <c r="D48" s="663"/>
      <c r="E48" s="663"/>
      <c r="F48" s="663"/>
      <c r="G48" s="663"/>
      <c r="H48" s="663"/>
      <c r="I48" s="663"/>
      <c r="J48" s="663"/>
      <c r="K48" s="663"/>
      <c r="L48" s="663"/>
      <c r="M48" s="663"/>
      <c r="N48" s="663"/>
      <c r="O48" s="663"/>
      <c r="P48" s="663"/>
      <c r="Q48" s="663"/>
      <c r="R48" s="663"/>
      <c r="S48" s="663"/>
      <c r="T48" s="663"/>
      <c r="U48" s="51"/>
      <c r="V48" s="30"/>
    </row>
    <row r="49" spans="1:26" s="38" customFormat="1" ht="18.75" customHeight="1">
      <c r="A49" s="634"/>
      <c r="B49" s="634"/>
      <c r="C49" s="634"/>
      <c r="D49" s="634"/>
      <c r="E49" s="634"/>
      <c r="F49" s="634"/>
      <c r="G49" s="634"/>
      <c r="H49" s="634"/>
      <c r="I49" s="634"/>
      <c r="J49" s="634"/>
      <c r="K49" s="634"/>
      <c r="L49" s="634"/>
      <c r="M49" s="634"/>
      <c r="N49" s="634"/>
      <c r="O49" s="634"/>
      <c r="P49" s="634"/>
      <c r="Q49" s="634"/>
      <c r="R49" s="634"/>
      <c r="S49" s="634"/>
      <c r="T49" s="634"/>
      <c r="U49" s="32"/>
      <c r="V49" s="30"/>
    </row>
    <row r="50" spans="1:26" s="38" customFormat="1" ht="18.75" customHeight="1">
      <c r="A50" s="634"/>
      <c r="B50" s="634"/>
      <c r="C50" s="634"/>
      <c r="D50" s="634"/>
      <c r="E50" s="634"/>
      <c r="F50" s="634"/>
      <c r="G50" s="634"/>
      <c r="H50" s="634"/>
      <c r="I50" s="634"/>
      <c r="J50" s="634"/>
      <c r="K50" s="634"/>
      <c r="L50" s="634"/>
      <c r="M50" s="634"/>
      <c r="N50" s="634"/>
      <c r="O50" s="634"/>
      <c r="P50" s="634"/>
      <c r="Q50" s="634"/>
      <c r="R50" s="634"/>
      <c r="S50" s="634"/>
      <c r="T50" s="634"/>
      <c r="U50" s="32"/>
      <c r="V50" s="30"/>
    </row>
    <row r="51" spans="1:26" s="38" customFormat="1" ht="18.75" customHeight="1">
      <c r="A51" s="634"/>
      <c r="B51" s="634"/>
      <c r="C51" s="634"/>
      <c r="D51" s="634"/>
      <c r="E51" s="634"/>
      <c r="F51" s="634"/>
      <c r="G51" s="634"/>
      <c r="H51" s="634"/>
      <c r="I51" s="634"/>
      <c r="J51" s="634"/>
      <c r="K51" s="634"/>
      <c r="L51" s="634"/>
      <c r="M51" s="634"/>
      <c r="N51" s="634"/>
      <c r="O51" s="634"/>
      <c r="P51" s="634"/>
      <c r="Q51" s="634"/>
      <c r="R51" s="634"/>
      <c r="S51" s="634"/>
      <c r="T51" s="634"/>
      <c r="U51" s="32"/>
      <c r="V51" s="30"/>
    </row>
    <row r="52" spans="1:26" s="38" customFormat="1" ht="18.75" customHeight="1">
      <c r="A52" s="634"/>
      <c r="B52" s="634"/>
      <c r="C52" s="634"/>
      <c r="D52" s="634"/>
      <c r="E52" s="634"/>
      <c r="F52" s="634"/>
      <c r="G52" s="634"/>
      <c r="H52" s="634"/>
      <c r="I52" s="634"/>
      <c r="J52" s="634"/>
      <c r="K52" s="634"/>
      <c r="L52" s="634"/>
      <c r="M52" s="634"/>
      <c r="N52" s="634"/>
      <c r="O52" s="634"/>
      <c r="P52" s="634"/>
      <c r="Q52" s="634"/>
      <c r="R52" s="634"/>
      <c r="S52" s="634"/>
      <c r="T52" s="634"/>
      <c r="U52" s="32"/>
      <c r="V52" s="30"/>
    </row>
    <row r="53" spans="1:26" s="38" customFormat="1" ht="18.75" customHeight="1">
      <c r="A53" s="634"/>
      <c r="B53" s="634"/>
      <c r="C53" s="634"/>
      <c r="D53" s="634"/>
      <c r="E53" s="634"/>
      <c r="F53" s="634"/>
      <c r="G53" s="634"/>
      <c r="H53" s="634"/>
      <c r="I53" s="634"/>
      <c r="J53" s="634"/>
      <c r="K53" s="634"/>
      <c r="L53" s="634"/>
      <c r="M53" s="634"/>
      <c r="N53" s="634"/>
      <c r="O53" s="634"/>
      <c r="P53" s="634"/>
      <c r="Q53" s="634"/>
      <c r="R53" s="634"/>
      <c r="S53" s="634"/>
      <c r="T53" s="634"/>
      <c r="U53" s="32"/>
      <c r="V53" s="30"/>
    </row>
    <row r="54" spans="1:26" s="38" customFormat="1" ht="18.75" customHeight="1">
      <c r="A54" s="634"/>
      <c r="B54" s="634"/>
      <c r="C54" s="634"/>
      <c r="D54" s="634"/>
      <c r="E54" s="634"/>
      <c r="F54" s="634"/>
      <c r="G54" s="634"/>
      <c r="H54" s="634"/>
      <c r="I54" s="634"/>
      <c r="J54" s="634"/>
      <c r="K54" s="634"/>
      <c r="L54" s="634"/>
      <c r="M54" s="634"/>
      <c r="N54" s="634"/>
      <c r="O54" s="634"/>
      <c r="P54" s="634"/>
      <c r="Q54" s="634"/>
      <c r="R54" s="634"/>
      <c r="S54" s="634"/>
      <c r="T54" s="634"/>
      <c r="U54" s="32"/>
      <c r="V54" s="30"/>
    </row>
    <row r="55" spans="1:26" s="38" customFormat="1" ht="18.75" customHeight="1">
      <c r="A55" s="634"/>
      <c r="B55" s="634"/>
      <c r="C55" s="634"/>
      <c r="D55" s="634"/>
      <c r="E55" s="634"/>
      <c r="F55" s="634"/>
      <c r="G55" s="634"/>
      <c r="H55" s="634"/>
      <c r="I55" s="634"/>
      <c r="J55" s="634"/>
      <c r="K55" s="634"/>
      <c r="L55" s="634"/>
      <c r="M55" s="634"/>
      <c r="N55" s="634"/>
      <c r="O55" s="634"/>
      <c r="P55" s="634"/>
      <c r="Q55" s="634"/>
      <c r="R55" s="634"/>
      <c r="S55" s="634"/>
      <c r="T55" s="634"/>
      <c r="U55" s="32"/>
      <c r="V55" s="30"/>
    </row>
    <row r="56" spans="1:26" s="38" customFormat="1" ht="18.75" customHeight="1">
      <c r="A56" s="634"/>
      <c r="B56" s="634"/>
      <c r="C56" s="634"/>
      <c r="D56" s="634"/>
      <c r="E56" s="634"/>
      <c r="F56" s="634"/>
      <c r="G56" s="634"/>
      <c r="H56" s="634"/>
      <c r="I56" s="634"/>
      <c r="J56" s="634"/>
      <c r="K56" s="634"/>
      <c r="L56" s="634"/>
      <c r="M56" s="634"/>
      <c r="N56" s="634"/>
      <c r="O56" s="634"/>
      <c r="P56" s="634"/>
      <c r="Q56" s="634"/>
      <c r="R56" s="634"/>
      <c r="S56" s="634"/>
      <c r="T56" s="634"/>
      <c r="U56" s="32"/>
      <c r="V56" s="30"/>
    </row>
    <row r="57" spans="1:26" s="37" customFormat="1" ht="14.4">
      <c r="A57" s="54" t="s">
        <v>83</v>
      </c>
      <c r="B57" s="55"/>
      <c r="C57" s="55"/>
      <c r="D57" s="55"/>
      <c r="E57" s="55"/>
      <c r="F57" s="55"/>
      <c r="G57" s="55"/>
      <c r="H57" s="55"/>
      <c r="I57" s="56"/>
      <c r="J57" s="56"/>
      <c r="K57" s="56"/>
      <c r="L57" s="56"/>
      <c r="M57" s="56"/>
      <c r="N57" s="56"/>
      <c r="O57" s="56"/>
      <c r="P57" s="56"/>
      <c r="Q57" s="56"/>
      <c r="R57" s="56"/>
      <c r="S57" s="56"/>
      <c r="T57" s="56"/>
      <c r="U57" s="50"/>
      <c r="V57" s="30"/>
      <c r="W57" s="31"/>
      <c r="X57" s="31"/>
      <c r="Y57" s="31"/>
      <c r="Z57" s="31"/>
    </row>
    <row r="58" spans="1:26" s="37" customFormat="1" ht="14.4">
      <c r="A58" s="54"/>
      <c r="B58" s="55"/>
      <c r="C58" s="55"/>
      <c r="D58" s="55"/>
      <c r="E58" s="55"/>
      <c r="F58" s="55"/>
      <c r="G58" s="55"/>
      <c r="H58" s="55"/>
      <c r="I58" s="56"/>
      <c r="J58" s="56"/>
      <c r="K58" s="56"/>
      <c r="L58" s="56"/>
      <c r="M58" s="56"/>
      <c r="N58" s="56"/>
      <c r="O58" s="56"/>
      <c r="P58" s="56"/>
      <c r="Q58" s="56"/>
      <c r="R58" s="56"/>
      <c r="S58" s="56"/>
      <c r="T58" s="56"/>
      <c r="U58" s="50"/>
      <c r="V58" s="30"/>
      <c r="W58" s="31"/>
      <c r="X58" s="31"/>
      <c r="Y58" s="31"/>
      <c r="Z58" s="31"/>
    </row>
    <row r="59" spans="1:26" ht="14.4" customHeight="1">
      <c r="A59" s="39"/>
      <c r="B59" s="40"/>
      <c r="C59" s="40"/>
      <c r="D59" s="40"/>
      <c r="E59" s="40"/>
      <c r="F59" s="40"/>
      <c r="G59" s="40"/>
      <c r="H59" s="40"/>
      <c r="I59" s="41"/>
      <c r="J59" s="41"/>
      <c r="K59" s="41"/>
      <c r="L59" s="41"/>
      <c r="M59" s="41"/>
      <c r="N59" s="41"/>
      <c r="O59" s="41"/>
      <c r="P59" s="41"/>
      <c r="Q59" s="41"/>
      <c r="R59" s="41"/>
      <c r="S59" s="41"/>
      <c r="T59" s="41"/>
      <c r="U59" s="29"/>
      <c r="V59" s="42"/>
      <c r="W59" s="43"/>
    </row>
    <row r="60" spans="1:26" s="36" customFormat="1" ht="15" customHeight="1">
      <c r="A60" s="57" t="s">
        <v>62</v>
      </c>
      <c r="B60" s="33"/>
      <c r="C60" s="33"/>
      <c r="D60" s="33"/>
      <c r="E60" s="33"/>
      <c r="F60" s="33"/>
      <c r="G60" s="33"/>
      <c r="H60" s="33"/>
      <c r="I60" s="33"/>
      <c r="J60" s="33"/>
      <c r="K60" s="33"/>
      <c r="L60" s="33"/>
      <c r="M60" s="44" t="s">
        <v>87</v>
      </c>
      <c r="N60" s="45"/>
      <c r="O60" s="441">
        <f>F10</f>
        <v>0</v>
      </c>
      <c r="P60" s="441"/>
      <c r="Q60" s="441"/>
      <c r="R60" s="441"/>
      <c r="S60" s="441"/>
      <c r="T60" s="441"/>
      <c r="U60" s="441"/>
      <c r="V60" s="42"/>
      <c r="W60" s="43"/>
      <c r="X60" s="31"/>
      <c r="Y60" s="31"/>
      <c r="Z60" s="31"/>
    </row>
    <row r="61" spans="1:26" ht="11.25" customHeight="1">
      <c r="A61" s="27"/>
      <c r="B61" s="28"/>
      <c r="C61" s="28"/>
      <c r="D61" s="28"/>
      <c r="E61" s="28"/>
      <c r="F61" s="28"/>
      <c r="G61" s="28"/>
      <c r="H61" s="28"/>
      <c r="I61" s="28"/>
      <c r="J61" s="28"/>
      <c r="K61" s="28"/>
      <c r="L61" s="28"/>
      <c r="M61" s="28"/>
      <c r="N61" s="28"/>
      <c r="O61" s="28"/>
      <c r="P61" s="28"/>
      <c r="Q61" s="28"/>
      <c r="R61" s="28"/>
      <c r="S61" s="28"/>
      <c r="T61" s="28"/>
      <c r="U61" s="29"/>
      <c r="V61" s="42"/>
      <c r="W61" s="43"/>
    </row>
    <row r="62" spans="1:26" s="37" customFormat="1" ht="15" customHeight="1">
      <c r="A62" s="357" t="s">
        <v>102</v>
      </c>
      <c r="B62" s="357"/>
      <c r="C62" s="357"/>
      <c r="D62" s="357"/>
      <c r="E62" s="357"/>
      <c r="F62" s="357"/>
      <c r="G62" s="357"/>
      <c r="H62" s="357"/>
      <c r="I62" s="357"/>
      <c r="J62" s="357"/>
      <c r="K62" s="357"/>
      <c r="L62" s="357"/>
      <c r="M62" s="357"/>
      <c r="N62" s="357"/>
      <c r="O62" s="357"/>
      <c r="P62" s="357"/>
      <c r="Q62" s="357"/>
      <c r="R62" s="357"/>
      <c r="S62" s="357"/>
      <c r="T62" s="357"/>
      <c r="U62" s="357"/>
      <c r="V62" s="42"/>
      <c r="W62" s="43"/>
      <c r="X62" s="31"/>
      <c r="Y62" s="31"/>
      <c r="Z62" s="31"/>
    </row>
    <row r="63" spans="1:26" s="37" customFormat="1" ht="15" customHeight="1">
      <c r="A63" s="357"/>
      <c r="B63" s="357"/>
      <c r="C63" s="357"/>
      <c r="D63" s="357"/>
      <c r="E63" s="357"/>
      <c r="F63" s="357"/>
      <c r="G63" s="357"/>
      <c r="H63" s="357"/>
      <c r="I63" s="357"/>
      <c r="J63" s="357"/>
      <c r="K63" s="357"/>
      <c r="L63" s="357"/>
      <c r="M63" s="357"/>
      <c r="N63" s="357"/>
      <c r="O63" s="357"/>
      <c r="P63" s="357"/>
      <c r="Q63" s="357"/>
      <c r="R63" s="357"/>
      <c r="S63" s="357"/>
      <c r="T63" s="357"/>
      <c r="U63" s="357"/>
      <c r="V63" s="42"/>
      <c r="W63" s="43"/>
      <c r="X63" s="31"/>
      <c r="Y63" s="31"/>
      <c r="Z63" s="31"/>
    </row>
    <row r="64" spans="1:26" ht="15" customHeight="1">
      <c r="A64" s="27"/>
      <c r="B64" s="28"/>
      <c r="C64" s="28"/>
      <c r="D64" s="28"/>
      <c r="E64" s="28"/>
      <c r="F64" s="28"/>
      <c r="G64" s="28"/>
      <c r="H64" s="28"/>
      <c r="I64" s="28"/>
      <c r="J64" s="28"/>
      <c r="K64" s="28"/>
      <c r="L64" s="28"/>
      <c r="M64" s="28"/>
      <c r="N64" s="28"/>
      <c r="O64" s="28"/>
      <c r="P64" s="28"/>
      <c r="Q64" s="28"/>
      <c r="R64" s="28"/>
      <c r="S64" s="28"/>
      <c r="T64" s="28"/>
      <c r="U64" s="29"/>
      <c r="V64" s="42"/>
      <c r="W64" s="43" t="s">
        <v>6</v>
      </c>
    </row>
    <row r="65" spans="1:26" s="36" customFormat="1" ht="15" customHeight="1">
      <c r="A65" s="57" t="s">
        <v>4</v>
      </c>
      <c r="B65" s="33"/>
      <c r="C65" s="52"/>
      <c r="D65" s="33"/>
      <c r="E65" s="33"/>
      <c r="F65" s="33"/>
      <c r="G65" s="33"/>
      <c r="H65" s="33"/>
      <c r="I65" s="33"/>
      <c r="J65" s="33"/>
      <c r="K65" s="33"/>
      <c r="L65" s="33"/>
      <c r="M65" s="33"/>
      <c r="N65" s="33"/>
      <c r="O65" s="33"/>
      <c r="P65" s="33"/>
      <c r="Q65" s="33"/>
      <c r="R65" s="33"/>
      <c r="S65" s="33"/>
      <c r="T65" s="33"/>
      <c r="U65" s="29"/>
      <c r="V65" s="66"/>
      <c r="W65" s="43"/>
      <c r="X65" s="31"/>
      <c r="Y65" s="31"/>
      <c r="Z65" s="31" t="s">
        <v>193</v>
      </c>
    </row>
    <row r="66" spans="1:26" ht="11.25" customHeight="1">
      <c r="A66" s="27"/>
      <c r="B66" s="28"/>
      <c r="C66" s="28"/>
      <c r="D66" s="28"/>
      <c r="E66" s="28"/>
      <c r="F66" s="28"/>
      <c r="G66" s="28"/>
      <c r="H66" s="28"/>
      <c r="I66" s="28"/>
      <c r="J66" s="28"/>
      <c r="K66" s="28"/>
      <c r="L66" s="28"/>
      <c r="M66" s="28"/>
      <c r="N66" s="28"/>
      <c r="O66" s="28"/>
      <c r="P66" s="28"/>
      <c r="Q66" s="28"/>
      <c r="R66" s="28"/>
      <c r="S66" s="28"/>
      <c r="T66" s="28"/>
      <c r="U66" s="29"/>
      <c r="V66" s="42"/>
      <c r="W66" s="43"/>
      <c r="Z66" s="31" t="s">
        <v>97</v>
      </c>
    </row>
    <row r="67" spans="1:26" ht="13.5" customHeight="1">
      <c r="A67" s="641" t="s">
        <v>47</v>
      </c>
      <c r="B67" s="356" t="s">
        <v>81</v>
      </c>
      <c r="C67" s="356"/>
      <c r="D67" s="356"/>
      <c r="E67" s="356"/>
      <c r="F67" s="442" t="s">
        <v>73</v>
      </c>
      <c r="G67" s="442"/>
      <c r="H67" s="442"/>
      <c r="I67" s="442"/>
      <c r="J67" s="442" t="s">
        <v>64</v>
      </c>
      <c r="K67" s="442"/>
      <c r="L67" s="442"/>
      <c r="M67" s="206" t="s">
        <v>80</v>
      </c>
      <c r="N67" s="207"/>
      <c r="O67" s="207"/>
      <c r="P67" s="207"/>
      <c r="Q67" s="207"/>
      <c r="R67" s="207"/>
      <c r="S67" s="207"/>
      <c r="T67" s="207"/>
      <c r="U67" s="208"/>
      <c r="V67" s="42"/>
      <c r="W67" s="43"/>
      <c r="Z67" s="31" t="s">
        <v>96</v>
      </c>
    </row>
    <row r="68" spans="1:26" ht="13.5" customHeight="1">
      <c r="A68" s="641"/>
      <c r="B68" s="356"/>
      <c r="C68" s="356"/>
      <c r="D68" s="356"/>
      <c r="E68" s="356"/>
      <c r="F68" s="442"/>
      <c r="G68" s="442"/>
      <c r="H68" s="442"/>
      <c r="I68" s="442"/>
      <c r="J68" s="442"/>
      <c r="K68" s="442"/>
      <c r="L68" s="442"/>
      <c r="M68" s="359" t="s">
        <v>94</v>
      </c>
      <c r="N68" s="360"/>
      <c r="O68" s="361"/>
      <c r="P68" s="362" t="s">
        <v>93</v>
      </c>
      <c r="Q68" s="363"/>
      <c r="R68" s="359" t="s">
        <v>71</v>
      </c>
      <c r="S68" s="361"/>
      <c r="T68" s="86" t="s">
        <v>111</v>
      </c>
      <c r="U68" s="88" t="s">
        <v>109</v>
      </c>
      <c r="V68" s="42"/>
      <c r="W68" s="43"/>
      <c r="Z68" s="31" t="s">
        <v>95</v>
      </c>
    </row>
    <row r="69" spans="1:26" ht="41.25" customHeight="1">
      <c r="A69" s="75">
        <v>1</v>
      </c>
      <c r="B69" s="642"/>
      <c r="C69" s="642"/>
      <c r="D69" s="642"/>
      <c r="E69" s="642"/>
      <c r="F69" s="642"/>
      <c r="G69" s="642"/>
      <c r="H69" s="642"/>
      <c r="I69" s="642"/>
      <c r="J69" s="643"/>
      <c r="K69" s="643"/>
      <c r="L69" s="643"/>
      <c r="M69" s="637"/>
      <c r="N69" s="638"/>
      <c r="O69" s="639"/>
      <c r="P69" s="637"/>
      <c r="Q69" s="639"/>
      <c r="R69" s="638"/>
      <c r="S69" s="639"/>
      <c r="T69" s="143"/>
      <c r="U69" s="144"/>
      <c r="V69" s="67"/>
      <c r="W69" s="43"/>
    </row>
    <row r="70" spans="1:26" ht="41.25" customHeight="1">
      <c r="A70" s="75">
        <v>2</v>
      </c>
      <c r="B70" s="642"/>
      <c r="C70" s="642"/>
      <c r="D70" s="642"/>
      <c r="E70" s="642"/>
      <c r="F70" s="642"/>
      <c r="G70" s="642"/>
      <c r="H70" s="642"/>
      <c r="I70" s="642"/>
      <c r="J70" s="643"/>
      <c r="K70" s="643"/>
      <c r="L70" s="643"/>
      <c r="M70" s="637"/>
      <c r="N70" s="638"/>
      <c r="O70" s="639"/>
      <c r="P70" s="637"/>
      <c r="Q70" s="639"/>
      <c r="R70" s="638"/>
      <c r="S70" s="639"/>
      <c r="T70" s="143"/>
      <c r="U70" s="144"/>
      <c r="V70" s="42"/>
      <c r="W70" s="43"/>
    </row>
    <row r="71" spans="1:26" ht="41.25" customHeight="1">
      <c r="A71" s="75">
        <v>3</v>
      </c>
      <c r="B71" s="642"/>
      <c r="C71" s="642"/>
      <c r="D71" s="642"/>
      <c r="E71" s="642"/>
      <c r="F71" s="642"/>
      <c r="G71" s="642"/>
      <c r="H71" s="642"/>
      <c r="I71" s="642"/>
      <c r="J71" s="643"/>
      <c r="K71" s="643"/>
      <c r="L71" s="643"/>
      <c r="M71" s="637"/>
      <c r="N71" s="638"/>
      <c r="O71" s="639"/>
      <c r="P71" s="637"/>
      <c r="Q71" s="639"/>
      <c r="R71" s="638"/>
      <c r="S71" s="639"/>
      <c r="T71" s="143"/>
      <c r="U71" s="144"/>
      <c r="V71" s="42"/>
      <c r="W71" s="43"/>
    </row>
    <row r="72" spans="1:26" ht="41.25" customHeight="1">
      <c r="A72" s="75">
        <v>4</v>
      </c>
      <c r="B72" s="642"/>
      <c r="C72" s="642"/>
      <c r="D72" s="642"/>
      <c r="E72" s="642"/>
      <c r="F72" s="642"/>
      <c r="G72" s="642"/>
      <c r="H72" s="642"/>
      <c r="I72" s="642"/>
      <c r="J72" s="643"/>
      <c r="K72" s="643"/>
      <c r="L72" s="643"/>
      <c r="M72" s="637"/>
      <c r="N72" s="638"/>
      <c r="O72" s="639"/>
      <c r="P72" s="637"/>
      <c r="Q72" s="639"/>
      <c r="R72" s="638"/>
      <c r="S72" s="639"/>
      <c r="T72" s="143"/>
      <c r="U72" s="144"/>
      <c r="V72" s="42"/>
      <c r="W72" s="43"/>
    </row>
    <row r="73" spans="1:26" ht="41.25" customHeight="1">
      <c r="A73" s="75">
        <v>5</v>
      </c>
      <c r="B73" s="642"/>
      <c r="C73" s="642"/>
      <c r="D73" s="642"/>
      <c r="E73" s="642"/>
      <c r="F73" s="642"/>
      <c r="G73" s="642"/>
      <c r="H73" s="642"/>
      <c r="I73" s="642"/>
      <c r="J73" s="643"/>
      <c r="K73" s="643"/>
      <c r="L73" s="643"/>
      <c r="M73" s="637"/>
      <c r="N73" s="638"/>
      <c r="O73" s="639"/>
      <c r="P73" s="637"/>
      <c r="Q73" s="639"/>
      <c r="R73" s="638"/>
      <c r="S73" s="639"/>
      <c r="T73" s="143"/>
      <c r="U73" s="144"/>
      <c r="V73" s="42"/>
      <c r="W73" s="43"/>
    </row>
    <row r="74" spans="1:26" ht="41.25" customHeight="1">
      <c r="A74" s="75">
        <v>6</v>
      </c>
      <c r="B74" s="642"/>
      <c r="C74" s="642"/>
      <c r="D74" s="642"/>
      <c r="E74" s="642"/>
      <c r="F74" s="642"/>
      <c r="G74" s="642"/>
      <c r="H74" s="642"/>
      <c r="I74" s="642"/>
      <c r="J74" s="643"/>
      <c r="K74" s="643"/>
      <c r="L74" s="643"/>
      <c r="M74" s="637"/>
      <c r="N74" s="638"/>
      <c r="O74" s="639"/>
      <c r="P74" s="637"/>
      <c r="Q74" s="639"/>
      <c r="R74" s="638"/>
      <c r="S74" s="639"/>
      <c r="T74" s="143"/>
      <c r="U74" s="144"/>
      <c r="V74" s="42"/>
      <c r="W74" s="43"/>
    </row>
    <row r="75" spans="1:26" ht="41.25" customHeight="1">
      <c r="A75" s="75">
        <v>7</v>
      </c>
      <c r="B75" s="642"/>
      <c r="C75" s="642"/>
      <c r="D75" s="642"/>
      <c r="E75" s="642"/>
      <c r="F75" s="642"/>
      <c r="G75" s="642"/>
      <c r="H75" s="642"/>
      <c r="I75" s="642"/>
      <c r="J75" s="643"/>
      <c r="K75" s="643"/>
      <c r="L75" s="643"/>
      <c r="M75" s="637"/>
      <c r="N75" s="638"/>
      <c r="O75" s="639"/>
      <c r="P75" s="637"/>
      <c r="Q75" s="639"/>
      <c r="R75" s="638"/>
      <c r="S75" s="639"/>
      <c r="T75" s="143"/>
      <c r="U75" s="144"/>
      <c r="V75" s="42"/>
      <c r="W75" s="43"/>
    </row>
    <row r="76" spans="1:26" ht="41.25" customHeight="1">
      <c r="A76" s="75">
        <v>8</v>
      </c>
      <c r="B76" s="642"/>
      <c r="C76" s="642"/>
      <c r="D76" s="642"/>
      <c r="E76" s="642"/>
      <c r="F76" s="642"/>
      <c r="G76" s="642"/>
      <c r="H76" s="642"/>
      <c r="I76" s="642"/>
      <c r="J76" s="643"/>
      <c r="K76" s="643"/>
      <c r="L76" s="643"/>
      <c r="M76" s="637"/>
      <c r="N76" s="638"/>
      <c r="O76" s="639"/>
      <c r="P76" s="637"/>
      <c r="Q76" s="639"/>
      <c r="R76" s="638"/>
      <c r="S76" s="639"/>
      <c r="T76" s="143"/>
      <c r="U76" s="144"/>
      <c r="V76" s="42"/>
      <c r="W76" s="43"/>
    </row>
    <row r="77" spans="1:26" ht="41.25" customHeight="1">
      <c r="A77" s="75">
        <v>9</v>
      </c>
      <c r="B77" s="642"/>
      <c r="C77" s="642"/>
      <c r="D77" s="642"/>
      <c r="E77" s="642"/>
      <c r="F77" s="642"/>
      <c r="G77" s="642"/>
      <c r="H77" s="642"/>
      <c r="I77" s="642"/>
      <c r="J77" s="643"/>
      <c r="K77" s="643"/>
      <c r="L77" s="643"/>
      <c r="M77" s="637"/>
      <c r="N77" s="638"/>
      <c r="O77" s="639"/>
      <c r="P77" s="637"/>
      <c r="Q77" s="639"/>
      <c r="R77" s="638"/>
      <c r="S77" s="639"/>
      <c r="T77" s="143"/>
      <c r="U77" s="144"/>
      <c r="V77" s="42"/>
      <c r="W77" s="43"/>
    </row>
    <row r="78" spans="1:26" ht="41.25" customHeight="1">
      <c r="A78" s="75">
        <v>10</v>
      </c>
      <c r="B78" s="642"/>
      <c r="C78" s="642"/>
      <c r="D78" s="642"/>
      <c r="E78" s="642"/>
      <c r="F78" s="642"/>
      <c r="G78" s="642"/>
      <c r="H78" s="642"/>
      <c r="I78" s="642"/>
      <c r="J78" s="643"/>
      <c r="K78" s="643"/>
      <c r="L78" s="643"/>
      <c r="M78" s="637"/>
      <c r="N78" s="638"/>
      <c r="O78" s="639"/>
      <c r="P78" s="637"/>
      <c r="Q78" s="639"/>
      <c r="R78" s="638"/>
      <c r="S78" s="639"/>
      <c r="T78" s="143"/>
      <c r="U78" s="144"/>
      <c r="V78" s="42"/>
      <c r="W78" s="43"/>
    </row>
    <row r="79" spans="1:26" ht="41.25" customHeight="1">
      <c r="A79" s="75">
        <v>11</v>
      </c>
      <c r="B79" s="642"/>
      <c r="C79" s="642"/>
      <c r="D79" s="642"/>
      <c r="E79" s="642"/>
      <c r="F79" s="642"/>
      <c r="G79" s="642"/>
      <c r="H79" s="642"/>
      <c r="I79" s="642"/>
      <c r="J79" s="643"/>
      <c r="K79" s="643"/>
      <c r="L79" s="643"/>
      <c r="M79" s="637"/>
      <c r="N79" s="638"/>
      <c r="O79" s="639"/>
      <c r="P79" s="637"/>
      <c r="Q79" s="639"/>
      <c r="R79" s="638"/>
      <c r="S79" s="639"/>
      <c r="T79" s="143"/>
      <c r="U79" s="144"/>
      <c r="V79" s="42"/>
      <c r="W79" s="43"/>
    </row>
    <row r="80" spans="1:26" ht="41.25" customHeight="1">
      <c r="A80" s="75">
        <v>12</v>
      </c>
      <c r="B80" s="642"/>
      <c r="C80" s="642"/>
      <c r="D80" s="642"/>
      <c r="E80" s="642"/>
      <c r="F80" s="642"/>
      <c r="G80" s="642"/>
      <c r="H80" s="642"/>
      <c r="I80" s="642"/>
      <c r="J80" s="643"/>
      <c r="K80" s="643"/>
      <c r="L80" s="643"/>
      <c r="M80" s="637"/>
      <c r="N80" s="638"/>
      <c r="O80" s="639"/>
      <c r="P80" s="637"/>
      <c r="Q80" s="639"/>
      <c r="R80" s="638"/>
      <c r="S80" s="639"/>
      <c r="T80" s="143"/>
      <c r="U80" s="144"/>
      <c r="V80" s="42"/>
      <c r="W80" s="43"/>
    </row>
    <row r="81" spans="1:26" ht="41.25" customHeight="1">
      <c r="A81" s="75">
        <v>13</v>
      </c>
      <c r="B81" s="642"/>
      <c r="C81" s="642"/>
      <c r="D81" s="642"/>
      <c r="E81" s="642"/>
      <c r="F81" s="642"/>
      <c r="G81" s="642"/>
      <c r="H81" s="642"/>
      <c r="I81" s="642"/>
      <c r="J81" s="643"/>
      <c r="K81" s="643"/>
      <c r="L81" s="643"/>
      <c r="M81" s="637"/>
      <c r="N81" s="638"/>
      <c r="O81" s="639"/>
      <c r="P81" s="637"/>
      <c r="Q81" s="639"/>
      <c r="R81" s="638"/>
      <c r="S81" s="639"/>
      <c r="T81" s="143"/>
      <c r="U81" s="144"/>
      <c r="V81" s="42"/>
      <c r="W81" s="43"/>
    </row>
    <row r="82" spans="1:26" ht="41.25" customHeight="1">
      <c r="A82" s="75">
        <v>14</v>
      </c>
      <c r="B82" s="642"/>
      <c r="C82" s="642"/>
      <c r="D82" s="642"/>
      <c r="E82" s="642"/>
      <c r="F82" s="642"/>
      <c r="G82" s="642"/>
      <c r="H82" s="642"/>
      <c r="I82" s="642"/>
      <c r="J82" s="643"/>
      <c r="K82" s="643"/>
      <c r="L82" s="643"/>
      <c r="M82" s="637"/>
      <c r="N82" s="638"/>
      <c r="O82" s="639"/>
      <c r="P82" s="637"/>
      <c r="Q82" s="639"/>
      <c r="R82" s="638"/>
      <c r="S82" s="639"/>
      <c r="T82" s="143"/>
      <c r="U82" s="144"/>
      <c r="V82" s="42"/>
      <c r="W82" s="43"/>
    </row>
    <row r="83" spans="1:26" ht="41.25" customHeight="1">
      <c r="A83" s="75">
        <v>15</v>
      </c>
      <c r="B83" s="642"/>
      <c r="C83" s="642"/>
      <c r="D83" s="642"/>
      <c r="E83" s="642"/>
      <c r="F83" s="642"/>
      <c r="G83" s="642"/>
      <c r="H83" s="642"/>
      <c r="I83" s="642"/>
      <c r="J83" s="643"/>
      <c r="K83" s="643"/>
      <c r="L83" s="643"/>
      <c r="M83" s="637"/>
      <c r="N83" s="638"/>
      <c r="O83" s="639"/>
      <c r="P83" s="637"/>
      <c r="Q83" s="639"/>
      <c r="R83" s="638"/>
      <c r="S83" s="639"/>
      <c r="T83" s="143"/>
      <c r="U83" s="144"/>
      <c r="V83" s="42"/>
      <c r="W83" s="43"/>
    </row>
    <row r="84" spans="1:26" ht="41.25" customHeight="1">
      <c r="A84" s="75">
        <v>16</v>
      </c>
      <c r="B84" s="642"/>
      <c r="C84" s="642"/>
      <c r="D84" s="642"/>
      <c r="E84" s="642"/>
      <c r="F84" s="642"/>
      <c r="G84" s="642"/>
      <c r="H84" s="642"/>
      <c r="I84" s="642"/>
      <c r="J84" s="643"/>
      <c r="K84" s="643"/>
      <c r="L84" s="643"/>
      <c r="M84" s="637"/>
      <c r="N84" s="638"/>
      <c r="O84" s="639"/>
      <c r="P84" s="637"/>
      <c r="Q84" s="639"/>
      <c r="R84" s="638"/>
      <c r="S84" s="639"/>
      <c r="T84" s="143"/>
      <c r="U84" s="144"/>
      <c r="V84" s="42"/>
      <c r="W84" s="43"/>
    </row>
    <row r="85" spans="1:26" ht="41.25" customHeight="1">
      <c r="A85" s="75">
        <v>17</v>
      </c>
      <c r="B85" s="642"/>
      <c r="C85" s="642"/>
      <c r="D85" s="642"/>
      <c r="E85" s="642"/>
      <c r="F85" s="642"/>
      <c r="G85" s="642"/>
      <c r="H85" s="642"/>
      <c r="I85" s="642"/>
      <c r="J85" s="643"/>
      <c r="K85" s="643"/>
      <c r="L85" s="643"/>
      <c r="M85" s="637"/>
      <c r="N85" s="638"/>
      <c r="O85" s="639"/>
      <c r="P85" s="637"/>
      <c r="Q85" s="639"/>
      <c r="R85" s="638"/>
      <c r="S85" s="639"/>
      <c r="T85" s="143"/>
      <c r="U85" s="144"/>
      <c r="V85" s="42"/>
      <c r="W85" s="43"/>
    </row>
    <row r="86" spans="1:26" ht="41.25" customHeight="1">
      <c r="A86" s="75">
        <v>18</v>
      </c>
      <c r="B86" s="642"/>
      <c r="C86" s="642"/>
      <c r="D86" s="642"/>
      <c r="E86" s="642"/>
      <c r="F86" s="642"/>
      <c r="G86" s="642"/>
      <c r="H86" s="642"/>
      <c r="I86" s="642"/>
      <c r="J86" s="643"/>
      <c r="K86" s="643"/>
      <c r="L86" s="643"/>
      <c r="M86" s="637"/>
      <c r="N86" s="638"/>
      <c r="O86" s="639"/>
      <c r="P86" s="637"/>
      <c r="Q86" s="639"/>
      <c r="R86" s="638"/>
      <c r="S86" s="639"/>
      <c r="T86" s="143"/>
      <c r="U86" s="144"/>
      <c r="V86" s="42"/>
      <c r="W86" s="43"/>
    </row>
    <row r="87" spans="1:26" ht="41.25" customHeight="1">
      <c r="A87" s="75">
        <v>19</v>
      </c>
      <c r="B87" s="642"/>
      <c r="C87" s="642"/>
      <c r="D87" s="642"/>
      <c r="E87" s="642"/>
      <c r="F87" s="642"/>
      <c r="G87" s="642"/>
      <c r="H87" s="642"/>
      <c r="I87" s="642"/>
      <c r="J87" s="643"/>
      <c r="K87" s="643"/>
      <c r="L87" s="643"/>
      <c r="M87" s="637"/>
      <c r="N87" s="638"/>
      <c r="O87" s="639"/>
      <c r="P87" s="637"/>
      <c r="Q87" s="639"/>
      <c r="R87" s="638"/>
      <c r="S87" s="639"/>
      <c r="T87" s="143"/>
      <c r="U87" s="144"/>
      <c r="V87" s="42"/>
      <c r="W87" s="43"/>
    </row>
    <row r="88" spans="1:26" ht="41.25" customHeight="1">
      <c r="A88" s="75">
        <v>20</v>
      </c>
      <c r="B88" s="642"/>
      <c r="C88" s="642"/>
      <c r="D88" s="642"/>
      <c r="E88" s="642"/>
      <c r="F88" s="642"/>
      <c r="G88" s="642"/>
      <c r="H88" s="642"/>
      <c r="I88" s="642"/>
      <c r="J88" s="643"/>
      <c r="K88" s="643"/>
      <c r="L88" s="643"/>
      <c r="M88" s="637"/>
      <c r="N88" s="638"/>
      <c r="O88" s="639"/>
      <c r="P88" s="637"/>
      <c r="Q88" s="639"/>
      <c r="R88" s="638"/>
      <c r="S88" s="639"/>
      <c r="T88" s="143"/>
      <c r="U88" s="144"/>
      <c r="V88" s="42"/>
      <c r="W88" s="43"/>
    </row>
    <row r="89" spans="1:26" ht="18.75" customHeight="1">
      <c r="B89" s="76"/>
      <c r="C89" s="76"/>
      <c r="D89" s="76"/>
      <c r="E89" s="76"/>
      <c r="F89" s="76"/>
      <c r="G89" s="76"/>
      <c r="H89" s="76"/>
      <c r="I89" s="76"/>
      <c r="J89" s="76"/>
      <c r="K89" s="76"/>
      <c r="L89" s="76"/>
      <c r="M89" s="76"/>
      <c r="N89" s="76"/>
      <c r="O89" s="76"/>
      <c r="P89" s="76"/>
      <c r="Q89" s="76"/>
      <c r="R89" s="76"/>
      <c r="S89" s="76"/>
      <c r="T89" s="76"/>
      <c r="U89" s="29"/>
      <c r="V89" s="42"/>
      <c r="W89" s="43"/>
    </row>
    <row r="90" spans="1:26" ht="18.75" customHeight="1">
      <c r="A90" s="54" t="s">
        <v>83</v>
      </c>
      <c r="B90" s="76"/>
      <c r="C90" s="76"/>
      <c r="D90" s="76"/>
      <c r="E90" s="76"/>
      <c r="F90" s="76"/>
      <c r="G90" s="76"/>
      <c r="H90" s="76"/>
      <c r="I90" s="76"/>
      <c r="J90" s="76"/>
      <c r="K90" s="76"/>
      <c r="L90" s="76"/>
      <c r="M90" s="76"/>
      <c r="N90" s="76"/>
      <c r="O90" s="76"/>
      <c r="P90" s="76"/>
      <c r="Q90" s="76"/>
      <c r="R90" s="76"/>
      <c r="S90" s="76"/>
      <c r="T90" s="76"/>
      <c r="U90" s="29"/>
      <c r="V90" s="42"/>
      <c r="W90" s="43"/>
    </row>
    <row r="91" spans="1:26" ht="18.75" customHeight="1">
      <c r="A91" s="54"/>
      <c r="B91" s="76"/>
      <c r="C91" s="76"/>
      <c r="D91" s="76"/>
      <c r="E91" s="76"/>
      <c r="F91" s="76"/>
      <c r="G91" s="76"/>
      <c r="H91" s="76"/>
      <c r="I91" s="76"/>
      <c r="J91" s="76"/>
      <c r="K91" s="76"/>
      <c r="L91" s="76"/>
      <c r="M91" s="76"/>
      <c r="N91" s="76"/>
      <c r="O91" s="76"/>
      <c r="P91" s="76"/>
      <c r="Q91" s="76"/>
      <c r="R91" s="76"/>
      <c r="S91" s="76"/>
      <c r="T91" s="76"/>
      <c r="U91" s="29"/>
      <c r="V91" s="42"/>
      <c r="W91" s="43"/>
    </row>
    <row r="92" spans="1:26" ht="18.75" customHeight="1">
      <c r="B92" s="76"/>
      <c r="C92" s="76"/>
      <c r="D92" s="76"/>
      <c r="E92" s="76"/>
      <c r="F92" s="76"/>
      <c r="G92" s="76"/>
      <c r="H92" s="76"/>
      <c r="I92" s="76"/>
      <c r="J92" s="76"/>
      <c r="K92" s="76"/>
      <c r="L92" s="76"/>
      <c r="M92" s="76"/>
      <c r="N92" s="76"/>
      <c r="O92" s="76"/>
      <c r="P92" s="76"/>
      <c r="Q92" s="76"/>
      <c r="R92" s="76"/>
      <c r="S92" s="76"/>
      <c r="T92" s="76"/>
      <c r="U92" s="29"/>
      <c r="V92" s="42"/>
      <c r="W92" s="43"/>
    </row>
    <row r="93" spans="1:26" s="36" customFormat="1" ht="16.2">
      <c r="A93" s="65" t="s">
        <v>5</v>
      </c>
      <c r="C93" s="52"/>
      <c r="D93" s="52"/>
      <c r="E93" s="52"/>
      <c r="F93" s="52"/>
      <c r="G93" s="52"/>
      <c r="H93" s="52"/>
      <c r="I93" s="52"/>
      <c r="J93" s="52"/>
      <c r="K93" s="52"/>
      <c r="L93" s="52"/>
      <c r="M93" s="52"/>
      <c r="N93" s="52"/>
      <c r="O93" s="52"/>
      <c r="P93" s="52"/>
      <c r="Q93" s="52"/>
      <c r="R93" s="52"/>
      <c r="S93" s="52"/>
      <c r="T93" s="52"/>
      <c r="U93" s="50"/>
      <c r="V93" s="42"/>
      <c r="W93" s="43"/>
      <c r="X93" s="31"/>
      <c r="Y93" s="31"/>
      <c r="Z93" s="31"/>
    </row>
    <row r="94" spans="1:26">
      <c r="A94" s="49"/>
      <c r="B94" s="49"/>
      <c r="C94" s="49"/>
      <c r="D94" s="49"/>
      <c r="E94" s="49"/>
      <c r="F94" s="49"/>
      <c r="G94" s="49"/>
      <c r="H94" s="49"/>
      <c r="I94" s="49"/>
      <c r="J94" s="49"/>
      <c r="K94" s="49"/>
      <c r="L94" s="49"/>
      <c r="M94" s="49"/>
      <c r="N94" s="49"/>
      <c r="O94" s="49"/>
      <c r="P94" s="49"/>
      <c r="Q94" s="49"/>
      <c r="R94" s="49"/>
      <c r="S94" s="49"/>
      <c r="T94" s="49"/>
      <c r="U94" s="50"/>
      <c r="V94" s="42"/>
      <c r="W94" s="43"/>
    </row>
    <row r="95" spans="1:26" ht="15" customHeight="1">
      <c r="A95" s="641" t="s">
        <v>47</v>
      </c>
      <c r="B95" s="411" t="s">
        <v>63</v>
      </c>
      <c r="C95" s="411"/>
      <c r="D95" s="411"/>
      <c r="E95" s="411"/>
      <c r="F95" s="411"/>
      <c r="G95" s="411"/>
      <c r="H95" s="411" t="s">
        <v>48</v>
      </c>
      <c r="I95" s="411"/>
      <c r="J95" s="411"/>
      <c r="K95" s="411"/>
      <c r="L95" s="411"/>
      <c r="M95" s="411" t="s">
        <v>69</v>
      </c>
      <c r="N95" s="411"/>
      <c r="O95" s="411"/>
      <c r="P95" s="411"/>
      <c r="Q95" s="411"/>
      <c r="R95" s="411" t="s">
        <v>51</v>
      </c>
      <c r="S95" s="411"/>
      <c r="T95" s="411"/>
      <c r="U95" s="365" t="s">
        <v>88</v>
      </c>
      <c r="V95" s="42"/>
      <c r="W95" s="43"/>
    </row>
    <row r="96" spans="1:26" ht="15" customHeight="1">
      <c r="A96" s="641"/>
      <c r="B96" s="77" t="s">
        <v>7</v>
      </c>
      <c r="C96" s="77" t="s">
        <v>8</v>
      </c>
      <c r="D96" s="77" t="s">
        <v>49</v>
      </c>
      <c r="E96" s="440" t="s">
        <v>50</v>
      </c>
      <c r="F96" s="440"/>
      <c r="G96" s="440"/>
      <c r="H96" s="77" t="s">
        <v>7</v>
      </c>
      <c r="I96" s="77" t="s">
        <v>8</v>
      </c>
      <c r="J96" s="77" t="s">
        <v>49</v>
      </c>
      <c r="K96" s="440" t="s">
        <v>50</v>
      </c>
      <c r="L96" s="440"/>
      <c r="M96" s="77" t="s">
        <v>7</v>
      </c>
      <c r="N96" s="77" t="s">
        <v>8</v>
      </c>
      <c r="O96" s="77" t="s">
        <v>49</v>
      </c>
      <c r="P96" s="440" t="s">
        <v>50</v>
      </c>
      <c r="Q96" s="440"/>
      <c r="R96" s="78" t="s">
        <v>52</v>
      </c>
      <c r="S96" s="78" t="s">
        <v>8</v>
      </c>
      <c r="T96" s="78" t="s">
        <v>9</v>
      </c>
      <c r="U96" s="366"/>
      <c r="V96" s="42"/>
      <c r="W96" s="43"/>
    </row>
    <row r="97" spans="1:26" ht="41.25" customHeight="1">
      <c r="A97" s="75">
        <v>1</v>
      </c>
      <c r="B97" s="95">
        <f>ROUND(+D97/1.1,0)</f>
        <v>0</v>
      </c>
      <c r="C97" s="95">
        <f>D97-B97</f>
        <v>0</v>
      </c>
      <c r="D97" s="93"/>
      <c r="E97" s="640"/>
      <c r="F97" s="640"/>
      <c r="G97" s="640"/>
      <c r="H97" s="79">
        <f>ROUND(+J97/1.1,0)</f>
        <v>0</v>
      </c>
      <c r="I97" s="79">
        <f>J97-H97</f>
        <v>0</v>
      </c>
      <c r="J97" s="46"/>
      <c r="K97" s="413"/>
      <c r="L97" s="413"/>
      <c r="M97" s="79">
        <f>ROUND(+O97/1.1,0)</f>
        <v>0</v>
      </c>
      <c r="N97" s="79">
        <f>O97-M97</f>
        <v>0</v>
      </c>
      <c r="O97" s="46"/>
      <c r="P97" s="413"/>
      <c r="Q97" s="413"/>
      <c r="R97" s="70">
        <f t="shared" ref="R97" si="0">B97+H97+M97</f>
        <v>0</v>
      </c>
      <c r="S97" s="80">
        <f t="shared" ref="R97:T116" si="1">C97+I97+N97</f>
        <v>0</v>
      </c>
      <c r="T97" s="80">
        <f t="shared" si="1"/>
        <v>0</v>
      </c>
      <c r="U97" s="85">
        <f>R69</f>
        <v>0</v>
      </c>
      <c r="V97" s="67"/>
      <c r="W97" s="43"/>
    </row>
    <row r="98" spans="1:26" ht="41.25" customHeight="1">
      <c r="A98" s="75">
        <v>2</v>
      </c>
      <c r="B98" s="95">
        <f t="shared" ref="B98:B116" si="2">ROUND(+D98/1.1,0)</f>
        <v>0</v>
      </c>
      <c r="C98" s="95">
        <f t="shared" ref="C98:C116" si="3">D98-B98</f>
        <v>0</v>
      </c>
      <c r="D98" s="91"/>
      <c r="E98" s="636"/>
      <c r="F98" s="636"/>
      <c r="G98" s="636"/>
      <c r="H98" s="79">
        <f t="shared" ref="H98:H116" si="4">ROUND(+J98/1.1,0)</f>
        <v>0</v>
      </c>
      <c r="I98" s="79">
        <f t="shared" ref="I98:I116" si="5">J98-H98</f>
        <v>0</v>
      </c>
      <c r="J98" s="47"/>
      <c r="K98" s="413"/>
      <c r="L98" s="413"/>
      <c r="M98" s="79">
        <f t="shared" ref="M98:M116" si="6">ROUND(+O98/1.1,0)</f>
        <v>0</v>
      </c>
      <c r="N98" s="79">
        <f t="shared" ref="N98:N116" si="7">O98-M98</f>
        <v>0</v>
      </c>
      <c r="O98" s="46"/>
      <c r="P98" s="413"/>
      <c r="Q98" s="413"/>
      <c r="R98" s="80">
        <f t="shared" si="1"/>
        <v>0</v>
      </c>
      <c r="S98" s="80">
        <f t="shared" si="1"/>
        <v>0</v>
      </c>
      <c r="T98" s="80">
        <f t="shared" si="1"/>
        <v>0</v>
      </c>
      <c r="U98" s="85">
        <f t="shared" ref="U98:U116" si="8">R70</f>
        <v>0</v>
      </c>
      <c r="V98" s="71"/>
    </row>
    <row r="99" spans="1:26" ht="41.25" customHeight="1">
      <c r="A99" s="75">
        <v>3</v>
      </c>
      <c r="B99" s="95">
        <f t="shared" si="2"/>
        <v>0</v>
      </c>
      <c r="C99" s="95">
        <f t="shared" si="3"/>
        <v>0</v>
      </c>
      <c r="D99" s="91"/>
      <c r="E99" s="636"/>
      <c r="F99" s="636"/>
      <c r="G99" s="636"/>
      <c r="H99" s="79">
        <f t="shared" si="4"/>
        <v>0</v>
      </c>
      <c r="I99" s="79">
        <f t="shared" si="5"/>
        <v>0</v>
      </c>
      <c r="J99" s="47"/>
      <c r="K99" s="413"/>
      <c r="L99" s="413"/>
      <c r="M99" s="79">
        <f t="shared" si="6"/>
        <v>0</v>
      </c>
      <c r="N99" s="79">
        <f t="shared" si="7"/>
        <v>0</v>
      </c>
      <c r="O99" s="46"/>
      <c r="P99" s="413"/>
      <c r="Q99" s="413"/>
      <c r="R99" s="80">
        <f t="shared" si="1"/>
        <v>0</v>
      </c>
      <c r="S99" s="80">
        <f t="shared" si="1"/>
        <v>0</v>
      </c>
      <c r="T99" s="80">
        <f t="shared" si="1"/>
        <v>0</v>
      </c>
      <c r="U99" s="85">
        <f t="shared" si="8"/>
        <v>0</v>
      </c>
      <c r="V99" s="71"/>
    </row>
    <row r="100" spans="1:26" ht="41.25" customHeight="1">
      <c r="A100" s="75">
        <v>4</v>
      </c>
      <c r="B100" s="95">
        <f t="shared" si="2"/>
        <v>0</v>
      </c>
      <c r="C100" s="95">
        <f t="shared" si="3"/>
        <v>0</v>
      </c>
      <c r="D100" s="91"/>
      <c r="E100" s="636"/>
      <c r="F100" s="636"/>
      <c r="G100" s="636"/>
      <c r="H100" s="79">
        <f t="shared" si="4"/>
        <v>0</v>
      </c>
      <c r="I100" s="79">
        <f t="shared" si="5"/>
        <v>0</v>
      </c>
      <c r="J100" s="47"/>
      <c r="K100" s="413"/>
      <c r="L100" s="413"/>
      <c r="M100" s="79">
        <f t="shared" si="6"/>
        <v>0</v>
      </c>
      <c r="N100" s="79">
        <f t="shared" si="7"/>
        <v>0</v>
      </c>
      <c r="O100" s="46"/>
      <c r="P100" s="413"/>
      <c r="Q100" s="413"/>
      <c r="R100" s="80">
        <f t="shared" si="1"/>
        <v>0</v>
      </c>
      <c r="S100" s="80">
        <f t="shared" si="1"/>
        <v>0</v>
      </c>
      <c r="T100" s="80">
        <f t="shared" si="1"/>
        <v>0</v>
      </c>
      <c r="U100" s="85">
        <f t="shared" si="8"/>
        <v>0</v>
      </c>
      <c r="V100" s="71"/>
    </row>
    <row r="101" spans="1:26" ht="41.25" customHeight="1">
      <c r="A101" s="75">
        <v>5</v>
      </c>
      <c r="B101" s="95">
        <f t="shared" si="2"/>
        <v>0</v>
      </c>
      <c r="C101" s="95">
        <f t="shared" si="3"/>
        <v>0</v>
      </c>
      <c r="D101" s="91"/>
      <c r="E101" s="636"/>
      <c r="F101" s="636"/>
      <c r="G101" s="636"/>
      <c r="H101" s="79">
        <f t="shared" si="4"/>
        <v>0</v>
      </c>
      <c r="I101" s="79">
        <f t="shared" si="5"/>
        <v>0</v>
      </c>
      <c r="J101" s="47"/>
      <c r="K101" s="413"/>
      <c r="L101" s="413"/>
      <c r="M101" s="79">
        <f t="shared" si="6"/>
        <v>0</v>
      </c>
      <c r="N101" s="79">
        <f t="shared" si="7"/>
        <v>0</v>
      </c>
      <c r="O101" s="46"/>
      <c r="P101" s="413"/>
      <c r="Q101" s="413"/>
      <c r="R101" s="80">
        <f t="shared" si="1"/>
        <v>0</v>
      </c>
      <c r="S101" s="80">
        <f t="shared" si="1"/>
        <v>0</v>
      </c>
      <c r="T101" s="80">
        <f t="shared" si="1"/>
        <v>0</v>
      </c>
      <c r="U101" s="85">
        <f t="shared" si="8"/>
        <v>0</v>
      </c>
      <c r="V101" s="71"/>
    </row>
    <row r="102" spans="1:26" ht="41.25" customHeight="1">
      <c r="A102" s="75">
        <v>6</v>
      </c>
      <c r="B102" s="95">
        <f t="shared" si="2"/>
        <v>0</v>
      </c>
      <c r="C102" s="95">
        <f t="shared" si="3"/>
        <v>0</v>
      </c>
      <c r="D102" s="91"/>
      <c r="E102" s="636"/>
      <c r="F102" s="636"/>
      <c r="G102" s="636"/>
      <c r="H102" s="79">
        <f t="shared" si="4"/>
        <v>0</v>
      </c>
      <c r="I102" s="79">
        <f t="shared" si="5"/>
        <v>0</v>
      </c>
      <c r="J102" s="47"/>
      <c r="K102" s="413"/>
      <c r="L102" s="413"/>
      <c r="M102" s="79">
        <f t="shared" si="6"/>
        <v>0</v>
      </c>
      <c r="N102" s="79">
        <f t="shared" si="7"/>
        <v>0</v>
      </c>
      <c r="O102" s="46"/>
      <c r="P102" s="413"/>
      <c r="Q102" s="413"/>
      <c r="R102" s="80">
        <f t="shared" si="1"/>
        <v>0</v>
      </c>
      <c r="S102" s="80">
        <f t="shared" si="1"/>
        <v>0</v>
      </c>
      <c r="T102" s="80">
        <f t="shared" si="1"/>
        <v>0</v>
      </c>
      <c r="U102" s="85">
        <f t="shared" si="8"/>
        <v>0</v>
      </c>
      <c r="V102" s="71"/>
    </row>
    <row r="103" spans="1:26" ht="41.25" customHeight="1">
      <c r="A103" s="75">
        <v>7</v>
      </c>
      <c r="B103" s="95">
        <f t="shared" si="2"/>
        <v>0</v>
      </c>
      <c r="C103" s="95">
        <f t="shared" si="3"/>
        <v>0</v>
      </c>
      <c r="D103" s="91"/>
      <c r="E103" s="636"/>
      <c r="F103" s="636"/>
      <c r="G103" s="636"/>
      <c r="H103" s="79">
        <f t="shared" si="4"/>
        <v>0</v>
      </c>
      <c r="I103" s="79">
        <f t="shared" si="5"/>
        <v>0</v>
      </c>
      <c r="J103" s="47"/>
      <c r="K103" s="413"/>
      <c r="L103" s="413"/>
      <c r="M103" s="79">
        <f t="shared" si="6"/>
        <v>0</v>
      </c>
      <c r="N103" s="79">
        <f t="shared" si="7"/>
        <v>0</v>
      </c>
      <c r="O103" s="46"/>
      <c r="P103" s="413"/>
      <c r="Q103" s="413"/>
      <c r="R103" s="80">
        <f t="shared" si="1"/>
        <v>0</v>
      </c>
      <c r="S103" s="80">
        <f t="shared" si="1"/>
        <v>0</v>
      </c>
      <c r="T103" s="80">
        <f t="shared" si="1"/>
        <v>0</v>
      </c>
      <c r="U103" s="85">
        <f t="shared" si="8"/>
        <v>0</v>
      </c>
      <c r="V103" s="71"/>
    </row>
    <row r="104" spans="1:26" ht="41.25" customHeight="1">
      <c r="A104" s="75">
        <v>8</v>
      </c>
      <c r="B104" s="95">
        <f t="shared" si="2"/>
        <v>0</v>
      </c>
      <c r="C104" s="95">
        <f t="shared" si="3"/>
        <v>0</v>
      </c>
      <c r="D104" s="91"/>
      <c r="E104" s="636"/>
      <c r="F104" s="636"/>
      <c r="G104" s="636"/>
      <c r="H104" s="79">
        <f t="shared" si="4"/>
        <v>0</v>
      </c>
      <c r="I104" s="79">
        <f t="shared" si="5"/>
        <v>0</v>
      </c>
      <c r="J104" s="47"/>
      <c r="K104" s="413"/>
      <c r="L104" s="413"/>
      <c r="M104" s="79">
        <f t="shared" si="6"/>
        <v>0</v>
      </c>
      <c r="N104" s="79">
        <f t="shared" si="7"/>
        <v>0</v>
      </c>
      <c r="O104" s="46"/>
      <c r="P104" s="413"/>
      <c r="Q104" s="413"/>
      <c r="R104" s="80">
        <f t="shared" si="1"/>
        <v>0</v>
      </c>
      <c r="S104" s="80">
        <f t="shared" si="1"/>
        <v>0</v>
      </c>
      <c r="T104" s="80">
        <f t="shared" si="1"/>
        <v>0</v>
      </c>
      <c r="U104" s="85">
        <f t="shared" si="8"/>
        <v>0</v>
      </c>
      <c r="V104" s="71"/>
    </row>
    <row r="105" spans="1:26" ht="41.25" customHeight="1">
      <c r="A105" s="75">
        <v>9</v>
      </c>
      <c r="B105" s="95">
        <f t="shared" si="2"/>
        <v>0</v>
      </c>
      <c r="C105" s="95">
        <f t="shared" si="3"/>
        <v>0</v>
      </c>
      <c r="D105" s="91"/>
      <c r="E105" s="636"/>
      <c r="F105" s="636"/>
      <c r="G105" s="636"/>
      <c r="H105" s="79">
        <f t="shared" si="4"/>
        <v>0</v>
      </c>
      <c r="I105" s="79">
        <f t="shared" si="5"/>
        <v>0</v>
      </c>
      <c r="J105" s="47"/>
      <c r="K105" s="413"/>
      <c r="L105" s="413"/>
      <c r="M105" s="79">
        <f t="shared" si="6"/>
        <v>0</v>
      </c>
      <c r="N105" s="79">
        <f t="shared" si="7"/>
        <v>0</v>
      </c>
      <c r="O105" s="46"/>
      <c r="P105" s="413"/>
      <c r="Q105" s="413"/>
      <c r="R105" s="80">
        <f t="shared" si="1"/>
        <v>0</v>
      </c>
      <c r="S105" s="80">
        <f t="shared" si="1"/>
        <v>0</v>
      </c>
      <c r="T105" s="80">
        <f t="shared" si="1"/>
        <v>0</v>
      </c>
      <c r="U105" s="85">
        <f t="shared" si="8"/>
        <v>0</v>
      </c>
      <c r="V105" s="71"/>
    </row>
    <row r="106" spans="1:26" ht="41.25" customHeight="1">
      <c r="A106" s="75">
        <v>10</v>
      </c>
      <c r="B106" s="95">
        <f t="shared" si="2"/>
        <v>0</v>
      </c>
      <c r="C106" s="95">
        <f t="shared" si="3"/>
        <v>0</v>
      </c>
      <c r="D106" s="91"/>
      <c r="E106" s="636"/>
      <c r="F106" s="636"/>
      <c r="G106" s="636"/>
      <c r="H106" s="79">
        <f t="shared" si="4"/>
        <v>0</v>
      </c>
      <c r="I106" s="79">
        <f t="shared" si="5"/>
        <v>0</v>
      </c>
      <c r="J106" s="47"/>
      <c r="K106" s="413"/>
      <c r="L106" s="413"/>
      <c r="M106" s="79">
        <f t="shared" si="6"/>
        <v>0</v>
      </c>
      <c r="N106" s="79">
        <f t="shared" si="7"/>
        <v>0</v>
      </c>
      <c r="O106" s="46"/>
      <c r="P106" s="413"/>
      <c r="Q106" s="413"/>
      <c r="R106" s="80">
        <f t="shared" si="1"/>
        <v>0</v>
      </c>
      <c r="S106" s="80">
        <f t="shared" si="1"/>
        <v>0</v>
      </c>
      <c r="T106" s="80">
        <f t="shared" si="1"/>
        <v>0</v>
      </c>
      <c r="U106" s="85">
        <f t="shared" si="8"/>
        <v>0</v>
      </c>
      <c r="V106" s="71"/>
      <c r="W106" s="72"/>
      <c r="X106" s="72"/>
      <c r="Y106" s="72"/>
      <c r="Z106" s="72"/>
    </row>
    <row r="107" spans="1:26" ht="41.25" customHeight="1">
      <c r="A107" s="75">
        <v>11</v>
      </c>
      <c r="B107" s="95">
        <f t="shared" si="2"/>
        <v>0</v>
      </c>
      <c r="C107" s="95">
        <f t="shared" si="3"/>
        <v>0</v>
      </c>
      <c r="D107" s="91"/>
      <c r="E107" s="636"/>
      <c r="F107" s="636"/>
      <c r="G107" s="636"/>
      <c r="H107" s="79">
        <f t="shared" si="4"/>
        <v>0</v>
      </c>
      <c r="I107" s="79">
        <f t="shared" si="5"/>
        <v>0</v>
      </c>
      <c r="J107" s="47"/>
      <c r="K107" s="413"/>
      <c r="L107" s="413"/>
      <c r="M107" s="79">
        <f t="shared" si="6"/>
        <v>0</v>
      </c>
      <c r="N107" s="79">
        <f t="shared" si="7"/>
        <v>0</v>
      </c>
      <c r="O107" s="46"/>
      <c r="P107" s="413"/>
      <c r="Q107" s="413"/>
      <c r="R107" s="80">
        <f t="shared" si="1"/>
        <v>0</v>
      </c>
      <c r="S107" s="80">
        <f t="shared" si="1"/>
        <v>0</v>
      </c>
      <c r="T107" s="80">
        <f t="shared" si="1"/>
        <v>0</v>
      </c>
      <c r="U107" s="85">
        <f t="shared" si="8"/>
        <v>0</v>
      </c>
      <c r="V107" s="71"/>
      <c r="W107" s="72"/>
      <c r="X107" s="72"/>
      <c r="Y107" s="72"/>
      <c r="Z107" s="72"/>
    </row>
    <row r="108" spans="1:26" ht="41.25" customHeight="1">
      <c r="A108" s="75">
        <v>12</v>
      </c>
      <c r="B108" s="95">
        <f t="shared" si="2"/>
        <v>0</v>
      </c>
      <c r="C108" s="95">
        <f t="shared" si="3"/>
        <v>0</v>
      </c>
      <c r="D108" s="91"/>
      <c r="E108" s="636"/>
      <c r="F108" s="636"/>
      <c r="G108" s="636"/>
      <c r="H108" s="79">
        <f t="shared" si="4"/>
        <v>0</v>
      </c>
      <c r="I108" s="79">
        <f t="shared" si="5"/>
        <v>0</v>
      </c>
      <c r="J108" s="47"/>
      <c r="K108" s="413"/>
      <c r="L108" s="413"/>
      <c r="M108" s="79">
        <f t="shared" si="6"/>
        <v>0</v>
      </c>
      <c r="N108" s="79">
        <f t="shared" si="7"/>
        <v>0</v>
      </c>
      <c r="O108" s="46"/>
      <c r="P108" s="413"/>
      <c r="Q108" s="413"/>
      <c r="R108" s="80">
        <f t="shared" si="1"/>
        <v>0</v>
      </c>
      <c r="S108" s="80">
        <f t="shared" si="1"/>
        <v>0</v>
      </c>
      <c r="T108" s="80">
        <f t="shared" si="1"/>
        <v>0</v>
      </c>
      <c r="U108" s="85">
        <f t="shared" si="8"/>
        <v>0</v>
      </c>
      <c r="V108" s="71"/>
      <c r="W108" s="72"/>
      <c r="X108" s="72"/>
      <c r="Y108" s="72"/>
      <c r="Z108" s="72"/>
    </row>
    <row r="109" spans="1:26" ht="41.25" customHeight="1">
      <c r="A109" s="75">
        <v>13</v>
      </c>
      <c r="B109" s="95">
        <f t="shared" si="2"/>
        <v>0</v>
      </c>
      <c r="C109" s="95">
        <f t="shared" si="3"/>
        <v>0</v>
      </c>
      <c r="D109" s="91"/>
      <c r="E109" s="636"/>
      <c r="F109" s="636"/>
      <c r="G109" s="636"/>
      <c r="H109" s="79">
        <f t="shared" si="4"/>
        <v>0</v>
      </c>
      <c r="I109" s="79">
        <f t="shared" si="5"/>
        <v>0</v>
      </c>
      <c r="J109" s="47"/>
      <c r="K109" s="413"/>
      <c r="L109" s="413"/>
      <c r="M109" s="79">
        <f t="shared" si="6"/>
        <v>0</v>
      </c>
      <c r="N109" s="79">
        <f t="shared" si="7"/>
        <v>0</v>
      </c>
      <c r="O109" s="46"/>
      <c r="P109" s="413"/>
      <c r="Q109" s="413"/>
      <c r="R109" s="80">
        <f t="shared" si="1"/>
        <v>0</v>
      </c>
      <c r="S109" s="80">
        <f t="shared" si="1"/>
        <v>0</v>
      </c>
      <c r="T109" s="80">
        <f t="shared" si="1"/>
        <v>0</v>
      </c>
      <c r="U109" s="85">
        <f t="shared" si="8"/>
        <v>0</v>
      </c>
      <c r="V109" s="71"/>
      <c r="W109" s="72"/>
      <c r="X109" s="72"/>
      <c r="Y109" s="72"/>
      <c r="Z109" s="72"/>
    </row>
    <row r="110" spans="1:26" ht="41.25" customHeight="1">
      <c r="A110" s="75">
        <v>14</v>
      </c>
      <c r="B110" s="95">
        <f t="shared" si="2"/>
        <v>0</v>
      </c>
      <c r="C110" s="95">
        <f t="shared" si="3"/>
        <v>0</v>
      </c>
      <c r="D110" s="91"/>
      <c r="E110" s="636"/>
      <c r="F110" s="636"/>
      <c r="G110" s="636"/>
      <c r="H110" s="79">
        <f t="shared" si="4"/>
        <v>0</v>
      </c>
      <c r="I110" s="79">
        <f t="shared" si="5"/>
        <v>0</v>
      </c>
      <c r="J110" s="47"/>
      <c r="K110" s="413"/>
      <c r="L110" s="413"/>
      <c r="M110" s="79">
        <f t="shared" si="6"/>
        <v>0</v>
      </c>
      <c r="N110" s="79">
        <f t="shared" si="7"/>
        <v>0</v>
      </c>
      <c r="O110" s="46"/>
      <c r="P110" s="413"/>
      <c r="Q110" s="413"/>
      <c r="R110" s="80">
        <f t="shared" si="1"/>
        <v>0</v>
      </c>
      <c r="S110" s="80">
        <f t="shared" si="1"/>
        <v>0</v>
      </c>
      <c r="T110" s="80">
        <f t="shared" si="1"/>
        <v>0</v>
      </c>
      <c r="U110" s="85">
        <f t="shared" si="8"/>
        <v>0</v>
      </c>
      <c r="V110" s="71"/>
      <c r="W110" s="72"/>
      <c r="X110" s="72"/>
      <c r="Y110" s="72"/>
      <c r="Z110" s="72"/>
    </row>
    <row r="111" spans="1:26" ht="41.25" customHeight="1">
      <c r="A111" s="75">
        <v>15</v>
      </c>
      <c r="B111" s="95">
        <f t="shared" si="2"/>
        <v>0</v>
      </c>
      <c r="C111" s="95">
        <f t="shared" si="3"/>
        <v>0</v>
      </c>
      <c r="D111" s="91"/>
      <c r="E111" s="636"/>
      <c r="F111" s="636"/>
      <c r="G111" s="636"/>
      <c r="H111" s="79">
        <f t="shared" si="4"/>
        <v>0</v>
      </c>
      <c r="I111" s="79">
        <f t="shared" si="5"/>
        <v>0</v>
      </c>
      <c r="J111" s="47"/>
      <c r="K111" s="413"/>
      <c r="L111" s="413"/>
      <c r="M111" s="79">
        <f t="shared" si="6"/>
        <v>0</v>
      </c>
      <c r="N111" s="79">
        <f t="shared" si="7"/>
        <v>0</v>
      </c>
      <c r="O111" s="46"/>
      <c r="P111" s="413"/>
      <c r="Q111" s="413"/>
      <c r="R111" s="80">
        <f t="shared" si="1"/>
        <v>0</v>
      </c>
      <c r="S111" s="80">
        <f t="shared" si="1"/>
        <v>0</v>
      </c>
      <c r="T111" s="80">
        <f t="shared" si="1"/>
        <v>0</v>
      </c>
      <c r="U111" s="85">
        <f t="shared" si="8"/>
        <v>0</v>
      </c>
      <c r="V111" s="71"/>
      <c r="W111" s="72"/>
      <c r="X111" s="72"/>
      <c r="Y111" s="72"/>
      <c r="Z111" s="72"/>
    </row>
    <row r="112" spans="1:26" ht="41.25" customHeight="1">
      <c r="A112" s="75">
        <v>16</v>
      </c>
      <c r="B112" s="95">
        <f t="shared" si="2"/>
        <v>0</v>
      </c>
      <c r="C112" s="95">
        <f t="shared" si="3"/>
        <v>0</v>
      </c>
      <c r="D112" s="91"/>
      <c r="E112" s="636"/>
      <c r="F112" s="636"/>
      <c r="G112" s="636"/>
      <c r="H112" s="79">
        <f t="shared" si="4"/>
        <v>0</v>
      </c>
      <c r="I112" s="79">
        <f t="shared" si="5"/>
        <v>0</v>
      </c>
      <c r="J112" s="47"/>
      <c r="K112" s="413"/>
      <c r="L112" s="413"/>
      <c r="M112" s="79">
        <f t="shared" si="6"/>
        <v>0</v>
      </c>
      <c r="N112" s="79">
        <f t="shared" si="7"/>
        <v>0</v>
      </c>
      <c r="O112" s="46"/>
      <c r="P112" s="413"/>
      <c r="Q112" s="413"/>
      <c r="R112" s="80">
        <f t="shared" si="1"/>
        <v>0</v>
      </c>
      <c r="S112" s="80">
        <f t="shared" si="1"/>
        <v>0</v>
      </c>
      <c r="T112" s="80">
        <f t="shared" si="1"/>
        <v>0</v>
      </c>
      <c r="U112" s="85">
        <f t="shared" si="8"/>
        <v>0</v>
      </c>
      <c r="V112" s="71"/>
      <c r="W112" s="72"/>
      <c r="X112" s="72"/>
      <c r="Y112" s="72"/>
      <c r="Z112" s="72"/>
    </row>
    <row r="113" spans="1:26" ht="41.25" customHeight="1">
      <c r="A113" s="75">
        <v>17</v>
      </c>
      <c r="B113" s="95">
        <f t="shared" si="2"/>
        <v>0</v>
      </c>
      <c r="C113" s="95">
        <f t="shared" si="3"/>
        <v>0</v>
      </c>
      <c r="D113" s="91"/>
      <c r="E113" s="636"/>
      <c r="F113" s="636"/>
      <c r="G113" s="636"/>
      <c r="H113" s="79">
        <f t="shared" si="4"/>
        <v>0</v>
      </c>
      <c r="I113" s="79">
        <f t="shared" si="5"/>
        <v>0</v>
      </c>
      <c r="J113" s="47"/>
      <c r="K113" s="413"/>
      <c r="L113" s="413"/>
      <c r="M113" s="79">
        <f t="shared" si="6"/>
        <v>0</v>
      </c>
      <c r="N113" s="79">
        <f t="shared" si="7"/>
        <v>0</v>
      </c>
      <c r="O113" s="46"/>
      <c r="P113" s="413"/>
      <c r="Q113" s="413"/>
      <c r="R113" s="80">
        <f t="shared" si="1"/>
        <v>0</v>
      </c>
      <c r="S113" s="80">
        <f t="shared" si="1"/>
        <v>0</v>
      </c>
      <c r="T113" s="80">
        <f t="shared" si="1"/>
        <v>0</v>
      </c>
      <c r="U113" s="85">
        <f t="shared" si="8"/>
        <v>0</v>
      </c>
      <c r="V113" s="71"/>
      <c r="W113" s="72"/>
      <c r="X113" s="72"/>
      <c r="Y113" s="72"/>
      <c r="Z113" s="72"/>
    </row>
    <row r="114" spans="1:26" ht="41.25" customHeight="1">
      <c r="A114" s="75">
        <v>18</v>
      </c>
      <c r="B114" s="95">
        <f t="shared" si="2"/>
        <v>0</v>
      </c>
      <c r="C114" s="95">
        <f t="shared" si="3"/>
        <v>0</v>
      </c>
      <c r="D114" s="91"/>
      <c r="E114" s="636"/>
      <c r="F114" s="636"/>
      <c r="G114" s="636"/>
      <c r="H114" s="79">
        <f t="shared" si="4"/>
        <v>0</v>
      </c>
      <c r="I114" s="79">
        <f t="shared" si="5"/>
        <v>0</v>
      </c>
      <c r="J114" s="47"/>
      <c r="K114" s="413"/>
      <c r="L114" s="413"/>
      <c r="M114" s="79">
        <f t="shared" si="6"/>
        <v>0</v>
      </c>
      <c r="N114" s="79">
        <f t="shared" si="7"/>
        <v>0</v>
      </c>
      <c r="O114" s="46"/>
      <c r="P114" s="413"/>
      <c r="Q114" s="413"/>
      <c r="R114" s="80">
        <f t="shared" si="1"/>
        <v>0</v>
      </c>
      <c r="S114" s="80">
        <f t="shared" si="1"/>
        <v>0</v>
      </c>
      <c r="T114" s="80">
        <f t="shared" si="1"/>
        <v>0</v>
      </c>
      <c r="U114" s="85">
        <f t="shared" si="8"/>
        <v>0</v>
      </c>
      <c r="V114" s="71"/>
      <c r="W114" s="72"/>
      <c r="X114" s="72"/>
      <c r="Y114" s="72"/>
      <c r="Z114" s="72"/>
    </row>
    <row r="115" spans="1:26" ht="41.25" customHeight="1">
      <c r="A115" s="75">
        <v>19</v>
      </c>
      <c r="B115" s="95">
        <f t="shared" si="2"/>
        <v>0</v>
      </c>
      <c r="C115" s="95">
        <f t="shared" si="3"/>
        <v>0</v>
      </c>
      <c r="D115" s="91"/>
      <c r="E115" s="636"/>
      <c r="F115" s="636"/>
      <c r="G115" s="636"/>
      <c r="H115" s="79">
        <f t="shared" si="4"/>
        <v>0</v>
      </c>
      <c r="I115" s="79">
        <f t="shared" si="5"/>
        <v>0</v>
      </c>
      <c r="J115" s="47"/>
      <c r="K115" s="413"/>
      <c r="L115" s="413"/>
      <c r="M115" s="79">
        <f t="shared" si="6"/>
        <v>0</v>
      </c>
      <c r="N115" s="79">
        <f t="shared" si="7"/>
        <v>0</v>
      </c>
      <c r="O115" s="46"/>
      <c r="P115" s="413"/>
      <c r="Q115" s="413"/>
      <c r="R115" s="80">
        <f t="shared" si="1"/>
        <v>0</v>
      </c>
      <c r="S115" s="80">
        <f t="shared" si="1"/>
        <v>0</v>
      </c>
      <c r="T115" s="80">
        <f t="shared" si="1"/>
        <v>0</v>
      </c>
      <c r="U115" s="85">
        <f t="shared" si="8"/>
        <v>0</v>
      </c>
      <c r="V115" s="71"/>
    </row>
    <row r="116" spans="1:26" ht="41.25" customHeight="1">
      <c r="A116" s="75">
        <v>20</v>
      </c>
      <c r="B116" s="95">
        <f t="shared" si="2"/>
        <v>0</v>
      </c>
      <c r="C116" s="95">
        <f t="shared" si="3"/>
        <v>0</v>
      </c>
      <c r="D116" s="91"/>
      <c r="E116" s="636"/>
      <c r="F116" s="636"/>
      <c r="G116" s="636"/>
      <c r="H116" s="79">
        <f t="shared" si="4"/>
        <v>0</v>
      </c>
      <c r="I116" s="79">
        <f t="shared" si="5"/>
        <v>0</v>
      </c>
      <c r="J116" s="47"/>
      <c r="K116" s="413"/>
      <c r="L116" s="413"/>
      <c r="M116" s="79">
        <f t="shared" si="6"/>
        <v>0</v>
      </c>
      <c r="N116" s="79">
        <f t="shared" si="7"/>
        <v>0</v>
      </c>
      <c r="O116" s="46"/>
      <c r="P116" s="413"/>
      <c r="Q116" s="413"/>
      <c r="R116" s="80">
        <f t="shared" si="1"/>
        <v>0</v>
      </c>
      <c r="S116" s="80">
        <f t="shared" si="1"/>
        <v>0</v>
      </c>
      <c r="T116" s="80">
        <f t="shared" si="1"/>
        <v>0</v>
      </c>
      <c r="U116" s="85">
        <f t="shared" si="8"/>
        <v>0</v>
      </c>
      <c r="V116" s="71"/>
    </row>
    <row r="117" spans="1:26" ht="41.25" customHeight="1">
      <c r="A117" s="81" t="s">
        <v>49</v>
      </c>
      <c r="B117" s="92">
        <f>SUM(B97:B116)</f>
        <v>0</v>
      </c>
      <c r="C117" s="92">
        <f>SUM(C97:C116)</f>
        <v>0</v>
      </c>
      <c r="D117" s="92">
        <f>SUM(D97:D116)</f>
        <v>0</v>
      </c>
      <c r="E117" s="635"/>
      <c r="F117" s="635"/>
      <c r="G117" s="635"/>
      <c r="H117" s="82">
        <f>SUM(H97:H116)</f>
        <v>0</v>
      </c>
      <c r="I117" s="82">
        <f>SUM(I97:I116)</f>
        <v>0</v>
      </c>
      <c r="J117" s="82">
        <f>SUM(J97:J116)</f>
        <v>0</v>
      </c>
      <c r="K117" s="438"/>
      <c r="L117" s="438"/>
      <c r="M117" s="82">
        <f>SUM(M97:M116)</f>
        <v>0</v>
      </c>
      <c r="N117" s="82">
        <f>SUM(N97:N116)</f>
        <v>0</v>
      </c>
      <c r="O117" s="82">
        <f>SUM(O97:O116)</f>
        <v>0</v>
      </c>
      <c r="P117" s="438"/>
      <c r="Q117" s="438"/>
      <c r="R117" s="82">
        <f>SUM(R97:R116)</f>
        <v>0</v>
      </c>
      <c r="S117" s="82">
        <f>SUM(S97:S116)</f>
        <v>0</v>
      </c>
      <c r="T117" s="82">
        <f>SUM(T97:T116)</f>
        <v>0</v>
      </c>
      <c r="U117" s="84"/>
      <c r="V117" s="71"/>
    </row>
    <row r="118" spans="1:26" ht="18.75" customHeight="1">
      <c r="B118" s="76"/>
      <c r="C118" s="76"/>
      <c r="D118" s="76"/>
      <c r="E118" s="76"/>
      <c r="F118" s="76"/>
      <c r="G118" s="76"/>
      <c r="H118" s="76"/>
      <c r="I118" s="76"/>
      <c r="J118" s="76"/>
      <c r="K118" s="76"/>
      <c r="L118" s="76"/>
      <c r="M118" s="76"/>
      <c r="N118" s="76"/>
      <c r="O118" s="76"/>
      <c r="P118" s="76"/>
      <c r="Q118" s="76"/>
      <c r="R118" s="76"/>
      <c r="S118" s="76"/>
      <c r="T118" s="76"/>
    </row>
    <row r="121" spans="1:26">
      <c r="A121" s="58"/>
    </row>
    <row r="122" spans="1:26">
      <c r="A122" s="58"/>
      <c r="B122" s="58"/>
      <c r="C122" s="58"/>
      <c r="D122" s="58"/>
      <c r="E122" s="58"/>
      <c r="F122" s="58"/>
      <c r="G122" s="58"/>
      <c r="H122" s="58"/>
      <c r="I122" s="58"/>
      <c r="J122" s="58"/>
      <c r="K122" s="58"/>
      <c r="L122" s="58"/>
      <c r="M122" s="58"/>
      <c r="N122" s="58"/>
      <c r="O122" s="58"/>
      <c r="P122" s="58"/>
      <c r="Q122" s="58"/>
      <c r="R122" s="58"/>
      <c r="S122" s="58"/>
      <c r="T122" s="58"/>
      <c r="U122" s="51"/>
    </row>
    <row r="123" spans="1:26">
      <c r="A123" s="58" t="s">
        <v>117</v>
      </c>
      <c r="B123" s="58"/>
      <c r="C123" s="58"/>
      <c r="D123" s="58"/>
      <c r="E123" s="58"/>
      <c r="F123" s="58"/>
      <c r="G123" s="58"/>
      <c r="H123" s="58"/>
      <c r="I123" s="58"/>
      <c r="J123" s="58"/>
      <c r="K123" s="58"/>
      <c r="L123" s="58"/>
      <c r="M123" s="58"/>
      <c r="N123" s="58"/>
      <c r="O123" s="58"/>
      <c r="P123" s="58"/>
      <c r="Q123" s="58"/>
      <c r="R123" s="58"/>
      <c r="S123" s="58"/>
      <c r="T123" s="58"/>
      <c r="U123" s="51"/>
    </row>
    <row r="124" spans="1:26">
      <c r="A124" s="58"/>
      <c r="B124" s="58"/>
      <c r="C124" s="58"/>
      <c r="D124" s="58"/>
      <c r="E124" s="58"/>
      <c r="F124" s="58"/>
      <c r="G124" s="58"/>
      <c r="H124" s="58"/>
      <c r="I124" s="58"/>
      <c r="J124" s="58"/>
      <c r="K124" s="58"/>
      <c r="L124" s="58"/>
      <c r="M124" s="58"/>
      <c r="N124" s="58"/>
      <c r="O124" s="58"/>
      <c r="P124" s="58"/>
      <c r="Q124" s="58"/>
      <c r="R124" s="58"/>
      <c r="S124" s="58"/>
      <c r="T124" s="58"/>
      <c r="U124" s="51"/>
    </row>
    <row r="125" spans="1:26">
      <c r="A125" s="58"/>
      <c r="B125" s="58"/>
      <c r="C125" s="58"/>
      <c r="D125" s="58"/>
      <c r="E125" s="58"/>
      <c r="F125" s="58"/>
      <c r="G125" s="58"/>
      <c r="H125" s="58"/>
      <c r="I125" s="58"/>
      <c r="J125" s="58"/>
      <c r="K125" s="58"/>
      <c r="L125" s="58"/>
      <c r="M125" s="58"/>
      <c r="N125" s="58"/>
      <c r="O125" s="58"/>
      <c r="P125" s="58"/>
      <c r="Q125" s="58"/>
      <c r="R125" s="58"/>
      <c r="S125" s="58"/>
      <c r="T125" s="58"/>
      <c r="U125" s="51"/>
    </row>
    <row r="126" spans="1:26">
      <c r="A126" s="58"/>
      <c r="B126" s="58"/>
      <c r="C126" s="58"/>
      <c r="D126" s="58"/>
      <c r="E126" s="58"/>
      <c r="F126" s="58"/>
      <c r="G126" s="58"/>
      <c r="H126" s="58"/>
      <c r="I126" s="58"/>
      <c r="J126" s="58"/>
      <c r="K126" s="58"/>
      <c r="L126" s="58"/>
      <c r="M126" s="58"/>
      <c r="N126" s="58"/>
      <c r="O126" s="58"/>
      <c r="P126" s="58"/>
      <c r="Q126" s="58"/>
      <c r="R126" s="58"/>
      <c r="S126" s="58"/>
      <c r="T126" s="58"/>
      <c r="U126" s="51"/>
    </row>
    <row r="127" spans="1:26">
      <c r="A127" s="58"/>
      <c r="B127" s="58"/>
      <c r="C127" s="58"/>
      <c r="D127" s="58"/>
      <c r="E127" s="58"/>
      <c r="F127" s="58"/>
      <c r="G127" s="58"/>
      <c r="H127" s="58"/>
      <c r="I127" s="58"/>
      <c r="J127" s="58"/>
      <c r="K127" s="58"/>
      <c r="L127" s="58"/>
      <c r="M127" s="58"/>
      <c r="N127" s="58"/>
      <c r="O127" s="58"/>
      <c r="P127" s="58"/>
      <c r="Q127" s="58"/>
      <c r="R127" s="58"/>
      <c r="S127" s="58"/>
      <c r="T127" s="58"/>
      <c r="U127" s="51"/>
    </row>
    <row r="128" spans="1:26">
      <c r="A128" s="58"/>
      <c r="B128" s="58"/>
      <c r="C128" s="58"/>
      <c r="D128" s="58"/>
      <c r="E128" s="58"/>
      <c r="F128" s="58"/>
      <c r="G128" s="58"/>
      <c r="H128" s="58"/>
      <c r="I128" s="58"/>
      <c r="J128" s="58"/>
      <c r="K128" s="58"/>
      <c r="L128" s="58"/>
      <c r="M128" s="58"/>
      <c r="N128" s="58"/>
      <c r="O128" s="58"/>
      <c r="P128" s="58"/>
      <c r="Q128" s="58"/>
      <c r="R128" s="58"/>
      <c r="S128" s="58"/>
      <c r="T128" s="58"/>
      <c r="U128" s="51"/>
    </row>
    <row r="129" spans="1:21">
      <c r="A129" s="58"/>
      <c r="B129" s="58"/>
      <c r="C129" s="58"/>
      <c r="D129" s="58"/>
      <c r="E129" s="58"/>
      <c r="F129" s="58"/>
      <c r="G129" s="58"/>
      <c r="H129" s="58"/>
      <c r="I129" s="58"/>
      <c r="J129" s="58"/>
      <c r="K129" s="58"/>
      <c r="L129" s="58"/>
      <c r="M129" s="58"/>
      <c r="N129" s="58"/>
      <c r="O129" s="58"/>
      <c r="P129" s="58"/>
      <c r="Q129" s="58"/>
      <c r="R129" s="58"/>
      <c r="S129" s="58"/>
      <c r="T129" s="58"/>
      <c r="U129" s="51"/>
    </row>
    <row r="130" spans="1:21">
      <c r="A130" s="58"/>
      <c r="B130" s="58"/>
      <c r="C130" s="58"/>
      <c r="D130" s="58"/>
      <c r="E130" s="58"/>
      <c r="F130" s="58"/>
      <c r="G130" s="58"/>
      <c r="H130" s="58"/>
      <c r="I130" s="58"/>
      <c r="J130" s="58"/>
      <c r="K130" s="58"/>
      <c r="L130" s="58"/>
      <c r="M130" s="58"/>
      <c r="N130" s="58"/>
      <c r="O130" s="58"/>
      <c r="P130" s="58"/>
      <c r="Q130" s="58"/>
      <c r="R130" s="58"/>
      <c r="S130" s="58"/>
      <c r="T130" s="58"/>
      <c r="U130" s="51"/>
    </row>
    <row r="131" spans="1:21">
      <c r="A131" s="58"/>
      <c r="B131" s="58"/>
      <c r="C131" s="58"/>
      <c r="D131" s="58"/>
      <c r="E131" s="58"/>
      <c r="F131" s="58"/>
      <c r="G131" s="58"/>
      <c r="H131" s="58"/>
      <c r="I131" s="58"/>
      <c r="J131" s="58"/>
      <c r="K131" s="58"/>
      <c r="L131" s="58"/>
      <c r="M131" s="58"/>
      <c r="N131" s="58"/>
      <c r="O131" s="58"/>
      <c r="P131" s="58"/>
      <c r="Q131" s="58"/>
      <c r="R131" s="58"/>
      <c r="S131" s="58"/>
      <c r="T131" s="58"/>
      <c r="U131" s="51"/>
    </row>
    <row r="132" spans="1:21">
      <c r="A132" s="58"/>
      <c r="B132" s="58"/>
      <c r="C132" s="58"/>
      <c r="D132" s="58"/>
      <c r="E132" s="58"/>
      <c r="F132" s="58"/>
      <c r="G132" s="58"/>
      <c r="H132" s="58"/>
      <c r="I132" s="58"/>
      <c r="J132" s="58"/>
      <c r="K132" s="58"/>
      <c r="L132" s="58"/>
      <c r="M132" s="58"/>
      <c r="N132" s="58"/>
      <c r="O132" s="58"/>
      <c r="P132" s="58"/>
      <c r="Q132" s="58"/>
      <c r="R132" s="58"/>
      <c r="S132" s="58"/>
      <c r="T132" s="58"/>
      <c r="U132" s="51"/>
    </row>
    <row r="133" spans="1:21">
      <c r="A133" s="58"/>
      <c r="B133" s="58"/>
      <c r="C133" s="58"/>
      <c r="D133" s="58"/>
      <c r="E133" s="58"/>
      <c r="F133" s="58"/>
      <c r="G133" s="58"/>
      <c r="H133" s="58"/>
      <c r="I133" s="58"/>
      <c r="J133" s="58"/>
      <c r="K133" s="58"/>
      <c r="L133" s="58"/>
      <c r="M133" s="58"/>
      <c r="N133" s="58"/>
      <c r="O133" s="58"/>
      <c r="P133" s="58"/>
      <c r="Q133" s="58"/>
      <c r="R133" s="58"/>
      <c r="S133" s="58"/>
      <c r="T133" s="58"/>
      <c r="U133" s="51"/>
    </row>
    <row r="134" spans="1:21">
      <c r="A134" s="58"/>
      <c r="B134" s="58"/>
      <c r="C134" s="58"/>
      <c r="D134" s="58"/>
      <c r="E134" s="58"/>
      <c r="F134" s="58"/>
      <c r="G134" s="58"/>
      <c r="H134" s="58"/>
      <c r="I134" s="58"/>
      <c r="J134" s="58"/>
      <c r="K134" s="58"/>
      <c r="L134" s="58"/>
      <c r="M134" s="58"/>
      <c r="N134" s="58"/>
      <c r="O134" s="58"/>
      <c r="P134" s="58"/>
      <c r="Q134" s="58"/>
      <c r="R134" s="58"/>
      <c r="S134" s="58"/>
      <c r="T134" s="58"/>
      <c r="U134" s="51"/>
    </row>
    <row r="135" spans="1:21">
      <c r="A135" s="58"/>
      <c r="B135" s="58"/>
      <c r="C135" s="58"/>
      <c r="D135" s="58"/>
      <c r="E135" s="58"/>
      <c r="F135" s="58"/>
      <c r="G135" s="58"/>
      <c r="H135" s="58"/>
      <c r="I135" s="58"/>
      <c r="J135" s="58"/>
      <c r="K135" s="58"/>
      <c r="L135" s="58"/>
      <c r="M135" s="58"/>
      <c r="N135" s="58"/>
      <c r="O135" s="58"/>
      <c r="P135" s="58"/>
      <c r="Q135" s="58"/>
      <c r="R135" s="58"/>
      <c r="S135" s="58"/>
      <c r="T135" s="58"/>
      <c r="U135" s="51"/>
    </row>
    <row r="136" spans="1:21">
      <c r="A136" s="58"/>
    </row>
  </sheetData>
  <sheetProtection formatRows="0" insertRows="0"/>
  <mergeCells count="329">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 ref="F17:I17"/>
    <mergeCell ref="J17:T17"/>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F18:I18"/>
    <mergeCell ref="J18:T18"/>
    <mergeCell ref="A14:E20"/>
    <mergeCell ref="F19:I19"/>
    <mergeCell ref="J19:T19"/>
    <mergeCell ref="F20:I20"/>
    <mergeCell ref="J20:T20"/>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6:E36"/>
    <mergeCell ref="F36:H36"/>
    <mergeCell ref="I36:K36"/>
    <mergeCell ref="L36:N36"/>
    <mergeCell ref="O36:T36"/>
    <mergeCell ref="A37:E37"/>
    <mergeCell ref="F37:H37"/>
    <mergeCell ref="I37:K37"/>
    <mergeCell ref="L37:N37"/>
    <mergeCell ref="O37:T37"/>
    <mergeCell ref="A45:T45"/>
    <mergeCell ref="A46:T46"/>
    <mergeCell ref="A47:T48"/>
    <mergeCell ref="A40:E40"/>
    <mergeCell ref="F40:H40"/>
    <mergeCell ref="I40:K40"/>
    <mergeCell ref="L40:N40"/>
    <mergeCell ref="O40:T40"/>
    <mergeCell ref="A38:E38"/>
    <mergeCell ref="F38:H38"/>
    <mergeCell ref="I38:K38"/>
    <mergeCell ref="L38:N38"/>
    <mergeCell ref="O38:T38"/>
    <mergeCell ref="A39:E39"/>
    <mergeCell ref="F39:H39"/>
    <mergeCell ref="I39:K39"/>
    <mergeCell ref="L39:N39"/>
    <mergeCell ref="O39:T39"/>
    <mergeCell ref="A43:E43"/>
    <mergeCell ref="F43:H43"/>
    <mergeCell ref="I43:K43"/>
    <mergeCell ref="L43:N43"/>
    <mergeCell ref="O43:T43"/>
    <mergeCell ref="A44:E44"/>
    <mergeCell ref="F44:H44"/>
    <mergeCell ref="I44:K44"/>
    <mergeCell ref="L44:N44"/>
    <mergeCell ref="O44:T44"/>
    <mergeCell ref="A41:E41"/>
    <mergeCell ref="F41:H41"/>
    <mergeCell ref="I41:K41"/>
    <mergeCell ref="L41:N41"/>
    <mergeCell ref="O41:T41"/>
    <mergeCell ref="A42:E42"/>
    <mergeCell ref="F42:H42"/>
    <mergeCell ref="I42:K42"/>
    <mergeCell ref="L42:N42"/>
    <mergeCell ref="O42:T42"/>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B71:E71"/>
    <mergeCell ref="F71:I71"/>
    <mergeCell ref="J71:L71"/>
    <mergeCell ref="B70:E70"/>
    <mergeCell ref="F70:I70"/>
    <mergeCell ref="J70:L70"/>
    <mergeCell ref="M70:O70"/>
    <mergeCell ref="P70:Q70"/>
    <mergeCell ref="R70:S70"/>
    <mergeCell ref="M71:O71"/>
    <mergeCell ref="P71:Q71"/>
    <mergeCell ref="R71:S71"/>
    <mergeCell ref="B73:E73"/>
    <mergeCell ref="F73:I73"/>
    <mergeCell ref="J73:L73"/>
    <mergeCell ref="B72:E72"/>
    <mergeCell ref="F72:I72"/>
    <mergeCell ref="J72:L72"/>
    <mergeCell ref="M72:O72"/>
    <mergeCell ref="P72:Q72"/>
    <mergeCell ref="R72:S72"/>
    <mergeCell ref="M73:O73"/>
    <mergeCell ref="P73:Q73"/>
    <mergeCell ref="R73:S73"/>
    <mergeCell ref="B75:E75"/>
    <mergeCell ref="F75:I75"/>
    <mergeCell ref="J75:L75"/>
    <mergeCell ref="B74:E74"/>
    <mergeCell ref="F74:I74"/>
    <mergeCell ref="J74:L74"/>
    <mergeCell ref="M74:O74"/>
    <mergeCell ref="P74:Q74"/>
    <mergeCell ref="R74:S74"/>
    <mergeCell ref="M75:O75"/>
    <mergeCell ref="P75:Q75"/>
    <mergeCell ref="R75:S75"/>
    <mergeCell ref="B77:E77"/>
    <mergeCell ref="F77:I77"/>
    <mergeCell ref="J77:L77"/>
    <mergeCell ref="B76:E76"/>
    <mergeCell ref="F76:I76"/>
    <mergeCell ref="J76:L76"/>
    <mergeCell ref="M76:O76"/>
    <mergeCell ref="P76:Q76"/>
    <mergeCell ref="R76:S76"/>
    <mergeCell ref="M77:O77"/>
    <mergeCell ref="P77:Q77"/>
    <mergeCell ref="R77:S77"/>
    <mergeCell ref="B79:E79"/>
    <mergeCell ref="F79:I79"/>
    <mergeCell ref="J79:L79"/>
    <mergeCell ref="B78:E78"/>
    <mergeCell ref="F78:I78"/>
    <mergeCell ref="J78:L78"/>
    <mergeCell ref="M78:O78"/>
    <mergeCell ref="P78:Q78"/>
    <mergeCell ref="R78:S78"/>
    <mergeCell ref="M79:O79"/>
    <mergeCell ref="P79:Q79"/>
    <mergeCell ref="R79:S79"/>
    <mergeCell ref="B81:E81"/>
    <mergeCell ref="F81:I81"/>
    <mergeCell ref="J81:L81"/>
    <mergeCell ref="B80:E80"/>
    <mergeCell ref="F80:I80"/>
    <mergeCell ref="J80:L80"/>
    <mergeCell ref="M80:O80"/>
    <mergeCell ref="P80:Q80"/>
    <mergeCell ref="R80:S80"/>
    <mergeCell ref="M81:O81"/>
    <mergeCell ref="P81:Q81"/>
    <mergeCell ref="R81:S81"/>
    <mergeCell ref="B83:E83"/>
    <mergeCell ref="F83:I83"/>
    <mergeCell ref="J83:L83"/>
    <mergeCell ref="B82:E82"/>
    <mergeCell ref="F82:I82"/>
    <mergeCell ref="J82:L82"/>
    <mergeCell ref="M82:O82"/>
    <mergeCell ref="P82:Q82"/>
    <mergeCell ref="R82:S82"/>
    <mergeCell ref="M83:O83"/>
    <mergeCell ref="P83:Q83"/>
    <mergeCell ref="R83:S83"/>
    <mergeCell ref="B85:E85"/>
    <mergeCell ref="F85:I85"/>
    <mergeCell ref="J85:L85"/>
    <mergeCell ref="B84:E84"/>
    <mergeCell ref="F84:I84"/>
    <mergeCell ref="J84:L84"/>
    <mergeCell ref="M84:O84"/>
    <mergeCell ref="P84:Q84"/>
    <mergeCell ref="R84:S84"/>
    <mergeCell ref="M85:O85"/>
    <mergeCell ref="P85:Q85"/>
    <mergeCell ref="R85:S85"/>
    <mergeCell ref="B87:E87"/>
    <mergeCell ref="F87:I87"/>
    <mergeCell ref="J87:L87"/>
    <mergeCell ref="B86:E86"/>
    <mergeCell ref="F86:I86"/>
    <mergeCell ref="J86:L86"/>
    <mergeCell ref="M86:O86"/>
    <mergeCell ref="P86:Q86"/>
    <mergeCell ref="R86:S86"/>
    <mergeCell ref="M87:O87"/>
    <mergeCell ref="P87:Q87"/>
    <mergeCell ref="R87:S87"/>
    <mergeCell ref="A95:A96"/>
    <mergeCell ref="B95:G95"/>
    <mergeCell ref="H95:L95"/>
    <mergeCell ref="M95:Q95"/>
    <mergeCell ref="R95:T95"/>
    <mergeCell ref="E96:G96"/>
    <mergeCell ref="K96:L96"/>
    <mergeCell ref="P96:Q96"/>
    <mergeCell ref="B88:E88"/>
    <mergeCell ref="F88:I88"/>
    <mergeCell ref="J88:L88"/>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E103:G103"/>
    <mergeCell ref="K103:L103"/>
    <mergeCell ref="P103:Q103"/>
    <mergeCell ref="E104:G104"/>
    <mergeCell ref="K104:L104"/>
    <mergeCell ref="P104:Q104"/>
    <mergeCell ref="E101:G101"/>
    <mergeCell ref="K101:L101"/>
    <mergeCell ref="P101:Q101"/>
    <mergeCell ref="E102:G102"/>
    <mergeCell ref="K102:L102"/>
    <mergeCell ref="P102:Q102"/>
    <mergeCell ref="E107:G107"/>
    <mergeCell ref="K107:L107"/>
    <mergeCell ref="P107:Q107"/>
    <mergeCell ref="E108:G108"/>
    <mergeCell ref="K108:L108"/>
    <mergeCell ref="P108:Q108"/>
    <mergeCell ref="E105:G105"/>
    <mergeCell ref="K105:L105"/>
    <mergeCell ref="P105:Q105"/>
    <mergeCell ref="E106:G106"/>
    <mergeCell ref="K106:L106"/>
    <mergeCell ref="P106:Q106"/>
    <mergeCell ref="K111:L111"/>
    <mergeCell ref="P111:Q111"/>
    <mergeCell ref="E112:G112"/>
    <mergeCell ref="K112:L112"/>
    <mergeCell ref="P112:Q112"/>
    <mergeCell ref="E109:G109"/>
    <mergeCell ref="K109:L109"/>
    <mergeCell ref="P109:Q109"/>
    <mergeCell ref="E110:G110"/>
    <mergeCell ref="K110:L110"/>
    <mergeCell ref="P110:Q110"/>
    <mergeCell ref="A49:T49"/>
    <mergeCell ref="A50:T50"/>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s>
  <phoneticPr fontId="3"/>
  <dataValidations xWindow="1083" yWindow="610"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研修名を入力してください　（注意）ほかの事業の研修名は入力しない" prompt="＜記入例＞_x000a_中堅職員のためのリーダー研修_x000a_" sqref="B69:E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allowBlank="1" showInputMessage="1" showErrorMessage="1" promptTitle="介護職員歴を入力してください" prompt="＜注意＞事業所の勤続年数ではありません_x000a_介護職員として勤務歴です" sqref="T69:T88"/>
    <dataValidation type="list" showInputMessage="1" showErrorMessage="1" sqref="A4:T4">
      <formula1>$A$122:$A$123</formula1>
    </dataValidation>
  </dataValidations>
  <pageMargins left="0.9055118110236221" right="0.11811023622047245" top="0.70866141732283472" bottom="0.70866141732283472" header="0.31496062992125984" footer="0.31496062992125984"/>
  <pageSetup paperSize="9" scale="76" fitToHeight="3" orientation="portrait" blackAndWhite="1" r:id="rId1"/>
  <rowBreaks count="2" manualBreakCount="2">
    <brk id="55" max="20" man="1"/>
    <brk id="89"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4" zoomScaleNormal="100" zoomScaleSheetLayoutView="100" workbookViewId="0">
      <selection activeCell="H4" sqref="H4:K4"/>
    </sheetView>
  </sheetViews>
  <sheetFormatPr defaultColWidth="9" defaultRowHeight="13.2"/>
  <cols>
    <col min="1" max="1" width="20" style="2" customWidth="1"/>
    <col min="2" max="11" width="12.44140625" style="2" customWidth="1"/>
    <col min="12" max="16384" width="9" style="2"/>
  </cols>
  <sheetData>
    <row r="1" spans="1:11" ht="16.2">
      <c r="A1" s="24" t="s">
        <v>11</v>
      </c>
      <c r="J1" s="3"/>
      <c r="K1" s="3"/>
    </row>
    <row r="2" spans="1:11" ht="30" customHeight="1">
      <c r="A2" s="754" t="s">
        <v>12</v>
      </c>
      <c r="B2" s="754"/>
      <c r="C2" s="754"/>
      <c r="D2" s="754"/>
      <c r="E2" s="754"/>
      <c r="F2" s="754"/>
      <c r="G2" s="754"/>
      <c r="H2" s="754"/>
      <c r="I2" s="754"/>
      <c r="J2" s="754"/>
      <c r="K2" s="754"/>
    </row>
    <row r="3" spans="1:11" ht="30" customHeight="1">
      <c r="A3" s="755" t="str">
        <f>'様式2(計画書①)'!A4</f>
        <v>（8）多様な人材層に対する介護人材キャリアアップ研修支援事業（派遣）</v>
      </c>
      <c r="B3" s="755"/>
      <c r="C3" s="755"/>
      <c r="D3" s="755"/>
      <c r="E3" s="755"/>
      <c r="F3" s="755"/>
      <c r="G3" s="755"/>
      <c r="H3" s="755"/>
      <c r="I3" s="755"/>
      <c r="J3" s="755"/>
      <c r="K3" s="755"/>
    </row>
    <row r="4" spans="1:11" ht="29.25" customHeight="1">
      <c r="G4" s="21" t="s">
        <v>89</v>
      </c>
      <c r="H4" s="756">
        <f>'様式2(計画書①)'!F10</f>
        <v>0</v>
      </c>
      <c r="I4" s="756"/>
      <c r="J4" s="756"/>
      <c r="K4" s="756"/>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111" t="str">
        <f>'様式2(計画書①)'!A4</f>
        <v>（8）多様な人材層に対する介護人材キャリアアップ研修支援事業（派遣）</v>
      </c>
      <c r="B10" s="112">
        <f>'様式2(計画書①)'!F44</f>
        <v>0</v>
      </c>
      <c r="C10" s="112">
        <f>'様式2(計画書①)'!F40</f>
        <v>0</v>
      </c>
      <c r="D10" s="112">
        <f>'様式2(計画書①)'!F41</f>
        <v>0</v>
      </c>
      <c r="E10" s="113">
        <f>B10-C10-D10</f>
        <v>0</v>
      </c>
      <c r="F10" s="113">
        <f>E10</f>
        <v>0</v>
      </c>
      <c r="G10" s="114"/>
      <c r="H10" s="113">
        <f>MIN(F10,G10)</f>
        <v>0</v>
      </c>
      <c r="I10" s="115" t="str">
        <f>IF(K10="","",IFERROR(VLOOKUP(K10,A26:B28,2,FALSE),""))</f>
        <v/>
      </c>
      <c r="J10" s="116" t="str">
        <f>IF(A10="",0,IFERROR(IF(I10=A30,ROUNDDOWN(H10,-3),ROUNDDOWN(H10*I10,-3)),"0"))</f>
        <v>0</v>
      </c>
      <c r="K10" s="117">
        <f>'様式2(計画書①)'!A5</f>
        <v>0</v>
      </c>
    </row>
    <row r="11" spans="1:11" s="1" customFormat="1" ht="60" customHeight="1">
      <c r="A11" s="132">
        <f>'様式2(計画書②)'!A4</f>
        <v>0</v>
      </c>
      <c r="B11" s="118">
        <f>'様式2(計画書②)'!F44</f>
        <v>0</v>
      </c>
      <c r="C11" s="118">
        <f>'様式2(計画書②)'!F40</f>
        <v>0</v>
      </c>
      <c r="D11" s="118">
        <f>'様式2(計画書②)'!F41</f>
        <v>0</v>
      </c>
      <c r="E11" s="113">
        <f t="shared" ref="E11:E12" si="0">B11-C11-D11</f>
        <v>0</v>
      </c>
      <c r="F11" s="119">
        <f>E11</f>
        <v>0</v>
      </c>
      <c r="G11" s="114"/>
      <c r="H11" s="119">
        <f>MIN(F11,G11)</f>
        <v>0</v>
      </c>
      <c r="I11" s="115" t="str">
        <f>IF(K11="","",IFERROR(VLOOKUP(K11,A26:B28,2,FALSE),""))</f>
        <v/>
      </c>
      <c r="J11" s="116" t="str">
        <f>IF(A11="",0,IFERROR(IF(I11=A30,ROUNDDOWN(H11,-3),ROUNDDOWN(H11*I11,-3)),"0"))</f>
        <v>0</v>
      </c>
      <c r="K11" s="120">
        <f>'様式2(計画書②)'!A5</f>
        <v>0</v>
      </c>
    </row>
    <row r="12" spans="1:11" s="1" customFormat="1" ht="60" customHeight="1">
      <c r="A12" s="133">
        <f>'様式2(計画書③)'!A4</f>
        <v>0</v>
      </c>
      <c r="B12" s="118">
        <f>'様式2(計画書③)'!F44</f>
        <v>0</v>
      </c>
      <c r="C12" s="118">
        <f>'様式2(計画書③)'!F40</f>
        <v>0</v>
      </c>
      <c r="D12" s="118">
        <f>'様式2(計画書③)'!F41</f>
        <v>0</v>
      </c>
      <c r="E12" s="119">
        <f t="shared" si="0"/>
        <v>0</v>
      </c>
      <c r="F12" s="119">
        <f>E12</f>
        <v>0</v>
      </c>
      <c r="G12" s="121"/>
      <c r="H12" s="119">
        <f>MIN(F12,G12)</f>
        <v>0</v>
      </c>
      <c r="I12" s="115" t="str">
        <f>IF(K12="","",IFERROR(VLOOKUP(K12,A26:B28,2,FALSE),""))</f>
        <v/>
      </c>
      <c r="J12" s="116" t="str">
        <f>IF(A12="",0,IFERROR(IF(I12=A30,ROUNDDOWN(H12,-3),ROUNDDOWN(H12*I12,-3)),"0"))</f>
        <v>0</v>
      </c>
      <c r="K12" s="120">
        <f>'様式2(計画書③)'!A5</f>
        <v>0</v>
      </c>
    </row>
    <row r="13" spans="1:11" s="1" customFormat="1" ht="60" customHeight="1">
      <c r="A13" s="15" t="s">
        <v>41</v>
      </c>
      <c r="B13" s="122">
        <f t="shared" ref="B13:H13" si="1">SUM(B10:B12)</f>
        <v>0</v>
      </c>
      <c r="C13" s="122">
        <f t="shared" si="1"/>
        <v>0</v>
      </c>
      <c r="D13" s="122">
        <f t="shared" si="1"/>
        <v>0</v>
      </c>
      <c r="E13" s="122">
        <f t="shared" si="1"/>
        <v>0</v>
      </c>
      <c r="F13" s="122">
        <f t="shared" si="1"/>
        <v>0</v>
      </c>
      <c r="G13" s="122">
        <f t="shared" si="1"/>
        <v>0</v>
      </c>
      <c r="H13" s="122">
        <f t="shared" si="1"/>
        <v>0</v>
      </c>
      <c r="I13" s="123"/>
      <c r="J13" s="124">
        <f>ROUNDDOWN(SUM(J10:J12),-3)</f>
        <v>0</v>
      </c>
      <c r="K13" s="125"/>
    </row>
    <row r="14" spans="1:11" s="25" customFormat="1" ht="12">
      <c r="A14" s="22" t="s">
        <v>76</v>
      </c>
      <c r="B14" s="126"/>
      <c r="C14" s="126"/>
      <c r="D14" s="126"/>
      <c r="E14" s="126"/>
      <c r="F14" s="126"/>
      <c r="G14" s="126"/>
      <c r="H14" s="126"/>
      <c r="I14" s="127"/>
      <c r="J14" s="126"/>
      <c r="K14" s="126"/>
    </row>
    <row r="15" spans="1:11" s="25" customFormat="1" ht="12">
      <c r="A15" s="22" t="s">
        <v>91</v>
      </c>
      <c r="B15" s="126"/>
      <c r="C15" s="126"/>
      <c r="D15" s="126"/>
      <c r="E15" s="126"/>
      <c r="F15" s="126"/>
      <c r="G15" s="126"/>
      <c r="H15" s="126"/>
      <c r="I15" s="127"/>
      <c r="J15" s="126"/>
      <c r="K15" s="126"/>
    </row>
    <row r="16" spans="1:11" s="26" customFormat="1" ht="12">
      <c r="A16" s="23" t="s">
        <v>90</v>
      </c>
    </row>
    <row r="17" spans="1:3" s="26" customFormat="1" ht="12">
      <c r="A17" s="23" t="s">
        <v>92</v>
      </c>
    </row>
    <row r="18" spans="1:3" s="26" customFormat="1" ht="12">
      <c r="A18" s="23" t="s">
        <v>77</v>
      </c>
    </row>
    <row r="19" spans="1:3" s="23" customFormat="1" ht="12">
      <c r="A19" s="23" t="s">
        <v>82</v>
      </c>
    </row>
    <row r="20" spans="1:3" s="26" customFormat="1" ht="12">
      <c r="A20" s="23" t="s">
        <v>78</v>
      </c>
    </row>
    <row r="21" spans="1:3" s="129" customFormat="1" ht="12">
      <c r="A21" s="128" t="s">
        <v>79</v>
      </c>
    </row>
    <row r="25" spans="1:3">
      <c r="A25" s="16"/>
      <c r="B25" s="17"/>
      <c r="C25" s="18"/>
    </row>
    <row r="26" spans="1:3">
      <c r="A26" s="58" t="s">
        <v>112</v>
      </c>
      <c r="B26" s="20" t="s">
        <v>42</v>
      </c>
      <c r="C26" s="130"/>
    </row>
    <row r="27" spans="1:3">
      <c r="A27" s="100" t="s">
        <v>118</v>
      </c>
      <c r="B27" s="131">
        <v>0.8</v>
      </c>
      <c r="C27" s="130"/>
    </row>
    <row r="28" spans="1:3">
      <c r="A28" s="58"/>
      <c r="B28" s="20"/>
      <c r="C28" s="130"/>
    </row>
    <row r="29" spans="1:3">
      <c r="A29" s="1"/>
      <c r="B29" s="1"/>
    </row>
    <row r="30" spans="1:3">
      <c r="A30" s="20" t="s">
        <v>42</v>
      </c>
      <c r="B30" s="1"/>
    </row>
    <row r="31" spans="1:3">
      <c r="A31" s="20" t="s">
        <v>43</v>
      </c>
      <c r="B31" s="1"/>
    </row>
    <row r="33" spans="1:3">
      <c r="A33" s="16"/>
      <c r="B33" s="19"/>
      <c r="C33" s="18"/>
    </row>
    <row r="34" spans="1:3">
      <c r="A34" s="1"/>
      <c r="B34" s="1"/>
    </row>
    <row r="35" spans="1:3">
      <c r="A35" s="20"/>
      <c r="B35" s="1"/>
    </row>
    <row r="36" spans="1:3">
      <c r="A36" s="20"/>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D24" sqref="D24:E24"/>
    </sheetView>
  </sheetViews>
  <sheetFormatPr defaultColWidth="9" defaultRowHeight="13.2"/>
  <cols>
    <col min="1" max="1" width="3.77734375" style="145" customWidth="1"/>
    <col min="2" max="2" width="9.33203125" style="145" customWidth="1"/>
    <col min="3" max="3" width="32.44140625" style="145" customWidth="1"/>
    <col min="4" max="4" width="20" style="145" customWidth="1"/>
    <col min="5" max="5" width="10.88671875" style="145" customWidth="1"/>
    <col min="6" max="6" width="5" style="145" customWidth="1"/>
    <col min="7" max="7" width="39.33203125" style="145" customWidth="1"/>
    <col min="8" max="16384" width="9" style="145"/>
  </cols>
  <sheetData>
    <row r="1" spans="1:7" ht="20.25" customHeight="1">
      <c r="A1" s="801" t="s">
        <v>144</v>
      </c>
      <c r="B1" s="801"/>
      <c r="C1" s="801"/>
      <c r="D1" s="801"/>
      <c r="E1" s="801"/>
      <c r="F1" s="801"/>
      <c r="G1" s="801"/>
    </row>
    <row r="2" spans="1:7" ht="20.25" customHeight="1">
      <c r="A2" s="802"/>
      <c r="B2" s="802"/>
      <c r="C2" s="802"/>
      <c r="D2" s="802"/>
      <c r="E2" s="802"/>
      <c r="F2" s="802"/>
      <c r="G2" s="802"/>
    </row>
    <row r="3" spans="1:7" ht="18.75" customHeight="1">
      <c r="C3" s="163"/>
      <c r="E3" s="803" t="s">
        <v>143</v>
      </c>
      <c r="F3" s="803"/>
      <c r="G3" s="162">
        <f>'様式2(計画書①)'!F10</f>
        <v>0</v>
      </c>
    </row>
    <row r="4" spans="1:7" ht="18.75" customHeight="1">
      <c r="A4" s="803" t="s">
        <v>142</v>
      </c>
      <c r="B4" s="803"/>
      <c r="C4" s="804" t="str">
        <f>'様式2(計画書①)'!A4</f>
        <v>（8）多様な人材層に対する介護人材キャリアアップ研修支援事業（派遣）</v>
      </c>
      <c r="D4" s="804"/>
      <c r="E4" s="804"/>
      <c r="F4" s="804"/>
      <c r="G4" s="161"/>
    </row>
    <row r="5" spans="1:7" ht="26.25" customHeight="1">
      <c r="A5" s="155" t="s">
        <v>141</v>
      </c>
      <c r="B5" s="155"/>
      <c r="G5" s="154" t="s">
        <v>126</v>
      </c>
    </row>
    <row r="6" spans="1:7" ht="21.75" customHeight="1">
      <c r="A6" s="763" t="s">
        <v>140</v>
      </c>
      <c r="B6" s="763"/>
      <c r="C6" s="763"/>
      <c r="D6" s="764" t="s">
        <v>124</v>
      </c>
      <c r="E6" s="765"/>
      <c r="F6" s="766"/>
      <c r="G6" s="153" t="s">
        <v>123</v>
      </c>
    </row>
    <row r="7" spans="1:7" ht="21.75" customHeight="1">
      <c r="A7" s="789" t="s">
        <v>139</v>
      </c>
      <c r="B7" s="789"/>
      <c r="C7" s="789"/>
      <c r="D7" s="790">
        <f>'様式1(所要額調書)'!J13</f>
        <v>0</v>
      </c>
      <c r="E7" s="791"/>
      <c r="F7" s="160" t="s">
        <v>119</v>
      </c>
      <c r="G7" s="151"/>
    </row>
    <row r="8" spans="1:7" ht="21.75" customHeight="1">
      <c r="A8" s="789" t="s">
        <v>129</v>
      </c>
      <c r="B8" s="789"/>
      <c r="C8" s="789"/>
      <c r="D8" s="792">
        <f>D18-D7</f>
        <v>0</v>
      </c>
      <c r="E8" s="791"/>
      <c r="F8" s="160" t="s">
        <v>119</v>
      </c>
      <c r="G8" s="151"/>
    </row>
    <row r="9" spans="1:7" ht="20.25" customHeight="1">
      <c r="A9" s="793" t="s">
        <v>138</v>
      </c>
      <c r="B9" s="785" t="s">
        <v>137</v>
      </c>
      <c r="C9" s="786"/>
      <c r="D9" s="796"/>
      <c r="E9" s="797"/>
      <c r="F9" s="159"/>
      <c r="G9" s="775"/>
    </row>
    <row r="10" spans="1:7" ht="20.25" customHeight="1">
      <c r="A10" s="794"/>
      <c r="B10" s="777" t="s">
        <v>135</v>
      </c>
      <c r="C10" s="778"/>
      <c r="D10" s="781"/>
      <c r="E10" s="782"/>
      <c r="F10" s="157" t="s">
        <v>119</v>
      </c>
      <c r="G10" s="776"/>
    </row>
    <row r="11" spans="1:7" ht="20.25" customHeight="1">
      <c r="A11" s="794"/>
      <c r="B11" s="785" t="s">
        <v>136</v>
      </c>
      <c r="C11" s="786"/>
      <c r="D11" s="787"/>
      <c r="E11" s="788"/>
      <c r="F11" s="159"/>
      <c r="G11" s="775"/>
    </row>
    <row r="12" spans="1:7" ht="20.25" customHeight="1">
      <c r="A12" s="794"/>
      <c r="B12" s="777" t="s">
        <v>135</v>
      </c>
      <c r="C12" s="778"/>
      <c r="D12" s="781"/>
      <c r="E12" s="782"/>
      <c r="F12" s="157" t="s">
        <v>119</v>
      </c>
      <c r="G12" s="776"/>
    </row>
    <row r="13" spans="1:7" ht="20.25" customHeight="1">
      <c r="A13" s="794"/>
      <c r="B13" s="785" t="s">
        <v>134</v>
      </c>
      <c r="C13" s="786"/>
      <c r="D13" s="797">
        <f>D18-D7-D17</f>
        <v>0</v>
      </c>
      <c r="E13" s="798"/>
      <c r="F13" s="158" t="s">
        <v>119</v>
      </c>
      <c r="G13" s="775"/>
    </row>
    <row r="14" spans="1:7" ht="20.25" customHeight="1">
      <c r="A14" s="794"/>
      <c r="B14" s="777" t="s">
        <v>133</v>
      </c>
      <c r="C14" s="778"/>
      <c r="D14" s="779" t="s">
        <v>132</v>
      </c>
      <c r="E14" s="780"/>
      <c r="F14" s="157" t="s">
        <v>131</v>
      </c>
      <c r="G14" s="776"/>
    </row>
    <row r="15" spans="1:7" ht="21.75" customHeight="1">
      <c r="A15" s="794"/>
      <c r="B15" s="777" t="s">
        <v>130</v>
      </c>
      <c r="C15" s="778"/>
      <c r="D15" s="781"/>
      <c r="E15" s="782"/>
      <c r="F15" s="148" t="s">
        <v>119</v>
      </c>
      <c r="G15" s="147"/>
    </row>
    <row r="16" spans="1:7" ht="20.25" customHeight="1">
      <c r="A16" s="794"/>
      <c r="B16" s="799" t="s">
        <v>129</v>
      </c>
      <c r="C16" s="800"/>
      <c r="D16" s="783"/>
      <c r="E16" s="784"/>
      <c r="F16" s="156"/>
      <c r="G16" s="769"/>
    </row>
    <row r="17" spans="1:7" ht="20.25" customHeight="1" thickBot="1">
      <c r="A17" s="795"/>
      <c r="B17" s="771" t="s">
        <v>128</v>
      </c>
      <c r="C17" s="772"/>
      <c r="D17" s="773">
        <f>'様式1(所要額調書)'!C13</f>
        <v>0</v>
      </c>
      <c r="E17" s="774"/>
      <c r="F17" s="150" t="s">
        <v>119</v>
      </c>
      <c r="G17" s="770"/>
    </row>
    <row r="18" spans="1:7" ht="21.75" customHeight="1" thickTop="1">
      <c r="A18" s="761" t="s">
        <v>120</v>
      </c>
      <c r="B18" s="761"/>
      <c r="C18" s="761"/>
      <c r="D18" s="762">
        <f>'様式1(所要額調書)'!B13</f>
        <v>0</v>
      </c>
      <c r="E18" s="760"/>
      <c r="F18" s="148" t="s">
        <v>119</v>
      </c>
      <c r="G18" s="147"/>
    </row>
    <row r="19" spans="1:7" ht="21.75" customHeight="1">
      <c r="A19" s="146"/>
      <c r="B19" s="146"/>
    </row>
    <row r="20" spans="1:7" ht="21.75" customHeight="1">
      <c r="A20" s="155" t="s">
        <v>127</v>
      </c>
      <c r="B20" s="155"/>
      <c r="G20" s="154" t="s">
        <v>126</v>
      </c>
    </row>
    <row r="21" spans="1:7" ht="21.75" customHeight="1">
      <c r="A21" s="763" t="s">
        <v>125</v>
      </c>
      <c r="B21" s="763"/>
      <c r="C21" s="763"/>
      <c r="D21" s="764" t="s">
        <v>124</v>
      </c>
      <c r="E21" s="765"/>
      <c r="F21" s="766"/>
      <c r="G21" s="153" t="s">
        <v>123</v>
      </c>
    </row>
    <row r="22" spans="1:7" ht="21.75" customHeight="1">
      <c r="A22" s="767" t="s">
        <v>122</v>
      </c>
      <c r="B22" s="767"/>
      <c r="C22" s="767"/>
      <c r="D22" s="768">
        <f>'様式1(所要額調書)'!F13</f>
        <v>0</v>
      </c>
      <c r="E22" s="768"/>
      <c r="F22" s="152" t="s">
        <v>119</v>
      </c>
      <c r="G22" s="151"/>
    </row>
    <row r="23" spans="1:7" ht="21.75" customHeight="1" thickBot="1">
      <c r="A23" s="757" t="s">
        <v>121</v>
      </c>
      <c r="B23" s="757"/>
      <c r="C23" s="757"/>
      <c r="D23" s="758">
        <f>'様式1(所要額調書)'!C13+'様式1(所要額調書)'!D13</f>
        <v>0</v>
      </c>
      <c r="E23" s="758"/>
      <c r="F23" s="150" t="s">
        <v>119</v>
      </c>
      <c r="G23" s="149"/>
    </row>
    <row r="24" spans="1:7" ht="21.75" customHeight="1" thickTop="1">
      <c r="A24" s="759" t="s">
        <v>120</v>
      </c>
      <c r="B24" s="759"/>
      <c r="C24" s="759"/>
      <c r="D24" s="760">
        <f>'様式1(所要額調書)'!B13</f>
        <v>0</v>
      </c>
      <c r="E24" s="760"/>
      <c r="F24" s="148" t="s">
        <v>119</v>
      </c>
      <c r="G24" s="147"/>
    </row>
    <row r="25" spans="1:7">
      <c r="A25" s="146"/>
      <c r="B25" s="146"/>
    </row>
  </sheetData>
  <mergeCells count="44">
    <mergeCell ref="A6:C6"/>
    <mergeCell ref="D6:F6"/>
    <mergeCell ref="A1:G1"/>
    <mergeCell ref="A2:G2"/>
    <mergeCell ref="E3:F3"/>
    <mergeCell ref="A4:B4"/>
    <mergeCell ref="C4:F4"/>
    <mergeCell ref="A7:C7"/>
    <mergeCell ref="D7:E7"/>
    <mergeCell ref="A8:C8"/>
    <mergeCell ref="D8:E8"/>
    <mergeCell ref="A9:A17"/>
    <mergeCell ref="B9:C9"/>
    <mergeCell ref="D9:E9"/>
    <mergeCell ref="B13:C13"/>
    <mergeCell ref="D13:E13"/>
    <mergeCell ref="B16:C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D16:E16"/>
    <mergeCell ref="A23:C23"/>
    <mergeCell ref="D23:E23"/>
    <mergeCell ref="A24:C24"/>
    <mergeCell ref="D24:E24"/>
    <mergeCell ref="A18:C18"/>
    <mergeCell ref="D18:E18"/>
    <mergeCell ref="A21:C21"/>
    <mergeCell ref="D21:F21"/>
    <mergeCell ref="A22:C22"/>
    <mergeCell ref="D22:E22"/>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view="pageBreakPreview" zoomScaleNormal="85" zoomScaleSheetLayoutView="100" workbookViewId="0">
      <selection activeCell="D12" sqref="D12:E12"/>
    </sheetView>
  </sheetViews>
  <sheetFormatPr defaultColWidth="9" defaultRowHeight="13.2"/>
  <cols>
    <col min="1" max="1" width="4.33203125" style="145" customWidth="1"/>
    <col min="2" max="2" width="8" style="145" customWidth="1"/>
    <col min="3" max="3" width="35.44140625" style="145" customWidth="1"/>
    <col min="4" max="4" width="18.88671875" style="145" customWidth="1"/>
    <col min="5" max="5" width="10.6640625" style="145" customWidth="1"/>
    <col min="6" max="6" width="3.44140625" style="164" customWidth="1"/>
    <col min="7" max="7" width="40.6640625" style="145" customWidth="1"/>
    <col min="8" max="16384" width="9" style="145"/>
  </cols>
  <sheetData>
    <row r="1" spans="1:7" ht="22.5" customHeight="1">
      <c r="A1" s="801" t="s">
        <v>157</v>
      </c>
      <c r="B1" s="801"/>
      <c r="C1" s="801"/>
      <c r="D1" s="801"/>
      <c r="E1" s="801"/>
      <c r="F1" s="801"/>
      <c r="G1" s="801"/>
    </row>
    <row r="2" spans="1:7" ht="22.5" customHeight="1">
      <c r="A2" s="802"/>
      <c r="B2" s="802"/>
      <c r="C2" s="802"/>
      <c r="D2" s="802"/>
      <c r="E2" s="802"/>
      <c r="F2" s="802"/>
      <c r="G2" s="802"/>
    </row>
    <row r="3" spans="1:7" ht="22.5" customHeight="1">
      <c r="E3" s="803" t="s">
        <v>143</v>
      </c>
      <c r="F3" s="803"/>
      <c r="G3" s="162">
        <f>'様式2(計画書①)'!F10</f>
        <v>0</v>
      </c>
    </row>
    <row r="4" spans="1:7" ht="22.5" customHeight="1">
      <c r="A4" s="803" t="s">
        <v>156</v>
      </c>
      <c r="B4" s="803"/>
      <c r="C4" s="804" t="str">
        <f>'様式2(計画書①)'!A4</f>
        <v>（8）多様な人材層に対する介護人材キャリアアップ研修支援事業（派遣）</v>
      </c>
      <c r="D4" s="804"/>
      <c r="E4" s="804"/>
      <c r="F4" s="804"/>
    </row>
    <row r="5" spans="1:7" ht="30" customHeight="1">
      <c r="A5" s="155"/>
      <c r="B5" s="155"/>
      <c r="C5" s="155"/>
      <c r="G5" s="154" t="s">
        <v>126</v>
      </c>
    </row>
    <row r="6" spans="1:7" ht="24" customHeight="1">
      <c r="A6" s="808"/>
      <c r="B6" s="808"/>
      <c r="C6" s="808"/>
      <c r="D6" s="822"/>
      <c r="E6" s="823"/>
      <c r="F6" s="174"/>
      <c r="G6" s="173" t="s">
        <v>123</v>
      </c>
    </row>
    <row r="7" spans="1:7" ht="24" customHeight="1">
      <c r="A7" s="763" t="s">
        <v>155</v>
      </c>
      <c r="B7" s="763"/>
      <c r="C7" s="763"/>
      <c r="D7" s="815" t="s">
        <v>154</v>
      </c>
      <c r="E7" s="816"/>
      <c r="F7" s="817"/>
      <c r="G7" s="165"/>
    </row>
    <row r="8" spans="1:7" ht="24" customHeight="1">
      <c r="A8" s="763" t="s">
        <v>153</v>
      </c>
      <c r="B8" s="763"/>
      <c r="C8" s="763"/>
      <c r="D8" s="818" t="s">
        <v>152</v>
      </c>
      <c r="E8" s="818"/>
      <c r="F8" s="818"/>
      <c r="G8" s="165"/>
    </row>
    <row r="9" spans="1:7" ht="24" customHeight="1">
      <c r="A9" s="759" t="s">
        <v>151</v>
      </c>
      <c r="B9" s="759"/>
      <c r="C9" s="759"/>
      <c r="D9" s="819" t="s">
        <v>150</v>
      </c>
      <c r="E9" s="820"/>
      <c r="F9" s="821"/>
      <c r="G9" s="172"/>
    </row>
    <row r="10" spans="1:7" ht="24" customHeight="1">
      <c r="A10" s="808"/>
      <c r="B10" s="806" t="s">
        <v>170</v>
      </c>
      <c r="C10" s="807"/>
      <c r="D10" s="805">
        <f>'様式2(計画書①)'!L35+'様式2(計画書②)'!L35+'様式2(計画書③)'!L35</f>
        <v>0</v>
      </c>
      <c r="E10" s="768"/>
      <c r="F10" s="166" t="s">
        <v>119</v>
      </c>
      <c r="G10" s="172"/>
    </row>
    <row r="11" spans="1:7" ht="24" customHeight="1">
      <c r="A11" s="809"/>
      <c r="B11" s="767" t="s">
        <v>149</v>
      </c>
      <c r="C11" s="767"/>
      <c r="D11" s="805">
        <f>'様式2(計画書①)'!L29+'様式2(計画書②)'!L29+'様式2(計画書③)'!L29</f>
        <v>0</v>
      </c>
      <c r="E11" s="768"/>
      <c r="F11" s="166" t="s">
        <v>119</v>
      </c>
      <c r="G11" s="172"/>
    </row>
    <row r="12" spans="1:7" ht="24" customHeight="1">
      <c r="A12" s="809"/>
      <c r="B12" s="767" t="s">
        <v>148</v>
      </c>
      <c r="C12" s="767"/>
      <c r="D12" s="805">
        <f>'様式2(計画書①)'!L32+'様式2(計画書②)'!L32+'様式2(計画書③)'!L32</f>
        <v>0</v>
      </c>
      <c r="E12" s="768"/>
      <c r="F12" s="166" t="s">
        <v>119</v>
      </c>
      <c r="G12" s="171"/>
    </row>
    <row r="13" spans="1:7" ht="24" customHeight="1" thickBot="1">
      <c r="A13" s="810"/>
      <c r="B13" s="811"/>
      <c r="C13" s="811"/>
      <c r="D13" s="812">
        <v>0</v>
      </c>
      <c r="E13" s="813"/>
      <c r="F13" s="170" t="s">
        <v>119</v>
      </c>
      <c r="G13" s="169"/>
    </row>
    <row r="14" spans="1:7" ht="24" customHeight="1" thickTop="1">
      <c r="A14" s="814" t="s">
        <v>147</v>
      </c>
      <c r="B14" s="814"/>
      <c r="C14" s="814"/>
      <c r="D14" s="783">
        <f>SUM(D10:E13)</f>
        <v>0</v>
      </c>
      <c r="E14" s="784"/>
      <c r="F14" s="168" t="s">
        <v>119</v>
      </c>
      <c r="G14" s="167"/>
    </row>
    <row r="15" spans="1:7" ht="45" customHeight="1">
      <c r="A15" s="767" t="s">
        <v>146</v>
      </c>
      <c r="B15" s="767"/>
      <c r="C15" s="767"/>
      <c r="D15" s="805">
        <f>'様式1(所要額調書)'!J13</f>
        <v>0</v>
      </c>
      <c r="E15" s="768"/>
      <c r="F15" s="166" t="s">
        <v>119</v>
      </c>
      <c r="G15" s="165" t="s">
        <v>145</v>
      </c>
    </row>
  </sheetData>
  <mergeCells count="26">
    <mergeCell ref="A6:C6"/>
    <mergeCell ref="D6:E6"/>
    <mergeCell ref="A1:G1"/>
    <mergeCell ref="A2:G2"/>
    <mergeCell ref="E3:F3"/>
    <mergeCell ref="A4:B4"/>
    <mergeCell ref="C4:F4"/>
    <mergeCell ref="A7:C7"/>
    <mergeCell ref="D7:F7"/>
    <mergeCell ref="A8:C8"/>
    <mergeCell ref="D8:F8"/>
    <mergeCell ref="A9:C9"/>
    <mergeCell ref="D9:F9"/>
    <mergeCell ref="A15:C15"/>
    <mergeCell ref="D15:E15"/>
    <mergeCell ref="D10:E10"/>
    <mergeCell ref="D11:E11"/>
    <mergeCell ref="B10:C10"/>
    <mergeCell ref="B11:C11"/>
    <mergeCell ref="A10:A13"/>
    <mergeCell ref="B12:C12"/>
    <mergeCell ref="D12:E12"/>
    <mergeCell ref="B13:C13"/>
    <mergeCell ref="D13:E13"/>
    <mergeCell ref="A14:C14"/>
    <mergeCell ref="D14:E1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47"/>
  <sheetViews>
    <sheetView view="pageBreakPreview" zoomScaleNormal="100" zoomScaleSheetLayoutView="100" workbookViewId="0">
      <selection activeCell="D8" sqref="D8:D12"/>
    </sheetView>
  </sheetViews>
  <sheetFormatPr defaultColWidth="9" defaultRowHeight="13.2"/>
  <cols>
    <col min="1" max="2" width="1.88671875" style="145" customWidth="1"/>
    <col min="3" max="3" width="15" style="145" customWidth="1"/>
    <col min="4" max="4" width="31.21875" style="145" customWidth="1"/>
    <col min="5" max="5" width="28.77734375" style="145" customWidth="1"/>
    <col min="6" max="16384" width="9" style="145"/>
  </cols>
  <sheetData>
    <row r="1" spans="1:6" ht="22.5" customHeight="1">
      <c r="A1" s="801" t="s">
        <v>185</v>
      </c>
      <c r="B1" s="801"/>
      <c r="C1" s="801"/>
      <c r="D1" s="801"/>
      <c r="E1" s="801"/>
    </row>
    <row r="2" spans="1:6" ht="22.5" customHeight="1">
      <c r="B2" s="146"/>
      <c r="C2" s="146"/>
      <c r="D2" s="146"/>
    </row>
    <row r="3" spans="1:6" ht="18.75" customHeight="1">
      <c r="B3" s="146"/>
      <c r="C3" s="146"/>
      <c r="D3" s="146"/>
      <c r="E3" s="186" t="s">
        <v>169</v>
      </c>
    </row>
    <row r="4" spans="1:6" ht="18.75" customHeight="1">
      <c r="B4" s="146"/>
      <c r="C4" s="146"/>
      <c r="D4" s="146"/>
      <c r="E4" s="180" t="s">
        <v>154</v>
      </c>
    </row>
    <row r="5" spans="1:6" ht="18.75" customHeight="1">
      <c r="B5" s="146"/>
      <c r="C5" s="146"/>
      <c r="D5" s="146"/>
    </row>
    <row r="6" spans="1:6" ht="18.75" customHeight="1">
      <c r="B6" s="179" t="s">
        <v>168</v>
      </c>
      <c r="C6" s="179"/>
      <c r="D6" s="179"/>
      <c r="E6" s="179"/>
    </row>
    <row r="7" spans="1:6" ht="22.5" customHeight="1">
      <c r="B7" s="181"/>
      <c r="C7" s="181"/>
      <c r="D7" s="181"/>
      <c r="E7" s="181"/>
    </row>
    <row r="8" spans="1:6" ht="18.75" customHeight="1">
      <c r="D8" s="831" t="s">
        <v>195</v>
      </c>
      <c r="E8" s="178">
        <f>'様式2(計画書①)'!F12</f>
        <v>0</v>
      </c>
      <c r="F8" s="177"/>
    </row>
    <row r="9" spans="1:6" ht="18.75" customHeight="1">
      <c r="B9" s="154"/>
      <c r="C9" s="154"/>
      <c r="D9" s="832" t="s">
        <v>167</v>
      </c>
      <c r="E9" s="187">
        <f>'様式2(計画書①)'!F10</f>
        <v>0</v>
      </c>
    </row>
    <row r="10" spans="1:6" ht="18.75" customHeight="1">
      <c r="B10" s="154"/>
      <c r="C10" s="154"/>
      <c r="D10" s="832" t="s">
        <v>196</v>
      </c>
      <c r="E10" s="187">
        <f>'様式2(計画書①)'!F11</f>
        <v>0</v>
      </c>
    </row>
    <row r="11" spans="1:6" ht="18.75" customHeight="1">
      <c r="B11" s="154"/>
      <c r="C11" s="154"/>
      <c r="D11" s="832" t="s">
        <v>166</v>
      </c>
      <c r="E11" s="187">
        <f>'様式2(計画書①)'!J15</f>
        <v>0</v>
      </c>
    </row>
    <row r="12" spans="1:6" ht="18.75" customHeight="1">
      <c r="B12" s="154"/>
      <c r="C12" s="154"/>
      <c r="D12" s="832" t="s">
        <v>165</v>
      </c>
      <c r="E12" s="185">
        <f>'様式2(計画書①)'!J18</f>
        <v>0</v>
      </c>
    </row>
    <row r="13" spans="1:6" ht="22.5" customHeight="1">
      <c r="B13" s="182"/>
      <c r="C13" s="182"/>
      <c r="D13" s="182"/>
    </row>
    <row r="14" spans="1:6" ht="20.25" customHeight="1">
      <c r="A14" s="824" t="s">
        <v>184</v>
      </c>
      <c r="B14" s="824"/>
      <c r="C14" s="824"/>
      <c r="D14" s="824"/>
      <c r="E14" s="824"/>
    </row>
    <row r="15" spans="1:6" ht="20.25" customHeight="1">
      <c r="A15" s="183"/>
      <c r="B15" s="825" t="s">
        <v>183</v>
      </c>
      <c r="C15" s="825"/>
      <c r="D15" s="825"/>
      <c r="E15" s="825"/>
    </row>
    <row r="16" spans="1:6" ht="20.25" customHeight="1">
      <c r="A16" s="825" t="s">
        <v>182</v>
      </c>
      <c r="B16" s="825"/>
      <c r="C16" s="825"/>
      <c r="D16" s="825"/>
      <c r="E16" s="825"/>
    </row>
    <row r="17" spans="1:5" ht="20.25" customHeight="1">
      <c r="A17" s="826" t="s">
        <v>181</v>
      </c>
      <c r="B17" s="826"/>
      <c r="C17" s="826"/>
      <c r="D17" s="826"/>
      <c r="E17" s="826"/>
    </row>
    <row r="18" spans="1:5" ht="20.25" customHeight="1">
      <c r="A18" s="824" t="s">
        <v>164</v>
      </c>
      <c r="B18" s="824"/>
      <c r="C18" s="824"/>
      <c r="D18" s="824"/>
      <c r="E18" s="824"/>
    </row>
    <row r="19" spans="1:5" ht="20.25" customHeight="1">
      <c r="B19" s="182"/>
      <c r="C19" s="182"/>
      <c r="D19" s="182"/>
      <c r="E19" s="182"/>
    </row>
    <row r="20" spans="1:5" ht="20.25" customHeight="1">
      <c r="A20" s="175" t="s">
        <v>163</v>
      </c>
      <c r="B20" s="175"/>
      <c r="C20" s="801" t="s">
        <v>162</v>
      </c>
      <c r="D20" s="801"/>
      <c r="E20" s="801"/>
    </row>
    <row r="21" spans="1:5" ht="20.25" customHeight="1">
      <c r="A21" s="175"/>
      <c r="B21" s="175"/>
      <c r="C21" s="827" t="str">
        <f>'様式2(計画書①)'!A4</f>
        <v>（8）多様な人材層に対する介護人材キャリアアップ研修支援事業（派遣）</v>
      </c>
      <c r="D21" s="827"/>
      <c r="E21" s="827"/>
    </row>
    <row r="22" spans="1:5" ht="20.25" customHeight="1">
      <c r="A22" s="175"/>
      <c r="B22" s="176"/>
      <c r="C22" s="146"/>
      <c r="D22" s="146"/>
    </row>
    <row r="23" spans="1:5" ht="20.25" customHeight="1">
      <c r="A23" s="175" t="s">
        <v>161</v>
      </c>
      <c r="B23" s="175"/>
      <c r="C23" s="801" t="s">
        <v>180</v>
      </c>
      <c r="D23" s="801"/>
      <c r="E23" s="801"/>
    </row>
    <row r="24" spans="1:5" ht="20.25" customHeight="1">
      <c r="A24" s="175"/>
      <c r="B24" s="175"/>
      <c r="C24" s="830" t="s">
        <v>179</v>
      </c>
      <c r="D24" s="830"/>
      <c r="E24" s="830"/>
    </row>
    <row r="25" spans="1:5" ht="20.25" customHeight="1">
      <c r="A25" s="175"/>
      <c r="B25" s="176"/>
      <c r="C25" s="179"/>
      <c r="D25" s="179"/>
      <c r="E25" s="179"/>
    </row>
    <row r="26" spans="1:5" ht="20.25" customHeight="1">
      <c r="A26" s="175" t="s">
        <v>160</v>
      </c>
      <c r="B26" s="176"/>
      <c r="C26" s="801" t="s">
        <v>178</v>
      </c>
      <c r="D26" s="801"/>
      <c r="E26" s="179"/>
    </row>
    <row r="27" spans="1:5" ht="20.25" customHeight="1">
      <c r="A27" s="175"/>
      <c r="B27" s="176"/>
      <c r="C27" s="829"/>
      <c r="D27" s="829"/>
      <c r="E27" s="829"/>
    </row>
    <row r="28" spans="1:5" ht="20.25" customHeight="1">
      <c r="A28" s="175"/>
      <c r="B28" s="176"/>
      <c r="C28" s="184"/>
      <c r="D28" s="184"/>
      <c r="E28" s="184"/>
    </row>
    <row r="29" spans="1:5" ht="20.25" customHeight="1">
      <c r="A29" s="175"/>
      <c r="B29" s="176"/>
      <c r="C29" s="184"/>
      <c r="D29" s="184"/>
      <c r="E29" s="184"/>
    </row>
    <row r="30" spans="1:5" ht="20.25" customHeight="1">
      <c r="A30" s="175" t="s">
        <v>177</v>
      </c>
      <c r="B30" s="176"/>
      <c r="C30" s="801" t="s">
        <v>176</v>
      </c>
      <c r="D30" s="801"/>
      <c r="E30" s="179"/>
    </row>
    <row r="31" spans="1:5" ht="20.25" customHeight="1">
      <c r="A31" s="175"/>
      <c r="B31" s="176"/>
      <c r="C31" s="828"/>
      <c r="D31" s="828"/>
      <c r="E31" s="828"/>
    </row>
    <row r="32" spans="1:5" ht="20.25" customHeight="1">
      <c r="A32" s="175"/>
      <c r="B32" s="176"/>
      <c r="C32" s="828"/>
      <c r="D32" s="828"/>
      <c r="E32" s="828"/>
    </row>
    <row r="33" spans="1:5" ht="20.25" customHeight="1">
      <c r="A33" s="175"/>
      <c r="B33" s="176"/>
      <c r="C33" s="828"/>
      <c r="D33" s="828"/>
      <c r="E33" s="828"/>
    </row>
    <row r="34" spans="1:5" ht="20.25" customHeight="1">
      <c r="A34" s="175" t="s">
        <v>175</v>
      </c>
      <c r="B34" s="175"/>
      <c r="C34" s="801" t="s">
        <v>174</v>
      </c>
      <c r="D34" s="801"/>
      <c r="E34" s="801"/>
    </row>
    <row r="35" spans="1:5" ht="16.8" customHeight="1">
      <c r="B35" s="145" t="s">
        <v>159</v>
      </c>
    </row>
    <row r="36" spans="1:5" ht="16.8" customHeight="1">
      <c r="B36" s="145" t="s">
        <v>158</v>
      </c>
    </row>
    <row r="37" spans="1:5" ht="16.8" customHeight="1">
      <c r="B37" s="145" t="s">
        <v>187</v>
      </c>
    </row>
    <row r="38" spans="1:5" ht="16.8" customHeight="1">
      <c r="C38" s="145" t="s">
        <v>188</v>
      </c>
    </row>
    <row r="39" spans="1:5" ht="16.8" customHeight="1">
      <c r="C39" s="145" t="s">
        <v>189</v>
      </c>
    </row>
    <row r="40" spans="1:5" ht="16.8" customHeight="1">
      <c r="C40" s="145" t="s">
        <v>190</v>
      </c>
    </row>
    <row r="41" spans="1:5" ht="16.8" customHeight="1">
      <c r="C41" s="145" t="s">
        <v>191</v>
      </c>
    </row>
    <row r="42" spans="1:5">
      <c r="C42" s="145" t="s">
        <v>192</v>
      </c>
    </row>
    <row r="44" spans="1:5">
      <c r="C44" s="145" t="s">
        <v>186</v>
      </c>
    </row>
    <row r="45" spans="1:5">
      <c r="C45" s="145" t="s">
        <v>173</v>
      </c>
    </row>
    <row r="46" spans="1:5">
      <c r="C46" s="145" t="s">
        <v>172</v>
      </c>
    </row>
    <row r="47" spans="1:5">
      <c r="C47" s="145" t="s">
        <v>171</v>
      </c>
    </row>
  </sheetData>
  <mergeCells count="15">
    <mergeCell ref="C34:E34"/>
    <mergeCell ref="C21:E21"/>
    <mergeCell ref="C23:E23"/>
    <mergeCell ref="C20:E20"/>
    <mergeCell ref="C31:E33"/>
    <mergeCell ref="C27:E27"/>
    <mergeCell ref="C24:E24"/>
    <mergeCell ref="C30:D30"/>
    <mergeCell ref="C26:D26"/>
    <mergeCell ref="A1:E1"/>
    <mergeCell ref="A14:E14"/>
    <mergeCell ref="B15:E15"/>
    <mergeCell ref="A16:E16"/>
    <mergeCell ref="A18:E18"/>
    <mergeCell ref="A17:E17"/>
  </mergeCells>
  <phoneticPr fontId="3"/>
  <dataValidations count="1">
    <dataValidation type="list" allowBlank="1" showInputMessage="1" showErrorMessage="1" sqref="C27:E27">
      <formula1>$C$43:$C$47</formula1>
    </dataValidation>
  </dataValidations>
  <pageMargins left="1.1811023622047245" right="0.98425196850393704" top="1.3385826771653544" bottom="0.74803149606299213" header="0.31496062992125984" footer="0.31496062992125984"/>
  <pageSetup paperSize="9" scale="92"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様式2(計画書①)</vt:lpstr>
      <vt:lpstr>様式2(計画書②)</vt:lpstr>
      <vt:lpstr>様式2(計画書③)</vt:lpstr>
      <vt:lpstr>様式1(所要額調書)</vt:lpstr>
      <vt:lpstr>第3号(収支予算書)</vt:lpstr>
      <vt:lpstr>第2号(事業計画書)</vt:lpstr>
      <vt:lpstr>第4号(変更承認申請書)</vt:lpstr>
      <vt:lpstr>'第2号(事業計画書)'!Print_Area</vt:lpstr>
      <vt:lpstr>'第3号(収支予算書)'!Print_Area</vt:lpstr>
      <vt:lpstr>'第4号(変更承認申請書)'!Print_Area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2025-11-13T05:48:16Z</cp:lastPrinted>
  <dcterms:created xsi:type="dcterms:W3CDTF">2019-06-15T08:15:37Z</dcterms:created>
  <dcterms:modified xsi:type="dcterms:W3CDTF">2026-01-15T00:57:30Z</dcterms:modified>
</cp:coreProperties>
</file>