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4_変更\"/>
    </mc:Choice>
  </mc:AlternateContent>
  <bookViews>
    <workbookView xWindow="0" yWindow="0" windowWidth="9984" windowHeight="2676" tabRatio="738" activeTab="5"/>
  </bookViews>
  <sheets>
    <sheet name="様式2(計画書①)" sheetId="21" r:id="rId1"/>
    <sheet name="様式2(計画書②)" sheetId="22" r:id="rId2"/>
    <sheet name="様式2(計画書③)" sheetId="23" r:id="rId3"/>
    <sheet name="様式1(所要額調書)" sheetId="24" r:id="rId4"/>
    <sheet name="第3号(収支予算書)" sheetId="25" r:id="rId5"/>
    <sheet name="第2号(事業計画書)" sheetId="26" r:id="rId6"/>
    <sheet name="第4号(変更承認申請書)" sheetId="30" r:id="rId7"/>
  </sheets>
  <definedNames>
    <definedName name="_xlnm.Print_Area" localSheetId="5">'第2号(事業計画書)'!$A$1:$G$18</definedName>
    <definedName name="_xlnm.Print_Area" localSheetId="4">'第3号(収支予算書)'!$A$1:$G$24</definedName>
    <definedName name="_xlnm.Print_Area" localSheetId="6">'第4号(変更承認申請書)'!$A$1:$E$42</definedName>
    <definedName name="_xlnm.Print_Area" localSheetId="3">'様式1(所要額調書)'!$A$1:$K$21</definedName>
    <definedName name="_xlnm.Print_Area" localSheetId="0">'様式2(計画書①)'!$A$1:$E$107</definedName>
    <definedName name="_xlnm.Print_Area" localSheetId="1">'様式2(計画書②)'!$A$1:$E$107</definedName>
    <definedName name="_xlnm.Print_Area" localSheetId="2">'様式2(計画書③)'!$A$1:$E$107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26" l="1"/>
  <c r="D16" i="26" l="1"/>
  <c r="E11" i="30" l="1"/>
  <c r="E12" i="30"/>
  <c r="E10" i="30"/>
  <c r="E9" i="30"/>
  <c r="E8" i="30"/>
  <c r="C21" i="30"/>
  <c r="D24" i="25" l="1"/>
  <c r="D23" i="25"/>
  <c r="D22" i="25"/>
  <c r="D18" i="25"/>
  <c r="D8" i="25" s="1"/>
  <c r="D17" i="25"/>
  <c r="D7" i="25"/>
  <c r="D15" i="26" l="1"/>
  <c r="D14" i="26"/>
  <c r="D13" i="26"/>
  <c r="D12" i="26"/>
  <c r="D11" i="26"/>
  <c r="D10" i="26"/>
  <c r="D18" i="26"/>
  <c r="C4" i="26"/>
  <c r="G3" i="26"/>
  <c r="G3" i="25"/>
  <c r="C4" i="25"/>
  <c r="D13" i="25" l="1"/>
  <c r="D19" i="23" l="1"/>
  <c r="D18" i="23"/>
  <c r="D17" i="23"/>
  <c r="D16" i="23"/>
  <c r="D15" i="23"/>
  <c r="D14" i="23"/>
  <c r="D13" i="23"/>
  <c r="B12" i="23"/>
  <c r="B11" i="23"/>
  <c r="B10" i="23"/>
  <c r="B9" i="23"/>
  <c r="D19" i="22"/>
  <c r="D18" i="22"/>
  <c r="D17" i="22"/>
  <c r="D16" i="22"/>
  <c r="D15" i="22"/>
  <c r="D14" i="22"/>
  <c r="D13" i="22"/>
  <c r="B12" i="22"/>
  <c r="B11" i="22"/>
  <c r="B10" i="22"/>
  <c r="B9" i="22"/>
  <c r="B95" i="23" l="1"/>
  <c r="C95" i="23" s="1"/>
  <c r="B94" i="23"/>
  <c r="C94" i="23" s="1"/>
  <c r="B93" i="23"/>
  <c r="C93" i="23" s="1"/>
  <c r="B92" i="23"/>
  <c r="C92" i="23" s="1"/>
  <c r="B91" i="23"/>
  <c r="C91" i="23" s="1"/>
  <c r="D90" i="23"/>
  <c r="B89" i="23"/>
  <c r="C89" i="23" s="1"/>
  <c r="B88" i="23"/>
  <c r="C88" i="23" s="1"/>
  <c r="B87" i="23"/>
  <c r="C87" i="23" s="1"/>
  <c r="B86" i="23"/>
  <c r="C86" i="23" s="1"/>
  <c r="B85" i="23"/>
  <c r="C85" i="23" s="1"/>
  <c r="D84" i="23"/>
  <c r="B83" i="23"/>
  <c r="C83" i="23" s="1"/>
  <c r="B82" i="23"/>
  <c r="C82" i="23" s="1"/>
  <c r="B81" i="23"/>
  <c r="C81" i="23" s="1"/>
  <c r="B80" i="23"/>
  <c r="C80" i="23" s="1"/>
  <c r="B79" i="23"/>
  <c r="C79" i="23" s="1"/>
  <c r="D78" i="23"/>
  <c r="D77" i="23"/>
  <c r="D76" i="23"/>
  <c r="D72" i="23" s="1"/>
  <c r="B75" i="23"/>
  <c r="C75" i="23" s="1"/>
  <c r="B74" i="23"/>
  <c r="C74" i="23" s="1"/>
  <c r="B73" i="23"/>
  <c r="C73" i="23" s="1"/>
  <c r="B71" i="23"/>
  <c r="C71" i="23" s="1"/>
  <c r="B70" i="23"/>
  <c r="C70" i="23" s="1"/>
  <c r="B69" i="23"/>
  <c r="C69" i="23" s="1"/>
  <c r="B68" i="23"/>
  <c r="C68" i="23" s="1"/>
  <c r="B67" i="23"/>
  <c r="C67" i="23" s="1"/>
  <c r="D66" i="23"/>
  <c r="B65" i="23"/>
  <c r="C65" i="23" s="1"/>
  <c r="B64" i="23"/>
  <c r="C64" i="23" s="1"/>
  <c r="B63" i="23"/>
  <c r="C63" i="23" s="1"/>
  <c r="B62" i="23"/>
  <c r="B61" i="23"/>
  <c r="C61" i="23" s="1"/>
  <c r="D60" i="23"/>
  <c r="B95" i="22"/>
  <c r="C95" i="22" s="1"/>
  <c r="B94" i="22"/>
  <c r="C94" i="22" s="1"/>
  <c r="B93" i="22"/>
  <c r="C93" i="22" s="1"/>
  <c r="B92" i="22"/>
  <c r="C92" i="22" s="1"/>
  <c r="B91" i="22"/>
  <c r="C91" i="22" s="1"/>
  <c r="D90" i="22"/>
  <c r="B89" i="22"/>
  <c r="C89" i="22" s="1"/>
  <c r="B88" i="22"/>
  <c r="C88" i="22" s="1"/>
  <c r="B87" i="22"/>
  <c r="C87" i="22" s="1"/>
  <c r="B86" i="22"/>
  <c r="C86" i="22" s="1"/>
  <c r="B85" i="22"/>
  <c r="C85" i="22" s="1"/>
  <c r="D84" i="22"/>
  <c r="B83" i="22"/>
  <c r="C83" i="22" s="1"/>
  <c r="B82" i="22"/>
  <c r="C82" i="22" s="1"/>
  <c r="B81" i="22"/>
  <c r="C81" i="22" s="1"/>
  <c r="B80" i="22"/>
  <c r="C80" i="22" s="1"/>
  <c r="B79" i="22"/>
  <c r="C79" i="22" s="1"/>
  <c r="D78" i="22"/>
  <c r="D77" i="22"/>
  <c r="D76" i="22"/>
  <c r="D72" i="22" s="1"/>
  <c r="B75" i="22"/>
  <c r="C75" i="22" s="1"/>
  <c r="B74" i="22"/>
  <c r="C74" i="22" s="1"/>
  <c r="B73" i="22"/>
  <c r="C73" i="22" s="1"/>
  <c r="B71" i="22"/>
  <c r="C71" i="22" s="1"/>
  <c r="B70" i="22"/>
  <c r="C70" i="22" s="1"/>
  <c r="B69" i="22"/>
  <c r="C69" i="22" s="1"/>
  <c r="B68" i="22"/>
  <c r="C68" i="22" s="1"/>
  <c r="B67" i="22"/>
  <c r="C67" i="22" s="1"/>
  <c r="D66" i="22"/>
  <c r="B65" i="22"/>
  <c r="C65" i="22" s="1"/>
  <c r="B64" i="22"/>
  <c r="C64" i="22" s="1"/>
  <c r="B63" i="22"/>
  <c r="C63" i="22" s="1"/>
  <c r="B62" i="22"/>
  <c r="B61" i="22"/>
  <c r="C61" i="22" s="1"/>
  <c r="D60" i="22"/>
  <c r="B95" i="21"/>
  <c r="C95" i="21" s="1"/>
  <c r="B94" i="21"/>
  <c r="C94" i="21" s="1"/>
  <c r="B93" i="21"/>
  <c r="C93" i="21" s="1"/>
  <c r="B92" i="21"/>
  <c r="C92" i="21" s="1"/>
  <c r="B91" i="21"/>
  <c r="C91" i="21" s="1"/>
  <c r="D90" i="21"/>
  <c r="B89" i="21"/>
  <c r="C89" i="21" s="1"/>
  <c r="B88" i="21"/>
  <c r="C88" i="21" s="1"/>
  <c r="B87" i="21"/>
  <c r="C87" i="21" s="1"/>
  <c r="B86" i="21"/>
  <c r="C86" i="21" s="1"/>
  <c r="B85" i="21"/>
  <c r="C85" i="21" s="1"/>
  <c r="D84" i="21"/>
  <c r="B83" i="21"/>
  <c r="C83" i="21" s="1"/>
  <c r="B82" i="21"/>
  <c r="C82" i="21" s="1"/>
  <c r="B81" i="21"/>
  <c r="C81" i="21" s="1"/>
  <c r="B80" i="21"/>
  <c r="C80" i="21" s="1"/>
  <c r="B79" i="21"/>
  <c r="C79" i="21" s="1"/>
  <c r="D78" i="21"/>
  <c r="D77" i="21"/>
  <c r="D76" i="21"/>
  <c r="B75" i="21"/>
  <c r="C75" i="21" s="1"/>
  <c r="B74" i="21"/>
  <c r="C74" i="21" s="1"/>
  <c r="B73" i="21"/>
  <c r="C73" i="21" s="1"/>
  <c r="B71" i="21"/>
  <c r="C71" i="21" s="1"/>
  <c r="B70" i="21"/>
  <c r="C70" i="21" s="1"/>
  <c r="B69" i="21"/>
  <c r="C69" i="21" s="1"/>
  <c r="B68" i="21"/>
  <c r="C68" i="21" s="1"/>
  <c r="B67" i="21"/>
  <c r="C67" i="21" s="1"/>
  <c r="D66" i="21"/>
  <c r="B65" i="21"/>
  <c r="C65" i="21" s="1"/>
  <c r="B64" i="21"/>
  <c r="C64" i="21" s="1"/>
  <c r="B63" i="21"/>
  <c r="C63" i="21" s="1"/>
  <c r="B62" i="21"/>
  <c r="B61" i="21"/>
  <c r="C61" i="21" s="1"/>
  <c r="D60" i="21"/>
  <c r="D96" i="23" l="1"/>
  <c r="B96" i="23"/>
  <c r="D96" i="22"/>
  <c r="B96" i="22"/>
  <c r="B96" i="21"/>
  <c r="D72" i="21"/>
  <c r="D96" i="21" s="1"/>
  <c r="C62" i="23"/>
  <c r="C96" i="23" s="1"/>
  <c r="C62" i="22"/>
  <c r="C96" i="22" s="1"/>
  <c r="C62" i="21"/>
  <c r="C96" i="21" s="1"/>
  <c r="K12" i="24" l="1"/>
  <c r="K11" i="24"/>
  <c r="K10" i="24"/>
  <c r="C12" i="24" l="1"/>
  <c r="A12" i="24"/>
  <c r="C11" i="24"/>
  <c r="A11" i="24"/>
  <c r="C10" i="24"/>
  <c r="A10" i="24"/>
  <c r="H4" i="24"/>
  <c r="A3" i="24"/>
  <c r="B99" i="23"/>
  <c r="B99" i="22"/>
  <c r="B99" i="21"/>
  <c r="C13" i="24" l="1"/>
  <c r="D11" i="24"/>
  <c r="B101" i="22"/>
  <c r="B102" i="22" s="1"/>
  <c r="B11" i="24" s="1"/>
  <c r="D10" i="24"/>
  <c r="B101" i="21"/>
  <c r="B102" i="21" s="1"/>
  <c r="B10" i="24" s="1"/>
  <c r="D12" i="24"/>
  <c r="B101" i="23"/>
  <c r="B102" i="23" s="1"/>
  <c r="B12" i="24" s="1"/>
  <c r="E12" i="24" l="1"/>
  <c r="F12" i="24" s="1"/>
  <c r="D13" i="24"/>
  <c r="B13" i="24"/>
  <c r="E10" i="24"/>
  <c r="E11" i="24"/>
  <c r="F11" i="24" s="1"/>
  <c r="E13" i="24" l="1"/>
  <c r="F10" i="24"/>
  <c r="F13" i="24" l="1"/>
  <c r="H13" i="24" s="1"/>
  <c r="J13" i="24" s="1"/>
</calcChain>
</file>

<file path=xl/comments1.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＜需用費に該当する内容＞
消耗品費
印刷製本費（チラシ印刷代、コピー代）
食糧費（講師茶菓代）</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受講料や会費等を徴取する場合は、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2.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＜需用費に該当する内容＞
消耗品費
印刷製本費（チラシ印刷代、コピー代）
食糧費（講師茶菓代）</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受講料や会費等を徴取する場合は、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3.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切手　@84×100枚、@94×100枚
研修委託費（見積書添付）
会場使用料（見積書添付）
 </t>
        </r>
      </text>
    </comment>
    <comment ref="E73" authorId="0" shapeId="0">
      <text>
        <r>
          <rPr>
            <sz val="9"/>
            <color indexed="81"/>
            <rFont val="MS P ゴシック"/>
            <family val="3"/>
            <charset val="128"/>
          </rPr>
          <t>＜需用費に該当する内容＞
消耗品費
印刷製本費（チラシ印刷代、コピー代）
食糧費（講師茶菓代）</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受講料や会費等を徴取する場合は、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4.xml><?xml version="1.0" encoding="utf-8"?>
<comments xmlns="http://schemas.openxmlformats.org/spreadsheetml/2006/main">
  <authors>
    <author>高橋 美知代</author>
  </authors>
  <commentList>
    <comment ref="G13" authorId="0" shapeId="0">
      <text>
        <r>
          <rPr>
            <b/>
            <sz val="12"/>
            <color indexed="81"/>
            <rFont val="MS P ゴシック"/>
            <family val="3"/>
            <charset val="128"/>
          </rPr>
          <t>内示時の選定額を入れてください</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着手予定期日は、事業年度の４月１日から
翌年３月３１日までの日付を記入してくだ
さい
</t>
        </r>
        <r>
          <rPr>
            <sz val="11"/>
            <color indexed="81"/>
            <rFont val="MS P ゴシック"/>
            <family val="3"/>
            <charset val="128"/>
          </rPr>
          <t xml:space="preserve">(注１)研修開始日ではなく、研修申込日や
見積書取得日を着手予定期日とすること
</t>
        </r>
        <r>
          <rPr>
            <b/>
            <sz val="11"/>
            <color indexed="81"/>
            <rFont val="MS P ゴシック"/>
            <family val="3"/>
            <charset val="128"/>
          </rPr>
          <t xml:space="preserve">
★判断が難しい場合は
★令和７年４月１日と記入</t>
        </r>
      </text>
    </comment>
  </commentList>
</comments>
</file>

<file path=xl/comments6.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申請する法人等が文書番号等を管理して
いる場合は記入してください</t>
        </r>
      </text>
    </comment>
    <comment ref="E4" authorId="0" shapeId="0">
      <text>
        <r>
          <rPr>
            <b/>
            <sz val="10"/>
            <color indexed="81"/>
            <rFont val="MS P ゴシック"/>
            <family val="3"/>
            <charset val="128"/>
          </rPr>
          <t>変更が見込まれた日付を記入してください
ただし、完了年月日または完了年月日より
早い日付を記入してください</t>
        </r>
      </text>
    </comment>
    <comment ref="E10" authorId="0" shapeId="0">
      <text>
        <r>
          <rPr>
            <b/>
            <sz val="10"/>
            <color indexed="81"/>
            <rFont val="MS P ゴシック"/>
            <family val="3"/>
            <charset val="128"/>
          </rPr>
          <t xml:space="preserve">＜法人格のない団体の場合＞
</t>
        </r>
        <r>
          <rPr>
            <sz val="10"/>
            <color indexed="81"/>
            <rFont val="MS P ゴシック"/>
            <family val="3"/>
            <charset val="128"/>
          </rPr>
          <t>代表者の住所の記載も必要となりますので、
法人名等と代表者名の間に行を挿入し、
「代表者住所」と明記の上、
代表者住所を記入してください</t>
        </r>
      </text>
    </comment>
    <comment ref="A14" authorId="0" shapeId="0">
      <text>
        <r>
          <rPr>
            <b/>
            <sz val="9"/>
            <color indexed="81"/>
            <rFont val="MS P ゴシック"/>
            <family val="3"/>
            <charset val="128"/>
          </rPr>
          <t>変更の場合は「中止」と「廃止」に取り消し線を引いてください
中止の場合は「廃止」に取り消し線を引いてください</t>
        </r>
      </text>
    </comment>
    <comment ref="C24" authorId="0" shapeId="0">
      <text>
        <r>
          <rPr>
            <b/>
            <sz val="10"/>
            <color indexed="81"/>
            <rFont val="MS P ゴシック"/>
            <family val="3"/>
            <charset val="128"/>
          </rPr>
          <t>交付決定年月日と指令番号
を記入してください</t>
        </r>
      </text>
    </comment>
    <comment ref="C26" authorId="0" shapeId="0">
      <text>
        <r>
          <rPr>
            <b/>
            <sz val="9"/>
            <color indexed="81"/>
            <rFont val="MS P ゴシック"/>
            <family val="3"/>
            <charset val="128"/>
          </rPr>
          <t>変更の場合は「中止」と「廃止」に取り消し線を引いてください
中止の場合は「廃止」に取り消し線を引いてください</t>
        </r>
      </text>
    </comment>
    <comment ref="C27" authorId="0" shapeId="0">
      <text>
        <r>
          <rPr>
            <b/>
            <sz val="10"/>
            <color indexed="81"/>
            <rFont val="MS P ゴシック"/>
            <family val="3"/>
            <charset val="128"/>
          </rPr>
          <t>プルダウンから変更の理由
を選択してください</t>
        </r>
      </text>
    </comment>
    <comment ref="C30" authorId="0" shapeId="0">
      <text>
        <r>
          <rPr>
            <b/>
            <sz val="9"/>
            <color indexed="81"/>
            <rFont val="MS P ゴシック"/>
            <family val="3"/>
            <charset val="128"/>
          </rPr>
          <t>変更の場合は「中止」と「廃止」に取り消し線を引いてください
中止の場合は「廃止」に取り消し線を引いてください</t>
        </r>
      </text>
    </comment>
    <comment ref="C31" authorId="0" shapeId="0">
      <text>
        <r>
          <rPr>
            <b/>
            <sz val="10"/>
            <color indexed="81"/>
            <rFont val="MS P ゴシック"/>
            <family val="3"/>
            <charset val="128"/>
          </rPr>
          <t xml:space="preserve">変更の内容を記入してください
</t>
        </r>
        <r>
          <rPr>
            <sz val="10"/>
            <color indexed="81"/>
            <rFont val="MS P ゴシック"/>
            <family val="3"/>
            <charset val="128"/>
          </rPr>
          <t>＜記入例＞
旅費が交付申請時の積算より増額した</t>
        </r>
      </text>
    </comment>
  </commentList>
</comments>
</file>

<file path=xl/sharedStrings.xml><?xml version="1.0" encoding="utf-8"?>
<sst xmlns="http://schemas.openxmlformats.org/spreadsheetml/2006/main" count="385" uniqueCount="188">
  <si>
    <t>リストから選択してください</t>
  </si>
  <si>
    <t>１　基本事項</t>
    <rPh sb="2" eb="4">
      <t>キホン</t>
    </rPh>
    <rPh sb="4" eb="6">
      <t>ジコウ</t>
    </rPh>
    <phoneticPr fontId="2"/>
  </si>
  <si>
    <t>Ｆ　Ａ　Ｘ</t>
  </si>
  <si>
    <t>E - mail</t>
  </si>
  <si>
    <t>区分</t>
    <rPh sb="0" eb="2">
      <t>クブン</t>
    </rPh>
    <phoneticPr fontId="2"/>
  </si>
  <si>
    <t>開催期日</t>
    <rPh sb="0" eb="2">
      <t>カイサイ</t>
    </rPh>
    <rPh sb="2" eb="4">
      <t>キジツ</t>
    </rPh>
    <phoneticPr fontId="2"/>
  </si>
  <si>
    <t>開催場所</t>
    <rPh sb="0" eb="2">
      <t>カイサイ</t>
    </rPh>
    <rPh sb="2" eb="4">
      <t>バショ</t>
    </rPh>
    <phoneticPr fontId="2"/>
  </si>
  <si>
    <t>（１）参加者（参集範囲）</t>
    <rPh sb="3" eb="6">
      <t>サンカシャ</t>
    </rPh>
    <rPh sb="7" eb="9">
      <t>サンシュウ</t>
    </rPh>
    <rPh sb="9" eb="11">
      <t>ハンイ</t>
    </rPh>
    <phoneticPr fontId="2"/>
  </si>
  <si>
    <t>（２）参加者数の見込み</t>
    <rPh sb="3" eb="7">
      <t>サンカシャスウ</t>
    </rPh>
    <rPh sb="8" eb="10">
      <t>ミコ</t>
    </rPh>
    <phoneticPr fontId="2"/>
  </si>
  <si>
    <t>（２）参加者数（見込み）</t>
    <rPh sb="3" eb="7">
      <t>サンカシャスウ</t>
    </rPh>
    <rPh sb="8" eb="10">
      <t>ミコ</t>
    </rPh>
    <phoneticPr fontId="2"/>
  </si>
  <si>
    <t>（テーマ、講師名、時間割等）</t>
    <rPh sb="5" eb="8">
      <t>コウシメイ</t>
    </rPh>
    <rPh sb="12" eb="13">
      <t>トウ</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</si>
  <si>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</si>
  <si>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</si>
  <si>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</si>
  <si>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</si>
  <si>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</si>
  <si>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積算内訳</t>
    <rPh sb="0" eb="2">
      <t>セキサン</t>
    </rPh>
    <rPh sb="2" eb="4">
      <t>ウチワケ</t>
    </rPh>
    <phoneticPr fontId="2"/>
  </si>
  <si>
    <t>【補助対象経費】</t>
    <rPh sb="1" eb="3">
      <t>ホジョ</t>
    </rPh>
    <rPh sb="3" eb="5">
      <t>タイショウ</t>
    </rPh>
    <rPh sb="5" eb="7">
      <t>ケイヒ</t>
    </rPh>
    <phoneticPr fontId="2"/>
  </si>
  <si>
    <t>報償費</t>
    <rPh sb="0" eb="3">
      <t>ホウショウヒ</t>
    </rPh>
    <phoneticPr fontId="2"/>
  </si>
  <si>
    <t>旅費</t>
    <rPh sb="0" eb="2">
      <t>リョヒ</t>
    </rPh>
    <phoneticPr fontId="2"/>
  </si>
  <si>
    <t>需用費</t>
    <rPh sb="0" eb="3">
      <t>ジュヨウヒ</t>
    </rPh>
    <phoneticPr fontId="2"/>
  </si>
  <si>
    <t>役務費</t>
    <rPh sb="0" eb="2">
      <t>エキム</t>
    </rPh>
    <rPh sb="2" eb="3">
      <t>ヒ</t>
    </rPh>
    <phoneticPr fontId="2"/>
  </si>
  <si>
    <t>委託料</t>
    <rPh sb="0" eb="3">
      <t>イタクリョウ</t>
    </rPh>
    <phoneticPr fontId="2"/>
  </si>
  <si>
    <t>使用料及び賃借料</t>
    <rPh sb="0" eb="3">
      <t>シヨウリョウ</t>
    </rPh>
    <rPh sb="3" eb="4">
      <t>オヨ</t>
    </rPh>
    <rPh sb="5" eb="8">
      <t>チンシャクリョウ</t>
    </rPh>
    <phoneticPr fontId="2"/>
  </si>
  <si>
    <t>補助対象経費計</t>
    <rPh sb="0" eb="2">
      <t>ホジョ</t>
    </rPh>
    <rPh sb="2" eb="4">
      <t>タイショウ</t>
    </rPh>
    <rPh sb="4" eb="6">
      <t>ケイヒ</t>
    </rPh>
    <rPh sb="6" eb="7">
      <t>ケイ</t>
    </rPh>
    <phoneticPr fontId="2"/>
  </si>
  <si>
    <t>【補助対象外経費】</t>
    <rPh sb="1" eb="3">
      <t>ホジョ</t>
    </rPh>
    <rPh sb="3" eb="6">
      <t>タイショウガイ</t>
    </rPh>
    <rPh sb="6" eb="8">
      <t>ケイヒ</t>
    </rPh>
    <phoneticPr fontId="2"/>
  </si>
  <si>
    <t>寄付金その他の収入金</t>
    <rPh sb="0" eb="3">
      <t>キフキン</t>
    </rPh>
    <rPh sb="5" eb="6">
      <t>タ</t>
    </rPh>
    <rPh sb="7" eb="10">
      <t>シュウニュウキン</t>
    </rPh>
    <phoneticPr fontId="2"/>
  </si>
  <si>
    <t>消費税及び地方消費税</t>
    <rPh sb="0" eb="3">
      <t>ショウヒゼイ</t>
    </rPh>
    <rPh sb="3" eb="4">
      <t>オヨ</t>
    </rPh>
    <rPh sb="5" eb="7">
      <t>チホウ</t>
    </rPh>
    <rPh sb="7" eb="10">
      <t>ショウヒゼイ</t>
    </rPh>
    <phoneticPr fontId="2"/>
  </si>
  <si>
    <t>補助対象外経費計</t>
    <rPh sb="0" eb="2">
      <t>ホジョ</t>
    </rPh>
    <rPh sb="2" eb="4">
      <t>タイショウ</t>
    </rPh>
    <rPh sb="4" eb="5">
      <t>ガイ</t>
    </rPh>
    <rPh sb="5" eb="7">
      <t>ケイヒ</t>
    </rPh>
    <rPh sb="7" eb="8">
      <t>ケイ</t>
    </rPh>
    <phoneticPr fontId="2"/>
  </si>
  <si>
    <t>総事業費</t>
    <rPh sb="0" eb="1">
      <t>ソウ</t>
    </rPh>
    <rPh sb="1" eb="4">
      <t>ジギョウヒ</t>
    </rPh>
    <phoneticPr fontId="2"/>
  </si>
  <si>
    <t>（テーマ、講師名、時間割等）　　　　　　　　　　　　　　　　　　　　　　　　　　　　　　　　　　　　　　　　　　　　　　　　　　　　　　　　　　　　　　　　　　　　　　　　　　　　　　　　　　　　　　　　　　　</t>
    <phoneticPr fontId="3"/>
  </si>
  <si>
    <t>合計</t>
    <rPh sb="0" eb="2">
      <t>ゴウケイ</t>
    </rPh>
    <phoneticPr fontId="3"/>
  </si>
  <si>
    <t>事業計画書</t>
    <rPh sb="0" eb="2">
      <t>ジギョウ</t>
    </rPh>
    <rPh sb="2" eb="5">
      <t>ケイカクショ</t>
    </rPh>
    <phoneticPr fontId="2"/>
  </si>
  <si>
    <t>別紙様式１</t>
    <rPh sb="0" eb="2">
      <t>ベッシ</t>
    </rPh>
    <rPh sb="2" eb="4">
      <t>ヨウシキ</t>
    </rPh>
    <phoneticPr fontId="6"/>
  </si>
  <si>
    <t>所要額調書</t>
    <rPh sb="0" eb="2">
      <t>ショヨウ</t>
    </rPh>
    <rPh sb="2" eb="3">
      <t>ガク</t>
    </rPh>
    <rPh sb="3" eb="5">
      <t>チョウショ</t>
    </rPh>
    <phoneticPr fontId="2"/>
  </si>
  <si>
    <t>（単位：円）</t>
    <rPh sb="1" eb="3">
      <t>タンイ</t>
    </rPh>
    <rPh sb="4" eb="5">
      <t>エン</t>
    </rPh>
    <phoneticPr fontId="6"/>
  </si>
  <si>
    <t>寄附金</t>
    <rPh sb="0" eb="2">
      <t>キフ</t>
    </rPh>
    <phoneticPr fontId="6"/>
  </si>
  <si>
    <t>消費税</t>
    <phoneticPr fontId="2"/>
  </si>
  <si>
    <t>対象経費</t>
  </si>
  <si>
    <t>区分</t>
  </si>
  <si>
    <t>総事業費</t>
  </si>
  <si>
    <t>その他の</t>
    <rPh sb="2" eb="3">
      <t>タ</t>
    </rPh>
    <phoneticPr fontId="6"/>
  </si>
  <si>
    <t>及び</t>
  </si>
  <si>
    <t>差引額</t>
  </si>
  <si>
    <t>の 支 出</t>
    <phoneticPr fontId="6"/>
  </si>
  <si>
    <t>基準額</t>
  </si>
  <si>
    <t>選定額</t>
  </si>
  <si>
    <t>補助率</t>
    <rPh sb="0" eb="3">
      <t>ホジョリツ</t>
    </rPh>
    <phoneticPr fontId="6"/>
  </si>
  <si>
    <t>補 助 金</t>
    <rPh sb="4" eb="5">
      <t>キン</t>
    </rPh>
    <phoneticPr fontId="6"/>
  </si>
  <si>
    <t>備　考　欄</t>
    <rPh sb="0" eb="1">
      <t>ビ</t>
    </rPh>
    <rPh sb="2" eb="3">
      <t>コウ</t>
    </rPh>
    <rPh sb="4" eb="5">
      <t>ラン</t>
    </rPh>
    <phoneticPr fontId="6"/>
  </si>
  <si>
    <t>収入額</t>
    <rPh sb="0" eb="3">
      <t>シュウニュウガク</t>
    </rPh>
    <phoneticPr fontId="2"/>
  </si>
  <si>
    <t>地方消費税</t>
    <phoneticPr fontId="2"/>
  </si>
  <si>
    <t>予 定 額</t>
    <rPh sb="0" eb="1">
      <t>ヨ</t>
    </rPh>
    <rPh sb="2" eb="3">
      <t>サダム</t>
    </rPh>
    <rPh sb="4" eb="5">
      <t>ガク</t>
    </rPh>
    <phoneticPr fontId="6"/>
  </si>
  <si>
    <t>所 要 額</t>
  </si>
  <si>
    <t xml:space="preserve">Ａ </t>
  </si>
  <si>
    <t>Ｂ</t>
    <phoneticPr fontId="6"/>
  </si>
  <si>
    <t>C</t>
    <phoneticPr fontId="2"/>
  </si>
  <si>
    <t>(A-B-C)D</t>
    <phoneticPr fontId="6"/>
  </si>
  <si>
    <t>E</t>
    <phoneticPr fontId="2"/>
  </si>
  <si>
    <t>F</t>
    <phoneticPr fontId="2"/>
  </si>
  <si>
    <t>G</t>
    <phoneticPr fontId="2"/>
  </si>
  <si>
    <t>H</t>
    <phoneticPr fontId="2"/>
  </si>
  <si>
    <t>I</t>
    <phoneticPr fontId="6"/>
  </si>
  <si>
    <t>合　計</t>
    <rPh sb="0" eb="1">
      <t>ゴウ</t>
    </rPh>
    <rPh sb="2" eb="3">
      <t>ケイ</t>
    </rPh>
    <phoneticPr fontId="6"/>
  </si>
  <si>
    <t>10/10</t>
    <phoneticPr fontId="2"/>
  </si>
  <si>
    <t>4/5</t>
    <phoneticPr fontId="2"/>
  </si>
  <si>
    <t>法人名等</t>
    <rPh sb="0" eb="3">
      <t>ホウジンメイ</t>
    </rPh>
    <rPh sb="3" eb="4">
      <t>ナド</t>
    </rPh>
    <phoneticPr fontId="2"/>
  </si>
  <si>
    <t>代表者名</t>
    <rPh sb="0" eb="3">
      <t>ダイヒョウシャ</t>
    </rPh>
    <rPh sb="3" eb="4">
      <t>メイ</t>
    </rPh>
    <phoneticPr fontId="3"/>
  </si>
  <si>
    <t>名称</t>
    <rPh sb="0" eb="1">
      <t>ナ</t>
    </rPh>
    <rPh sb="1" eb="2">
      <t>ショウ</t>
    </rPh>
    <phoneticPr fontId="2"/>
  </si>
  <si>
    <t>参加者</t>
    <rPh sb="0" eb="1">
      <t>サン</t>
    </rPh>
    <rPh sb="1" eb="2">
      <t>カ</t>
    </rPh>
    <rPh sb="2" eb="3">
      <t>モノ</t>
    </rPh>
    <phoneticPr fontId="2"/>
  </si>
  <si>
    <t>内容</t>
    <rPh sb="0" eb="1">
      <t>ウチ</t>
    </rPh>
    <rPh sb="1" eb="2">
      <t>カタチ</t>
    </rPh>
    <phoneticPr fontId="2"/>
  </si>
  <si>
    <t>事業の目的</t>
    <rPh sb="0" eb="1">
      <t>コト</t>
    </rPh>
    <rPh sb="1" eb="2">
      <t>ゴウ</t>
    </rPh>
    <rPh sb="3" eb="4">
      <t>メ</t>
    </rPh>
    <rPh sb="4" eb="5">
      <t>テキ</t>
    </rPh>
    <phoneticPr fontId="2"/>
  </si>
  <si>
    <t>別紙様式２（一般用）</t>
    <rPh sb="0" eb="2">
      <t>ベッシ</t>
    </rPh>
    <rPh sb="2" eb="4">
      <t>ヨウシキ</t>
    </rPh>
    <rPh sb="6" eb="9">
      <t>イッパンヨウ</t>
    </rPh>
    <phoneticPr fontId="2"/>
  </si>
  <si>
    <t>Ｔ　Ｅ　Ｌ</t>
    <phoneticPr fontId="3"/>
  </si>
  <si>
    <t>住所</t>
    <rPh sb="0" eb="2">
      <t>ジュウショ</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</si>
  <si>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</si>
  <si>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</si>
  <si>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</si>
  <si>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6"/>
  </si>
  <si>
    <t>内　　　　　容</t>
    <rPh sb="0" eb="1">
      <t>ウチ</t>
    </rPh>
    <rPh sb="6" eb="7">
      <t>カタチ</t>
    </rPh>
    <phoneticPr fontId="2"/>
  </si>
  <si>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</si>
  <si>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連絡先</t>
    <rPh sb="0" eb="1">
      <t>レン</t>
    </rPh>
    <rPh sb="1" eb="2">
      <t>ラク</t>
    </rPh>
    <rPh sb="2" eb="3">
      <t>サキ</t>
    </rPh>
    <phoneticPr fontId="2"/>
  </si>
  <si>
    <t>※１つの団体が複数回研修会等を開催する場合は、研修会ごとに１部作成すること。</t>
    <rPh sb="4" eb="6">
      <t>ダンタイ</t>
    </rPh>
    <rPh sb="7" eb="9">
      <t>フクスウ</t>
    </rPh>
    <rPh sb="9" eb="10">
      <t>カイ</t>
    </rPh>
    <rPh sb="10" eb="12">
      <t>ケンシュウ</t>
    </rPh>
    <rPh sb="12" eb="13">
      <t>カイ</t>
    </rPh>
    <rPh sb="13" eb="14">
      <t>ナド</t>
    </rPh>
    <rPh sb="15" eb="17">
      <t>カイサイ</t>
    </rPh>
    <rPh sb="19" eb="21">
      <t>バアイ</t>
    </rPh>
    <rPh sb="23" eb="26">
      <t>ケンシュウカイ</t>
    </rPh>
    <rPh sb="30" eb="31">
      <t>ブ</t>
    </rPh>
    <rPh sb="31" eb="33">
      <t>サクセイ</t>
    </rPh>
    <phoneticPr fontId="3"/>
  </si>
  <si>
    <t>※オンラインで研修会等を実施する場合は双方向型とすること。</t>
    <rPh sb="7" eb="10">
      <t>ケンシュウカイ</t>
    </rPh>
    <rPh sb="10" eb="11">
      <t>ナド</t>
    </rPh>
    <rPh sb="12" eb="14">
      <t>ジッシ</t>
    </rPh>
    <rPh sb="16" eb="18">
      <t>バアイ</t>
    </rPh>
    <rPh sb="19" eb="22">
      <t>ソウホウコウ</t>
    </rPh>
    <rPh sb="22" eb="23">
      <t>ガタ</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</si>
  <si>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6">
      <t>チホウゼイ</t>
    </rPh>
    <rPh sb="36" eb="37">
      <t>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</si>
  <si>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</si>
  <si>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機関・団体名</t>
    <rPh sb="0" eb="2">
      <t>キカン</t>
    </rPh>
    <rPh sb="3" eb="5">
      <t>ダンタイ</t>
    </rPh>
    <rPh sb="5" eb="6">
      <t>メイ</t>
    </rPh>
    <phoneticPr fontId="6"/>
  </si>
  <si>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</si>
  <si>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手入力してください</t>
    <rPh sb="0" eb="3">
      <t>テニュウリョク</t>
    </rPh>
    <phoneticPr fontId="3"/>
  </si>
  <si>
    <t>※合計欄には区分毎の合計額を記入すること。</t>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</si>
  <si>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</si>
  <si>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電　　話　　番　　号</t>
    <rPh sb="0" eb="1">
      <t>デン</t>
    </rPh>
    <rPh sb="3" eb="4">
      <t>ハナシ</t>
    </rPh>
    <rPh sb="6" eb="7">
      <t>バン</t>
    </rPh>
    <rPh sb="9" eb="10">
      <t>ゴウ</t>
    </rPh>
    <phoneticPr fontId="3"/>
  </si>
  <si>
    <t xml:space="preserve">担当者所属 </t>
    <rPh sb="3" eb="5">
      <t>ショゾク</t>
    </rPh>
    <phoneticPr fontId="2"/>
  </si>
  <si>
    <t>氏　　　　　　　　　　名</t>
    <phoneticPr fontId="3"/>
  </si>
  <si>
    <t>郵　　便　　　番　　号</t>
    <phoneticPr fontId="3"/>
  </si>
  <si>
    <t>2　事業計画</t>
    <rPh sb="2" eb="4">
      <t>ジギョウ</t>
    </rPh>
    <rPh sb="4" eb="6">
      <t>ケイカク</t>
    </rPh>
    <phoneticPr fontId="2"/>
  </si>
  <si>
    <t>(1)地域における介護のしごと魅力発信事業</t>
    <phoneticPr fontId="3"/>
  </si>
  <si>
    <t>(4)介護に関する入門的研修の実施等からマッチングまでの一体的支援事業</t>
    <phoneticPr fontId="3"/>
  </si>
  <si>
    <t>(5)介護分野への元気高齢者等参入促進セミナー事業</t>
    <phoneticPr fontId="3"/>
  </si>
  <si>
    <t>(14)認知症高齢者等権利擁護人材育成事業</t>
    <phoneticPr fontId="3"/>
  </si>
  <si>
    <t>(15)介護事業所におけるハラスメント対策推進事業</t>
    <phoneticPr fontId="3"/>
  </si>
  <si>
    <t>(17)若手介護職員交流推進事業</t>
    <phoneticPr fontId="3"/>
  </si>
  <si>
    <t>(18)新人介護職員に対するエルダー、メンター制度等導入支援事業</t>
    <phoneticPr fontId="3"/>
  </si>
  <si>
    <t>(21)離島・中山間地域等における介護人材確保支援事業</t>
    <phoneticPr fontId="3"/>
  </si>
  <si>
    <t>10/10</t>
    <phoneticPr fontId="3"/>
  </si>
  <si>
    <t>(6)将来の介護サービスを支える若年世代の参入促進事業</t>
  </si>
  <si>
    <t>(6)将来の介護サービスを支える若年世代の参入促進事業</t>
    <phoneticPr fontId="3"/>
  </si>
  <si>
    <t>円</t>
    <rPh sb="0" eb="1">
      <t>エン</t>
    </rPh>
    <phoneticPr fontId="3"/>
  </si>
  <si>
    <t xml:space="preserve"> 合計</t>
    <phoneticPr fontId="3"/>
  </si>
  <si>
    <t xml:space="preserve"> 補助事業費のうち補助対象外経費</t>
    <phoneticPr fontId="3"/>
  </si>
  <si>
    <t xml:space="preserve"> 補助事業費のうち補助対象経費</t>
    <phoneticPr fontId="3"/>
  </si>
  <si>
    <t>備　考</t>
  </si>
  <si>
    <t>金　額</t>
  </si>
  <si>
    <t>項　目</t>
  </si>
  <si>
    <t>（単位：円）</t>
    <phoneticPr fontId="3"/>
  </si>
  <si>
    <t xml:space="preserve"> ２　支出</t>
    <rPh sb="3" eb="5">
      <t>シシュツ</t>
    </rPh>
    <phoneticPr fontId="3"/>
  </si>
  <si>
    <t xml:space="preserve"> （　　　　　　　　　　　　　　　　　　）</t>
    <phoneticPr fontId="3"/>
  </si>
  <si>
    <t xml:space="preserve"> その他</t>
    <phoneticPr fontId="3"/>
  </si>
  <si>
    <t xml:space="preserve"> 寄付金</t>
    <phoneticPr fontId="3"/>
  </si>
  <si>
    <t>円）</t>
    <rPh sb="0" eb="1">
      <t>エン</t>
    </rPh>
    <phoneticPr fontId="3"/>
  </si>
  <si>
    <t>（　　　　　　　　　　　　　　　　　</t>
    <phoneticPr fontId="3"/>
  </si>
  <si>
    <t xml:space="preserve"> （内、借入金又は地方債）</t>
    <phoneticPr fontId="3"/>
  </si>
  <si>
    <t xml:space="preserve"> 自己財源又は一般財源</t>
    <phoneticPr fontId="3"/>
  </si>
  <si>
    <t xml:space="preserve"> （補助金名：　　　　　　　　　　　　　）</t>
    <phoneticPr fontId="3"/>
  </si>
  <si>
    <t xml:space="preserve"> 県・市町村等補助金等（※を除く）</t>
    <phoneticPr fontId="3"/>
  </si>
  <si>
    <t xml:space="preserve"> 国庫補助金</t>
    <phoneticPr fontId="3"/>
  </si>
  <si>
    <t>内　　　　　訳</t>
    <rPh sb="0" eb="1">
      <t>ウチ</t>
    </rPh>
    <rPh sb="6" eb="7">
      <t>ヤク</t>
    </rPh>
    <phoneticPr fontId="3"/>
  </si>
  <si>
    <t xml:space="preserve"> 福島県地域医療介護総合確保基金事業補助金※</t>
    <phoneticPr fontId="3"/>
  </si>
  <si>
    <t>科　目</t>
  </si>
  <si>
    <t>１　収入　　　　　　　　　　　　　　　　　　　　　　　　　　　　　　　　　　　　　　　　　　　　　　　</t>
    <rPh sb="2" eb="4">
      <t>シュウニュウ</t>
    </rPh>
    <phoneticPr fontId="3"/>
  </si>
  <si>
    <t>補助事業名：</t>
    <rPh sb="0" eb="4">
      <t>ホジョジギョウ</t>
    </rPh>
    <rPh sb="4" eb="5">
      <t>メイ</t>
    </rPh>
    <phoneticPr fontId="3"/>
  </si>
  <si>
    <t>補助事業者名：</t>
    <phoneticPr fontId="3"/>
  </si>
  <si>
    <t>第３号様式（第３条関係）</t>
    <phoneticPr fontId="3"/>
  </si>
  <si>
    <t>摘要（積算内訳を記載すること）</t>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</si>
  <si>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</si>
  <si>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 xml:space="preserve"> 事業費合計</t>
    <rPh sb="1" eb="4">
      <t>ジギョウヒ</t>
    </rPh>
    <phoneticPr fontId="3"/>
  </si>
  <si>
    <t xml:space="preserve"> 委託料</t>
    <phoneticPr fontId="3"/>
  </si>
  <si>
    <t xml:space="preserve"> 役務費</t>
    <phoneticPr fontId="3"/>
  </si>
  <si>
    <t xml:space="preserve"> 需用費</t>
    <phoneticPr fontId="3"/>
  </si>
  <si>
    <t xml:space="preserve"> 旅費</t>
    <rPh sb="1" eb="3">
      <t>リョヒ</t>
    </rPh>
    <phoneticPr fontId="3"/>
  </si>
  <si>
    <t xml:space="preserve"> 報償費</t>
    <phoneticPr fontId="3"/>
  </si>
  <si>
    <t>金　額</t>
    <rPh sb="0" eb="1">
      <t>キン</t>
    </rPh>
    <rPh sb="2" eb="3">
      <t>ガク</t>
    </rPh>
    <phoneticPr fontId="3"/>
  </si>
  <si>
    <t xml:space="preserve"> 事業費の内訳（別紙可）</t>
    <phoneticPr fontId="3"/>
  </si>
  <si>
    <t>令和８年３月３１日</t>
    <rPh sb="0" eb="2">
      <t>レイワ</t>
    </rPh>
    <rPh sb="3" eb="4">
      <t>ネン</t>
    </rPh>
    <rPh sb="5" eb="6">
      <t>ガツ</t>
    </rPh>
    <rPh sb="8" eb="9">
      <t>ニチ</t>
    </rPh>
    <phoneticPr fontId="3"/>
  </si>
  <si>
    <t>完了予定期日</t>
    <rPh sb="0" eb="2">
      <t>カンリョウ</t>
    </rPh>
    <phoneticPr fontId="3"/>
  </si>
  <si>
    <t>令和　年　月　日</t>
    <rPh sb="0" eb="2">
      <t>レイワ</t>
    </rPh>
    <rPh sb="3" eb="4">
      <t>ネン</t>
    </rPh>
    <rPh sb="5" eb="6">
      <t>ガツ</t>
    </rPh>
    <rPh sb="7" eb="8">
      <t>ニチ</t>
    </rPh>
    <phoneticPr fontId="3"/>
  </si>
  <si>
    <t>着手予定期日</t>
    <phoneticPr fontId="3"/>
  </si>
  <si>
    <t xml:space="preserve"> 補助事業名：</t>
    <rPh sb="1" eb="5">
      <t>ホジョジギョウ</t>
    </rPh>
    <rPh sb="5" eb="6">
      <t>メイ</t>
    </rPh>
    <phoneticPr fontId="3"/>
  </si>
  <si>
    <t>第２号様式（第３条関係）</t>
    <phoneticPr fontId="3"/>
  </si>
  <si>
    <t>（2）収支予算書（第３号様式）</t>
    <phoneticPr fontId="3"/>
  </si>
  <si>
    <t>（1）事業計画書（第２号様式）</t>
    <phoneticPr fontId="3"/>
  </si>
  <si>
    <t>３</t>
    <phoneticPr fontId="3"/>
  </si>
  <si>
    <t>２</t>
    <phoneticPr fontId="3"/>
  </si>
  <si>
    <t>補助事業名</t>
    <phoneticPr fontId="3"/>
  </si>
  <si>
    <t>１</t>
    <phoneticPr fontId="3"/>
  </si>
  <si>
    <t>記</t>
  </si>
  <si>
    <t xml:space="preserve">電話番号 </t>
    <rPh sb="0" eb="4">
      <t>デンワバンゴウ</t>
    </rPh>
    <phoneticPr fontId="3"/>
  </si>
  <si>
    <t xml:space="preserve">担当者名 </t>
    <rPh sb="0" eb="3">
      <t>タントウシャ</t>
    </rPh>
    <rPh sb="3" eb="4">
      <t>メイ</t>
    </rPh>
    <phoneticPr fontId="3"/>
  </si>
  <si>
    <t xml:space="preserve">法人名等 </t>
    <rPh sb="0" eb="3">
      <t>ホウジンメイ</t>
    </rPh>
    <rPh sb="3" eb="4">
      <t>ナド</t>
    </rPh>
    <phoneticPr fontId="3"/>
  </si>
  <si>
    <t>福島県知事　</t>
    <phoneticPr fontId="3"/>
  </si>
  <si>
    <t>番　　　　　　号</t>
    <phoneticPr fontId="3"/>
  </si>
  <si>
    <t>補助事業を中止するため</t>
    <rPh sb="0" eb="4">
      <t>ホジョジギョウ</t>
    </rPh>
    <rPh sb="5" eb="7">
      <t>チュウシ</t>
    </rPh>
    <phoneticPr fontId="3"/>
  </si>
  <si>
    <t>交付決定時から補助対象経費の経費の費目間の流用で２割以上の増減が発生するため</t>
    <rPh sb="0" eb="4">
      <t>コウフケッテイ</t>
    </rPh>
    <rPh sb="4" eb="5">
      <t>ジ</t>
    </rPh>
    <rPh sb="7" eb="11">
      <t>ホジョタイショウ</t>
    </rPh>
    <rPh sb="11" eb="13">
      <t>ケイヒ</t>
    </rPh>
    <rPh sb="14" eb="16">
      <t>ケイヒ</t>
    </rPh>
    <rPh sb="17" eb="20">
      <t>ヒモクカン</t>
    </rPh>
    <rPh sb="21" eb="23">
      <t>リュウヨウ</t>
    </rPh>
    <rPh sb="25" eb="26">
      <t>ワリ</t>
    </rPh>
    <rPh sb="26" eb="28">
      <t>イジョウ</t>
    </rPh>
    <rPh sb="29" eb="31">
      <t>ゾウゲン</t>
    </rPh>
    <rPh sb="32" eb="34">
      <t>ハッセイ</t>
    </rPh>
    <phoneticPr fontId="3"/>
  </si>
  <si>
    <t>交付決定時から補助対象経費が２割以上減額になるため</t>
    <rPh sb="0" eb="4">
      <t>コウフケッテイ</t>
    </rPh>
    <rPh sb="4" eb="5">
      <t>ジ</t>
    </rPh>
    <rPh sb="7" eb="11">
      <t>ホジョタイショウ</t>
    </rPh>
    <rPh sb="11" eb="13">
      <t>ケイヒ</t>
    </rPh>
    <rPh sb="15" eb="16">
      <t>ワリ</t>
    </rPh>
    <rPh sb="16" eb="18">
      <t>イジョウ</t>
    </rPh>
    <rPh sb="18" eb="20">
      <t>ゲンガク</t>
    </rPh>
    <phoneticPr fontId="3"/>
  </si>
  <si>
    <t>添付書類（変更の場合のみ）</t>
    <rPh sb="5" eb="7">
      <t>ヘンコウ</t>
    </rPh>
    <rPh sb="8" eb="10">
      <t>バアイ</t>
    </rPh>
    <phoneticPr fontId="3"/>
  </si>
  <si>
    <t>５</t>
    <phoneticPr fontId="3"/>
  </si>
  <si>
    <t>事業の変更（中止・廃止）の内容</t>
    <rPh sb="0" eb="2">
      <t>ジギョウ</t>
    </rPh>
    <rPh sb="3" eb="5">
      <t>ヘンコウ</t>
    </rPh>
    <rPh sb="6" eb="8">
      <t>チュウシ</t>
    </rPh>
    <rPh sb="9" eb="11">
      <t>ハイシ</t>
    </rPh>
    <rPh sb="13" eb="15">
      <t>ナイヨウ</t>
    </rPh>
    <phoneticPr fontId="3"/>
  </si>
  <si>
    <t>４</t>
    <phoneticPr fontId="3"/>
  </si>
  <si>
    <t>事業の変更（中止・廃止）の理由</t>
    <rPh sb="0" eb="2">
      <t>ジギョウ</t>
    </rPh>
    <rPh sb="3" eb="5">
      <t>ヘンコウ</t>
    </rPh>
    <rPh sb="6" eb="8">
      <t>チュウシ</t>
    </rPh>
    <rPh sb="9" eb="11">
      <t>ハイシ</t>
    </rPh>
    <rPh sb="13" eb="15">
      <t>リユウ</t>
    </rPh>
    <phoneticPr fontId="3"/>
  </si>
  <si>
    <t>令和　年　月　日付け福島県指令生福第　　　号</t>
    <phoneticPr fontId="3"/>
  </si>
  <si>
    <t>補助金の交付決定年月日及び番号</t>
    <rPh sb="4" eb="8">
      <t>コウフケッテイ</t>
    </rPh>
    <rPh sb="8" eb="11">
      <t>ネンガッピ</t>
    </rPh>
    <rPh sb="11" eb="12">
      <t>オヨ</t>
    </rPh>
    <rPh sb="13" eb="15">
      <t>バンゴウ</t>
    </rPh>
    <phoneticPr fontId="3"/>
  </si>
  <si>
    <t>により、承認してくださるよう申請します。</t>
    <rPh sb="4" eb="6">
      <t>ショウニン</t>
    </rPh>
    <rPh sb="14" eb="16">
      <t>シンセイ</t>
    </rPh>
    <phoneticPr fontId="3"/>
  </si>
  <si>
    <t>たいので福島県補助金等の交付等に関する規則第６条第１項第１号（第２号）の規程</t>
    <rPh sb="4" eb="7">
      <t>フクシマケン</t>
    </rPh>
    <rPh sb="7" eb="10">
      <t>ホジョキン</t>
    </rPh>
    <rPh sb="10" eb="11">
      <t>ナド</t>
    </rPh>
    <rPh sb="12" eb="14">
      <t>コウフ</t>
    </rPh>
    <rPh sb="14" eb="15">
      <t>ナド</t>
    </rPh>
    <rPh sb="16" eb="17">
      <t>カン</t>
    </rPh>
    <rPh sb="19" eb="21">
      <t>キソク</t>
    </rPh>
    <rPh sb="21" eb="22">
      <t>ダイ</t>
    </rPh>
    <rPh sb="23" eb="24">
      <t>ジョウ</t>
    </rPh>
    <rPh sb="24" eb="25">
      <t>ダイ</t>
    </rPh>
    <rPh sb="26" eb="27">
      <t>コウ</t>
    </rPh>
    <rPh sb="27" eb="28">
      <t>ダイ</t>
    </rPh>
    <rPh sb="29" eb="30">
      <t>ゴウ</t>
    </rPh>
    <rPh sb="31" eb="32">
      <t>ダイ</t>
    </rPh>
    <rPh sb="33" eb="34">
      <t>ゴウ</t>
    </rPh>
    <rPh sb="36" eb="38">
      <t>キテイ</t>
    </rPh>
    <phoneticPr fontId="3"/>
  </si>
  <si>
    <t>下記により福島県地域医療介護総合確保基金事業の事業計画を変更（中止・廃止）し</t>
    <rPh sb="0" eb="2">
      <t>カキ</t>
    </rPh>
    <rPh sb="23" eb="25">
      <t>ジギョウ</t>
    </rPh>
    <rPh sb="25" eb="27">
      <t>ケイカク</t>
    </rPh>
    <rPh sb="28" eb="30">
      <t>ヘンコウ</t>
    </rPh>
    <rPh sb="31" eb="33">
      <t>チュウシ</t>
    </rPh>
    <rPh sb="34" eb="36">
      <t>ハイシ</t>
    </rPh>
    <phoneticPr fontId="3"/>
  </si>
  <si>
    <t>福島県地域医療介護総合確保基金事業変更（中止・廃止）承認申請書</t>
    <rPh sb="17" eb="19">
      <t>ヘンコウ</t>
    </rPh>
    <rPh sb="20" eb="22">
      <t>チュウシ</t>
    </rPh>
    <rPh sb="23" eb="25">
      <t>ハイシ</t>
    </rPh>
    <rPh sb="26" eb="28">
      <t>ショウニン</t>
    </rPh>
    <phoneticPr fontId="3"/>
  </si>
  <si>
    <t>第４号様式（第６条関係）</t>
    <phoneticPr fontId="3"/>
  </si>
  <si>
    <t>交付決定時から補助対象経費が２割以上増額になるため</t>
    <rPh sb="0" eb="4">
      <t>コウフケッテイ</t>
    </rPh>
    <rPh sb="4" eb="5">
      <t>ジ</t>
    </rPh>
    <rPh sb="7" eb="11">
      <t>ホジョタイショウ</t>
    </rPh>
    <rPh sb="11" eb="13">
      <t>ケイヒ</t>
    </rPh>
    <rPh sb="15" eb="16">
      <t>ワリ</t>
    </rPh>
    <rPh sb="16" eb="18">
      <t>イジョウ</t>
    </rPh>
    <rPh sb="18" eb="20">
      <t>ゾウガク</t>
    </rPh>
    <phoneticPr fontId="3"/>
  </si>
  <si>
    <t xml:space="preserve"> 寄付金その他の収入金</t>
    <phoneticPr fontId="3"/>
  </si>
  <si>
    <t xml:space="preserve"> 使用料及び賃借料</t>
    <phoneticPr fontId="3"/>
  </si>
  <si>
    <t>（3）その他</t>
  </si>
  <si>
    <t>所要額調書（別紙様式１）</t>
  </si>
  <si>
    <t>事業計画書（別紙様式２）</t>
  </si>
  <si>
    <t>補助対象経費の金額がわかる書類（変更が確認できる書類）</t>
  </si>
  <si>
    <t>変更承認申請時チェックリスト</t>
  </si>
  <si>
    <t>その他参考となる書類</t>
  </si>
  <si>
    <t>法人住所</t>
    <rPh sb="0" eb="2">
      <t>ホウジン</t>
    </rPh>
    <rPh sb="2" eb="4">
      <t>ジュウショ</t>
    </rPh>
    <phoneticPr fontId="2"/>
  </si>
  <si>
    <t xml:space="preserve">住所 </t>
    <rPh sb="0" eb="1">
      <t>ジュウ</t>
    </rPh>
    <rPh sb="1" eb="2">
      <t>ショ</t>
    </rPh>
    <phoneticPr fontId="3"/>
  </si>
  <si>
    <t>代表者役職・氏名</t>
    <rPh sb="0" eb="3">
      <t>ダイヒョウシャ</t>
    </rPh>
    <rPh sb="3" eb="5">
      <t>ヤクショク</t>
    </rPh>
    <rPh sb="6" eb="8">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</si>
</sst>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_ "/>
    <numFmt numFmtId="178" formatCode="0_);[Red]\(0\)"/>
    <numFmt numFmtId="179" formatCode="###"/>
    <numFmt numFmtId="180" formatCode="#"/>
    <numFmt numFmtId="181" formatCode="#,##0&quot;円&quot;"/>
    <numFmt numFmtId="182" formatCode="&quot;金　&quot;\ #,##0&quot;　円&quot;"/>
  </numFmts>
  <fonts count="31">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b/>
      <sz val="11"/>
      <name val="ＭＳ Ｐゴシック"/>
      <family val="3"/>
      <charset val="128"/>
    </font>
    <font>
      <b/>
      <sz val="9"/>
      <color indexed="81"/>
      <name val="MS P ゴシック"/>
      <family val="3"/>
      <charset val="128"/>
    </font>
    <font>
      <sz val="6"/>
      <name val="ＭＳ Ｐ明朝"/>
      <family val="1"/>
      <charset val="128"/>
    </font>
    <font>
      <b/>
      <sz val="14"/>
      <name val="ＭＳ Ｐゴシック"/>
      <family val="3"/>
      <charset val="128"/>
    </font>
    <font>
      <u/>
      <sz val="11"/>
      <color theme="10"/>
      <name val="ＭＳ Ｐゴシック"/>
      <family val="2"/>
      <charset val="128"/>
      <scheme val="minor"/>
    </font>
    <font>
      <sz val="9"/>
      <color indexed="81"/>
      <name val="MS P ゴシック"/>
      <family val="3"/>
      <charset val="128"/>
    </font>
    <font>
      <sz val="10"/>
      <name val="ＭＳ Ｐゴシック"/>
      <family val="3"/>
      <charset val="128"/>
    </font>
    <font>
      <sz val="9"/>
      <name val="ＭＳ Ｐゴシック"/>
      <family val="3"/>
      <charset val="128"/>
    </font>
    <font>
      <sz val="14"/>
      <name val="HGPｺﾞｼｯｸE"/>
      <family val="3"/>
      <charset val="128"/>
    </font>
    <font>
      <sz val="12"/>
      <name val="HGPｺﾞｼｯｸE"/>
      <family val="3"/>
      <charset val="128"/>
    </font>
    <font>
      <u/>
      <sz val="11"/>
      <name val="ＭＳ Ｐゴシック"/>
      <family val="3"/>
      <charset val="128"/>
    </font>
    <font>
      <sz val="10.5"/>
      <name val="ＭＳ Ｐゴシック"/>
      <family val="3"/>
      <charset val="128"/>
    </font>
    <font>
      <sz val="11"/>
      <color theme="1"/>
      <name val="ＭＳ Ｐゴシック"/>
      <family val="2"/>
      <scheme val="minor"/>
    </font>
    <font>
      <u/>
      <sz val="11"/>
      <color theme="10"/>
      <name val="ＭＳ Ｐゴシック"/>
      <family val="2"/>
      <scheme val="minor"/>
    </font>
    <font>
      <b/>
      <sz val="12"/>
      <color indexed="81"/>
      <name val="MS P ゴシック"/>
      <family val="3"/>
      <charset val="128"/>
    </font>
    <font>
      <u/>
      <sz val="11"/>
      <name val="ＭＳ Ｐゴシック"/>
      <family val="2"/>
      <charset val="128"/>
      <scheme val="minor"/>
    </font>
    <font>
      <u/>
      <sz val="11"/>
      <name val="ＭＳ Ｐゴシック"/>
      <family val="3"/>
      <charset val="128"/>
      <scheme val="minor"/>
    </font>
    <font>
      <sz val="11"/>
      <color theme="1"/>
      <name val="ＭＳ 明朝"/>
      <family val="1"/>
      <charset val="128"/>
    </font>
    <font>
      <sz val="11"/>
      <name val="ＭＳ 明朝"/>
      <family val="1"/>
      <charset val="128"/>
    </font>
    <font>
      <u/>
      <sz val="11"/>
      <color theme="1"/>
      <name val="ＭＳ 明朝"/>
      <family val="1"/>
      <charset val="128"/>
    </font>
    <font>
      <sz val="14"/>
      <color theme="1"/>
      <name val="ＭＳ 明朝"/>
      <family val="1"/>
      <charset val="128"/>
    </font>
    <font>
      <b/>
      <sz val="11"/>
      <color indexed="81"/>
      <name val="MS P ゴシック"/>
      <family val="3"/>
      <charset val="128"/>
    </font>
    <font>
      <sz val="11"/>
      <color indexed="81"/>
      <name val="MS P ゴシック"/>
      <family val="3"/>
      <charset val="128"/>
    </font>
    <font>
      <b/>
      <sz val="10"/>
      <color indexed="81"/>
      <name val="MS P ゴシック"/>
      <family val="3"/>
      <charset val="128"/>
    </font>
    <font>
      <sz val="10"/>
      <color indexed="81"/>
      <name val="MS P ゴシック"/>
      <family val="3"/>
      <charset val="128"/>
    </font>
    <font>
      <sz val="10"/>
      <name val="ＭＳ 明朝"/>
      <family val="1"/>
      <charset val="128"/>
    </font>
    <font>
      <sz val="10"/>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6">
    <border>
      <left/>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dotted">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diagonalDown="1">
      <left/>
      <right style="thin">
        <color indexed="64"/>
      </right>
      <top style="thin">
        <color indexed="64"/>
      </top>
      <bottom/>
      <diagonal style="hair">
        <color indexed="64"/>
      </diagonal>
    </border>
    <border diagonalDown="1">
      <left/>
      <right style="thin">
        <color indexed="64"/>
      </right>
      <top/>
      <bottom style="dotted">
        <color indexed="64"/>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diagonalDown="1">
      <left style="dotted">
        <color indexed="64"/>
      </left>
      <right style="dotted">
        <color indexed="64"/>
      </right>
      <top style="thin">
        <color indexed="64"/>
      </top>
      <bottom/>
      <diagonal style="hair">
        <color indexed="64"/>
      </diagonal>
    </border>
    <border diagonalDown="1">
      <left style="dotted">
        <color indexed="64"/>
      </left>
      <right style="dotted">
        <color indexed="64"/>
      </right>
      <top/>
      <bottom style="dotted">
        <color indexed="64"/>
      </bottom>
      <diagonal style="hair">
        <color indexed="64"/>
      </diagonal>
    </border>
    <border diagonalDown="1">
      <left style="dotted">
        <color indexed="64"/>
      </left>
      <right style="dotted">
        <color indexed="64"/>
      </right>
      <top/>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dotted">
        <color indexed="64"/>
      </right>
      <top style="double">
        <color indexed="64"/>
      </top>
      <bottom style="medium">
        <color indexed="64"/>
      </bottom>
      <diagonal style="hair">
        <color indexed="64"/>
      </diagonal>
    </border>
    <border diagonalUp="1">
      <left style="thin">
        <color indexed="64"/>
      </left>
      <right style="thin">
        <color indexed="64"/>
      </right>
      <top style="thin">
        <color indexed="64"/>
      </top>
      <bottom/>
      <diagonal style="thin">
        <color indexed="64"/>
      </diagonal>
    </border>
    <border>
      <left style="thin">
        <color indexed="64"/>
      </left>
      <right/>
      <top style="hair">
        <color indexed="64"/>
      </top>
      <bottom/>
      <diagonal/>
    </border>
    <border>
      <left/>
      <right style="medium">
        <color indexed="64"/>
      </right>
      <top/>
      <bottom style="dotted">
        <color indexed="64"/>
      </bottom>
      <diagonal/>
    </border>
    <border>
      <left/>
      <right style="medium">
        <color indexed="64"/>
      </right>
      <top style="hair">
        <color indexed="64"/>
      </top>
      <bottom/>
      <diagonal/>
    </border>
    <border>
      <left style="dotted">
        <color indexed="64"/>
      </left>
      <right style="dotted">
        <color indexed="64"/>
      </right>
      <top/>
      <bottom style="dotted">
        <color indexed="64"/>
      </bottom>
      <diagonal/>
    </border>
    <border>
      <left/>
      <right style="thin">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bottom style="dashed">
        <color indexed="64"/>
      </bottom>
      <diagonal/>
    </border>
    <border>
      <left style="dotted">
        <color indexed="64"/>
      </left>
      <right style="dotted">
        <color indexed="64"/>
      </right>
      <top/>
      <bottom style="dashed">
        <color indexed="64"/>
      </bottom>
      <diagonal/>
    </border>
    <border>
      <left/>
      <right style="thin">
        <color indexed="64"/>
      </right>
      <top/>
      <bottom style="dashed">
        <color indexed="64"/>
      </bottom>
      <diagonal/>
    </border>
    <border>
      <left/>
      <right/>
      <top style="double">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bottom style="double">
        <color indexed="64"/>
      </bottom>
      <diagonal/>
    </border>
    <border>
      <left style="thin">
        <color indexed="64"/>
      </left>
      <right/>
      <top style="hair">
        <color indexed="64"/>
      </top>
      <bottom style="double">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16" fillId="0" borderId="0"/>
    <xf numFmtId="0" fontId="17" fillId="0" borderId="0" applyNumberFormat="0" applyFill="0" applyBorder="0" applyAlignment="0" applyProtection="0"/>
  </cellStyleXfs>
  <cellXfs count="390">
    <xf numFmtId="0" fontId="0" fillId="0" borderId="0" xfId="0">
      <alignment vertical="center"/>
    </xf>
    <xf numFmtId="0" fontId="13" fillId="0" borderId="0" xfId="1" applyFont="1">
      <alignment vertical="center"/>
    </xf>
    <xf numFmtId="0" fontId="7" fillId="0" borderId="0" xfId="1" applyFont="1" applyAlignment="1"/>
    <xf numFmtId="0" fontId="14" fillId="0" borderId="24" xfId="1" applyFont="1" applyBorder="1" applyAlignment="1">
      <alignment horizontal="right" vertical="center"/>
    </xf>
    <xf numFmtId="0" fontId="15" fillId="0" borderId="17" xfId="1" applyFont="1" applyBorder="1" applyProtection="1">
      <alignment vertical="center"/>
      <protection locked="0"/>
    </xf>
    <xf numFmtId="0" fontId="11" fillId="0" borderId="0" xfId="1" applyFont="1" applyProtection="1">
      <alignment vertical="center"/>
      <protection locked="0"/>
    </xf>
    <xf numFmtId="0" fontId="11" fillId="0" borderId="0" xfId="1" applyFont="1">
      <alignment vertical="center"/>
    </xf>
    <xf numFmtId="0" fontId="11" fillId="0" borderId="0" xfId="1" applyFont="1" applyAlignment="1"/>
    <xf numFmtId="0" fontId="10" fillId="0" borderId="0" xfId="1" applyFont="1" applyAlignment="1">
      <alignment horizontal="left" vertical="center"/>
    </xf>
    <xf numFmtId="0" fontId="10" fillId="0" borderId="0" xfId="1" applyFont="1" applyAlignment="1"/>
    <xf numFmtId="0" fontId="10" fillId="0" borderId="41" xfId="1" applyFont="1" applyBorder="1">
      <alignment vertical="center"/>
    </xf>
    <xf numFmtId="0" fontId="10" fillId="0" borderId="47" xfId="1" applyFont="1" applyBorder="1">
      <alignment vertical="center"/>
    </xf>
    <xf numFmtId="0" fontId="10" fillId="0" borderId="0" xfId="1" applyFont="1" applyAlignment="1">
      <alignment horizontal="distributed" vertical="center" indent="1"/>
    </xf>
    <xf numFmtId="0" fontId="10" fillId="0" borderId="0" xfId="1" applyFont="1" applyAlignment="1">
      <alignment horizontal="left" vertical="top" shrinkToFit="1"/>
    </xf>
    <xf numFmtId="38" fontId="1" fillId="0" borderId="58" xfId="2" applyFont="1" applyBorder="1" applyAlignment="1">
      <alignment horizontal="right" vertical="center"/>
    </xf>
    <xf numFmtId="38" fontId="1" fillId="0" borderId="59" xfId="2" applyFont="1" applyBorder="1">
      <alignment vertical="center"/>
    </xf>
    <xf numFmtId="38" fontId="1" fillId="0" borderId="61" xfId="2" applyFont="1" applyBorder="1">
      <alignment vertical="center"/>
    </xf>
    <xf numFmtId="38" fontId="1" fillId="0" borderId="62" xfId="2" applyFont="1" applyBorder="1">
      <alignment vertical="center"/>
    </xf>
    <xf numFmtId="38" fontId="1" fillId="0" borderId="63" xfId="2" applyFont="1" applyBorder="1">
      <alignment vertical="center"/>
    </xf>
    <xf numFmtId="38" fontId="1" fillId="0" borderId="52" xfId="2" applyFont="1" applyBorder="1">
      <alignment vertical="center"/>
    </xf>
    <xf numFmtId="38" fontId="1" fillId="0" borderId="54" xfId="2" applyFont="1" applyBorder="1">
      <alignment vertical="center"/>
    </xf>
    <xf numFmtId="38" fontId="1" fillId="0" borderId="66" xfId="2" applyFont="1" applyBorder="1">
      <alignment vertical="center"/>
    </xf>
    <xf numFmtId="38" fontId="1" fillId="0" borderId="67" xfId="2" applyFont="1" applyBorder="1">
      <alignment vertical="center"/>
    </xf>
    <xf numFmtId="38" fontId="1" fillId="0" borderId="69" xfId="2" applyFont="1" applyBorder="1">
      <alignment vertical="center"/>
    </xf>
    <xf numFmtId="38" fontId="1" fillId="0" borderId="70" xfId="2" applyFont="1" applyBorder="1">
      <alignment vertical="center"/>
    </xf>
    <xf numFmtId="38" fontId="1" fillId="0" borderId="55" xfId="2" applyFont="1" applyBorder="1">
      <alignment vertical="center"/>
    </xf>
    <xf numFmtId="38" fontId="1" fillId="0" borderId="71" xfId="2" applyFont="1" applyBorder="1">
      <alignment vertical="center"/>
    </xf>
    <xf numFmtId="38" fontId="1" fillId="0" borderId="68" xfId="2" applyFont="1" applyBorder="1">
      <alignment vertical="center"/>
    </xf>
    <xf numFmtId="38" fontId="1" fillId="0" borderId="60" xfId="2" applyFont="1" applyBorder="1">
      <alignment vertical="center"/>
    </xf>
    <xf numFmtId="38" fontId="1" fillId="0" borderId="53" xfId="2" applyFont="1" applyBorder="1">
      <alignment vertical="center"/>
    </xf>
    <xf numFmtId="38" fontId="1" fillId="2" borderId="52" xfId="2" applyFont="1" applyFill="1" applyBorder="1" applyProtection="1">
      <alignment vertical="center"/>
      <protection locked="0"/>
    </xf>
    <xf numFmtId="38" fontId="1" fillId="2" borderId="65" xfId="2" applyFont="1" applyFill="1" applyBorder="1" applyProtection="1">
      <alignment vertical="center"/>
      <protection locked="0"/>
    </xf>
    <xf numFmtId="38" fontId="1" fillId="2" borderId="53" xfId="2" applyFont="1" applyFill="1" applyBorder="1" applyProtection="1">
      <alignment vertical="center"/>
      <protection locked="0"/>
    </xf>
    <xf numFmtId="0" fontId="1" fillId="0" borderId="0" xfId="1">
      <alignment vertical="center"/>
    </xf>
    <xf numFmtId="0" fontId="1" fillId="0" borderId="0" xfId="0" applyFont="1">
      <alignment vertical="center"/>
    </xf>
    <xf numFmtId="0" fontId="1" fillId="0" borderId="30" xfId="0" applyFont="1" applyBorder="1" applyAlignment="1">
      <alignment horizontal="distributed" vertical="center" wrapText="1" indent="1"/>
    </xf>
    <xf numFmtId="0" fontId="1" fillId="0" borderId="31" xfId="0" applyFont="1" applyBorder="1" applyAlignment="1">
      <alignment horizontal="distributed" vertical="center" wrapText="1" indent="1"/>
    </xf>
    <xf numFmtId="0" fontId="1" fillId="0" borderId="31" xfId="0" applyFont="1" applyBorder="1" applyAlignment="1">
      <alignment horizontal="distributed" vertical="center" indent="1"/>
    </xf>
    <xf numFmtId="0" fontId="1" fillId="0" borderId="2" xfId="1" applyBorder="1" applyAlignment="1">
      <alignment horizontal="distributed" vertical="center" justifyLastLine="1"/>
    </xf>
    <xf numFmtId="0" fontId="1" fillId="0" borderId="51" xfId="1" applyBorder="1" applyAlignment="1">
      <alignment horizontal="distributed" vertical="center" justifyLastLine="1"/>
    </xf>
    <xf numFmtId="0" fontId="1" fillId="0" borderId="64" xfId="1" applyBorder="1" applyAlignment="1">
      <alignment horizontal="distributed" vertical="center" justifyLastLine="1"/>
    </xf>
    <xf numFmtId="38" fontId="1" fillId="0" borderId="56" xfId="2" applyFont="1" applyFill="1" applyBorder="1" applyAlignment="1" applyProtection="1">
      <alignment horizontal="distributed" vertical="center" justifyLastLine="1"/>
    </xf>
    <xf numFmtId="0" fontId="1" fillId="0" borderId="3" xfId="1" applyBorder="1" applyAlignment="1">
      <alignment horizontal="left" vertical="center" justifyLastLine="1"/>
    </xf>
    <xf numFmtId="38" fontId="1" fillId="0" borderId="52" xfId="2" applyFont="1" applyFill="1" applyBorder="1" applyAlignment="1" applyProtection="1">
      <alignment horizontal="distributed" vertical="center" justifyLastLine="1"/>
    </xf>
    <xf numFmtId="38" fontId="1" fillId="0" borderId="65" xfId="2" applyFont="1" applyFill="1" applyBorder="1" applyAlignment="1" applyProtection="1">
      <alignment horizontal="distributed" vertical="center" justifyLastLine="1"/>
    </xf>
    <xf numFmtId="38" fontId="4" fillId="0" borderId="57" xfId="2" applyFont="1" applyFill="1" applyBorder="1" applyAlignment="1" applyProtection="1">
      <alignment horizontal="right" vertical="center" justifyLastLine="1"/>
    </xf>
    <xf numFmtId="0" fontId="1" fillId="0" borderId="3" xfId="1" applyBorder="1" applyAlignment="1">
      <alignment horizontal="left" vertical="center" indent="1"/>
    </xf>
    <xf numFmtId="0" fontId="1" fillId="0" borderId="5" xfId="1" applyBorder="1" applyAlignment="1">
      <alignment horizontal="left" vertical="center" indent="1"/>
    </xf>
    <xf numFmtId="0" fontId="1" fillId="0" borderId="4" xfId="1" applyBorder="1" applyAlignment="1">
      <alignment horizontal="center" vertical="center"/>
    </xf>
    <xf numFmtId="0" fontId="1" fillId="0" borderId="4" xfId="1" applyBorder="1" applyAlignment="1">
      <alignment horizontal="left" vertical="center"/>
    </xf>
    <xf numFmtId="0" fontId="1" fillId="0" borderId="6" xfId="1" applyBorder="1" applyAlignment="1">
      <alignment horizontal="center" vertical="center"/>
    </xf>
    <xf numFmtId="0" fontId="1" fillId="0" borderId="7" xfId="1" applyBorder="1" applyAlignment="1">
      <alignment horizontal="center" vertical="center"/>
    </xf>
    <xf numFmtId="38" fontId="4" fillId="0" borderId="57" xfId="2" applyFont="1" applyFill="1" applyBorder="1" applyAlignment="1" applyProtection="1">
      <alignment horizontal="right" vertical="center"/>
    </xf>
    <xf numFmtId="38" fontId="1" fillId="0" borderId="54" xfId="2" applyFont="1" applyFill="1" applyBorder="1" applyProtection="1">
      <alignment vertical="center"/>
    </xf>
    <xf numFmtId="38" fontId="1" fillId="0" borderId="67" xfId="2" applyFont="1" applyFill="1" applyBorder="1" applyProtection="1">
      <alignment vertical="center"/>
    </xf>
    <xf numFmtId="38" fontId="1" fillId="0" borderId="59" xfId="2" applyFont="1" applyFill="1" applyBorder="1" applyProtection="1">
      <alignment vertical="center"/>
    </xf>
    <xf numFmtId="38" fontId="1" fillId="0" borderId="68" xfId="2" applyFont="1" applyFill="1" applyBorder="1" applyProtection="1">
      <alignment vertical="center"/>
    </xf>
    <xf numFmtId="38" fontId="1" fillId="0" borderId="60" xfId="2" applyFont="1" applyFill="1" applyBorder="1" applyProtection="1">
      <alignment vertical="center"/>
    </xf>
    <xf numFmtId="38" fontId="1" fillId="0" borderId="69" xfId="2" applyFont="1" applyFill="1" applyBorder="1" applyProtection="1">
      <alignment vertical="center"/>
    </xf>
    <xf numFmtId="38" fontId="1" fillId="0" borderId="61" xfId="2" applyFont="1" applyFill="1" applyBorder="1" applyProtection="1">
      <alignment vertical="center"/>
    </xf>
    <xf numFmtId="38" fontId="1" fillId="0" borderId="70" xfId="2" applyFont="1" applyFill="1" applyBorder="1" applyProtection="1">
      <alignment vertical="center"/>
    </xf>
    <xf numFmtId="38" fontId="1" fillId="0" borderId="62" xfId="2" applyFont="1" applyFill="1" applyBorder="1" applyProtection="1">
      <alignment vertical="center"/>
    </xf>
    <xf numFmtId="38" fontId="1" fillId="0" borderId="71" xfId="2" applyFont="1" applyFill="1" applyBorder="1" applyProtection="1">
      <alignment vertical="center"/>
    </xf>
    <xf numFmtId="38" fontId="1" fillId="0" borderId="63" xfId="2" applyFont="1" applyFill="1" applyBorder="1" applyProtection="1">
      <alignment vertical="center"/>
    </xf>
    <xf numFmtId="38" fontId="1" fillId="0" borderId="57" xfId="2" applyFont="1" applyFill="1" applyBorder="1" applyAlignment="1" applyProtection="1">
      <alignment horizontal="right" vertical="center"/>
    </xf>
    <xf numFmtId="49" fontId="1" fillId="0" borderId="9" xfId="1" applyNumberFormat="1" applyBorder="1" applyAlignment="1">
      <alignment horizontal="distributed" vertical="center" justifyLastLine="1"/>
    </xf>
    <xf numFmtId="49" fontId="4" fillId="0" borderId="10" xfId="1" applyNumberFormat="1" applyFont="1" applyBorder="1" applyAlignment="1">
      <alignment horizontal="left" vertical="center" justifyLastLine="1"/>
    </xf>
    <xf numFmtId="49" fontId="10" fillId="2" borderId="10" xfId="1" applyNumberFormat="1" applyFont="1" applyFill="1" applyBorder="1" applyProtection="1">
      <alignment vertical="center"/>
      <protection locked="0"/>
    </xf>
    <xf numFmtId="49" fontId="10" fillId="2" borderId="11" xfId="1" applyNumberFormat="1" applyFont="1" applyFill="1" applyBorder="1" applyProtection="1">
      <alignment vertical="center"/>
      <protection locked="0"/>
    </xf>
    <xf numFmtId="49" fontId="4" fillId="0" borderId="10" xfId="1" applyNumberFormat="1" applyFont="1" applyBorder="1">
      <alignment vertical="center"/>
    </xf>
    <xf numFmtId="49" fontId="1" fillId="0" borderId="12" xfId="1" applyNumberFormat="1" applyBorder="1">
      <alignment vertical="center"/>
    </xf>
    <xf numFmtId="49" fontId="1" fillId="0" borderId="11" xfId="1" applyNumberFormat="1" applyBorder="1">
      <alignment vertical="center"/>
    </xf>
    <xf numFmtId="49" fontId="1" fillId="0" borderId="10" xfId="1" applyNumberFormat="1" applyBorder="1">
      <alignment vertical="center"/>
    </xf>
    <xf numFmtId="49" fontId="1" fillId="0" borderId="13" xfId="1" applyNumberFormat="1" applyBorder="1">
      <alignment vertical="center"/>
    </xf>
    <xf numFmtId="49" fontId="1" fillId="0" borderId="1" xfId="1" applyNumberFormat="1" applyBorder="1">
      <alignment vertical="center"/>
    </xf>
    <xf numFmtId="0" fontId="1" fillId="0" borderId="0" xfId="1" applyAlignment="1">
      <alignment horizontal="left" vertical="center" wrapText="1"/>
    </xf>
    <xf numFmtId="0" fontId="1" fillId="0" borderId="0" xfId="1" applyAlignment="1">
      <alignment horizontal="center" vertical="center"/>
    </xf>
    <xf numFmtId="38" fontId="1" fillId="0" borderId="0" xfId="2" applyFont="1" applyFill="1" applyBorder="1" applyProtection="1">
      <alignment vertical="center"/>
    </xf>
    <xf numFmtId="49" fontId="1" fillId="0" borderId="0" xfId="1" applyNumberFormat="1">
      <alignment vertical="center"/>
    </xf>
    <xf numFmtId="38" fontId="1" fillId="0" borderId="0" xfId="2" applyFont="1" applyBorder="1">
      <alignment vertical="center"/>
    </xf>
    <xf numFmtId="38" fontId="1" fillId="0" borderId="52" xfId="2" applyFont="1" applyFill="1" applyBorder="1" applyProtection="1">
      <alignment vertical="center"/>
      <protection locked="0"/>
    </xf>
    <xf numFmtId="38" fontId="1" fillId="0" borderId="65" xfId="2" applyFont="1" applyFill="1" applyBorder="1" applyProtection="1">
      <alignment vertical="center"/>
      <protection locked="0"/>
    </xf>
    <xf numFmtId="38" fontId="1" fillId="2" borderId="57" xfId="2" applyFont="1" applyFill="1" applyBorder="1" applyAlignment="1" applyProtection="1">
      <alignment horizontal="right" vertical="center"/>
    </xf>
    <xf numFmtId="38" fontId="1" fillId="3" borderId="52" xfId="2" applyFont="1" applyFill="1" applyBorder="1" applyProtection="1">
      <alignment vertical="center"/>
      <protection locked="0"/>
    </xf>
    <xf numFmtId="38" fontId="1" fillId="3" borderId="65" xfId="2" applyFont="1" applyFill="1" applyBorder="1" applyProtection="1">
      <alignment vertical="center"/>
      <protection locked="0"/>
    </xf>
    <xf numFmtId="180" fontId="10" fillId="0" borderId="22" xfId="1" applyNumberFormat="1" applyFont="1" applyBorder="1" applyAlignment="1">
      <alignment vertical="center" wrapText="1"/>
    </xf>
    <xf numFmtId="180" fontId="10" fillId="0" borderId="25" xfId="1" applyNumberFormat="1" applyFont="1" applyBorder="1" applyAlignment="1">
      <alignment vertical="center" wrapText="1"/>
    </xf>
    <xf numFmtId="0" fontId="1" fillId="0" borderId="0" xfId="0" applyFont="1" applyAlignment="1">
      <alignment horizontal="distributed" vertical="center" indent="1"/>
    </xf>
    <xf numFmtId="38" fontId="1" fillId="0" borderId="0" xfId="2" applyFont="1" applyFill="1" applyBorder="1" applyAlignment="1" applyProtection="1">
      <alignment horizontal="distributed" vertical="center" indent="1"/>
    </xf>
    <xf numFmtId="0" fontId="1" fillId="0" borderId="0" xfId="2" applyNumberFormat="1" applyFont="1" applyFill="1" applyBorder="1" applyAlignment="1" applyProtection="1">
      <alignment horizontal="left" vertical="center" justifyLastLine="1"/>
      <protection locked="0"/>
    </xf>
    <xf numFmtId="0" fontId="1" fillId="0" borderId="39" xfId="1" applyBorder="1" applyAlignment="1">
      <alignment horizontal="distributed" vertical="center" indent="1"/>
    </xf>
    <xf numFmtId="0" fontId="1" fillId="0" borderId="39" xfId="0" applyFont="1" applyBorder="1" applyAlignment="1">
      <alignment horizontal="distributed" vertical="center" indent="1"/>
    </xf>
    <xf numFmtId="0" fontId="1" fillId="0" borderId="0" xfId="1" applyAlignment="1"/>
    <xf numFmtId="0" fontId="1" fillId="0" borderId="0" xfId="1" applyAlignment="1">
      <alignment horizontal="centerContinuous"/>
    </xf>
    <xf numFmtId="0" fontId="1" fillId="0" borderId="0" xfId="1" applyAlignment="1" applyProtection="1">
      <alignment horizontal="center" vertical="top" shrinkToFit="1"/>
      <protection locked="0"/>
    </xf>
    <xf numFmtId="0" fontId="1" fillId="0" borderId="16" xfId="1" applyBorder="1" applyAlignment="1"/>
    <xf numFmtId="0" fontId="1" fillId="0" borderId="16" xfId="1" applyBorder="1" applyAlignment="1" applyProtection="1">
      <alignment horizontal="center" shrinkToFit="1"/>
      <protection locked="0"/>
    </xf>
    <xf numFmtId="0" fontId="1" fillId="0" borderId="22" xfId="1" applyBorder="1" applyAlignment="1"/>
    <xf numFmtId="0" fontId="1" fillId="0" borderId="22" xfId="1" applyBorder="1" applyAlignment="1">
      <alignment horizontal="center"/>
    </xf>
    <xf numFmtId="0" fontId="1" fillId="0" borderId="17" xfId="1" applyBorder="1" applyAlignment="1"/>
    <xf numFmtId="0" fontId="1" fillId="0" borderId="23" xfId="1" applyBorder="1" applyAlignment="1">
      <alignment horizontal="distributed" justifyLastLine="1"/>
    </xf>
    <xf numFmtId="0" fontId="1" fillId="0" borderId="23" xfId="1" applyBorder="1" applyAlignment="1">
      <alignment horizontal="center"/>
    </xf>
    <xf numFmtId="0" fontId="1" fillId="0" borderId="23" xfId="1" applyBorder="1" applyAlignment="1">
      <alignment horizontal="center" vertical="top"/>
    </xf>
    <xf numFmtId="0" fontId="1" fillId="0" borderId="17" xfId="1" applyBorder="1" applyAlignment="1">
      <alignment horizontal="distributed"/>
    </xf>
    <xf numFmtId="0" fontId="1" fillId="0" borderId="23" xfId="1" applyBorder="1" applyAlignment="1"/>
    <xf numFmtId="0" fontId="1" fillId="0" borderId="23" xfId="1" applyBorder="1" applyAlignment="1">
      <alignment horizontal="center" vertical="center"/>
    </xf>
    <xf numFmtId="0" fontId="1" fillId="0" borderId="24" xfId="1" applyBorder="1">
      <alignment vertical="center"/>
    </xf>
    <xf numFmtId="0" fontId="1" fillId="0" borderId="24" xfId="1" applyBorder="1" applyAlignment="1">
      <alignment horizontal="right" vertical="center"/>
    </xf>
    <xf numFmtId="0" fontId="1" fillId="0" borderId="17" xfId="1" applyBorder="1">
      <alignment vertical="center"/>
    </xf>
    <xf numFmtId="38" fontId="1" fillId="0" borderId="22" xfId="2" applyFont="1" applyBorder="1" applyAlignment="1">
      <alignment horizontal="right" vertical="center" shrinkToFit="1"/>
    </xf>
    <xf numFmtId="38" fontId="1" fillId="0" borderId="22" xfId="2" applyFont="1" applyFill="1" applyBorder="1" applyAlignment="1">
      <alignment horizontal="right" vertical="center" shrinkToFit="1"/>
    </xf>
    <xf numFmtId="38" fontId="1" fillId="0" borderId="72" xfId="2" quotePrefix="1" applyFont="1" applyFill="1" applyBorder="1" applyAlignment="1" applyProtection="1">
      <alignment horizontal="right" vertical="center" shrinkToFit="1"/>
      <protection locked="0"/>
    </xf>
    <xf numFmtId="179" fontId="10" fillId="0" borderId="22" xfId="2" applyNumberFormat="1" applyFont="1" applyFill="1" applyBorder="1" applyAlignment="1">
      <alignment horizontal="left" vertical="center" wrapText="1"/>
    </xf>
    <xf numFmtId="38" fontId="1" fillId="0" borderId="25" xfId="2" applyFont="1" applyBorder="1" applyAlignment="1">
      <alignment horizontal="right" vertical="center" shrinkToFit="1"/>
    </xf>
    <xf numFmtId="38" fontId="1" fillId="0" borderId="25" xfId="2" applyFont="1" applyFill="1" applyBorder="1" applyAlignment="1">
      <alignment horizontal="right" vertical="center" shrinkToFit="1"/>
    </xf>
    <xf numFmtId="38" fontId="1" fillId="0" borderId="72" xfId="2" quotePrefix="1" applyFont="1" applyFill="1" applyBorder="1" applyAlignment="1">
      <alignment horizontal="right" vertical="center" shrinkToFit="1"/>
    </xf>
    <xf numFmtId="179" fontId="10" fillId="0" borderId="25" xfId="2" applyNumberFormat="1" applyFont="1" applyFill="1" applyBorder="1" applyAlignment="1">
      <alignment horizontal="left" vertical="center" wrapText="1"/>
    </xf>
    <xf numFmtId="0" fontId="1" fillId="0" borderId="17" xfId="1" applyBorder="1" applyProtection="1">
      <alignment vertical="center"/>
      <protection locked="0"/>
    </xf>
    <xf numFmtId="38" fontId="1" fillId="0" borderId="27" xfId="2" quotePrefix="1" applyFont="1" applyFill="1" applyBorder="1" applyAlignment="1">
      <alignment horizontal="right" vertical="center" shrinkToFit="1"/>
    </xf>
    <xf numFmtId="0" fontId="1" fillId="0" borderId="24" xfId="1" applyBorder="1" applyAlignment="1">
      <alignment horizontal="center" vertical="center"/>
    </xf>
    <xf numFmtId="38" fontId="1" fillId="0" borderId="26" xfId="2" applyFont="1" applyFill="1" applyBorder="1" applyAlignment="1" applyProtection="1">
      <alignment vertical="center" shrinkToFit="1"/>
      <protection locked="0"/>
    </xf>
    <xf numFmtId="38" fontId="1" fillId="2" borderId="26" xfId="2" applyFont="1" applyFill="1" applyBorder="1" applyAlignment="1" applyProtection="1">
      <alignment vertical="center" shrinkToFit="1"/>
      <protection locked="0"/>
    </xf>
    <xf numFmtId="49" fontId="1" fillId="0" borderId="25" xfId="1" applyNumberFormat="1" applyBorder="1" applyAlignment="1">
      <alignment horizontal="center" vertical="center"/>
    </xf>
    <xf numFmtId="38" fontId="1" fillId="0" borderId="25" xfId="2" applyFont="1" applyFill="1" applyBorder="1" applyAlignment="1" applyProtection="1">
      <alignment vertical="center" shrinkToFit="1"/>
      <protection locked="0"/>
    </xf>
    <xf numFmtId="38" fontId="1" fillId="0" borderId="25" xfId="2" applyFont="1" applyFill="1" applyBorder="1" applyAlignment="1" applyProtection="1">
      <alignment vertical="center"/>
      <protection locked="0"/>
    </xf>
    <xf numFmtId="38" fontId="11" fillId="0" borderId="0" xfId="2" applyFont="1" applyFill="1" applyBorder="1" applyAlignment="1" applyProtection="1">
      <alignment vertical="center"/>
      <protection locked="0"/>
    </xf>
    <xf numFmtId="38" fontId="11" fillId="0" borderId="0" xfId="2" applyFont="1" applyFill="1" applyBorder="1" applyAlignment="1">
      <alignment vertical="center"/>
    </xf>
    <xf numFmtId="0" fontId="10" fillId="0" borderId="0" xfId="0" applyFont="1" applyAlignment="1"/>
    <xf numFmtId="0" fontId="11" fillId="0" borderId="0" xfId="0" applyFont="1" applyAlignment="1"/>
    <xf numFmtId="0" fontId="1" fillId="0" borderId="0" xfId="0" applyFont="1" applyAlignment="1"/>
    <xf numFmtId="12" fontId="1" fillId="0" borderId="0" xfId="1" applyNumberFormat="1" applyAlignment="1">
      <alignment horizontal="left" vertical="center"/>
    </xf>
    <xf numFmtId="176" fontId="1" fillId="0" borderId="0" xfId="1" applyNumberFormat="1" applyAlignment="1"/>
    <xf numFmtId="49" fontId="1" fillId="0" borderId="0" xfId="1" applyNumberFormat="1" applyAlignment="1">
      <alignment horizontal="left" vertical="center"/>
    </xf>
    <xf numFmtId="0" fontId="4" fillId="0" borderId="0" xfId="0" applyFont="1">
      <alignment vertical="center"/>
    </xf>
    <xf numFmtId="0" fontId="19" fillId="0" borderId="0" xfId="4" applyNumberFormat="1" applyFont="1" applyFill="1" applyBorder="1" applyAlignment="1" applyProtection="1">
      <alignment horizontal="left" vertical="center" justifyLastLine="1"/>
      <protection locked="0"/>
    </xf>
    <xf numFmtId="0" fontId="11" fillId="0" borderId="0" xfId="0" applyFont="1">
      <alignment vertical="center"/>
    </xf>
    <xf numFmtId="0" fontId="1" fillId="0" borderId="0" xfId="1" applyAlignment="1">
      <alignment vertical="center" wrapText="1"/>
    </xf>
    <xf numFmtId="0" fontId="4" fillId="0" borderId="0" xfId="1" applyFont="1">
      <alignment vertical="center"/>
    </xf>
    <xf numFmtId="0" fontId="1" fillId="0" borderId="0" xfId="0" applyFont="1" applyAlignment="1">
      <alignment horizontal="left"/>
    </xf>
    <xf numFmtId="0" fontId="1" fillId="0" borderId="0" xfId="0" applyFont="1" applyAlignment="1">
      <alignment vertical="center" wrapText="1"/>
    </xf>
    <xf numFmtId="38" fontId="1" fillId="0" borderId="52" xfId="2" applyFont="1" applyFill="1" applyBorder="1" applyProtection="1">
      <alignment vertical="center"/>
    </xf>
    <xf numFmtId="38" fontId="1" fillId="0" borderId="53" xfId="2" applyFont="1" applyFill="1" applyBorder="1" applyProtection="1">
      <alignment vertical="center"/>
    </xf>
    <xf numFmtId="38" fontId="1" fillId="0" borderId="55" xfId="2" applyFont="1" applyFill="1" applyBorder="1" applyProtection="1">
      <alignment vertical="center"/>
    </xf>
    <xf numFmtId="49" fontId="10" fillId="2" borderId="74" xfId="1" applyNumberFormat="1" applyFont="1" applyFill="1" applyBorder="1" applyProtection="1">
      <alignment vertical="center"/>
      <protection locked="0"/>
    </xf>
    <xf numFmtId="38" fontId="1" fillId="0" borderId="53" xfId="2" applyFont="1" applyFill="1" applyBorder="1" applyProtection="1">
      <alignment vertical="center"/>
      <protection locked="0"/>
    </xf>
    <xf numFmtId="38" fontId="1" fillId="0" borderId="76" xfId="2" applyFont="1" applyFill="1" applyBorder="1" applyProtection="1">
      <alignment vertical="center"/>
      <protection locked="0"/>
    </xf>
    <xf numFmtId="38" fontId="1" fillId="2" borderId="77" xfId="2" applyFont="1" applyFill="1" applyBorder="1" applyAlignment="1" applyProtection="1">
      <alignment horizontal="right" vertical="center"/>
    </xf>
    <xf numFmtId="38" fontId="1" fillId="2" borderId="76" xfId="2" applyFont="1" applyFill="1" applyBorder="1" applyProtection="1">
      <alignment vertical="center"/>
      <protection locked="0"/>
    </xf>
    <xf numFmtId="38" fontId="1" fillId="0" borderId="77" xfId="2" applyFont="1" applyFill="1" applyBorder="1" applyAlignment="1" applyProtection="1">
      <alignment horizontal="right" vertical="center"/>
    </xf>
    <xf numFmtId="38" fontId="1" fillId="0" borderId="78" xfId="2" applyFont="1" applyFill="1" applyBorder="1" applyAlignment="1" applyProtection="1">
      <alignment horizontal="right" vertical="center"/>
    </xf>
    <xf numFmtId="38" fontId="1" fillId="0" borderId="79" xfId="2" applyFont="1" applyFill="1" applyBorder="1" applyProtection="1">
      <alignment vertical="center"/>
      <protection locked="0"/>
    </xf>
    <xf numFmtId="38" fontId="1" fillId="0" borderId="80" xfId="2" applyFont="1" applyFill="1" applyBorder="1" applyProtection="1">
      <alignment vertical="center"/>
      <protection locked="0"/>
    </xf>
    <xf numFmtId="38" fontId="1" fillId="2" borderId="81" xfId="2" applyFont="1" applyFill="1" applyBorder="1" applyAlignment="1" applyProtection="1">
      <alignment horizontal="right" vertical="center"/>
    </xf>
    <xf numFmtId="0" fontId="21" fillId="0" borderId="0" xfId="0" applyFont="1">
      <alignment vertical="center"/>
    </xf>
    <xf numFmtId="0" fontId="21" fillId="0" borderId="0" xfId="0" applyFont="1" applyAlignment="1">
      <alignment horizontal="justify" vertical="center"/>
    </xf>
    <xf numFmtId="0" fontId="21" fillId="0" borderId="26" xfId="0" applyFont="1" applyBorder="1" applyAlignment="1">
      <alignment horizontal="justify" vertical="center" wrapText="1"/>
    </xf>
    <xf numFmtId="181" fontId="21" fillId="0" borderId="26" xfId="0" applyNumberFormat="1" applyFont="1" applyBorder="1" applyAlignment="1">
      <alignment horizontal="left" vertical="center" wrapText="1"/>
    </xf>
    <xf numFmtId="0" fontId="21" fillId="0" borderId="83" xfId="0" applyFont="1" applyBorder="1" applyAlignment="1">
      <alignment horizontal="justify" vertical="center" wrapText="1"/>
    </xf>
    <xf numFmtId="181" fontId="21" fillId="0" borderId="83" xfId="0" applyNumberFormat="1" applyFont="1" applyBorder="1" applyAlignment="1">
      <alignment horizontal="left" vertical="center" wrapText="1"/>
    </xf>
    <xf numFmtId="0" fontId="21" fillId="0" borderId="86" xfId="0" applyFont="1" applyBorder="1" applyAlignment="1">
      <alignment horizontal="justify" vertical="center" wrapText="1"/>
    </xf>
    <xf numFmtId="181" fontId="21" fillId="0" borderId="86" xfId="0" applyNumberFormat="1" applyFont="1" applyBorder="1" applyAlignment="1">
      <alignment horizontal="left" vertical="center" wrapText="1"/>
    </xf>
    <xf numFmtId="0" fontId="21" fillId="0" borderId="86" xfId="0" applyFont="1" applyBorder="1" applyAlignment="1">
      <alignment horizontal="center" vertical="center" wrapText="1"/>
    </xf>
    <xf numFmtId="0" fontId="21" fillId="0" borderId="0" xfId="0" applyFont="1" applyAlignment="1">
      <alignment horizontal="right" vertical="center"/>
    </xf>
    <xf numFmtId="0" fontId="21" fillId="0" borderId="0" xfId="0" applyFont="1" applyAlignment="1">
      <alignment horizontal="left" vertical="center"/>
    </xf>
    <xf numFmtId="0" fontId="21" fillId="0" borderId="57" xfId="0" applyFont="1" applyBorder="1" applyAlignment="1">
      <alignment horizontal="left" vertical="center" wrapText="1"/>
    </xf>
    <xf numFmtId="0" fontId="21" fillId="0" borderId="26" xfId="0" applyFont="1" applyBorder="1" applyAlignment="1">
      <alignment horizontal="left" vertical="center" wrapText="1"/>
    </xf>
    <xf numFmtId="181" fontId="21" fillId="0" borderId="58" xfId="0" applyNumberFormat="1" applyFont="1" applyBorder="1" applyAlignment="1">
      <alignment horizontal="left" vertical="center" wrapText="1"/>
    </xf>
    <xf numFmtId="0" fontId="21" fillId="0" borderId="58" xfId="0" applyFont="1" applyBorder="1" applyAlignment="1">
      <alignment horizontal="left" vertical="center" wrapText="1"/>
    </xf>
    <xf numFmtId="49" fontId="22" fillId="0" borderId="86" xfId="0" applyNumberFormat="1" applyFont="1" applyBorder="1" applyAlignment="1">
      <alignment horizontal="left" vertical="center" wrapText="1"/>
    </xf>
    <xf numFmtId="0" fontId="21" fillId="0" borderId="0" xfId="0" applyFont="1" applyAlignment="1"/>
    <xf numFmtId="49" fontId="21" fillId="0" borderId="16" xfId="0" applyNumberFormat="1" applyFont="1" applyBorder="1" applyAlignment="1">
      <alignment horizontal="left" shrinkToFit="1"/>
    </xf>
    <xf numFmtId="0" fontId="23" fillId="0" borderId="0" xfId="0" applyFont="1" applyAlignment="1">
      <alignment horizontal="right" vertical="center"/>
    </xf>
    <xf numFmtId="0" fontId="21" fillId="0" borderId="0" xfId="0" applyFont="1" applyAlignment="1">
      <alignment horizontal="center" vertical="center"/>
    </xf>
    <xf numFmtId="181" fontId="21" fillId="0" borderId="25" xfId="0" applyNumberFormat="1" applyFont="1" applyBorder="1" applyAlignment="1">
      <alignment vertical="center" wrapText="1"/>
    </xf>
    <xf numFmtId="181" fontId="21" fillId="0" borderId="86" xfId="0" applyNumberFormat="1" applyFont="1" applyBorder="1" applyAlignment="1">
      <alignment horizontal="center" vertical="center" wrapText="1"/>
    </xf>
    <xf numFmtId="0" fontId="21" fillId="0" borderId="23" xfId="0" applyFont="1" applyBorder="1" applyAlignment="1">
      <alignment vertical="center" wrapText="1"/>
    </xf>
    <xf numFmtId="181" fontId="21" fillId="0" borderId="57" xfId="0" applyNumberFormat="1" applyFont="1" applyBorder="1" applyAlignment="1">
      <alignment horizontal="center" vertical="center" wrapText="1"/>
    </xf>
    <xf numFmtId="181" fontId="21" fillId="0" borderId="95" xfId="0" applyNumberFormat="1" applyFont="1" applyBorder="1" applyAlignment="1">
      <alignment vertical="center" wrapText="1"/>
    </xf>
    <xf numFmtId="0" fontId="21" fillId="0" borderId="22" xfId="0" applyFont="1" applyBorder="1" applyAlignment="1">
      <alignment vertical="center" wrapText="1"/>
    </xf>
    <xf numFmtId="0" fontId="21" fillId="0" borderId="25" xfId="0" applyFont="1" applyBorder="1" applyAlignment="1">
      <alignment vertical="center" wrapText="1"/>
    </xf>
    <xf numFmtId="0" fontId="21" fillId="0" borderId="24" xfId="0" applyFont="1" applyBorder="1" applyAlignment="1">
      <alignment vertical="center" wrapText="1"/>
    </xf>
    <xf numFmtId="0" fontId="21" fillId="0" borderId="22" xfId="0" applyFont="1" applyBorder="1" applyAlignment="1">
      <alignment horizontal="center" vertical="center" wrapText="1"/>
    </xf>
    <xf numFmtId="0" fontId="21" fillId="0" borderId="58" xfId="0" applyFont="1" applyBorder="1" applyAlignment="1">
      <alignment horizontal="center" vertical="center" wrapText="1"/>
    </xf>
    <xf numFmtId="49" fontId="21" fillId="0" borderId="0" xfId="0" applyNumberFormat="1" applyFont="1">
      <alignment vertical="center"/>
    </xf>
    <xf numFmtId="49" fontId="21" fillId="0" borderId="0" xfId="0" applyNumberFormat="1" applyFont="1" applyAlignment="1">
      <alignment horizontal="justify" vertical="center"/>
    </xf>
    <xf numFmtId="0" fontId="22" fillId="0" borderId="0" xfId="0" applyFont="1">
      <alignment vertical="center"/>
    </xf>
    <xf numFmtId="0" fontId="22" fillId="0" borderId="0" xfId="0" applyNumberFormat="1" applyFont="1" applyAlignment="1">
      <alignment horizontal="left" vertical="center" shrinkToFit="1"/>
    </xf>
    <xf numFmtId="0" fontId="21" fillId="0" borderId="0" xfId="0" applyFont="1" applyAlignment="1">
      <alignment vertical="center"/>
    </xf>
    <xf numFmtId="49" fontId="21" fillId="2" borderId="0" xfId="0" applyNumberFormat="1" applyFont="1" applyFill="1" applyAlignment="1">
      <alignment horizontal="right" vertical="center"/>
    </xf>
    <xf numFmtId="181" fontId="21" fillId="0" borderId="83" xfId="0" applyNumberFormat="1" applyFont="1" applyBorder="1" applyAlignment="1">
      <alignment horizontal="center" vertical="center" wrapText="1"/>
    </xf>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lignment vertical="center" wrapText="1"/>
    </xf>
    <xf numFmtId="0" fontId="21" fillId="0" borderId="0" xfId="0" applyFont="1" applyFill="1" applyAlignment="1">
      <alignment vertical="top"/>
    </xf>
    <xf numFmtId="0" fontId="21" fillId="0" borderId="0" xfId="0" applyNumberFormat="1" applyFont="1" applyAlignment="1">
      <alignment horizontal="left" vertical="center" shrinkToFit="1"/>
    </xf>
    <xf numFmtId="0" fontId="21" fillId="0" borderId="0" xfId="0" applyFont="1" applyFill="1" applyAlignment="1">
      <alignment horizontal="right" vertical="center"/>
    </xf>
    <xf numFmtId="49" fontId="21" fillId="0" borderId="0" xfId="0" applyNumberFormat="1" applyFont="1" applyAlignment="1">
      <alignment horizontal="left" vertical="center" shrinkToFit="1"/>
    </xf>
    <xf numFmtId="0" fontId="29" fillId="0" borderId="0" xfId="0" applyFont="1" applyAlignment="1">
      <alignment horizontal="right" vertical="center"/>
    </xf>
    <xf numFmtId="0" fontId="30" fillId="0" borderId="0" xfId="0" applyFont="1" applyAlignment="1">
      <alignment horizontal="right" vertical="center"/>
    </xf>
    <xf numFmtId="38" fontId="10" fillId="0" borderId="14" xfId="2" applyFont="1" applyFill="1" applyBorder="1" applyAlignment="1" applyProtection="1">
      <alignment horizontal="left" vertical="top"/>
    </xf>
    <xf numFmtId="38" fontId="10" fillId="0" borderId="8" xfId="2" applyFont="1" applyFill="1" applyBorder="1" applyAlignment="1" applyProtection="1">
      <alignment horizontal="left" vertical="top"/>
    </xf>
    <xf numFmtId="38" fontId="10" fillId="0" borderId="46" xfId="2" applyFont="1" applyFill="1" applyBorder="1" applyAlignment="1" applyProtection="1">
      <alignment horizontal="left" vertical="top"/>
    </xf>
    <xf numFmtId="49" fontId="10" fillId="2" borderId="17" xfId="2" applyNumberFormat="1" applyFont="1" applyFill="1" applyBorder="1" applyAlignment="1" applyProtection="1">
      <alignment vertical="top" wrapText="1"/>
      <protection locked="0"/>
    </xf>
    <xf numFmtId="49" fontId="10" fillId="2" borderId="0" xfId="2" applyNumberFormat="1" applyFont="1" applyFill="1" applyBorder="1" applyAlignment="1" applyProtection="1">
      <alignment vertical="top" wrapText="1"/>
      <protection locked="0"/>
    </xf>
    <xf numFmtId="49" fontId="10" fillId="2" borderId="49" xfId="2" applyNumberFormat="1" applyFont="1" applyFill="1" applyBorder="1" applyAlignment="1" applyProtection="1">
      <alignment vertical="top" wrapText="1"/>
      <protection locked="0"/>
    </xf>
    <xf numFmtId="38" fontId="10" fillId="0" borderId="17" xfId="2" applyFont="1" applyFill="1" applyBorder="1" applyAlignment="1" applyProtection="1">
      <alignment horizontal="left" vertical="top"/>
    </xf>
    <xf numFmtId="38" fontId="10" fillId="0" borderId="0" xfId="2" applyFont="1" applyFill="1" applyBorder="1" applyAlignment="1" applyProtection="1">
      <alignment horizontal="left" vertical="top"/>
    </xf>
    <xf numFmtId="38" fontId="10" fillId="0" borderId="49" xfId="2" applyFont="1" applyFill="1" applyBorder="1" applyAlignment="1" applyProtection="1">
      <alignment horizontal="left" vertical="top"/>
    </xf>
    <xf numFmtId="0" fontId="10" fillId="2" borderId="17" xfId="2" applyNumberFormat="1" applyFont="1" applyFill="1" applyBorder="1" applyAlignment="1">
      <alignment vertical="top" wrapText="1"/>
    </xf>
    <xf numFmtId="0" fontId="10" fillId="2" borderId="0" xfId="2" applyNumberFormat="1" applyFont="1" applyFill="1" applyBorder="1" applyAlignment="1">
      <alignment vertical="top" wrapText="1"/>
    </xf>
    <xf numFmtId="0" fontId="10" fillId="2" borderId="49" xfId="2" applyNumberFormat="1" applyFont="1" applyFill="1" applyBorder="1" applyAlignment="1">
      <alignment vertical="top" wrapText="1"/>
    </xf>
    <xf numFmtId="0" fontId="11" fillId="0" borderId="0" xfId="1" applyFont="1" applyAlignment="1">
      <alignment horizontal="left" vertical="center"/>
    </xf>
    <xf numFmtId="0" fontId="1" fillId="0" borderId="39" xfId="1" applyBorder="1" applyAlignment="1">
      <alignment horizontal="distributed" vertical="center" indent="1"/>
    </xf>
    <xf numFmtId="0" fontId="1" fillId="0" borderId="41" xfId="1" applyBorder="1" applyAlignment="1">
      <alignment horizontal="distributed" vertical="center" indent="1"/>
    </xf>
    <xf numFmtId="0" fontId="10" fillId="0" borderId="14" xfId="1" applyFont="1" applyBorder="1" applyAlignment="1">
      <alignment horizontal="left" vertical="top" wrapText="1"/>
    </xf>
    <xf numFmtId="0" fontId="10" fillId="0" borderId="8" xfId="1" applyFont="1" applyBorder="1" applyAlignment="1">
      <alignment horizontal="left" vertical="top" wrapText="1"/>
    </xf>
    <xf numFmtId="0" fontId="10" fillId="0" borderId="46" xfId="1" applyFont="1" applyBorder="1" applyAlignment="1">
      <alignment horizontal="left" vertical="top" wrapText="1"/>
    </xf>
    <xf numFmtId="49" fontId="10" fillId="2" borderId="17" xfId="1" applyNumberFormat="1" applyFont="1" applyFill="1" applyBorder="1" applyAlignment="1" applyProtection="1">
      <alignment horizontal="left" vertical="top" wrapText="1" shrinkToFit="1"/>
      <protection locked="0"/>
    </xf>
    <xf numFmtId="49" fontId="10" fillId="2" borderId="0" xfId="1" applyNumberFormat="1" applyFont="1" applyFill="1" applyAlignment="1" applyProtection="1">
      <alignment horizontal="left" vertical="top" wrapText="1" shrinkToFit="1"/>
      <protection locked="0"/>
    </xf>
    <xf numFmtId="49" fontId="10" fillId="2" borderId="49" xfId="1" applyNumberFormat="1" applyFont="1" applyFill="1" applyBorder="1" applyAlignment="1" applyProtection="1">
      <alignment horizontal="left" vertical="top" wrapText="1" shrinkToFit="1"/>
      <protection locked="0"/>
    </xf>
    <xf numFmtId="49" fontId="10" fillId="2" borderId="15" xfId="1" applyNumberFormat="1" applyFont="1" applyFill="1" applyBorder="1" applyAlignment="1" applyProtection="1">
      <alignment horizontal="left" vertical="top" wrapText="1" shrinkToFit="1"/>
      <protection locked="0"/>
    </xf>
    <xf numFmtId="49" fontId="10" fillId="2" borderId="16" xfId="1" applyNumberFormat="1" applyFont="1" applyFill="1" applyBorder="1" applyAlignment="1" applyProtection="1">
      <alignment horizontal="left" vertical="top" wrapText="1" shrinkToFit="1"/>
      <protection locked="0"/>
    </xf>
    <xf numFmtId="49" fontId="10" fillId="2" borderId="48" xfId="1" applyNumberFormat="1" applyFont="1" applyFill="1" applyBorder="1" applyAlignment="1" applyProtection="1">
      <alignment horizontal="left" vertical="top" wrapText="1" shrinkToFit="1"/>
      <protection locked="0"/>
    </xf>
    <xf numFmtId="0" fontId="10" fillId="0" borderId="39" xfId="1" applyFont="1" applyBorder="1" applyAlignment="1">
      <alignment horizontal="distributed" vertical="center" indent="1"/>
    </xf>
    <xf numFmtId="0" fontId="10" fillId="0" borderId="41" xfId="1" applyFont="1" applyBorder="1" applyAlignment="1">
      <alignment horizontal="distributed" vertical="center" indent="1"/>
    </xf>
    <xf numFmtId="0" fontId="10" fillId="0" borderId="32" xfId="1" applyFont="1" applyBorder="1" applyAlignment="1">
      <alignment horizontal="distributed" vertical="center" indent="1"/>
    </xf>
    <xf numFmtId="49" fontId="10" fillId="2" borderId="14" xfId="1" applyNumberFormat="1" applyFont="1" applyFill="1" applyBorder="1" applyAlignment="1" applyProtection="1">
      <alignment horizontal="left" vertical="top" wrapText="1" shrinkToFit="1"/>
      <protection locked="0"/>
    </xf>
    <xf numFmtId="49" fontId="10" fillId="2" borderId="8" xfId="1" applyNumberFormat="1" applyFont="1" applyFill="1" applyBorder="1" applyAlignment="1" applyProtection="1">
      <alignment horizontal="left" vertical="top" wrapText="1" shrinkToFit="1"/>
      <protection locked="0"/>
    </xf>
    <xf numFmtId="49" fontId="10" fillId="2" borderId="46" xfId="1" applyNumberFormat="1" applyFont="1" applyFill="1" applyBorder="1" applyAlignment="1" applyProtection="1">
      <alignment horizontal="left" vertical="top" wrapText="1" shrinkToFit="1"/>
      <protection locked="0"/>
    </xf>
    <xf numFmtId="49" fontId="10" fillId="2" borderId="35" xfId="1" applyNumberFormat="1" applyFont="1" applyFill="1" applyBorder="1" applyAlignment="1" applyProtection="1">
      <alignment horizontal="left" vertical="top" wrapText="1" shrinkToFit="1"/>
      <protection locked="0"/>
    </xf>
    <xf numFmtId="49" fontId="10" fillId="2" borderId="36" xfId="1" applyNumberFormat="1" applyFont="1" applyFill="1" applyBorder="1" applyAlignment="1" applyProtection="1">
      <alignment horizontal="left" vertical="top" wrapText="1" shrinkToFit="1"/>
      <protection locked="0"/>
    </xf>
    <xf numFmtId="49" fontId="10" fillId="2" borderId="1" xfId="1" applyNumberFormat="1" applyFont="1" applyFill="1" applyBorder="1" applyAlignment="1" applyProtection="1">
      <alignment horizontal="left" vertical="top" wrapText="1" shrinkToFit="1"/>
      <protection locked="0"/>
    </xf>
    <xf numFmtId="0" fontId="10" fillId="0" borderId="0" xfId="1" applyFont="1" applyAlignment="1">
      <alignment horizontal="left" vertical="center" wrapText="1"/>
    </xf>
    <xf numFmtId="0" fontId="10" fillId="0" borderId="50" xfId="1" applyFont="1" applyBorder="1" applyAlignment="1">
      <alignment horizontal="left" vertical="center"/>
    </xf>
    <xf numFmtId="0" fontId="10" fillId="0" borderId="0" xfId="1" applyFont="1" applyAlignment="1">
      <alignment horizontal="left" vertical="center"/>
    </xf>
    <xf numFmtId="0" fontId="1" fillId="0" borderId="41" xfId="0" applyFont="1" applyBorder="1" applyAlignment="1">
      <alignment horizontal="distributed" vertical="center" indent="1"/>
    </xf>
    <xf numFmtId="0" fontId="1" fillId="0" borderId="47" xfId="0" applyFont="1" applyBorder="1" applyAlignment="1">
      <alignment horizontal="distributed" vertical="center" indent="1"/>
    </xf>
    <xf numFmtId="49" fontId="1" fillId="2" borderId="17" xfId="1" applyNumberFormat="1" applyFill="1" applyBorder="1" applyAlignment="1" applyProtection="1">
      <alignment horizontal="left" vertical="center" wrapText="1" shrinkToFit="1"/>
      <protection locked="0"/>
    </xf>
    <xf numFmtId="49" fontId="1" fillId="2" borderId="0" xfId="1" applyNumberFormat="1" applyFill="1" applyAlignment="1" applyProtection="1">
      <alignment horizontal="left" vertical="center" wrapText="1" shrinkToFit="1"/>
      <protection locked="0"/>
    </xf>
    <xf numFmtId="49" fontId="1" fillId="2" borderId="49" xfId="1" applyNumberFormat="1" applyFill="1" applyBorder="1" applyAlignment="1" applyProtection="1">
      <alignment horizontal="left" vertical="center" wrapText="1" shrinkToFit="1"/>
      <protection locked="0"/>
    </xf>
    <xf numFmtId="49" fontId="1" fillId="2" borderId="15" xfId="1" applyNumberFormat="1" applyFill="1" applyBorder="1" applyAlignment="1" applyProtection="1">
      <alignment horizontal="left" vertical="center" wrapText="1" shrinkToFit="1"/>
      <protection locked="0"/>
    </xf>
    <xf numFmtId="49" fontId="1" fillId="2" borderId="16" xfId="1" applyNumberFormat="1" applyFill="1" applyBorder="1" applyAlignment="1" applyProtection="1">
      <alignment horizontal="left" vertical="center" wrapText="1" shrinkToFit="1"/>
      <protection locked="0"/>
    </xf>
    <xf numFmtId="49" fontId="1" fillId="2" borderId="48" xfId="1" applyNumberFormat="1" applyFill="1" applyBorder="1" applyAlignment="1" applyProtection="1">
      <alignment horizontal="left" vertical="center" wrapText="1" shrinkToFit="1"/>
      <protection locked="0"/>
    </xf>
    <xf numFmtId="0" fontId="1" fillId="0" borderId="39" xfId="0" applyFont="1" applyBorder="1" applyAlignment="1">
      <alignment horizontal="distributed" vertical="center" indent="1"/>
    </xf>
    <xf numFmtId="49" fontId="1" fillId="2" borderId="14" xfId="1" applyNumberFormat="1" applyFill="1" applyBorder="1" applyAlignment="1" applyProtection="1">
      <alignment horizontal="left" vertical="center" wrapText="1" justifyLastLine="1"/>
      <protection locked="0"/>
    </xf>
    <xf numFmtId="49" fontId="1" fillId="2" borderId="8" xfId="1" applyNumberFormat="1" applyFill="1" applyBorder="1" applyAlignment="1" applyProtection="1">
      <alignment horizontal="left" vertical="center" wrapText="1" justifyLastLine="1"/>
      <protection locked="0"/>
    </xf>
    <xf numFmtId="49" fontId="1" fillId="2" borderId="46" xfId="1" applyNumberFormat="1" applyFill="1" applyBorder="1" applyAlignment="1" applyProtection="1">
      <alignment horizontal="left" vertical="center" wrapText="1" justifyLastLine="1"/>
      <protection locked="0"/>
    </xf>
    <xf numFmtId="49" fontId="1" fillId="2" borderId="15" xfId="1" applyNumberFormat="1" applyFill="1" applyBorder="1" applyAlignment="1" applyProtection="1">
      <alignment horizontal="left" vertical="center" wrapText="1" justifyLastLine="1"/>
      <protection locked="0"/>
    </xf>
    <xf numFmtId="49" fontId="1" fillId="2" borderId="16" xfId="1" applyNumberFormat="1" applyFill="1" applyBorder="1" applyAlignment="1" applyProtection="1">
      <alignment horizontal="left" vertical="center" wrapText="1" justifyLastLine="1"/>
      <protection locked="0"/>
    </xf>
    <xf numFmtId="49" fontId="1" fillId="2" borderId="48" xfId="1" applyNumberFormat="1" applyFill="1" applyBorder="1" applyAlignment="1" applyProtection="1">
      <alignment horizontal="left" vertical="center" wrapText="1" justifyLastLine="1"/>
      <protection locked="0"/>
    </xf>
    <xf numFmtId="0" fontId="12" fillId="0" borderId="0" xfId="1" applyFont="1" applyAlignment="1">
      <alignment horizontal="center" vertical="center" shrinkToFit="1"/>
    </xf>
    <xf numFmtId="0" fontId="12" fillId="0" borderId="0" xfId="1" applyFont="1" applyAlignment="1" applyProtection="1">
      <alignment horizontal="center" vertical="center" shrinkToFit="1"/>
      <protection locked="0"/>
    </xf>
    <xf numFmtId="49" fontId="1" fillId="2" borderId="33" xfId="1" applyNumberFormat="1" applyFill="1" applyBorder="1" applyAlignment="1" applyProtection="1">
      <alignment horizontal="left" vertical="center" shrinkToFit="1"/>
      <protection locked="0"/>
    </xf>
    <xf numFmtId="49" fontId="1" fillId="2" borderId="34" xfId="1" applyNumberFormat="1" applyFill="1" applyBorder="1" applyAlignment="1" applyProtection="1">
      <alignment horizontal="left" vertical="center" shrinkToFit="1"/>
      <protection locked="0"/>
    </xf>
    <xf numFmtId="49" fontId="1" fillId="2" borderId="37" xfId="1" applyNumberFormat="1" applyFill="1" applyBorder="1" applyAlignment="1" applyProtection="1">
      <alignment horizontal="left" vertical="center" shrinkToFit="1"/>
      <protection locked="0"/>
    </xf>
    <xf numFmtId="49" fontId="1" fillId="2" borderId="29" xfId="1" applyNumberFormat="1" applyFill="1" applyBorder="1" applyAlignment="1" applyProtection="1">
      <alignment horizontal="left" vertical="center" shrinkToFit="1"/>
      <protection locked="0"/>
    </xf>
    <xf numFmtId="49" fontId="1" fillId="2" borderId="28" xfId="1" applyNumberFormat="1" applyFill="1" applyBorder="1" applyAlignment="1" applyProtection="1">
      <alignment horizontal="left" vertical="center" shrinkToFit="1"/>
      <protection locked="0"/>
    </xf>
    <xf numFmtId="49" fontId="1" fillId="2" borderId="38" xfId="1" applyNumberFormat="1" applyFill="1" applyBorder="1" applyAlignment="1" applyProtection="1">
      <alignment horizontal="left" vertical="center" shrinkToFit="1"/>
      <protection locked="0"/>
    </xf>
    <xf numFmtId="0" fontId="1" fillId="0" borderId="33" xfId="1" applyBorder="1" applyAlignment="1">
      <alignment horizontal="center" vertical="center" justifyLastLine="1"/>
    </xf>
    <xf numFmtId="0" fontId="1" fillId="0" borderId="34" xfId="1" applyBorder="1" applyAlignment="1">
      <alignment horizontal="center" vertical="center" justifyLastLine="1"/>
    </xf>
    <xf numFmtId="0" fontId="1" fillId="0" borderId="37" xfId="1" applyBorder="1" applyAlignment="1">
      <alignment horizontal="center" vertical="center" justifyLastLine="1"/>
    </xf>
    <xf numFmtId="0" fontId="1" fillId="0" borderId="32" xfId="0" applyFont="1" applyBorder="1" applyAlignment="1">
      <alignment horizontal="distributed" vertical="center" indent="1"/>
    </xf>
    <xf numFmtId="38" fontId="1" fillId="0" borderId="20" xfId="2" applyFont="1" applyFill="1" applyBorder="1" applyAlignment="1" applyProtection="1">
      <alignment horizontal="distributed" vertical="center" indent="1"/>
    </xf>
    <xf numFmtId="38" fontId="1" fillId="0" borderId="21" xfId="2" applyFont="1" applyFill="1" applyBorder="1" applyAlignment="1" applyProtection="1">
      <alignment horizontal="distributed" vertical="center" indent="1"/>
    </xf>
    <xf numFmtId="178" fontId="1" fillId="2" borderId="20" xfId="2" applyNumberFormat="1" applyFont="1" applyFill="1" applyBorder="1" applyAlignment="1" applyProtection="1">
      <alignment horizontal="left" vertical="center" justifyLastLine="1"/>
      <protection locked="0"/>
    </xf>
    <xf numFmtId="178" fontId="1" fillId="2" borderId="42" xfId="2" applyNumberFormat="1" applyFont="1" applyFill="1" applyBorder="1" applyAlignment="1" applyProtection="1">
      <alignment horizontal="left" vertical="center" justifyLastLine="1"/>
      <protection locked="0"/>
    </xf>
    <xf numFmtId="38" fontId="1" fillId="0" borderId="43" xfId="2" applyFont="1" applyFill="1" applyBorder="1" applyAlignment="1" applyProtection="1">
      <alignment horizontal="distributed" vertical="center" indent="1"/>
    </xf>
    <xf numFmtId="38" fontId="1" fillId="0" borderId="44" xfId="2" applyFont="1" applyFill="1" applyBorder="1" applyAlignment="1" applyProtection="1">
      <alignment horizontal="distributed" vertical="center" indent="1"/>
    </xf>
    <xf numFmtId="177" fontId="1" fillId="2" borderId="29" xfId="0" applyNumberFormat="1" applyFont="1" applyFill="1" applyBorder="1" applyAlignment="1" applyProtection="1">
      <alignment horizontal="left" vertical="center" shrinkToFit="1"/>
      <protection locked="0"/>
    </xf>
    <xf numFmtId="177" fontId="1" fillId="2" borderId="28" xfId="0" applyNumberFormat="1" applyFont="1" applyFill="1" applyBorder="1" applyAlignment="1" applyProtection="1">
      <alignment horizontal="left" vertical="center" shrinkToFit="1"/>
      <protection locked="0"/>
    </xf>
    <xf numFmtId="177" fontId="1" fillId="2" borderId="38" xfId="0" applyNumberFormat="1" applyFont="1" applyFill="1" applyBorder="1" applyAlignment="1" applyProtection="1">
      <alignment horizontal="left" vertical="center" shrinkToFit="1"/>
      <protection locked="0"/>
    </xf>
    <xf numFmtId="0" fontId="20" fillId="2" borderId="43" xfId="4" applyNumberFormat="1" applyFont="1" applyFill="1" applyBorder="1" applyAlignment="1" applyProtection="1">
      <alignment horizontal="left" vertical="center" justifyLastLine="1"/>
      <protection locked="0"/>
    </xf>
    <xf numFmtId="0" fontId="1" fillId="2" borderId="45" xfId="2" applyNumberFormat="1" applyFont="1" applyFill="1" applyBorder="1" applyAlignment="1" applyProtection="1">
      <alignment horizontal="left" vertical="center" justifyLastLine="1"/>
      <protection locked="0"/>
    </xf>
    <xf numFmtId="49" fontId="1" fillId="2" borderId="29" xfId="0" applyNumberFormat="1" applyFont="1" applyFill="1" applyBorder="1" applyAlignment="1" applyProtection="1">
      <alignment horizontal="left" vertical="center"/>
      <protection locked="0"/>
    </xf>
    <xf numFmtId="49" fontId="1" fillId="2" borderId="28" xfId="0" applyNumberFormat="1" applyFont="1" applyFill="1" applyBorder="1" applyAlignment="1" applyProtection="1">
      <alignment horizontal="left" vertical="center"/>
      <protection locked="0"/>
    </xf>
    <xf numFmtId="49" fontId="1" fillId="2" borderId="38" xfId="0" applyNumberFormat="1" applyFont="1" applyFill="1" applyBorder="1" applyAlignment="1" applyProtection="1">
      <alignment horizontal="left" vertical="center"/>
      <protection locked="0"/>
    </xf>
    <xf numFmtId="38" fontId="1" fillId="0" borderId="18" xfId="2" applyFont="1" applyFill="1" applyBorder="1" applyAlignment="1" applyProtection="1">
      <alignment horizontal="distributed" vertical="center" indent="1" shrinkToFit="1"/>
    </xf>
    <xf numFmtId="38" fontId="1" fillId="0" borderId="19" xfId="2" applyFont="1" applyFill="1" applyBorder="1" applyAlignment="1" applyProtection="1">
      <alignment horizontal="distributed" vertical="center" indent="1" shrinkToFit="1"/>
    </xf>
    <xf numFmtId="49" fontId="1" fillId="2" borderId="18" xfId="2" applyNumberFormat="1" applyFont="1" applyFill="1" applyBorder="1" applyAlignment="1" applyProtection="1">
      <alignment horizontal="left" vertical="center" shrinkToFit="1"/>
      <protection locked="0"/>
    </xf>
    <xf numFmtId="49" fontId="1" fillId="2" borderId="40" xfId="2" applyNumberFormat="1" applyFont="1" applyFill="1" applyBorder="1" applyAlignment="1" applyProtection="1">
      <alignment horizontal="left" vertical="center" shrinkToFit="1"/>
      <protection locked="0"/>
    </xf>
    <xf numFmtId="38" fontId="1" fillId="0" borderId="20" xfId="2" applyFont="1" applyFill="1" applyBorder="1" applyAlignment="1" applyProtection="1">
      <alignment horizontal="center" vertical="center" shrinkToFit="1"/>
    </xf>
    <xf numFmtId="38" fontId="1" fillId="0" borderId="21" xfId="2" applyFont="1" applyFill="1" applyBorder="1" applyAlignment="1" applyProtection="1">
      <alignment horizontal="center" vertical="center" shrinkToFit="1"/>
    </xf>
    <xf numFmtId="49" fontId="1" fillId="2" borderId="20" xfId="2" applyNumberFormat="1" applyFont="1" applyFill="1" applyBorder="1" applyAlignment="1" applyProtection="1">
      <alignment horizontal="left" vertical="center" shrinkToFit="1"/>
      <protection locked="0"/>
    </xf>
    <xf numFmtId="49" fontId="1" fillId="2" borderId="42" xfId="2" applyNumberFormat="1" applyFont="1" applyFill="1" applyBorder="1" applyAlignment="1" applyProtection="1">
      <alignment horizontal="left" vertical="center" shrinkToFit="1"/>
      <protection locked="0"/>
    </xf>
    <xf numFmtId="38" fontId="1" fillId="0" borderId="20" xfId="2" applyFont="1" applyFill="1" applyBorder="1" applyAlignment="1" applyProtection="1">
      <alignment horizontal="distributed" vertical="center" indent="1" shrinkToFit="1"/>
    </xf>
    <xf numFmtId="38" fontId="1" fillId="0" borderId="21" xfId="2" applyFont="1" applyFill="1" applyBorder="1" applyAlignment="1" applyProtection="1">
      <alignment horizontal="distributed" vertical="center" indent="1" shrinkToFit="1"/>
    </xf>
    <xf numFmtId="0" fontId="1" fillId="2" borderId="20" xfId="0" applyFont="1" applyFill="1" applyBorder="1" applyAlignment="1" applyProtection="1">
      <alignment horizontal="left" vertical="center" shrinkToFit="1"/>
      <protection locked="0"/>
    </xf>
    <xf numFmtId="0" fontId="1" fillId="2" borderId="42" xfId="0" applyFont="1" applyFill="1" applyBorder="1" applyAlignment="1" applyProtection="1">
      <alignment horizontal="left" vertical="center" shrinkToFit="1"/>
      <protection locked="0"/>
    </xf>
    <xf numFmtId="49" fontId="10" fillId="0" borderId="14" xfId="1" applyNumberFormat="1" applyFont="1" applyBorder="1" applyAlignment="1">
      <alignment horizontal="left" vertical="top" wrapText="1"/>
    </xf>
    <xf numFmtId="49" fontId="10" fillId="0" borderId="8" xfId="1" applyNumberFormat="1" applyFont="1" applyBorder="1" applyAlignment="1">
      <alignment horizontal="left" vertical="top" wrapText="1"/>
    </xf>
    <xf numFmtId="49" fontId="10" fillId="0" borderId="46" xfId="1" applyNumberFormat="1" applyFont="1" applyBorder="1" applyAlignment="1">
      <alignment horizontal="left" vertical="top" wrapText="1"/>
    </xf>
    <xf numFmtId="49" fontId="10" fillId="0" borderId="14" xfId="2" applyNumberFormat="1" applyFont="1" applyBorder="1" applyAlignment="1">
      <alignment horizontal="left" vertical="top"/>
    </xf>
    <xf numFmtId="49" fontId="10" fillId="0" borderId="8" xfId="2" applyNumberFormat="1" applyFont="1" applyBorder="1" applyAlignment="1">
      <alignment horizontal="left" vertical="top"/>
    </xf>
    <xf numFmtId="49" fontId="10" fillId="0" borderId="46" xfId="2" applyNumberFormat="1" applyFont="1" applyBorder="1" applyAlignment="1">
      <alignment horizontal="left" vertical="top"/>
    </xf>
    <xf numFmtId="0" fontId="1" fillId="0" borderId="73" xfId="0" applyFont="1" applyBorder="1" applyAlignment="1">
      <alignment horizontal="left" vertical="center"/>
    </xf>
    <xf numFmtId="0" fontId="1" fillId="0" borderId="75" xfId="0" applyFont="1" applyBorder="1" applyAlignment="1">
      <alignment horizontal="left" vertical="center"/>
    </xf>
    <xf numFmtId="0" fontId="1" fillId="0" borderId="43" xfId="0" applyFont="1" applyBorder="1" applyAlignment="1">
      <alignment horizontal="left" vertical="center"/>
    </xf>
    <xf numFmtId="0" fontId="1" fillId="0" borderId="45" xfId="0" applyFont="1" applyBorder="1" applyAlignment="1">
      <alignment horizontal="left" vertical="center"/>
    </xf>
    <xf numFmtId="49" fontId="1" fillId="0" borderId="29" xfId="1" applyNumberFormat="1" applyBorder="1" applyAlignment="1">
      <alignment horizontal="left" vertical="center" shrinkToFit="1"/>
    </xf>
    <xf numFmtId="0" fontId="1" fillId="0" borderId="28" xfId="1" applyBorder="1" applyAlignment="1">
      <alignment horizontal="left" vertical="center" shrinkToFit="1"/>
    </xf>
    <xf numFmtId="0" fontId="1" fillId="0" borderId="38" xfId="1" applyBorder="1" applyAlignment="1">
      <alignment horizontal="left" vertical="center" shrinkToFit="1"/>
    </xf>
    <xf numFmtId="49" fontId="1" fillId="0" borderId="18" xfId="2" applyNumberFormat="1" applyFont="1" applyFill="1" applyBorder="1" applyAlignment="1" applyProtection="1">
      <alignment horizontal="left" vertical="center" shrinkToFit="1"/>
    </xf>
    <xf numFmtId="0" fontId="1" fillId="0" borderId="40" xfId="2" applyNumberFormat="1" applyFont="1" applyFill="1" applyBorder="1" applyAlignment="1" applyProtection="1">
      <alignment horizontal="left" vertical="center" shrinkToFit="1"/>
    </xf>
    <xf numFmtId="49" fontId="1" fillId="0" borderId="73" xfId="0" applyNumberFormat="1" applyFont="1" applyBorder="1" applyAlignment="1">
      <alignment horizontal="left" vertical="center"/>
    </xf>
    <xf numFmtId="49" fontId="10" fillId="0" borderId="17" xfId="2" applyNumberFormat="1" applyFont="1" applyBorder="1" applyAlignment="1">
      <alignment horizontal="left" vertical="top"/>
    </xf>
    <xf numFmtId="49" fontId="10" fillId="0" borderId="0" xfId="2" applyNumberFormat="1" applyFont="1" applyBorder="1" applyAlignment="1">
      <alignment horizontal="left" vertical="top"/>
    </xf>
    <xf numFmtId="49" fontId="10" fillId="0" borderId="49" xfId="2" applyNumberFormat="1" applyFont="1" applyBorder="1" applyAlignment="1">
      <alignment horizontal="left" vertical="top"/>
    </xf>
    <xf numFmtId="49" fontId="10" fillId="2" borderId="17" xfId="2" applyNumberFormat="1" applyFont="1" applyFill="1" applyBorder="1" applyAlignment="1" applyProtection="1">
      <alignment horizontal="left" vertical="top" wrapText="1"/>
      <protection locked="0"/>
    </xf>
    <xf numFmtId="49" fontId="10" fillId="2" borderId="0" xfId="2" applyNumberFormat="1" applyFont="1" applyFill="1" applyBorder="1" applyAlignment="1" applyProtection="1">
      <alignment horizontal="left" vertical="top" wrapText="1"/>
      <protection locked="0"/>
    </xf>
    <xf numFmtId="49" fontId="10" fillId="2" borderId="49" xfId="2" applyNumberFormat="1" applyFont="1" applyFill="1" applyBorder="1" applyAlignment="1" applyProtection="1">
      <alignment horizontal="left" vertical="top" wrapText="1"/>
      <protection locked="0"/>
    </xf>
    <xf numFmtId="0" fontId="1" fillId="0" borderId="29" xfId="1" applyBorder="1" applyAlignment="1">
      <alignment horizontal="left" vertical="center" shrinkToFit="1"/>
    </xf>
    <xf numFmtId="0" fontId="12" fillId="2" borderId="0" xfId="1" applyFont="1" applyFill="1" applyAlignment="1" applyProtection="1">
      <alignment horizontal="center" vertical="center" shrinkToFit="1"/>
      <protection locked="0"/>
    </xf>
    <xf numFmtId="49" fontId="1" fillId="0" borderId="33" xfId="1" applyNumberFormat="1" applyBorder="1" applyAlignment="1">
      <alignment horizontal="left" vertical="center" shrinkToFit="1"/>
    </xf>
    <xf numFmtId="0" fontId="1" fillId="0" borderId="34" xfId="1" applyBorder="1" applyAlignment="1">
      <alignment horizontal="left" vertical="center" shrinkToFit="1"/>
    </xf>
    <xf numFmtId="0" fontId="1" fillId="0" borderId="37" xfId="1" applyBorder="1" applyAlignment="1">
      <alignment horizontal="left" vertical="center" shrinkToFit="1"/>
    </xf>
    <xf numFmtId="0" fontId="12" fillId="0" borderId="0" xfId="1" applyFont="1" applyAlignment="1">
      <alignment horizontal="center" vertical="center"/>
    </xf>
    <xf numFmtId="180" fontId="12" fillId="0" borderId="0" xfId="1" applyNumberFormat="1" applyFont="1" applyAlignment="1">
      <alignment horizontal="center" vertical="center"/>
    </xf>
    <xf numFmtId="180" fontId="1" fillId="0" borderId="16" xfId="1" applyNumberFormat="1" applyBorder="1" applyAlignment="1">
      <alignment horizontal="center" shrinkToFit="1"/>
    </xf>
    <xf numFmtId="0" fontId="21" fillId="0" borderId="25"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86" xfId="0" applyFont="1" applyBorder="1" applyAlignment="1">
      <alignment horizontal="center" vertical="center" wrapText="1"/>
    </xf>
    <xf numFmtId="0" fontId="21" fillId="0" borderId="0" xfId="0" applyFont="1" applyAlignment="1">
      <alignment horizontal="left" vertical="center"/>
    </xf>
    <xf numFmtId="0" fontId="24" fillId="0" borderId="0" xfId="0" applyFont="1" applyAlignment="1">
      <alignment horizontal="center" vertical="center"/>
    </xf>
    <xf numFmtId="0" fontId="21" fillId="0" borderId="16" xfId="0" applyFont="1" applyBorder="1" applyAlignment="1">
      <alignment horizontal="center"/>
    </xf>
    <xf numFmtId="0" fontId="21" fillId="0" borderId="16" xfId="0" applyFont="1" applyBorder="1" applyAlignment="1">
      <alignment horizontal="left" shrinkToFit="1"/>
    </xf>
    <xf numFmtId="0" fontId="21" fillId="0" borderId="25" xfId="0" applyFont="1" applyBorder="1" applyAlignment="1">
      <alignment horizontal="justify" vertical="center" wrapText="1"/>
    </xf>
    <xf numFmtId="38" fontId="22" fillId="0" borderId="29" xfId="0" applyNumberFormat="1" applyFont="1" applyBorder="1" applyAlignment="1">
      <alignment horizontal="right" vertical="center" wrapText="1"/>
    </xf>
    <xf numFmtId="0" fontId="22" fillId="0" borderId="28" xfId="0" applyFont="1" applyBorder="1" applyAlignment="1">
      <alignment horizontal="right" vertical="center" wrapText="1"/>
    </xf>
    <xf numFmtId="37" fontId="22" fillId="0" borderId="29" xfId="0" applyNumberFormat="1" applyFont="1" applyBorder="1" applyAlignment="1">
      <alignment horizontal="right" vertical="center" wrapText="1"/>
    </xf>
    <xf numFmtId="0" fontId="21" fillId="0" borderId="90" xfId="0" applyFont="1" applyBorder="1" applyAlignment="1">
      <alignment horizontal="center" vertical="center" textRotation="255" wrapText="1"/>
    </xf>
    <xf numFmtId="0" fontId="21" fillId="0" borderId="20" xfId="0" applyFont="1" applyBorder="1" applyAlignment="1">
      <alignment horizontal="center" vertical="center" textRotation="255" wrapText="1"/>
    </xf>
    <xf numFmtId="0" fontId="21" fillId="0" borderId="92" xfId="0" applyFont="1" applyBorder="1" applyAlignment="1">
      <alignment horizontal="center" vertical="center" textRotation="255" wrapText="1"/>
    </xf>
    <xf numFmtId="0" fontId="21" fillId="0" borderId="14" xfId="0" applyFont="1" applyBorder="1" applyAlignment="1">
      <alignment horizontal="left" vertical="center" wrapText="1"/>
    </xf>
    <xf numFmtId="0" fontId="21" fillId="0" borderId="58" xfId="0" applyFont="1" applyBorder="1" applyAlignment="1">
      <alignment horizontal="left" vertical="center" wrapText="1"/>
    </xf>
    <xf numFmtId="37" fontId="21" fillId="0" borderId="22" xfId="0" applyNumberFormat="1" applyFont="1" applyBorder="1" applyAlignment="1">
      <alignment horizontal="right" vertical="center" wrapText="1"/>
    </xf>
    <xf numFmtId="37" fontId="21" fillId="0" borderId="14" xfId="0" applyNumberFormat="1" applyFont="1" applyBorder="1" applyAlignment="1">
      <alignment horizontal="right" vertical="center" wrapText="1"/>
    </xf>
    <xf numFmtId="37" fontId="21" fillId="0" borderId="8" xfId="0" applyNumberFormat="1" applyFont="1" applyBorder="1" applyAlignment="1">
      <alignment horizontal="right" vertical="center" wrapText="1"/>
    </xf>
    <xf numFmtId="0" fontId="21" fillId="0" borderId="17" xfId="0" applyFont="1" applyBorder="1" applyAlignment="1">
      <alignment horizontal="left" vertical="center" wrapText="1"/>
    </xf>
    <xf numFmtId="0" fontId="21" fillId="0" borderId="57" xfId="0" applyFont="1" applyBorder="1" applyAlignment="1">
      <alignment horizontal="left" vertical="center" wrapText="1"/>
    </xf>
    <xf numFmtId="0" fontId="21" fillId="0" borderId="19" xfId="0" applyFont="1" applyBorder="1" applyAlignment="1">
      <alignment horizontal="justify" vertical="center" wrapText="1"/>
    </xf>
    <xf numFmtId="0" fontId="21" fillId="0" borderId="94" xfId="0" applyFont="1" applyBorder="1" applyAlignment="1">
      <alignment horizontal="justify" vertical="center" wrapText="1"/>
    </xf>
    <xf numFmtId="0" fontId="21" fillId="0" borderId="15" xfId="0" applyFont="1" applyBorder="1" applyAlignment="1">
      <alignment horizontal="left" vertical="center" wrapText="1"/>
    </xf>
    <xf numFmtId="0" fontId="21" fillId="0" borderId="26" xfId="0" applyFont="1" applyBorder="1" applyAlignment="1">
      <alignment horizontal="left" vertical="center" wrapText="1"/>
    </xf>
    <xf numFmtId="37" fontId="21" fillId="0" borderId="15" xfId="0" applyNumberFormat="1" applyFont="1" applyBorder="1" applyAlignment="1">
      <alignment horizontal="right" vertical="center" wrapText="1"/>
    </xf>
    <xf numFmtId="37" fontId="21" fillId="0" borderId="16" xfId="0" applyNumberFormat="1" applyFont="1" applyBorder="1" applyAlignment="1">
      <alignment horizontal="right" vertical="center" wrapText="1"/>
    </xf>
    <xf numFmtId="37" fontId="21" fillId="0" borderId="14" xfId="0" applyNumberFormat="1" applyFont="1" applyBorder="1" applyAlignment="1">
      <alignment horizontal="center" vertical="center" wrapText="1"/>
    </xf>
    <xf numFmtId="37" fontId="21" fillId="0" borderId="8" xfId="0" applyNumberFormat="1" applyFont="1" applyBorder="1" applyAlignment="1">
      <alignment horizontal="center" vertical="center" wrapText="1"/>
    </xf>
    <xf numFmtId="0" fontId="21" fillId="0" borderId="93" xfId="0" applyFont="1" applyBorder="1" applyAlignment="1">
      <alignment horizontal="justify" vertical="center" wrapText="1"/>
    </xf>
    <xf numFmtId="0" fontId="21" fillId="0" borderId="88" xfId="0" applyFont="1" applyBorder="1" applyAlignment="1">
      <alignment horizontal="justify" vertical="center" wrapText="1"/>
    </xf>
    <xf numFmtId="0" fontId="21" fillId="0" borderId="91" xfId="0" applyFont="1" applyBorder="1" applyAlignment="1">
      <alignment horizontal="left" vertical="center" wrapText="1"/>
    </xf>
    <xf numFmtId="0" fontId="21" fillId="0" borderId="83" xfId="0" applyFont="1" applyBorder="1" applyAlignment="1">
      <alignment horizontal="left" vertical="center" wrapText="1"/>
    </xf>
    <xf numFmtId="37" fontId="21" fillId="0" borderId="90" xfId="0" applyNumberFormat="1" applyFont="1" applyBorder="1" applyAlignment="1">
      <alignment horizontal="right" vertical="center" wrapText="1"/>
    </xf>
    <xf numFmtId="37" fontId="21" fillId="0" borderId="89" xfId="0" applyNumberFormat="1" applyFont="1" applyBorder="1" applyAlignment="1">
      <alignment horizontal="right" vertical="center" wrapText="1"/>
    </xf>
    <xf numFmtId="37" fontId="21" fillId="0" borderId="15" xfId="0" applyNumberFormat="1" applyFont="1" applyBorder="1" applyAlignment="1">
      <alignment horizontal="left" vertical="center" wrapText="1"/>
    </xf>
    <xf numFmtId="37" fontId="21" fillId="0" borderId="16" xfId="0" applyNumberFormat="1" applyFont="1" applyBorder="1" applyAlignment="1">
      <alignment horizontal="left" vertical="center" wrapText="1"/>
    </xf>
    <xf numFmtId="37" fontId="21" fillId="0" borderId="17" xfId="0" applyNumberFormat="1" applyFont="1" applyBorder="1" applyAlignment="1">
      <alignment horizontal="right" vertical="center" wrapText="1"/>
    </xf>
    <xf numFmtId="37" fontId="21" fillId="0" borderId="0" xfId="0" applyNumberFormat="1" applyFont="1" applyAlignment="1">
      <alignment horizontal="right" vertical="center" wrapText="1"/>
    </xf>
    <xf numFmtId="0" fontId="21" fillId="0" borderId="85" xfId="0" applyFont="1" applyBorder="1" applyAlignment="1">
      <alignment horizontal="left" vertical="center" wrapText="1"/>
    </xf>
    <xf numFmtId="37" fontId="21" fillId="0" borderId="84" xfId="0" applyNumberFormat="1" applyFont="1" applyBorder="1" applyAlignment="1">
      <alignment horizontal="right" vertical="center" wrapText="1"/>
    </xf>
    <xf numFmtId="0" fontId="21" fillId="0" borderId="24" xfId="0" applyFont="1" applyBorder="1" applyAlignment="1">
      <alignment horizontal="left" vertical="center" wrapText="1"/>
    </xf>
    <xf numFmtId="37" fontId="21" fillId="0" borderId="82" xfId="0" applyNumberFormat="1" applyFont="1" applyBorder="1" applyAlignment="1">
      <alignment horizontal="right" vertical="center" wrapText="1"/>
    </xf>
    <xf numFmtId="0" fontId="21" fillId="0" borderId="24" xfId="0" applyFont="1" applyBorder="1" applyAlignment="1">
      <alignment horizontal="justify" vertical="center" wrapText="1"/>
    </xf>
    <xf numFmtId="37" fontId="21" fillId="0" borderId="87" xfId="0" applyNumberFormat="1" applyFont="1" applyBorder="1" applyAlignment="1">
      <alignment horizontal="right" vertical="center" wrapText="1"/>
    </xf>
    <xf numFmtId="0" fontId="21" fillId="0" borderId="25" xfId="0" applyFont="1" applyBorder="1" applyAlignment="1">
      <alignment horizontal="left" vertical="center" wrapText="1"/>
    </xf>
    <xf numFmtId="37" fontId="21" fillId="0" borderId="28" xfId="0" applyNumberFormat="1" applyFont="1" applyBorder="1" applyAlignment="1">
      <alignment horizontal="right" vertical="center" wrapText="1"/>
    </xf>
    <xf numFmtId="37" fontId="21" fillId="0" borderId="91" xfId="0" applyNumberFormat="1" applyFont="1" applyBorder="1" applyAlignment="1">
      <alignment horizontal="right" vertical="center" wrapText="1"/>
    </xf>
    <xf numFmtId="0" fontId="21" fillId="0" borderId="22"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8" xfId="0" applyFont="1" applyBorder="1" applyAlignment="1">
      <alignment horizontal="center" vertical="center" wrapText="1"/>
    </xf>
    <xf numFmtId="37" fontId="21" fillId="0" borderId="29" xfId="0" applyNumberFormat="1" applyFont="1" applyBorder="1" applyAlignment="1">
      <alignment horizontal="right" vertical="center" wrapText="1"/>
    </xf>
    <xf numFmtId="49" fontId="22" fillId="2" borderId="29" xfId="0" applyNumberFormat="1" applyFont="1" applyFill="1" applyBorder="1" applyAlignment="1">
      <alignment horizontal="center" vertical="center" wrapText="1"/>
    </xf>
    <xf numFmtId="49" fontId="22" fillId="2" borderId="28" xfId="0" applyNumberFormat="1" applyFont="1" applyFill="1" applyBorder="1" applyAlignment="1">
      <alignment horizontal="center" vertical="center" wrapText="1"/>
    </xf>
    <xf numFmtId="49" fontId="22" fillId="2" borderId="86" xfId="0" applyNumberFormat="1" applyFont="1" applyFill="1" applyBorder="1" applyAlignment="1">
      <alignment horizontal="center" vertical="center" wrapText="1"/>
    </xf>
    <xf numFmtId="49" fontId="22" fillId="0" borderId="25" xfId="0" applyNumberFormat="1" applyFont="1" applyFill="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3" xfId="0" applyFont="1" applyBorder="1" applyAlignment="1">
      <alignment horizontal="left" vertical="center" wrapText="1"/>
    </xf>
    <xf numFmtId="0" fontId="21" fillId="0" borderId="29" xfId="0" applyFont="1" applyBorder="1" applyAlignment="1">
      <alignment horizontal="left" vertical="center" wrapText="1"/>
    </xf>
    <xf numFmtId="0" fontId="21" fillId="0" borderId="86" xfId="0" applyFont="1" applyBorder="1" applyAlignment="1">
      <alignment horizontal="left" vertical="center" wrapText="1"/>
    </xf>
    <xf numFmtId="0" fontId="21" fillId="0" borderId="23" xfId="0" applyFont="1" applyBorder="1" applyAlignment="1">
      <alignment horizontal="center" vertical="center" wrapText="1"/>
    </xf>
    <xf numFmtId="0" fontId="21" fillId="0" borderId="85" xfId="0" applyFont="1" applyBorder="1" applyAlignment="1">
      <alignment horizontal="center" vertical="center" wrapText="1"/>
    </xf>
    <xf numFmtId="0" fontId="21" fillId="0" borderId="0" xfId="0" applyFont="1" applyAlignment="1">
      <alignment horizontal="center" vertical="center"/>
    </xf>
    <xf numFmtId="0" fontId="21" fillId="0" borderId="0" xfId="0" applyFont="1" applyAlignment="1">
      <alignment horizontal="distributed" vertical="center" wrapText="1"/>
    </xf>
    <xf numFmtId="0" fontId="21" fillId="0" borderId="0" xfId="0" applyFont="1" applyAlignment="1">
      <alignment horizontal="left" vertical="center" wrapText="1"/>
    </xf>
    <xf numFmtId="0" fontId="21" fillId="0" borderId="0" xfId="0" applyFont="1" applyAlignment="1">
      <alignment horizontal="left" vertical="center" shrinkToFit="1"/>
    </xf>
    <xf numFmtId="0" fontId="21" fillId="2" borderId="0" xfId="0" applyFont="1" applyFill="1" applyAlignment="1">
      <alignment horizontal="left" vertical="top" wrapText="1"/>
    </xf>
    <xf numFmtId="0" fontId="21" fillId="2" borderId="0" xfId="0" applyFont="1" applyFill="1" applyAlignment="1">
      <alignment horizontal="left" vertical="center" shrinkToFit="1"/>
    </xf>
    <xf numFmtId="182" fontId="21" fillId="2" borderId="0" xfId="0" applyNumberFormat="1" applyFont="1" applyFill="1" applyAlignment="1">
      <alignment horizontal="left" vertical="center"/>
    </xf>
  </cellXfs>
  <cellStyles count="7">
    <cellStyle name="ハイパーリンク" xfId="4" builtinId="8"/>
    <cellStyle name="ハイパーリンク 2" xfId="6"/>
    <cellStyle name="桁区切り 2" xfId="2"/>
    <cellStyle name="通貨 2" xfId="3"/>
    <cellStyle name="標準" xfId="0" builtinId="0"/>
    <cellStyle name="標準 2" xfId="1"/>
    <cellStyle name="標準 3" xfId="5"/>
  </cellStyles>
  <dxfs count="0"/>
  <tableStyles count="0" defaultTableStyle="TableStyleMedium2" defaultPivotStyle="PivotStyleLight16"/>
  <colors>
    <mruColors>
      <color rgb="FFFF6699"/>
      <color rgb="FF66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104775</xdr:colOff>
      <xdr:row>7</xdr:row>
      <xdr:rowOff>99991</xdr:rowOff>
    </xdr:from>
    <xdr:to>
      <xdr:col>9</xdr:col>
      <xdr:colOff>68580</xdr:colOff>
      <xdr:row>9</xdr:row>
      <xdr:rowOff>137161</xdr:rowOff>
    </xdr:to>
    <xdr:grpSp>
      <xdr:nvGrpSpPr>
        <xdr:cNvPr id="2" name="グループ化 1">
          <a:extLst>
            <a:ext uri="{FF2B5EF4-FFF2-40B4-BE49-F238E27FC236}">
              <a16:creationId xmlns:a16="http://schemas.microsoft.com/office/drawing/2014/main" id="{7B208733-851D-4266-8E82-63B8851FC2BB}"/>
            </a:ext>
          </a:extLst>
        </xdr:cNvPr>
        <xdr:cNvGrpSpPr/>
      </xdr:nvGrpSpPr>
      <xdr:grpSpPr>
        <a:xfrm>
          <a:off x="6330315" y="1494451"/>
          <a:ext cx="2432685" cy="448650"/>
          <a:chOff x="7029449" y="1164283"/>
          <a:chExt cx="2606131" cy="450789"/>
        </a:xfrm>
      </xdr:grpSpPr>
      <xdr:sp macro="" textlink="">
        <xdr:nvSpPr>
          <xdr:cNvPr id="3" name="テキスト ボックス 2">
            <a:extLst>
              <a:ext uri="{FF2B5EF4-FFF2-40B4-BE49-F238E27FC236}">
                <a16:creationId xmlns:a16="http://schemas.microsoft.com/office/drawing/2014/main" id="{2B24B3BA-11E1-4F37-B543-7C38AD2D311A}"/>
              </a:ext>
            </a:extLst>
          </xdr:cNvPr>
          <xdr:cNvSpPr txBox="1"/>
        </xdr:nvSpPr>
        <xdr:spPr>
          <a:xfrm>
            <a:off x="7029449" y="1164283"/>
            <a:ext cx="2606131" cy="450789"/>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EBCFFB10-6B95-1A5F-F66E-C1F5A9C589FB}"/>
              </a:ext>
            </a:extLst>
          </xdr:cNvPr>
          <xdr:cNvSpPr txBox="1"/>
        </xdr:nvSpPr>
        <xdr:spPr>
          <a:xfrm>
            <a:off x="7888635" y="1301161"/>
            <a:ext cx="249324" cy="229495"/>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91113</xdr:colOff>
      <xdr:row>8</xdr:row>
      <xdr:rowOff>0</xdr:rowOff>
    </xdr:from>
    <xdr:to>
      <xdr:col>5</xdr:col>
      <xdr:colOff>2537589</xdr:colOff>
      <xdr:row>9</xdr:row>
      <xdr:rowOff>163782</xdr:rowOff>
    </xdr:to>
    <xdr:grpSp>
      <xdr:nvGrpSpPr>
        <xdr:cNvPr id="2" name="グループ化 1">
          <a:extLst>
            <a:ext uri="{FF2B5EF4-FFF2-40B4-BE49-F238E27FC236}">
              <a16:creationId xmlns:a16="http://schemas.microsoft.com/office/drawing/2014/main" id="{C1B19632-F70C-4C8A-99BC-795EE90D2D03}"/>
            </a:ext>
          </a:extLst>
        </xdr:cNvPr>
        <xdr:cNvGrpSpPr/>
      </xdr:nvGrpSpPr>
      <xdr:grpSpPr>
        <a:xfrm>
          <a:off x="6316653" y="1569720"/>
          <a:ext cx="2446476" cy="400002"/>
          <a:chOff x="7029450" y="1239910"/>
          <a:chExt cx="2446476" cy="401493"/>
        </a:xfrm>
      </xdr:grpSpPr>
      <xdr:sp macro="" textlink="">
        <xdr:nvSpPr>
          <xdr:cNvPr id="3" name="テキスト ボックス 2">
            <a:extLst>
              <a:ext uri="{FF2B5EF4-FFF2-40B4-BE49-F238E27FC236}">
                <a16:creationId xmlns:a16="http://schemas.microsoft.com/office/drawing/2014/main" id="{A93D99D1-33C9-91EC-BC4A-FA718B6BAC01}"/>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4E94ADE8-A9C8-723A-C344-0A09184C02AA}"/>
              </a:ext>
            </a:extLst>
          </xdr:cNvPr>
          <xdr:cNvSpPr txBox="1"/>
        </xdr:nvSpPr>
        <xdr:spPr>
          <a:xfrm>
            <a:off x="7858125" y="135065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91113</xdr:colOff>
      <xdr:row>8</xdr:row>
      <xdr:rowOff>0</xdr:rowOff>
    </xdr:from>
    <xdr:to>
      <xdr:col>5</xdr:col>
      <xdr:colOff>2537589</xdr:colOff>
      <xdr:row>9</xdr:row>
      <xdr:rowOff>163782</xdr:rowOff>
    </xdr:to>
    <xdr:grpSp>
      <xdr:nvGrpSpPr>
        <xdr:cNvPr id="6" name="グループ化 5">
          <a:extLst>
            <a:ext uri="{FF2B5EF4-FFF2-40B4-BE49-F238E27FC236}">
              <a16:creationId xmlns:a16="http://schemas.microsoft.com/office/drawing/2014/main" id="{24643498-AD62-44DC-8858-0995D0F16C37}"/>
            </a:ext>
          </a:extLst>
        </xdr:cNvPr>
        <xdr:cNvGrpSpPr/>
      </xdr:nvGrpSpPr>
      <xdr:grpSpPr>
        <a:xfrm>
          <a:off x="6316653" y="1569720"/>
          <a:ext cx="2446476" cy="400002"/>
          <a:chOff x="7029450" y="1239910"/>
          <a:chExt cx="2446476" cy="401493"/>
        </a:xfrm>
      </xdr:grpSpPr>
      <xdr:sp macro="" textlink="">
        <xdr:nvSpPr>
          <xdr:cNvPr id="7" name="テキスト ボックス 6">
            <a:extLst>
              <a:ext uri="{FF2B5EF4-FFF2-40B4-BE49-F238E27FC236}">
                <a16:creationId xmlns:a16="http://schemas.microsoft.com/office/drawing/2014/main" id="{CB446400-A06D-0AF5-7E86-3E134E03B3F9}"/>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00998E9A-87EA-E096-06B4-CAA3CAFD7182}"/>
              </a:ext>
            </a:extLst>
          </xdr:cNvPr>
          <xdr:cNvSpPr txBox="1"/>
        </xdr:nvSpPr>
        <xdr:spPr>
          <a:xfrm>
            <a:off x="7858125" y="135065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95247</xdr:colOff>
      <xdr:row>1</xdr:row>
      <xdr:rowOff>0</xdr:rowOff>
    </xdr:from>
    <xdr:to>
      <xdr:col>14</xdr:col>
      <xdr:colOff>319223</xdr:colOff>
      <xdr:row>2</xdr:row>
      <xdr:rowOff>20493</xdr:rowOff>
    </xdr:to>
    <xdr:grpSp>
      <xdr:nvGrpSpPr>
        <xdr:cNvPr id="4" name="グループ化 3">
          <a:extLst>
            <a:ext uri="{FF2B5EF4-FFF2-40B4-BE49-F238E27FC236}">
              <a16:creationId xmlns:a16="http://schemas.microsoft.com/office/drawing/2014/main" id="{35E33EB3-188E-49CF-B214-D515ED194B94}"/>
            </a:ext>
          </a:extLst>
        </xdr:cNvPr>
        <xdr:cNvGrpSpPr/>
      </xdr:nvGrpSpPr>
      <xdr:grpSpPr>
        <a:xfrm>
          <a:off x="10001247" y="205740"/>
          <a:ext cx="2220416" cy="401493"/>
          <a:chOff x="7029450" y="1239910"/>
          <a:chExt cx="2446476" cy="401493"/>
        </a:xfrm>
      </xdr:grpSpPr>
      <xdr:sp macro="" textlink="">
        <xdr:nvSpPr>
          <xdr:cNvPr id="5" name="テキスト ボックス 4">
            <a:extLst>
              <a:ext uri="{FF2B5EF4-FFF2-40B4-BE49-F238E27FC236}">
                <a16:creationId xmlns:a16="http://schemas.microsoft.com/office/drawing/2014/main" id="{9CDCFD30-69CC-8814-F8AE-CF4D70C757F3}"/>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6" name="テキスト ボックス 5">
            <a:extLst>
              <a:ext uri="{FF2B5EF4-FFF2-40B4-BE49-F238E27FC236}">
                <a16:creationId xmlns:a16="http://schemas.microsoft.com/office/drawing/2014/main" id="{C8DF5E4B-A88D-4D49-1BD8-922040176850}"/>
              </a:ext>
            </a:extLst>
          </xdr:cNvPr>
          <xdr:cNvSpPr txBox="1"/>
        </xdr:nvSpPr>
        <xdr:spPr>
          <a:xfrm>
            <a:off x="7942019" y="1342189"/>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123834</xdr:colOff>
      <xdr:row>0</xdr:row>
      <xdr:rowOff>101387</xdr:rowOff>
    </xdr:from>
    <xdr:ext cx="3276382" cy="584876"/>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406774" y="101387"/>
          <a:ext cx="3276382" cy="584876"/>
          <a:chOff x="11194675" y="-575116"/>
          <a:chExt cx="3268216" cy="620983"/>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5" y="-575116"/>
            <a:ext cx="3268216" cy="6209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08793" y="-448885"/>
            <a:ext cx="1109830"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95250</xdr:colOff>
      <xdr:row>11</xdr:row>
      <xdr:rowOff>19050</xdr:rowOff>
    </xdr:from>
    <xdr:to>
      <xdr:col>11</xdr:col>
      <xdr:colOff>248246</xdr:colOff>
      <xdr:row>32</xdr:row>
      <xdr:rowOff>171450</xdr:rowOff>
    </xdr:to>
    <xdr:grpSp>
      <xdr:nvGrpSpPr>
        <xdr:cNvPr id="2" name="グループ化 1">
          <a:extLst>
            <a:ext uri="{FF2B5EF4-FFF2-40B4-BE49-F238E27FC236}">
              <a16:creationId xmlns:a16="http://schemas.microsoft.com/office/drawing/2014/main" id="{00000000-0008-0000-0600-000006000000}"/>
            </a:ext>
          </a:extLst>
        </xdr:cNvPr>
        <xdr:cNvGrpSpPr/>
      </xdr:nvGrpSpPr>
      <xdr:grpSpPr>
        <a:xfrm>
          <a:off x="5497830" y="2754630"/>
          <a:ext cx="3856316" cy="5448300"/>
          <a:chOff x="6129365" y="1304925"/>
          <a:chExt cx="4267796" cy="5753100"/>
        </a:xfrm>
      </xdr:grpSpPr>
      <xdr:pic>
        <xdr:nvPicPr>
          <xdr:cNvPr id="3" name="図 2">
            <a:extLst>
              <a:ext uri="{FF2B5EF4-FFF2-40B4-BE49-F238E27FC236}">
                <a16:creationId xmlns:a16="http://schemas.microsoft.com/office/drawing/2014/main" id="{00000000-0008-0000-0600-000007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508"/>
          <a:stretch/>
        </xdr:blipFill>
        <xdr:spPr>
          <a:xfrm>
            <a:off x="6129365" y="1304925"/>
            <a:ext cx="4267796" cy="5753100"/>
          </a:xfrm>
          <a:prstGeom prst="rect">
            <a:avLst/>
          </a:prstGeom>
        </xdr:spPr>
      </xdr:pic>
      <xdr:sp macro="" textlink="">
        <xdr:nvSpPr>
          <xdr:cNvPr id="4" name="テキスト ボックス 3">
            <a:extLst>
              <a:ext uri="{FF2B5EF4-FFF2-40B4-BE49-F238E27FC236}">
                <a16:creationId xmlns:a16="http://schemas.microsoft.com/office/drawing/2014/main" id="{00000000-0008-0000-0600-000008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5" name="四角形: 角を丸くする 15">
            <a:extLst>
              <a:ext uri="{FF2B5EF4-FFF2-40B4-BE49-F238E27FC236}">
                <a16:creationId xmlns:a16="http://schemas.microsoft.com/office/drawing/2014/main" id="{00000000-0008-0000-0600-000010000000}"/>
              </a:ext>
            </a:extLst>
          </xdr:cNvPr>
          <xdr:cNvSpPr/>
        </xdr:nvSpPr>
        <xdr:spPr>
          <a:xfrm>
            <a:off x="6424639" y="1762125"/>
            <a:ext cx="1433485"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四角形: 角を丸くする 16">
            <a:extLst>
              <a:ext uri="{FF2B5EF4-FFF2-40B4-BE49-F238E27FC236}">
                <a16:creationId xmlns:a16="http://schemas.microsoft.com/office/drawing/2014/main" id="{00000000-0008-0000-0600-000011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600-000012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sp macro="" textlink="">
        <xdr:nvSpPr>
          <xdr:cNvPr id="8" name="テキスト ボックス 7">
            <a:extLst>
              <a:ext uri="{FF2B5EF4-FFF2-40B4-BE49-F238E27FC236}">
                <a16:creationId xmlns:a16="http://schemas.microsoft.com/office/drawing/2014/main" id="{00000000-0008-0000-0600-000013000000}"/>
              </a:ext>
            </a:extLst>
          </xdr:cNvPr>
          <xdr:cNvSpPr txBox="1"/>
        </xdr:nvSpPr>
        <xdr:spPr>
          <a:xfrm>
            <a:off x="7805765" y="1714500"/>
            <a:ext cx="8789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←指令番号</a:t>
            </a:r>
          </a:p>
        </xdr:txBody>
      </xdr:sp>
    </xdr:grpSp>
    <xdr:clientData/>
  </xdr:twoCellAnchor>
  <xdr:twoCellAnchor>
    <xdr:from>
      <xdr:col>6</xdr:col>
      <xdr:colOff>190501</xdr:colOff>
      <xdr:row>0</xdr:row>
      <xdr:rowOff>114300</xdr:rowOff>
    </xdr:from>
    <xdr:to>
      <xdr:col>10</xdr:col>
      <xdr:colOff>473968</xdr:colOff>
      <xdr:row>2</xdr:row>
      <xdr:rowOff>53105</xdr:rowOff>
    </xdr:to>
    <xdr:grpSp>
      <xdr:nvGrpSpPr>
        <xdr:cNvPr id="9" name="グループ化 8">
          <a:extLst>
            <a:ext uri="{FF2B5EF4-FFF2-40B4-BE49-F238E27FC236}">
              <a16:creationId xmlns:a16="http://schemas.microsoft.com/office/drawing/2014/main" id="{00000000-0008-0000-0600-000005000000}"/>
            </a:ext>
          </a:extLst>
        </xdr:cNvPr>
        <xdr:cNvGrpSpPr/>
      </xdr:nvGrpSpPr>
      <xdr:grpSpPr>
        <a:xfrm>
          <a:off x="6210301" y="114300"/>
          <a:ext cx="2752347" cy="502685"/>
          <a:chOff x="7822203" y="1574154"/>
          <a:chExt cx="3018574" cy="512173"/>
        </a:xfrm>
      </xdr:grpSpPr>
      <xdr:sp macro="" textlink="">
        <xdr:nvSpPr>
          <xdr:cNvPr id="10" name="テキスト ボックス 9">
            <a:extLst>
              <a:ext uri="{FF2B5EF4-FFF2-40B4-BE49-F238E27FC236}">
                <a16:creationId xmlns:a16="http://schemas.microsoft.com/office/drawing/2014/main" id="{00000000-0008-0000-0600-000009000000}"/>
              </a:ext>
            </a:extLst>
          </xdr:cNvPr>
          <xdr:cNvSpPr txBox="1"/>
        </xdr:nvSpPr>
        <xdr:spPr>
          <a:xfrm>
            <a:off x="7822203" y="1574154"/>
            <a:ext cx="3018574"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11" name="正方形/長方形 10">
            <a:extLst>
              <a:ext uri="{FF2B5EF4-FFF2-40B4-BE49-F238E27FC236}">
                <a16:creationId xmlns:a16="http://schemas.microsoft.com/office/drawing/2014/main" id="{00000000-0008-0000-0600-00000A000000}"/>
              </a:ext>
            </a:extLst>
          </xdr:cNvPr>
          <xdr:cNvSpPr/>
        </xdr:nvSpPr>
        <xdr:spPr>
          <a:xfrm>
            <a:off x="7841332" y="1882576"/>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様式２</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計画書①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12" name="正方形/長方形 11">
            <a:extLst>
              <a:ext uri="{FF2B5EF4-FFF2-40B4-BE49-F238E27FC236}">
                <a16:creationId xmlns:a16="http://schemas.microsoft.com/office/drawing/2014/main" id="{00000000-0008-0000-0600-00000B000000}"/>
              </a:ext>
            </a:extLst>
          </xdr:cNvPr>
          <xdr:cNvSpPr/>
        </xdr:nvSpPr>
        <xdr:spPr>
          <a:xfrm>
            <a:off x="7854282" y="1600818"/>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M128"/>
  <sheetViews>
    <sheetView view="pageBreakPreview" zoomScaleNormal="100" zoomScaleSheetLayoutView="100" workbookViewId="0">
      <selection activeCell="A11" sqref="A11"/>
    </sheetView>
  </sheetViews>
  <sheetFormatPr defaultColWidth="9" defaultRowHeight="13.2"/>
  <cols>
    <col min="1" max="1" width="22.44140625" style="34" customWidth="1"/>
    <col min="2" max="4" width="10.6640625" style="34" customWidth="1"/>
    <col min="5" max="5" width="36.33203125" style="34" customWidth="1"/>
    <col min="6" max="16384" width="9" style="34"/>
  </cols>
  <sheetData>
    <row r="1" spans="1:8">
      <c r="A1" s="33" t="s">
        <v>72</v>
      </c>
      <c r="B1" s="33"/>
      <c r="C1" s="33"/>
      <c r="D1" s="33"/>
      <c r="E1" s="33"/>
      <c r="F1" s="33"/>
    </row>
    <row r="2" spans="1:8">
      <c r="A2" s="33"/>
      <c r="B2" s="33"/>
      <c r="C2" s="33"/>
      <c r="D2" s="33"/>
      <c r="E2" s="33"/>
      <c r="F2" s="33"/>
    </row>
    <row r="3" spans="1:8" ht="18.75" customHeight="1">
      <c r="A3" s="250" t="s">
        <v>32</v>
      </c>
      <c r="B3" s="250"/>
      <c r="C3" s="250"/>
      <c r="D3" s="250" t="s">
        <v>0</v>
      </c>
      <c r="E3" s="250"/>
      <c r="F3" s="33"/>
    </row>
    <row r="4" spans="1:8" ht="18.75" customHeight="1">
      <c r="A4" s="251" t="s">
        <v>105</v>
      </c>
      <c r="B4" s="251"/>
      <c r="C4" s="251"/>
      <c r="D4" s="251" t="s">
        <v>0</v>
      </c>
      <c r="E4" s="251"/>
      <c r="F4" s="137"/>
    </row>
    <row r="5" spans="1:8" ht="18.75" customHeight="1">
      <c r="F5" s="137"/>
    </row>
    <row r="7" spans="1:8" ht="14.4">
      <c r="A7" s="1" t="s">
        <v>1</v>
      </c>
      <c r="B7" s="33"/>
      <c r="C7" s="33"/>
      <c r="D7" s="33"/>
      <c r="E7" s="33"/>
      <c r="F7" s="33"/>
    </row>
    <row r="8" spans="1:8" ht="13.8" thickBot="1">
      <c r="A8" s="33"/>
      <c r="B8" s="33"/>
      <c r="C8" s="33"/>
      <c r="D8" s="33"/>
      <c r="E8" s="33"/>
      <c r="F8" s="33"/>
    </row>
    <row r="9" spans="1:8" ht="18.75" customHeight="1">
      <c r="A9" s="35" t="s">
        <v>66</v>
      </c>
      <c r="B9" s="252"/>
      <c r="C9" s="253"/>
      <c r="D9" s="253"/>
      <c r="E9" s="254"/>
      <c r="F9" s="33"/>
    </row>
    <row r="10" spans="1:8" ht="18.75" customHeight="1">
      <c r="A10" s="36" t="s">
        <v>67</v>
      </c>
      <c r="B10" s="255"/>
      <c r="C10" s="256"/>
      <c r="D10" s="256"/>
      <c r="E10" s="257"/>
      <c r="F10" s="33"/>
    </row>
    <row r="11" spans="1:8" ht="18.75" customHeight="1">
      <c r="A11" s="37" t="s">
        <v>185</v>
      </c>
      <c r="B11" s="268"/>
      <c r="C11" s="269"/>
      <c r="D11" s="269"/>
      <c r="E11" s="270"/>
      <c r="F11" s="33"/>
    </row>
    <row r="12" spans="1:8" ht="18" customHeight="1">
      <c r="A12" s="91" t="s">
        <v>91</v>
      </c>
      <c r="B12" s="273"/>
      <c r="C12" s="274"/>
      <c r="D12" s="274"/>
      <c r="E12" s="275"/>
    </row>
    <row r="13" spans="1:8" ht="18" customHeight="1">
      <c r="A13" s="243" t="s">
        <v>81</v>
      </c>
      <c r="B13" s="276" t="s">
        <v>92</v>
      </c>
      <c r="C13" s="277"/>
      <c r="D13" s="278"/>
      <c r="E13" s="279"/>
      <c r="F13" s="33"/>
    </row>
    <row r="14" spans="1:8" ht="18" customHeight="1">
      <c r="A14" s="235"/>
      <c r="B14" s="280" t="s">
        <v>93</v>
      </c>
      <c r="C14" s="281"/>
      <c r="D14" s="282"/>
      <c r="E14" s="283"/>
      <c r="F14" s="33"/>
    </row>
    <row r="15" spans="1:8" ht="18" customHeight="1">
      <c r="A15" s="235"/>
      <c r="B15" s="280" t="s">
        <v>94</v>
      </c>
      <c r="C15" s="281"/>
      <c r="D15" s="282"/>
      <c r="E15" s="283"/>
      <c r="F15" s="33"/>
    </row>
    <row r="16" spans="1:8" ht="18" customHeight="1">
      <c r="A16" s="235"/>
      <c r="B16" s="284" t="s">
        <v>74</v>
      </c>
      <c r="C16" s="285"/>
      <c r="D16" s="286"/>
      <c r="E16" s="287"/>
      <c r="F16" s="33"/>
      <c r="H16" s="138"/>
    </row>
    <row r="17" spans="1:13" ht="16.8" customHeight="1">
      <c r="A17" s="235"/>
      <c r="B17" s="262" t="s">
        <v>73</v>
      </c>
      <c r="C17" s="263"/>
      <c r="D17" s="264"/>
      <c r="E17" s="265"/>
      <c r="F17" s="33"/>
      <c r="M17" s="139"/>
    </row>
    <row r="18" spans="1:13" ht="16.8" customHeight="1">
      <c r="A18" s="235"/>
      <c r="B18" s="262" t="s">
        <v>2</v>
      </c>
      <c r="C18" s="263"/>
      <c r="D18" s="264"/>
      <c r="E18" s="265"/>
      <c r="F18" s="33"/>
    </row>
    <row r="19" spans="1:13" ht="16.8" customHeight="1" thickBot="1">
      <c r="A19" s="261"/>
      <c r="B19" s="266" t="s">
        <v>3</v>
      </c>
      <c r="C19" s="267"/>
      <c r="D19" s="271"/>
      <c r="E19" s="272"/>
      <c r="F19" s="33"/>
    </row>
    <row r="20" spans="1:13">
      <c r="A20" s="87"/>
      <c r="B20" s="88"/>
      <c r="C20" s="88"/>
      <c r="D20" s="134"/>
      <c r="E20" s="89"/>
      <c r="F20" s="33"/>
    </row>
    <row r="21" spans="1:13" ht="14.4">
      <c r="A21" s="1" t="s">
        <v>95</v>
      </c>
      <c r="B21" s="33"/>
      <c r="C21" s="33"/>
      <c r="D21" s="33"/>
      <c r="E21" s="33"/>
      <c r="F21" s="33"/>
    </row>
    <row r="22" spans="1:13" ht="15" thickBot="1">
      <c r="A22" s="1"/>
      <c r="B22" s="33"/>
      <c r="C22" s="33"/>
      <c r="D22" s="33"/>
      <c r="E22" s="33"/>
      <c r="F22" s="33"/>
    </row>
    <row r="23" spans="1:13">
      <c r="A23" s="38" t="s">
        <v>4</v>
      </c>
      <c r="B23" s="258" t="s">
        <v>79</v>
      </c>
      <c r="C23" s="259"/>
      <c r="D23" s="259"/>
      <c r="E23" s="260"/>
    </row>
    <row r="24" spans="1:13">
      <c r="A24" s="235" t="s">
        <v>68</v>
      </c>
      <c r="B24" s="237"/>
      <c r="C24" s="238"/>
      <c r="D24" s="238"/>
      <c r="E24" s="239"/>
    </row>
    <row r="25" spans="1:13">
      <c r="A25" s="236"/>
      <c r="B25" s="240"/>
      <c r="C25" s="241"/>
      <c r="D25" s="241"/>
      <c r="E25" s="242"/>
    </row>
    <row r="26" spans="1:13">
      <c r="A26" s="243" t="s">
        <v>5</v>
      </c>
      <c r="B26" s="244"/>
      <c r="C26" s="245"/>
      <c r="D26" s="245"/>
      <c r="E26" s="246"/>
    </row>
    <row r="27" spans="1:13">
      <c r="A27" s="236"/>
      <c r="B27" s="247"/>
      <c r="C27" s="248"/>
      <c r="D27" s="248"/>
      <c r="E27" s="249"/>
    </row>
    <row r="28" spans="1:13">
      <c r="A28" s="243" t="s">
        <v>6</v>
      </c>
      <c r="B28" s="244"/>
      <c r="C28" s="245"/>
      <c r="D28" s="245"/>
      <c r="E28" s="246"/>
    </row>
    <row r="29" spans="1:13">
      <c r="A29" s="236"/>
      <c r="B29" s="247"/>
      <c r="C29" s="248"/>
      <c r="D29" s="248"/>
      <c r="E29" s="249"/>
    </row>
    <row r="30" spans="1:13">
      <c r="A30" s="90" t="s">
        <v>69</v>
      </c>
      <c r="B30" s="199" t="s">
        <v>7</v>
      </c>
      <c r="C30" s="200"/>
      <c r="D30" s="200"/>
      <c r="E30" s="201"/>
    </row>
    <row r="31" spans="1:13">
      <c r="A31" s="10" t="s">
        <v>7</v>
      </c>
      <c r="B31" s="202"/>
      <c r="C31" s="203"/>
      <c r="D31" s="203"/>
      <c r="E31" s="204"/>
    </row>
    <row r="32" spans="1:13">
      <c r="A32" s="10" t="s">
        <v>8</v>
      </c>
      <c r="B32" s="202"/>
      <c r="C32" s="203"/>
      <c r="D32" s="203"/>
      <c r="E32" s="204"/>
    </row>
    <row r="33" spans="1:6">
      <c r="A33" s="10"/>
      <c r="B33" s="205" t="s">
        <v>9</v>
      </c>
      <c r="C33" s="206"/>
      <c r="D33" s="206"/>
      <c r="E33" s="207"/>
    </row>
    <row r="34" spans="1:6">
      <c r="A34" s="10"/>
      <c r="B34" s="208"/>
      <c r="C34" s="209"/>
      <c r="D34" s="209"/>
      <c r="E34" s="210"/>
    </row>
    <row r="35" spans="1:6">
      <c r="A35" s="11"/>
      <c r="B35" s="208"/>
      <c r="C35" s="209"/>
      <c r="D35" s="209"/>
      <c r="E35" s="210"/>
    </row>
    <row r="36" spans="1:6" ht="13.5" customHeight="1">
      <c r="A36" s="212" t="s">
        <v>70</v>
      </c>
      <c r="B36" s="214" t="s">
        <v>30</v>
      </c>
      <c r="C36" s="215"/>
      <c r="D36" s="215"/>
      <c r="E36" s="216"/>
    </row>
    <row r="37" spans="1:6">
      <c r="A37" s="213"/>
      <c r="B37" s="217"/>
      <c r="C37" s="218"/>
      <c r="D37" s="218"/>
      <c r="E37" s="219"/>
    </row>
    <row r="38" spans="1:6">
      <c r="A38" s="213"/>
      <c r="B38" s="217"/>
      <c r="C38" s="218"/>
      <c r="D38" s="218"/>
      <c r="E38" s="219"/>
    </row>
    <row r="39" spans="1:6">
      <c r="A39" s="213"/>
      <c r="B39" s="217"/>
      <c r="C39" s="218"/>
      <c r="D39" s="218"/>
      <c r="E39" s="219"/>
    </row>
    <row r="40" spans="1:6">
      <c r="A40" s="213"/>
      <c r="B40" s="217"/>
      <c r="C40" s="218"/>
      <c r="D40" s="218"/>
      <c r="E40" s="219"/>
    </row>
    <row r="41" spans="1:6">
      <c r="A41" s="213"/>
      <c r="B41" s="217"/>
      <c r="C41" s="218"/>
      <c r="D41" s="218"/>
      <c r="E41" s="219"/>
    </row>
    <row r="42" spans="1:6">
      <c r="A42" s="213"/>
      <c r="B42" s="217"/>
      <c r="C42" s="218"/>
      <c r="D42" s="218"/>
      <c r="E42" s="219"/>
    </row>
    <row r="43" spans="1:6">
      <c r="A43" s="213"/>
      <c r="B43" s="217"/>
      <c r="C43" s="218"/>
      <c r="D43" s="218"/>
      <c r="E43" s="219"/>
    </row>
    <row r="44" spans="1:6">
      <c r="A44" s="213"/>
      <c r="B44" s="217"/>
      <c r="C44" s="218"/>
      <c r="D44" s="218"/>
      <c r="E44" s="219"/>
    </row>
    <row r="45" spans="1:6">
      <c r="A45" s="10" t="s">
        <v>10</v>
      </c>
      <c r="B45" s="217"/>
      <c r="C45" s="218"/>
      <c r="D45" s="218"/>
      <c r="E45" s="219"/>
      <c r="F45" s="33"/>
    </row>
    <row r="46" spans="1:6">
      <c r="A46" s="11"/>
      <c r="B46" s="220"/>
      <c r="C46" s="221"/>
      <c r="D46" s="221"/>
      <c r="E46" s="222"/>
      <c r="F46" s="33"/>
    </row>
    <row r="47" spans="1:6">
      <c r="A47" s="223" t="s">
        <v>71</v>
      </c>
      <c r="B47" s="226"/>
      <c r="C47" s="227"/>
      <c r="D47" s="227"/>
      <c r="E47" s="228"/>
      <c r="F47" s="33"/>
    </row>
    <row r="48" spans="1:6">
      <c r="A48" s="224"/>
      <c r="B48" s="217"/>
      <c r="C48" s="218"/>
      <c r="D48" s="218"/>
      <c r="E48" s="219"/>
      <c r="F48" s="33"/>
    </row>
    <row r="49" spans="1:8">
      <c r="A49" s="224"/>
      <c r="B49" s="217"/>
      <c r="C49" s="218"/>
      <c r="D49" s="218"/>
      <c r="E49" s="219"/>
      <c r="F49" s="33"/>
    </row>
    <row r="50" spans="1:8">
      <c r="A50" s="224"/>
      <c r="B50" s="217"/>
      <c r="C50" s="218"/>
      <c r="D50" s="218"/>
      <c r="E50" s="219"/>
      <c r="F50" s="33"/>
    </row>
    <row r="51" spans="1:8" ht="13.8" thickBot="1">
      <c r="A51" s="225"/>
      <c r="B51" s="229"/>
      <c r="C51" s="230"/>
      <c r="D51" s="230"/>
      <c r="E51" s="231"/>
      <c r="F51" s="33"/>
    </row>
    <row r="52" spans="1:8">
      <c r="A52" s="233"/>
      <c r="B52" s="233"/>
      <c r="C52" s="233"/>
      <c r="D52" s="233"/>
      <c r="E52" s="233"/>
      <c r="F52" s="33"/>
    </row>
    <row r="53" spans="1:8">
      <c r="A53" s="234" t="s">
        <v>82</v>
      </c>
      <c r="B53" s="234"/>
      <c r="C53" s="234"/>
      <c r="D53" s="234"/>
      <c r="E53" s="234"/>
      <c r="F53" s="33"/>
    </row>
    <row r="54" spans="1:8">
      <c r="A54" s="8" t="s">
        <v>83</v>
      </c>
      <c r="B54" s="13"/>
      <c r="C54" s="13"/>
      <c r="D54" s="13"/>
      <c r="E54" s="13"/>
      <c r="F54" s="33"/>
    </row>
    <row r="55" spans="1:8">
      <c r="A55" s="12"/>
      <c r="B55" s="13"/>
      <c r="C55" s="13"/>
      <c r="D55" s="13"/>
      <c r="E55" s="13"/>
      <c r="F55" s="33"/>
    </row>
    <row r="56" spans="1:8">
      <c r="A56" s="12"/>
      <c r="B56" s="13"/>
      <c r="C56" s="13"/>
      <c r="D56" s="13"/>
      <c r="E56" s="13"/>
      <c r="F56" s="33"/>
    </row>
    <row r="57" spans="1:8" ht="14.4">
      <c r="A57" s="1" t="s">
        <v>11</v>
      </c>
      <c r="B57" s="33"/>
      <c r="C57" s="33"/>
      <c r="D57" s="33"/>
      <c r="E57" s="13"/>
      <c r="F57" s="33" t="s">
        <v>12</v>
      </c>
    </row>
    <row r="58" spans="1:8" ht="13.8" thickBot="1">
      <c r="A58" s="33"/>
      <c r="B58" s="33"/>
      <c r="C58" s="33"/>
      <c r="D58" s="33"/>
      <c r="E58" s="33"/>
      <c r="F58" s="33"/>
    </row>
    <row r="59" spans="1:8">
      <c r="A59" s="38" t="s">
        <v>4</v>
      </c>
      <c r="B59" s="39" t="s">
        <v>13</v>
      </c>
      <c r="C59" s="40" t="s">
        <v>14</v>
      </c>
      <c r="D59" s="41" t="s">
        <v>15</v>
      </c>
      <c r="E59" s="65" t="s">
        <v>16</v>
      </c>
      <c r="F59" s="33"/>
      <c r="G59" s="33"/>
      <c r="H59" s="33"/>
    </row>
    <row r="60" spans="1:8">
      <c r="A60" s="42" t="s">
        <v>17</v>
      </c>
      <c r="B60" s="43"/>
      <c r="C60" s="44"/>
      <c r="D60" s="45">
        <f>SUM(D61:D65)</f>
        <v>0</v>
      </c>
      <c r="E60" s="66" t="s">
        <v>31</v>
      </c>
      <c r="F60" s="33"/>
      <c r="G60" s="33"/>
      <c r="H60" s="33"/>
    </row>
    <row r="61" spans="1:8">
      <c r="A61" s="46" t="s">
        <v>18</v>
      </c>
      <c r="B61" s="140">
        <f>ROUND(+D61/1.1,0)</f>
        <v>0</v>
      </c>
      <c r="C61" s="81">
        <f>D61-B61</f>
        <v>0</v>
      </c>
      <c r="D61" s="82"/>
      <c r="E61" s="67"/>
      <c r="F61" s="33"/>
      <c r="G61" s="33"/>
      <c r="H61" s="33"/>
    </row>
    <row r="62" spans="1:8">
      <c r="A62" s="46"/>
      <c r="B62" s="80">
        <f t="shared" ref="B62:B95" si="0">ROUND(+D62/1.1,0)</f>
        <v>0</v>
      </c>
      <c r="C62" s="81">
        <f t="shared" ref="C62:C95" si="1">D62-B62</f>
        <v>0</v>
      </c>
      <c r="D62" s="82"/>
      <c r="E62" s="67"/>
      <c r="F62" s="33"/>
      <c r="G62" s="33"/>
      <c r="H62" s="33"/>
    </row>
    <row r="63" spans="1:8">
      <c r="A63" s="46"/>
      <c r="B63" s="80">
        <f t="shared" si="0"/>
        <v>0</v>
      </c>
      <c r="C63" s="81">
        <f t="shared" si="1"/>
        <v>0</v>
      </c>
      <c r="D63" s="82"/>
      <c r="E63" s="67"/>
      <c r="F63" s="33"/>
      <c r="G63" s="33"/>
      <c r="H63" s="33"/>
    </row>
    <row r="64" spans="1:8">
      <c r="A64" s="46"/>
      <c r="B64" s="80">
        <f t="shared" si="0"/>
        <v>0</v>
      </c>
      <c r="C64" s="81">
        <f t="shared" si="1"/>
        <v>0</v>
      </c>
      <c r="D64" s="82"/>
      <c r="E64" s="67"/>
      <c r="F64" s="33"/>
      <c r="G64" s="33"/>
      <c r="H64" s="33"/>
    </row>
    <row r="65" spans="1:8">
      <c r="A65" s="47"/>
      <c r="B65" s="144">
        <f t="shared" si="0"/>
        <v>0</v>
      </c>
      <c r="C65" s="145">
        <f t="shared" si="1"/>
        <v>0</v>
      </c>
      <c r="D65" s="146"/>
      <c r="E65" s="68"/>
      <c r="F65" s="33"/>
      <c r="G65" s="33"/>
      <c r="H65" s="33" t="s">
        <v>12</v>
      </c>
    </row>
    <row r="66" spans="1:8">
      <c r="A66" s="46" t="s">
        <v>19</v>
      </c>
      <c r="B66" s="43"/>
      <c r="C66" s="44"/>
      <c r="D66" s="52">
        <f>SUM(D67:D71)</f>
        <v>0</v>
      </c>
      <c r="E66" s="69" t="s">
        <v>31</v>
      </c>
      <c r="F66" s="33"/>
      <c r="G66" s="33"/>
      <c r="H66" s="33"/>
    </row>
    <row r="67" spans="1:8">
      <c r="A67" s="46"/>
      <c r="B67" s="80">
        <f t="shared" si="0"/>
        <v>0</v>
      </c>
      <c r="C67" s="81">
        <f t="shared" si="1"/>
        <v>0</v>
      </c>
      <c r="D67" s="82"/>
      <c r="E67" s="67"/>
      <c r="F67" s="33"/>
      <c r="G67" s="33"/>
      <c r="H67" s="33"/>
    </row>
    <row r="68" spans="1:8">
      <c r="A68" s="46"/>
      <c r="B68" s="80">
        <f t="shared" si="0"/>
        <v>0</v>
      </c>
      <c r="C68" s="81">
        <f t="shared" si="1"/>
        <v>0</v>
      </c>
      <c r="D68" s="82"/>
      <c r="E68" s="67"/>
      <c r="F68" s="33"/>
      <c r="G68" s="33"/>
      <c r="H68" s="33"/>
    </row>
    <row r="69" spans="1:8">
      <c r="A69" s="46"/>
      <c r="B69" s="80">
        <f t="shared" si="0"/>
        <v>0</v>
      </c>
      <c r="C69" s="81">
        <f t="shared" si="1"/>
        <v>0</v>
      </c>
      <c r="D69" s="82"/>
      <c r="E69" s="67"/>
      <c r="F69" s="33"/>
      <c r="G69" s="33"/>
      <c r="H69" s="33"/>
    </row>
    <row r="70" spans="1:8">
      <c r="A70" s="46"/>
      <c r="B70" s="80">
        <f t="shared" si="0"/>
        <v>0</v>
      </c>
      <c r="C70" s="81">
        <f t="shared" si="1"/>
        <v>0</v>
      </c>
      <c r="D70" s="82"/>
      <c r="E70" s="67"/>
      <c r="F70" s="33"/>
      <c r="G70" s="33"/>
      <c r="H70" s="33"/>
    </row>
    <row r="71" spans="1:8">
      <c r="A71" s="47"/>
      <c r="B71" s="144">
        <f t="shared" si="0"/>
        <v>0</v>
      </c>
      <c r="C71" s="145">
        <f t="shared" si="1"/>
        <v>0</v>
      </c>
      <c r="D71" s="146"/>
      <c r="E71" s="68"/>
      <c r="F71" s="33"/>
      <c r="G71" s="33"/>
      <c r="H71" s="33"/>
    </row>
    <row r="72" spans="1:8">
      <c r="A72" s="46" t="s">
        <v>20</v>
      </c>
      <c r="B72" s="43"/>
      <c r="C72" s="44"/>
      <c r="D72" s="52">
        <f>SUM(D73:D77)</f>
        <v>0</v>
      </c>
      <c r="E72" s="69" t="s">
        <v>31</v>
      </c>
      <c r="F72" s="33"/>
      <c r="G72" s="33"/>
      <c r="H72" s="33"/>
    </row>
    <row r="73" spans="1:8">
      <c r="A73" s="46"/>
      <c r="B73" s="80">
        <f t="shared" si="0"/>
        <v>0</v>
      </c>
      <c r="C73" s="81">
        <f t="shared" si="1"/>
        <v>0</v>
      </c>
      <c r="D73" s="82"/>
      <c r="E73" s="67"/>
      <c r="F73" s="33"/>
      <c r="G73" s="33"/>
      <c r="H73" s="33"/>
    </row>
    <row r="74" spans="1:8">
      <c r="A74" s="46"/>
      <c r="B74" s="80">
        <f t="shared" si="0"/>
        <v>0</v>
      </c>
      <c r="C74" s="81">
        <f t="shared" si="1"/>
        <v>0</v>
      </c>
      <c r="D74" s="82"/>
      <c r="E74" s="67"/>
      <c r="F74" s="33"/>
      <c r="G74" s="33"/>
      <c r="H74" s="33"/>
    </row>
    <row r="75" spans="1:8">
      <c r="A75" s="46"/>
      <c r="B75" s="83">
        <f t="shared" si="0"/>
        <v>0</v>
      </c>
      <c r="C75" s="84">
        <f t="shared" si="1"/>
        <v>0</v>
      </c>
      <c r="D75" s="82"/>
      <c r="E75" s="67"/>
      <c r="F75" s="33"/>
      <c r="G75" s="33"/>
      <c r="H75" s="33"/>
    </row>
    <row r="76" spans="1:8">
      <c r="A76" s="46"/>
      <c r="B76" s="30"/>
      <c r="C76" s="31"/>
      <c r="D76" s="64">
        <f t="shared" ref="D76:D77" si="2">SUM(B76:C76)</f>
        <v>0</v>
      </c>
      <c r="E76" s="67"/>
      <c r="F76" s="33"/>
      <c r="G76" s="33"/>
      <c r="H76" s="33"/>
    </row>
    <row r="77" spans="1:8">
      <c r="A77" s="47"/>
      <c r="B77" s="32"/>
      <c r="C77" s="147"/>
      <c r="D77" s="148">
        <f t="shared" si="2"/>
        <v>0</v>
      </c>
      <c r="E77" s="143"/>
      <c r="F77" s="33"/>
      <c r="G77" s="33"/>
      <c r="H77" s="33"/>
    </row>
    <row r="78" spans="1:8">
      <c r="A78" s="46" t="s">
        <v>21</v>
      </c>
      <c r="B78" s="43"/>
      <c r="C78" s="44"/>
      <c r="D78" s="52">
        <f>SUM(D79:D83)</f>
        <v>0</v>
      </c>
      <c r="E78" s="69" t="s">
        <v>31</v>
      </c>
      <c r="F78" s="33"/>
      <c r="G78" s="33"/>
      <c r="H78" s="33"/>
    </row>
    <row r="79" spans="1:8">
      <c r="A79" s="46"/>
      <c r="B79" s="80">
        <f t="shared" si="0"/>
        <v>0</v>
      </c>
      <c r="C79" s="81">
        <f t="shared" si="1"/>
        <v>0</v>
      </c>
      <c r="D79" s="82"/>
      <c r="E79" s="67"/>
      <c r="F79" s="33"/>
      <c r="G79" s="33"/>
      <c r="H79" s="33"/>
    </row>
    <row r="80" spans="1:8">
      <c r="A80" s="46"/>
      <c r="B80" s="80">
        <f t="shared" si="0"/>
        <v>0</v>
      </c>
      <c r="C80" s="81">
        <f t="shared" si="1"/>
        <v>0</v>
      </c>
      <c r="D80" s="82"/>
      <c r="E80" s="67"/>
      <c r="F80" s="33"/>
      <c r="G80" s="33"/>
      <c r="H80" s="33"/>
    </row>
    <row r="81" spans="1:8">
      <c r="A81" s="46"/>
      <c r="B81" s="80">
        <f t="shared" si="0"/>
        <v>0</v>
      </c>
      <c r="C81" s="81">
        <f t="shared" si="1"/>
        <v>0</v>
      </c>
      <c r="D81" s="82"/>
      <c r="E81" s="67"/>
      <c r="F81" s="33"/>
      <c r="G81" s="33"/>
      <c r="H81" s="33"/>
    </row>
    <row r="82" spans="1:8">
      <c r="A82" s="46"/>
      <c r="B82" s="80">
        <f t="shared" si="0"/>
        <v>0</v>
      </c>
      <c r="C82" s="81">
        <f t="shared" si="1"/>
        <v>0</v>
      </c>
      <c r="D82" s="82"/>
      <c r="E82" s="67"/>
      <c r="F82" s="33"/>
      <c r="G82" s="33"/>
      <c r="H82" s="33"/>
    </row>
    <row r="83" spans="1:8">
      <c r="A83" s="47"/>
      <c r="B83" s="144">
        <f t="shared" si="0"/>
        <v>0</v>
      </c>
      <c r="C83" s="145">
        <f t="shared" si="1"/>
        <v>0</v>
      </c>
      <c r="D83" s="146"/>
      <c r="E83" s="68"/>
      <c r="F83" s="33"/>
      <c r="G83" s="33"/>
      <c r="H83" s="33"/>
    </row>
    <row r="84" spans="1:8">
      <c r="A84" s="46" t="s">
        <v>22</v>
      </c>
      <c r="B84" s="43"/>
      <c r="C84" s="44"/>
      <c r="D84" s="52">
        <f>SUM(D85:D89)</f>
        <v>0</v>
      </c>
      <c r="E84" s="69" t="s">
        <v>31</v>
      </c>
      <c r="F84" s="33"/>
      <c r="G84" s="33"/>
      <c r="H84" s="33"/>
    </row>
    <row r="85" spans="1:8">
      <c r="A85" s="46"/>
      <c r="B85" s="80">
        <f t="shared" si="0"/>
        <v>0</v>
      </c>
      <c r="C85" s="81">
        <f t="shared" si="1"/>
        <v>0</v>
      </c>
      <c r="D85" s="82"/>
      <c r="E85" s="67"/>
      <c r="F85" s="33"/>
      <c r="G85" s="33"/>
      <c r="H85" s="33"/>
    </row>
    <row r="86" spans="1:8">
      <c r="A86" s="46"/>
      <c r="B86" s="80">
        <f t="shared" si="0"/>
        <v>0</v>
      </c>
      <c r="C86" s="81">
        <f t="shared" si="1"/>
        <v>0</v>
      </c>
      <c r="D86" s="82"/>
      <c r="E86" s="67"/>
      <c r="F86" s="33"/>
      <c r="G86" s="33"/>
      <c r="H86" s="33"/>
    </row>
    <row r="87" spans="1:8">
      <c r="A87" s="46"/>
      <c r="B87" s="80">
        <f t="shared" si="0"/>
        <v>0</v>
      </c>
      <c r="C87" s="81">
        <f t="shared" si="1"/>
        <v>0</v>
      </c>
      <c r="D87" s="82"/>
      <c r="E87" s="67"/>
      <c r="F87" s="33"/>
      <c r="G87" s="33"/>
      <c r="H87" s="33"/>
    </row>
    <row r="88" spans="1:8">
      <c r="A88" s="46"/>
      <c r="B88" s="80">
        <f t="shared" si="0"/>
        <v>0</v>
      </c>
      <c r="C88" s="81">
        <f t="shared" si="1"/>
        <v>0</v>
      </c>
      <c r="D88" s="82"/>
      <c r="E88" s="67"/>
      <c r="F88" s="33"/>
      <c r="G88" s="33"/>
      <c r="H88" s="33"/>
    </row>
    <row r="89" spans="1:8">
      <c r="A89" s="47"/>
      <c r="B89" s="144">
        <f t="shared" si="0"/>
        <v>0</v>
      </c>
      <c r="C89" s="145">
        <f t="shared" si="1"/>
        <v>0</v>
      </c>
      <c r="D89" s="146"/>
      <c r="E89" s="68"/>
      <c r="F89" s="33"/>
      <c r="G89" s="33"/>
      <c r="H89" s="33"/>
    </row>
    <row r="90" spans="1:8">
      <c r="A90" s="46" t="s">
        <v>23</v>
      </c>
      <c r="B90" s="43"/>
      <c r="C90" s="44"/>
      <c r="D90" s="52">
        <f>SUM(D91:D95)</f>
        <v>0</v>
      </c>
      <c r="E90" s="69" t="s">
        <v>31</v>
      </c>
      <c r="F90" s="33"/>
      <c r="G90" s="33"/>
      <c r="H90" s="33"/>
    </row>
    <row r="91" spans="1:8">
      <c r="A91" s="46"/>
      <c r="B91" s="80">
        <f t="shared" si="0"/>
        <v>0</v>
      </c>
      <c r="C91" s="81">
        <f t="shared" si="1"/>
        <v>0</v>
      </c>
      <c r="D91" s="82"/>
      <c r="E91" s="67"/>
      <c r="F91" s="33"/>
      <c r="G91" s="33"/>
      <c r="H91" s="33"/>
    </row>
    <row r="92" spans="1:8">
      <c r="A92" s="46"/>
      <c r="B92" s="80">
        <f t="shared" si="0"/>
        <v>0</v>
      </c>
      <c r="C92" s="81">
        <f t="shared" si="1"/>
        <v>0</v>
      </c>
      <c r="D92" s="82"/>
      <c r="E92" s="67"/>
      <c r="F92" s="33"/>
      <c r="G92" s="33"/>
      <c r="H92" s="33"/>
    </row>
    <row r="93" spans="1:8">
      <c r="A93" s="46"/>
      <c r="B93" s="80">
        <f t="shared" si="0"/>
        <v>0</v>
      </c>
      <c r="C93" s="81">
        <f t="shared" si="1"/>
        <v>0</v>
      </c>
      <c r="D93" s="82"/>
      <c r="E93" s="67"/>
      <c r="F93" s="33"/>
      <c r="G93" s="33"/>
      <c r="H93" s="33"/>
    </row>
    <row r="94" spans="1:8">
      <c r="A94" s="46"/>
      <c r="B94" s="80">
        <f t="shared" si="0"/>
        <v>0</v>
      </c>
      <c r="C94" s="81">
        <f t="shared" si="1"/>
        <v>0</v>
      </c>
      <c r="D94" s="82"/>
      <c r="E94" s="67"/>
      <c r="F94" s="33"/>
      <c r="G94" s="33"/>
      <c r="H94" s="33"/>
    </row>
    <row r="95" spans="1:8">
      <c r="A95" s="47"/>
      <c r="B95" s="80">
        <f t="shared" si="0"/>
        <v>0</v>
      </c>
      <c r="C95" s="81">
        <f t="shared" si="1"/>
        <v>0</v>
      </c>
      <c r="D95" s="82"/>
      <c r="E95" s="68"/>
      <c r="F95" s="33"/>
      <c r="G95" s="33"/>
      <c r="H95" s="33"/>
    </row>
    <row r="96" spans="1:8">
      <c r="A96" s="48" t="s">
        <v>24</v>
      </c>
      <c r="B96" s="20">
        <f>SUM(B61:B95)</f>
        <v>0</v>
      </c>
      <c r="C96" s="21">
        <f>SUM(C61:C95)</f>
        <v>0</v>
      </c>
      <c r="D96" s="14">
        <f>D60+D66+D72+D78+D84+D90</f>
        <v>0</v>
      </c>
      <c r="E96" s="70"/>
    </row>
    <row r="97" spans="1:6">
      <c r="A97" s="49" t="s">
        <v>25</v>
      </c>
      <c r="B97" s="53"/>
      <c r="C97" s="54"/>
      <c r="D97" s="55"/>
      <c r="E97" s="70"/>
    </row>
    <row r="98" spans="1:6">
      <c r="A98" s="47" t="s">
        <v>26</v>
      </c>
      <c r="B98" s="32"/>
      <c r="C98" s="56"/>
      <c r="D98" s="57"/>
      <c r="E98" s="68"/>
    </row>
    <row r="99" spans="1:6">
      <c r="A99" s="47" t="s">
        <v>27</v>
      </c>
      <c r="B99" s="141">
        <f>C96</f>
        <v>0</v>
      </c>
      <c r="C99" s="56"/>
      <c r="D99" s="57"/>
      <c r="E99" s="71"/>
    </row>
    <row r="100" spans="1:6">
      <c r="A100" s="46"/>
      <c r="B100" s="140"/>
      <c r="C100" s="58"/>
      <c r="D100" s="59"/>
      <c r="E100" s="72"/>
    </row>
    <row r="101" spans="1:6" ht="13.8" thickBot="1">
      <c r="A101" s="50" t="s">
        <v>28</v>
      </c>
      <c r="B101" s="53">
        <f>SUM(B97:B100)</f>
        <v>0</v>
      </c>
      <c r="C101" s="60"/>
      <c r="D101" s="61"/>
      <c r="E101" s="73"/>
    </row>
    <row r="102" spans="1:6" ht="14.4" thickTop="1" thickBot="1">
      <c r="A102" s="51" t="s">
        <v>29</v>
      </c>
      <c r="B102" s="142">
        <f>B96+B101</f>
        <v>0</v>
      </c>
      <c r="C102" s="62"/>
      <c r="D102" s="63"/>
      <c r="E102" s="74"/>
    </row>
    <row r="103" spans="1:6">
      <c r="A103" s="76"/>
      <c r="B103" s="77"/>
      <c r="C103" s="77"/>
      <c r="D103" s="77"/>
      <c r="E103" s="78"/>
    </row>
    <row r="104" spans="1:6" s="135" customFormat="1" ht="15" customHeight="1">
      <c r="A104" s="232" t="s">
        <v>89</v>
      </c>
      <c r="B104" s="232"/>
      <c r="C104" s="232"/>
      <c r="D104" s="232"/>
      <c r="E104" s="232"/>
    </row>
    <row r="105" spans="1:6" s="135" customFormat="1" ht="10.8">
      <c r="A105" s="232" t="s">
        <v>84</v>
      </c>
      <c r="B105" s="232"/>
      <c r="C105" s="232"/>
      <c r="D105" s="232"/>
      <c r="E105" s="232"/>
    </row>
    <row r="106" spans="1:6" s="135" customFormat="1" ht="10.8">
      <c r="A106" s="232"/>
      <c r="B106" s="232"/>
      <c r="C106" s="232"/>
      <c r="D106" s="232"/>
      <c r="E106" s="232"/>
    </row>
    <row r="107" spans="1:6" s="135" customFormat="1" ht="15" customHeight="1">
      <c r="A107" s="75"/>
      <c r="B107" s="75"/>
      <c r="C107" s="75"/>
      <c r="D107" s="75"/>
      <c r="E107" s="75"/>
    </row>
    <row r="108" spans="1:6" s="135" customFormat="1" ht="15" customHeight="1">
      <c r="A108" s="6"/>
      <c r="B108" s="6"/>
      <c r="C108" s="6"/>
      <c r="D108" s="6"/>
      <c r="E108" s="6"/>
      <c r="F108" s="6"/>
    </row>
    <row r="109" spans="1:6" s="135" customFormat="1" ht="15" customHeight="1">
      <c r="A109" s="6"/>
      <c r="B109" s="6"/>
      <c r="C109" s="6"/>
      <c r="D109" s="6"/>
      <c r="E109" s="6"/>
      <c r="F109" s="6"/>
    </row>
    <row r="110" spans="1:6" s="135" customFormat="1" ht="15" customHeight="1">
      <c r="A110" s="211"/>
      <c r="B110" s="211"/>
      <c r="C110" s="211"/>
      <c r="D110" s="211"/>
      <c r="E110" s="211"/>
    </row>
    <row r="111" spans="1:6" s="135" customFormat="1" ht="15" customHeight="1">
      <c r="A111" s="211"/>
      <c r="B111" s="211"/>
      <c r="C111" s="211"/>
      <c r="D111" s="211"/>
      <c r="E111" s="211"/>
    </row>
    <row r="118" spans="1:1">
      <c r="A118" s="34" t="s">
        <v>106</v>
      </c>
    </row>
    <row r="119" spans="1:1">
      <c r="A119" s="34" t="s">
        <v>96</v>
      </c>
    </row>
    <row r="120" spans="1:1">
      <c r="A120" s="33" t="s">
        <v>97</v>
      </c>
    </row>
    <row r="121" spans="1:1">
      <c r="A121" s="33" t="s">
        <v>98</v>
      </c>
    </row>
    <row r="122" spans="1:1">
      <c r="A122" s="33" t="s">
        <v>99</v>
      </c>
    </row>
    <row r="123" spans="1:1">
      <c r="A123" s="33" t="s">
        <v>100</v>
      </c>
    </row>
    <row r="124" spans="1:1">
      <c r="A124" s="33" t="s">
        <v>101</v>
      </c>
    </row>
    <row r="125" spans="1:1">
      <c r="A125" s="33" t="s">
        <v>102</v>
      </c>
    </row>
    <row r="126" spans="1:1">
      <c r="A126" s="33" t="s">
        <v>103</v>
      </c>
    </row>
    <row r="128" spans="1:1">
      <c r="A128" s="33"/>
    </row>
  </sheetData>
  <sheetProtection insertRows="0"/>
  <mergeCells count="43">
    <mergeCell ref="B15:C15"/>
    <mergeCell ref="D15:E15"/>
    <mergeCell ref="B16:C16"/>
    <mergeCell ref="D16:E16"/>
    <mergeCell ref="B17:C17"/>
    <mergeCell ref="D17:E17"/>
    <mergeCell ref="A3:E3"/>
    <mergeCell ref="A4:E4"/>
    <mergeCell ref="B9:E9"/>
    <mergeCell ref="B10:E10"/>
    <mergeCell ref="B23:E23"/>
    <mergeCell ref="A13:A19"/>
    <mergeCell ref="B18:C18"/>
    <mergeCell ref="D18:E18"/>
    <mergeCell ref="B19:C19"/>
    <mergeCell ref="B11:E11"/>
    <mergeCell ref="D19:E19"/>
    <mergeCell ref="B12:E12"/>
    <mergeCell ref="B13:C13"/>
    <mergeCell ref="D13:E13"/>
    <mergeCell ref="B14:C14"/>
    <mergeCell ref="D14:E14"/>
    <mergeCell ref="A24:A25"/>
    <mergeCell ref="B24:E25"/>
    <mergeCell ref="A26:A27"/>
    <mergeCell ref="B26:E27"/>
    <mergeCell ref="A28:A29"/>
    <mergeCell ref="B28:E29"/>
    <mergeCell ref="B30:E30"/>
    <mergeCell ref="B31:E32"/>
    <mergeCell ref="B33:E33"/>
    <mergeCell ref="B34:E35"/>
    <mergeCell ref="A111:E111"/>
    <mergeCell ref="A36:A44"/>
    <mergeCell ref="B36:E36"/>
    <mergeCell ref="B37:E46"/>
    <mergeCell ref="A47:A51"/>
    <mergeCell ref="B47:E51"/>
    <mergeCell ref="A104:E104"/>
    <mergeCell ref="A110:E110"/>
    <mergeCell ref="A52:E52"/>
    <mergeCell ref="A53:E53"/>
    <mergeCell ref="A105:E106"/>
  </mergeCells>
  <phoneticPr fontId="3"/>
  <dataValidations xWindow="831" yWindow="807" count="17">
    <dataValidation allowBlank="1" showInputMessage="1" showErrorMessage="1" promptTitle="法人名等のみを記入してください※施設名を記入しないこと" prompt="＜記入例＞_x000a_社会福祉法人　○○会_x000a_医療法人　○○会_x000a_株式会社　○○○_x000a_○○市" sqref="B9:E9"/>
    <dataValidation allowBlank="1" showInputMessage="1" showErrorMessage="1" promptTitle="法人代表者名を記入してください※役職名を必ず記入すること" prompt="＜記入例＞_x000a_理事長　○○○○_x000a_会長　○○○○_x000a_代表取締役　○○○○_x000a_○○市長　○○○○" sqref="B10:E10"/>
    <dataValidation allowBlank="1" showInputMessage="1" showErrorMessage="1" promptTitle="開催期日を記入してください※研修日や研修期間等" prompt="＜記入例＞_x000a_令和○年○月○日_x000a_令和○年○月○日～令和○年○月○日_x000a_令和○年○月○日、○月○日、○月○日" sqref="B26:E27"/>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事業の目的や目標を記入してください" prompt="＜記入例＞_x000a_介護施設を身近に感じていただくとともに、介護の仕事の魅力についての理解を促進する。" sqref="B47:E51"/>
    <dataValidation allowBlank="1" showInputMessage="1" showErrorMessage="1" promptTitle="担当者の連絡先を記入してください" prompt="＜注意事項＞_x000a_法人のFAX番号ではなく、担当者に届くFAX番号を記入してください" sqref="D18:E18"/>
    <dataValidation allowBlank="1" showInputMessage="1" showErrorMessage="1" promptTitle="担当者の連絡先を記入してください" prompt="＜注意事項＞_x000a_法人代表電話ではなく、担当者と連絡がつく電話番号を記入してください" sqref="D17:E17"/>
    <dataValidation allowBlank="1" showInputMessage="1" showErrorMessage="1" promptTitle="参加者数(見込み)を記入してください" prompt="＜記入例＞_x000a_会場20名、オンライン30名、計50名" sqref="B34:E35"/>
    <dataValidation allowBlank="1" showInputMessage="1" showErrorMessage="1" promptTitle="担当者のメールアドレスを記入してください" prompt="＜注意事項＞_x000a_申請書類提出後のやりとりは主にメールで行われます。_x000a_担当者のメールアドレスを記入してください。" sqref="D19:E19"/>
    <dataValidation type="list" showInputMessage="1" showErrorMessage="1" sqref="A4:E4">
      <formula1>$A$117:$A$118</formula1>
    </dataValidation>
    <dataValidation allowBlank="1" showInputMessage="1" showErrorMessage="1" promptTitle="法人の〒と住所を記入してください（法人登録住所）" prompt="＜記入例＞_x000a_960-8670_x000a_○○市○○町△－▽_x000a_" sqref="B11:E11"/>
    <dataValidation allowBlank="1" showInputMessage="1" showErrorMessage="1" promptTitle="法人電話番号を記載してください。" prompt="＜記入例＞_x000a_○○○○－○○－○○○〇_x000a_" sqref="B12:E12"/>
    <dataValidation allowBlank="1" showInputMessage="1" showErrorMessage="1" promptTitle="担当者の所属先の郵便番号を記入してください" prompt="＜記入例＞_x000a_○○○－×△▽▲" sqref="D15:E15"/>
    <dataValidation allowBlank="1" showInputMessage="1" showErrorMessage="1" promptTitle="担当者の役職、氏名を記入してください" prompt="＜記入例＞_x000a_主査　○○○○" sqref="D14:E14"/>
    <dataValidation allowBlank="1" showInputMessage="1" showErrorMessage="1" promptTitle="担当者の所属を記入してください" prompt="＜記入例＞_x000a_○○○○市　高齢福祉課_x000a_" sqref="D13:E13"/>
    <dataValidation allowBlank="1" showInputMessage="1" showErrorMessage="1" promptTitle="書類の送付先住所を記入してください" prompt="必ず入力してください（法人と同じ場合は、「法人住所と同じ」と記載すること）_x000a_＜記入例＞_x000a_福島市杉妻町2-16" sqref="D16:E16"/>
    <dataValidation allowBlank="1" showInputMessage="1" showErrorMessage="1" promptTitle="参加者を記入してください※参集範囲等" sqref="B31:E32"/>
  </dataValidations>
  <pageMargins left="0.9055118110236221" right="0.31496062992125984" top="0.74803149606299213" bottom="0.74803149606299213" header="0.31496062992125984" footer="0.31496062992125984"/>
  <pageSetup paperSize="9" fitToWidth="2" fitToHeight="0" orientation="portrait" blackAndWhite="1" r:id="rId1"/>
  <rowBreaks count="1" manualBreakCount="1">
    <brk id="54" max="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124"/>
  <sheetViews>
    <sheetView view="pageBreakPreview" zoomScaleNormal="100" zoomScaleSheetLayoutView="100" workbookViewId="0">
      <selection activeCell="A11" sqref="A11"/>
    </sheetView>
  </sheetViews>
  <sheetFormatPr defaultColWidth="9" defaultRowHeight="13.2"/>
  <cols>
    <col min="1" max="1" width="22.44140625" style="34" customWidth="1"/>
    <col min="2" max="4" width="10.6640625" style="34" customWidth="1"/>
    <col min="5" max="5" width="36.33203125" style="34" customWidth="1"/>
    <col min="6" max="6" width="50.5546875" style="34" customWidth="1"/>
    <col min="7" max="16384" width="9" style="34"/>
  </cols>
  <sheetData>
    <row r="1" spans="1:6">
      <c r="A1" s="33" t="s">
        <v>72</v>
      </c>
      <c r="B1" s="33"/>
      <c r="C1" s="33"/>
      <c r="D1" s="33"/>
      <c r="E1" s="33"/>
      <c r="F1" s="133"/>
    </row>
    <row r="2" spans="1:6">
      <c r="A2" s="33"/>
      <c r="B2" s="33"/>
      <c r="C2" s="33"/>
      <c r="D2" s="33"/>
      <c r="E2" s="33"/>
    </row>
    <row r="3" spans="1:6" ht="18.75" customHeight="1">
      <c r="A3" s="250" t="s">
        <v>32</v>
      </c>
      <c r="B3" s="250"/>
      <c r="C3" s="250"/>
      <c r="D3" s="250" t="s">
        <v>0</v>
      </c>
      <c r="E3" s="250"/>
    </row>
    <row r="4" spans="1:6" ht="18.75" customHeight="1">
      <c r="A4" s="311"/>
      <c r="B4" s="311"/>
      <c r="C4" s="311"/>
      <c r="D4" s="311" t="s">
        <v>0</v>
      </c>
      <c r="E4" s="311"/>
      <c r="F4" s="133"/>
    </row>
    <row r="5" spans="1:6" ht="18.75" customHeight="1">
      <c r="F5" s="133"/>
    </row>
    <row r="7" spans="1:6" ht="14.4">
      <c r="A7" s="1" t="s">
        <v>1</v>
      </c>
      <c r="B7" s="33"/>
      <c r="C7" s="33"/>
      <c r="D7" s="33"/>
      <c r="E7" s="33"/>
    </row>
    <row r="8" spans="1:6" ht="13.8" thickBot="1">
      <c r="A8" s="33"/>
      <c r="B8" s="33"/>
      <c r="C8" s="33"/>
      <c r="D8" s="33"/>
      <c r="E8" s="33"/>
    </row>
    <row r="9" spans="1:6" ht="18.75" customHeight="1">
      <c r="A9" s="35" t="s">
        <v>66</v>
      </c>
      <c r="B9" s="312">
        <f>'様式2(計画書①)'!B9:E9</f>
        <v>0</v>
      </c>
      <c r="C9" s="313"/>
      <c r="D9" s="313"/>
      <c r="E9" s="314"/>
    </row>
    <row r="10" spans="1:6" ht="18.75" customHeight="1">
      <c r="A10" s="36" t="s">
        <v>67</v>
      </c>
      <c r="B10" s="298">
        <f>'様式2(計画書①)'!B10:E10</f>
        <v>0</v>
      </c>
      <c r="C10" s="299"/>
      <c r="D10" s="299"/>
      <c r="E10" s="300"/>
    </row>
    <row r="11" spans="1:6" ht="18.75" customHeight="1">
      <c r="A11" s="37" t="s">
        <v>185</v>
      </c>
      <c r="B11" s="310">
        <f>'様式2(計画書①)'!B11:E11</f>
        <v>0</v>
      </c>
      <c r="C11" s="299"/>
      <c r="D11" s="299"/>
      <c r="E11" s="300"/>
    </row>
    <row r="12" spans="1:6" ht="18" customHeight="1">
      <c r="A12" s="91" t="s">
        <v>91</v>
      </c>
      <c r="B12" s="298">
        <f>'様式2(計画書①)'!B12:E12</f>
        <v>0</v>
      </c>
      <c r="C12" s="299"/>
      <c r="D12" s="299"/>
      <c r="E12" s="300"/>
    </row>
    <row r="13" spans="1:6" ht="18" customHeight="1">
      <c r="A13" s="243" t="s">
        <v>81</v>
      </c>
      <c r="B13" s="276" t="s">
        <v>92</v>
      </c>
      <c r="C13" s="277"/>
      <c r="D13" s="301">
        <f>'様式2(計画書①)'!D13:E13</f>
        <v>0</v>
      </c>
      <c r="E13" s="302"/>
    </row>
    <row r="14" spans="1:6" ht="18" customHeight="1">
      <c r="A14" s="235"/>
      <c r="B14" s="280" t="s">
        <v>93</v>
      </c>
      <c r="C14" s="281"/>
      <c r="D14" s="303">
        <f>'様式2(計画書①)'!D14:E14</f>
        <v>0</v>
      </c>
      <c r="E14" s="295"/>
    </row>
    <row r="15" spans="1:6" ht="18" customHeight="1">
      <c r="A15" s="235"/>
      <c r="B15" s="280" t="s">
        <v>94</v>
      </c>
      <c r="C15" s="281"/>
      <c r="D15" s="303">
        <f>'様式2(計画書①)'!D15:E15</f>
        <v>0</v>
      </c>
      <c r="E15" s="295"/>
    </row>
    <row r="16" spans="1:6" ht="18" customHeight="1">
      <c r="A16" s="235"/>
      <c r="B16" s="284" t="s">
        <v>74</v>
      </c>
      <c r="C16" s="285"/>
      <c r="D16" s="294">
        <f>'様式2(計画書①)'!D16:E16</f>
        <v>0</v>
      </c>
      <c r="E16" s="295"/>
    </row>
    <row r="17" spans="1:6" ht="16.8" customHeight="1">
      <c r="A17" s="235"/>
      <c r="B17" s="262" t="s">
        <v>73</v>
      </c>
      <c r="C17" s="263"/>
      <c r="D17" s="294">
        <f>'様式2(計画書①)'!D17:E17</f>
        <v>0</v>
      </c>
      <c r="E17" s="295"/>
    </row>
    <row r="18" spans="1:6" ht="16.8" customHeight="1">
      <c r="A18" s="235"/>
      <c r="B18" s="262" t="s">
        <v>2</v>
      </c>
      <c r="C18" s="263"/>
      <c r="D18" s="294">
        <f>'様式2(計画書①)'!D18:E18</f>
        <v>0</v>
      </c>
      <c r="E18" s="295"/>
    </row>
    <row r="19" spans="1:6" ht="16.8" customHeight="1" thickBot="1">
      <c r="A19" s="261"/>
      <c r="B19" s="266" t="s">
        <v>3</v>
      </c>
      <c r="C19" s="267"/>
      <c r="D19" s="296">
        <f>'様式2(計画書①)'!D19:E19</f>
        <v>0</v>
      </c>
      <c r="E19" s="297"/>
    </row>
    <row r="20" spans="1:6">
      <c r="A20" s="87"/>
      <c r="B20" s="88"/>
      <c r="C20" s="88"/>
      <c r="D20" s="134"/>
      <c r="E20" s="89"/>
      <c r="F20" s="33"/>
    </row>
    <row r="21" spans="1:6" ht="14.4">
      <c r="A21" s="1" t="s">
        <v>95</v>
      </c>
      <c r="B21" s="33"/>
      <c r="C21" s="33"/>
      <c r="D21" s="33"/>
      <c r="E21" s="33"/>
      <c r="F21" s="33"/>
    </row>
    <row r="22" spans="1:6" ht="15" thickBot="1">
      <c r="A22" s="1"/>
      <c r="B22" s="33"/>
      <c r="C22" s="33"/>
      <c r="D22" s="33"/>
      <c r="E22" s="33"/>
      <c r="F22" s="33"/>
    </row>
    <row r="23" spans="1:6">
      <c r="A23" s="38" t="s">
        <v>4</v>
      </c>
      <c r="B23" s="258" t="s">
        <v>79</v>
      </c>
      <c r="C23" s="259"/>
      <c r="D23" s="259"/>
      <c r="E23" s="260"/>
      <c r="F23" s="33"/>
    </row>
    <row r="24" spans="1:6">
      <c r="A24" s="235" t="s">
        <v>68</v>
      </c>
      <c r="B24" s="237"/>
      <c r="C24" s="238"/>
      <c r="D24" s="238"/>
      <c r="E24" s="239"/>
    </row>
    <row r="25" spans="1:6">
      <c r="A25" s="236"/>
      <c r="B25" s="240"/>
      <c r="C25" s="241"/>
      <c r="D25" s="241"/>
      <c r="E25" s="242"/>
    </row>
    <row r="26" spans="1:6">
      <c r="A26" s="243" t="s">
        <v>5</v>
      </c>
      <c r="B26" s="244"/>
      <c r="C26" s="245"/>
      <c r="D26" s="245"/>
      <c r="E26" s="246"/>
    </row>
    <row r="27" spans="1:6">
      <c r="A27" s="236"/>
      <c r="B27" s="247"/>
      <c r="C27" s="248"/>
      <c r="D27" s="248"/>
      <c r="E27" s="249"/>
    </row>
    <row r="28" spans="1:6">
      <c r="A28" s="243" t="s">
        <v>6</v>
      </c>
      <c r="B28" s="244"/>
      <c r="C28" s="245"/>
      <c r="D28" s="245"/>
      <c r="E28" s="246"/>
    </row>
    <row r="29" spans="1:6">
      <c r="A29" s="236"/>
      <c r="B29" s="247"/>
      <c r="C29" s="248"/>
      <c r="D29" s="248"/>
      <c r="E29" s="249"/>
    </row>
    <row r="30" spans="1:6">
      <c r="A30" s="90" t="s">
        <v>69</v>
      </c>
      <c r="B30" s="291" t="s">
        <v>7</v>
      </c>
      <c r="C30" s="292"/>
      <c r="D30" s="292"/>
      <c r="E30" s="293"/>
    </row>
    <row r="31" spans="1:6">
      <c r="A31" s="10" t="s">
        <v>7</v>
      </c>
      <c r="B31" s="307"/>
      <c r="C31" s="308"/>
      <c r="D31" s="308"/>
      <c r="E31" s="309"/>
    </row>
    <row r="32" spans="1:6">
      <c r="A32" s="10" t="s">
        <v>8</v>
      </c>
      <c r="B32" s="307"/>
      <c r="C32" s="308"/>
      <c r="D32" s="308"/>
      <c r="E32" s="309"/>
    </row>
    <row r="33" spans="1:5">
      <c r="A33" s="10"/>
      <c r="B33" s="304" t="s">
        <v>9</v>
      </c>
      <c r="C33" s="305"/>
      <c r="D33" s="305"/>
      <c r="E33" s="306"/>
    </row>
    <row r="34" spans="1:5">
      <c r="A34" s="10"/>
      <c r="B34" s="208"/>
      <c r="C34" s="209"/>
      <c r="D34" s="209"/>
      <c r="E34" s="210"/>
    </row>
    <row r="35" spans="1:5">
      <c r="A35" s="11"/>
      <c r="B35" s="208"/>
      <c r="C35" s="209"/>
      <c r="D35" s="209"/>
      <c r="E35" s="210"/>
    </row>
    <row r="36" spans="1:5" ht="13.5" customHeight="1">
      <c r="A36" s="212" t="s">
        <v>70</v>
      </c>
      <c r="B36" s="288" t="s">
        <v>30</v>
      </c>
      <c r="C36" s="289"/>
      <c r="D36" s="289"/>
      <c r="E36" s="290"/>
    </row>
    <row r="37" spans="1:5">
      <c r="A37" s="213"/>
      <c r="B37" s="217"/>
      <c r="C37" s="218"/>
      <c r="D37" s="218"/>
      <c r="E37" s="219"/>
    </row>
    <row r="38" spans="1:5">
      <c r="A38" s="213"/>
      <c r="B38" s="217"/>
      <c r="C38" s="218"/>
      <c r="D38" s="218"/>
      <c r="E38" s="219"/>
    </row>
    <row r="39" spans="1:5">
      <c r="A39" s="213"/>
      <c r="B39" s="217"/>
      <c r="C39" s="218"/>
      <c r="D39" s="218"/>
      <c r="E39" s="219"/>
    </row>
    <row r="40" spans="1:5">
      <c r="A40" s="213"/>
      <c r="B40" s="217"/>
      <c r="C40" s="218"/>
      <c r="D40" s="218"/>
      <c r="E40" s="219"/>
    </row>
    <row r="41" spans="1:5">
      <c r="A41" s="213"/>
      <c r="B41" s="217"/>
      <c r="C41" s="218"/>
      <c r="D41" s="218"/>
      <c r="E41" s="219"/>
    </row>
    <row r="42" spans="1:5">
      <c r="A42" s="213"/>
      <c r="B42" s="217"/>
      <c r="C42" s="218"/>
      <c r="D42" s="218"/>
      <c r="E42" s="219"/>
    </row>
    <row r="43" spans="1:5">
      <c r="A43" s="213"/>
      <c r="B43" s="217"/>
      <c r="C43" s="218"/>
      <c r="D43" s="218"/>
      <c r="E43" s="219"/>
    </row>
    <row r="44" spans="1:5">
      <c r="A44" s="213"/>
      <c r="B44" s="217"/>
      <c r="C44" s="218"/>
      <c r="D44" s="218"/>
      <c r="E44" s="219"/>
    </row>
    <row r="45" spans="1:5">
      <c r="A45" s="10" t="s">
        <v>10</v>
      </c>
      <c r="B45" s="217"/>
      <c r="C45" s="218"/>
      <c r="D45" s="218"/>
      <c r="E45" s="219"/>
    </row>
    <row r="46" spans="1:5">
      <c r="A46" s="11"/>
      <c r="B46" s="220"/>
      <c r="C46" s="221"/>
      <c r="D46" s="221"/>
      <c r="E46" s="222"/>
    </row>
    <row r="47" spans="1:5">
      <c r="A47" s="223" t="s">
        <v>71</v>
      </c>
      <c r="B47" s="226"/>
      <c r="C47" s="227"/>
      <c r="D47" s="227"/>
      <c r="E47" s="228"/>
    </row>
    <row r="48" spans="1:5">
      <c r="A48" s="224"/>
      <c r="B48" s="217"/>
      <c r="C48" s="218"/>
      <c r="D48" s="218"/>
      <c r="E48" s="219"/>
    </row>
    <row r="49" spans="1:6">
      <c r="A49" s="224"/>
      <c r="B49" s="217"/>
      <c r="C49" s="218"/>
      <c r="D49" s="218"/>
      <c r="E49" s="219"/>
    </row>
    <row r="50" spans="1:6">
      <c r="A50" s="224"/>
      <c r="B50" s="217"/>
      <c r="C50" s="218"/>
      <c r="D50" s="218"/>
      <c r="E50" s="219"/>
    </row>
    <row r="51" spans="1:6" ht="13.8" thickBot="1">
      <c r="A51" s="225"/>
      <c r="B51" s="229"/>
      <c r="C51" s="230"/>
      <c r="D51" s="230"/>
      <c r="E51" s="231"/>
    </row>
    <row r="52" spans="1:6">
      <c r="A52" s="233"/>
      <c r="B52" s="233"/>
      <c r="C52" s="233"/>
      <c r="D52" s="233"/>
      <c r="E52" s="233"/>
      <c r="F52" s="33"/>
    </row>
    <row r="53" spans="1:6">
      <c r="A53" s="234" t="s">
        <v>82</v>
      </c>
      <c r="B53" s="234"/>
      <c r="C53" s="234"/>
      <c r="D53" s="234"/>
      <c r="E53" s="234"/>
      <c r="F53" s="33"/>
    </row>
    <row r="54" spans="1:6">
      <c r="A54" s="8" t="s">
        <v>83</v>
      </c>
      <c r="B54" s="13"/>
      <c r="C54" s="13"/>
      <c r="D54" s="13"/>
      <c r="E54" s="13"/>
    </row>
    <row r="55" spans="1:6">
      <c r="A55" s="12"/>
      <c r="B55" s="13"/>
      <c r="C55" s="13"/>
      <c r="D55" s="13"/>
      <c r="E55" s="13"/>
    </row>
    <row r="56" spans="1:6">
      <c r="A56" s="12"/>
      <c r="B56" s="13"/>
      <c r="C56" s="13"/>
      <c r="D56" s="13"/>
      <c r="E56" s="13"/>
    </row>
    <row r="57" spans="1:6" ht="14.4">
      <c r="A57" s="1" t="s">
        <v>11</v>
      </c>
      <c r="B57" s="33"/>
      <c r="C57" s="33"/>
      <c r="D57" s="33"/>
      <c r="E57" s="33"/>
    </row>
    <row r="58" spans="1:6" ht="13.8" thickBot="1">
      <c r="A58" s="33"/>
      <c r="B58" s="33"/>
      <c r="C58" s="33"/>
      <c r="D58" s="33"/>
      <c r="E58" s="33"/>
    </row>
    <row r="59" spans="1:6">
      <c r="A59" s="38" t="s">
        <v>4</v>
      </c>
      <c r="B59" s="39" t="s">
        <v>13</v>
      </c>
      <c r="C59" s="40" t="s">
        <v>14</v>
      </c>
      <c r="D59" s="41" t="s">
        <v>15</v>
      </c>
      <c r="E59" s="65" t="s">
        <v>16</v>
      </c>
    </row>
    <row r="60" spans="1:6">
      <c r="A60" s="42" t="s">
        <v>17</v>
      </c>
      <c r="B60" s="43"/>
      <c r="C60" s="44"/>
      <c r="D60" s="45">
        <f>SUM(D61:D65)</f>
        <v>0</v>
      </c>
      <c r="E60" s="66" t="s">
        <v>31</v>
      </c>
    </row>
    <row r="61" spans="1:6">
      <c r="A61" s="46" t="s">
        <v>18</v>
      </c>
      <c r="B61" s="80">
        <f>ROUND(+D61/1.1,0)</f>
        <v>0</v>
      </c>
      <c r="C61" s="81">
        <f>D61-B61</f>
        <v>0</v>
      </c>
      <c r="D61" s="82"/>
      <c r="E61" s="67"/>
    </row>
    <row r="62" spans="1:6">
      <c r="A62" s="46"/>
      <c r="B62" s="80">
        <f t="shared" ref="B62:B95" si="0">ROUND(+D62/1.1,0)</f>
        <v>0</v>
      </c>
      <c r="C62" s="81">
        <f t="shared" ref="C62:C95" si="1">D62-B62</f>
        <v>0</v>
      </c>
      <c r="D62" s="82"/>
      <c r="E62" s="67"/>
    </row>
    <row r="63" spans="1:6">
      <c r="A63" s="46"/>
      <c r="B63" s="80">
        <f t="shared" si="0"/>
        <v>0</v>
      </c>
      <c r="C63" s="81">
        <f t="shared" si="1"/>
        <v>0</v>
      </c>
      <c r="D63" s="82"/>
      <c r="E63" s="67"/>
    </row>
    <row r="64" spans="1:6">
      <c r="A64" s="46"/>
      <c r="B64" s="80">
        <f t="shared" si="0"/>
        <v>0</v>
      </c>
      <c r="C64" s="81">
        <f t="shared" si="1"/>
        <v>0</v>
      </c>
      <c r="D64" s="82"/>
      <c r="E64" s="67"/>
    </row>
    <row r="65" spans="1:5">
      <c r="A65" s="47"/>
      <c r="B65" s="144">
        <f t="shared" si="0"/>
        <v>0</v>
      </c>
      <c r="C65" s="145">
        <f t="shared" si="1"/>
        <v>0</v>
      </c>
      <c r="D65" s="146"/>
      <c r="E65" s="68"/>
    </row>
    <row r="66" spans="1:5">
      <c r="A66" s="46" t="s">
        <v>19</v>
      </c>
      <c r="B66" s="43"/>
      <c r="C66" s="44"/>
      <c r="D66" s="52">
        <f>SUM(D67:D71)</f>
        <v>0</v>
      </c>
      <c r="E66" s="69" t="s">
        <v>31</v>
      </c>
    </row>
    <row r="67" spans="1:5">
      <c r="A67" s="46"/>
      <c r="B67" s="80">
        <f t="shared" si="0"/>
        <v>0</v>
      </c>
      <c r="C67" s="81">
        <f t="shared" si="1"/>
        <v>0</v>
      </c>
      <c r="D67" s="82"/>
      <c r="E67" s="67"/>
    </row>
    <row r="68" spans="1:5">
      <c r="A68" s="46"/>
      <c r="B68" s="80">
        <f t="shared" si="0"/>
        <v>0</v>
      </c>
      <c r="C68" s="81">
        <f t="shared" si="1"/>
        <v>0</v>
      </c>
      <c r="D68" s="82"/>
      <c r="E68" s="67"/>
    </row>
    <row r="69" spans="1:5">
      <c r="A69" s="46"/>
      <c r="B69" s="80">
        <f t="shared" si="0"/>
        <v>0</v>
      </c>
      <c r="C69" s="81">
        <f t="shared" si="1"/>
        <v>0</v>
      </c>
      <c r="D69" s="82"/>
      <c r="E69" s="67"/>
    </row>
    <row r="70" spans="1:5">
      <c r="A70" s="46"/>
      <c r="B70" s="80">
        <f t="shared" si="0"/>
        <v>0</v>
      </c>
      <c r="C70" s="81">
        <f t="shared" si="1"/>
        <v>0</v>
      </c>
      <c r="D70" s="82"/>
      <c r="E70" s="67"/>
    </row>
    <row r="71" spans="1:5">
      <c r="A71" s="47"/>
      <c r="B71" s="144">
        <f t="shared" si="0"/>
        <v>0</v>
      </c>
      <c r="C71" s="145">
        <f t="shared" si="1"/>
        <v>0</v>
      </c>
      <c r="D71" s="146"/>
      <c r="E71" s="68"/>
    </row>
    <row r="72" spans="1:5">
      <c r="A72" s="46" t="s">
        <v>20</v>
      </c>
      <c r="B72" s="43"/>
      <c r="C72" s="44"/>
      <c r="D72" s="52">
        <f>SUM(D73:D77)</f>
        <v>0</v>
      </c>
      <c r="E72" s="69" t="s">
        <v>31</v>
      </c>
    </row>
    <row r="73" spans="1:5">
      <c r="A73" s="46"/>
      <c r="B73" s="80">
        <f t="shared" si="0"/>
        <v>0</v>
      </c>
      <c r="C73" s="81">
        <f t="shared" si="1"/>
        <v>0</v>
      </c>
      <c r="D73" s="82"/>
      <c r="E73" s="67"/>
    </row>
    <row r="74" spans="1:5">
      <c r="A74" s="46"/>
      <c r="B74" s="80">
        <f t="shared" si="0"/>
        <v>0</v>
      </c>
      <c r="C74" s="81">
        <f t="shared" si="1"/>
        <v>0</v>
      </c>
      <c r="D74" s="82"/>
      <c r="E74" s="67"/>
    </row>
    <row r="75" spans="1:5">
      <c r="A75" s="46"/>
      <c r="B75" s="83">
        <f t="shared" si="0"/>
        <v>0</v>
      </c>
      <c r="C75" s="84">
        <f t="shared" si="1"/>
        <v>0</v>
      </c>
      <c r="D75" s="82"/>
      <c r="E75" s="67"/>
    </row>
    <row r="76" spans="1:5">
      <c r="A76" s="46"/>
      <c r="B76" s="30"/>
      <c r="C76" s="31"/>
      <c r="D76" s="64">
        <f t="shared" ref="D76:D77" si="2">SUM(B76:C76)</f>
        <v>0</v>
      </c>
      <c r="E76" s="67"/>
    </row>
    <row r="77" spans="1:5">
      <c r="A77" s="47"/>
      <c r="B77" s="32"/>
      <c r="C77" s="147"/>
      <c r="D77" s="149">
        <f t="shared" si="2"/>
        <v>0</v>
      </c>
      <c r="E77" s="68"/>
    </row>
    <row r="78" spans="1:5">
      <c r="A78" s="46" t="s">
        <v>21</v>
      </c>
      <c r="B78" s="43"/>
      <c r="C78" s="44"/>
      <c r="D78" s="52">
        <f>SUM(D79:D83)</f>
        <v>0</v>
      </c>
      <c r="E78" s="69" t="s">
        <v>31</v>
      </c>
    </row>
    <row r="79" spans="1:5">
      <c r="A79" s="46"/>
      <c r="B79" s="80">
        <f t="shared" si="0"/>
        <v>0</v>
      </c>
      <c r="C79" s="81">
        <f t="shared" si="1"/>
        <v>0</v>
      </c>
      <c r="D79" s="82"/>
      <c r="E79" s="67"/>
    </row>
    <row r="80" spans="1:5">
      <c r="A80" s="46"/>
      <c r="B80" s="80">
        <f t="shared" si="0"/>
        <v>0</v>
      </c>
      <c r="C80" s="81">
        <f t="shared" si="1"/>
        <v>0</v>
      </c>
      <c r="D80" s="82"/>
      <c r="E80" s="67"/>
    </row>
    <row r="81" spans="1:5">
      <c r="A81" s="46"/>
      <c r="B81" s="80">
        <f t="shared" si="0"/>
        <v>0</v>
      </c>
      <c r="C81" s="81">
        <f t="shared" si="1"/>
        <v>0</v>
      </c>
      <c r="D81" s="82"/>
      <c r="E81" s="67"/>
    </row>
    <row r="82" spans="1:5">
      <c r="A82" s="46"/>
      <c r="B82" s="80">
        <f t="shared" si="0"/>
        <v>0</v>
      </c>
      <c r="C82" s="81">
        <f t="shared" si="1"/>
        <v>0</v>
      </c>
      <c r="D82" s="82"/>
      <c r="E82" s="67"/>
    </row>
    <row r="83" spans="1:5">
      <c r="A83" s="47"/>
      <c r="B83" s="150">
        <f t="shared" si="0"/>
        <v>0</v>
      </c>
      <c r="C83" s="151">
        <f t="shared" si="1"/>
        <v>0</v>
      </c>
      <c r="D83" s="152"/>
      <c r="E83" s="68"/>
    </row>
    <row r="84" spans="1:5">
      <c r="A84" s="46" t="s">
        <v>22</v>
      </c>
      <c r="B84" s="43"/>
      <c r="C84" s="44"/>
      <c r="D84" s="52">
        <f>SUM(D85:D89)</f>
        <v>0</v>
      </c>
      <c r="E84" s="69" t="s">
        <v>31</v>
      </c>
    </row>
    <row r="85" spans="1:5">
      <c r="A85" s="46"/>
      <c r="B85" s="80">
        <f t="shared" si="0"/>
        <v>0</v>
      </c>
      <c r="C85" s="81">
        <f t="shared" si="1"/>
        <v>0</v>
      </c>
      <c r="D85" s="82"/>
      <c r="E85" s="67"/>
    </row>
    <row r="86" spans="1:5">
      <c r="A86" s="46"/>
      <c r="B86" s="80">
        <f t="shared" si="0"/>
        <v>0</v>
      </c>
      <c r="C86" s="81">
        <f t="shared" si="1"/>
        <v>0</v>
      </c>
      <c r="D86" s="82"/>
      <c r="E86" s="67"/>
    </row>
    <row r="87" spans="1:5">
      <c r="A87" s="46"/>
      <c r="B87" s="80">
        <f t="shared" si="0"/>
        <v>0</v>
      </c>
      <c r="C87" s="81">
        <f t="shared" si="1"/>
        <v>0</v>
      </c>
      <c r="D87" s="82"/>
      <c r="E87" s="67"/>
    </row>
    <row r="88" spans="1:5">
      <c r="A88" s="46"/>
      <c r="B88" s="80">
        <f t="shared" si="0"/>
        <v>0</v>
      </c>
      <c r="C88" s="81">
        <f t="shared" si="1"/>
        <v>0</v>
      </c>
      <c r="D88" s="82"/>
      <c r="E88" s="67"/>
    </row>
    <row r="89" spans="1:5">
      <c r="A89" s="47"/>
      <c r="B89" s="144">
        <f t="shared" si="0"/>
        <v>0</v>
      </c>
      <c r="C89" s="145">
        <f t="shared" si="1"/>
        <v>0</v>
      </c>
      <c r="D89" s="146"/>
      <c r="E89" s="68"/>
    </row>
    <row r="90" spans="1:5">
      <c r="A90" s="46" t="s">
        <v>23</v>
      </c>
      <c r="B90" s="43"/>
      <c r="C90" s="44"/>
      <c r="D90" s="52">
        <f>SUM(D91:D95)</f>
        <v>0</v>
      </c>
      <c r="E90" s="69" t="s">
        <v>31</v>
      </c>
    </row>
    <row r="91" spans="1:5">
      <c r="A91" s="46"/>
      <c r="B91" s="80">
        <f t="shared" si="0"/>
        <v>0</v>
      </c>
      <c r="C91" s="81">
        <f t="shared" si="1"/>
        <v>0</v>
      </c>
      <c r="D91" s="82"/>
      <c r="E91" s="67"/>
    </row>
    <row r="92" spans="1:5">
      <c r="A92" s="46"/>
      <c r="B92" s="80">
        <f t="shared" si="0"/>
        <v>0</v>
      </c>
      <c r="C92" s="81">
        <f t="shared" si="1"/>
        <v>0</v>
      </c>
      <c r="D92" s="82"/>
      <c r="E92" s="67"/>
    </row>
    <row r="93" spans="1:5">
      <c r="A93" s="46"/>
      <c r="B93" s="80">
        <f t="shared" si="0"/>
        <v>0</v>
      </c>
      <c r="C93" s="81">
        <f t="shared" si="1"/>
        <v>0</v>
      </c>
      <c r="D93" s="82"/>
      <c r="E93" s="67"/>
    </row>
    <row r="94" spans="1:5">
      <c r="A94" s="46"/>
      <c r="B94" s="80">
        <f t="shared" si="0"/>
        <v>0</v>
      </c>
      <c r="C94" s="81">
        <f t="shared" si="1"/>
        <v>0</v>
      </c>
      <c r="D94" s="82"/>
      <c r="E94" s="67"/>
    </row>
    <row r="95" spans="1:5">
      <c r="A95" s="47"/>
      <c r="B95" s="80">
        <f t="shared" si="0"/>
        <v>0</v>
      </c>
      <c r="C95" s="81">
        <f t="shared" si="1"/>
        <v>0</v>
      </c>
      <c r="D95" s="82"/>
      <c r="E95" s="68"/>
    </row>
    <row r="96" spans="1:5">
      <c r="A96" s="48" t="s">
        <v>24</v>
      </c>
      <c r="B96" s="20">
        <f>SUM(B61:B95)</f>
        <v>0</v>
      </c>
      <c r="C96" s="21">
        <f>SUM(C61:C95)</f>
        <v>0</v>
      </c>
      <c r="D96" s="14">
        <f>D60+D66+D72+D78+D84+D90</f>
        <v>0</v>
      </c>
      <c r="E96" s="70"/>
    </row>
    <row r="97" spans="1:5">
      <c r="A97" s="49" t="s">
        <v>25</v>
      </c>
      <c r="B97" s="20"/>
      <c r="C97" s="22"/>
      <c r="D97" s="15"/>
      <c r="E97" s="70"/>
    </row>
    <row r="98" spans="1:5">
      <c r="A98" s="47" t="s">
        <v>26</v>
      </c>
      <c r="B98" s="32"/>
      <c r="C98" s="27"/>
      <c r="D98" s="28"/>
      <c r="E98" s="68"/>
    </row>
    <row r="99" spans="1:5">
      <c r="A99" s="47" t="s">
        <v>27</v>
      </c>
      <c r="B99" s="29">
        <f>C96</f>
        <v>0</v>
      </c>
      <c r="C99" s="27"/>
      <c r="D99" s="28"/>
      <c r="E99" s="71"/>
    </row>
    <row r="100" spans="1:5">
      <c r="A100" s="46"/>
      <c r="B100" s="19"/>
      <c r="C100" s="23"/>
      <c r="D100" s="16"/>
      <c r="E100" s="72"/>
    </row>
    <row r="101" spans="1:5" ht="13.8" thickBot="1">
      <c r="A101" s="50" t="s">
        <v>28</v>
      </c>
      <c r="B101" s="20">
        <f>SUM(B97:B100)</f>
        <v>0</v>
      </c>
      <c r="C101" s="24"/>
      <c r="D101" s="17"/>
      <c r="E101" s="73"/>
    </row>
    <row r="102" spans="1:5" ht="14.4" thickTop="1" thickBot="1">
      <c r="A102" s="51" t="s">
        <v>29</v>
      </c>
      <c r="B102" s="25">
        <f>B96+B101</f>
        <v>0</v>
      </c>
      <c r="C102" s="26"/>
      <c r="D102" s="18"/>
      <c r="E102" s="74"/>
    </row>
    <row r="103" spans="1:5">
      <c r="A103" s="76"/>
      <c r="B103" s="79"/>
      <c r="C103" s="79"/>
      <c r="D103" s="79"/>
      <c r="E103" s="78"/>
    </row>
    <row r="104" spans="1:5" s="135" customFormat="1" ht="15" customHeight="1">
      <c r="A104" s="232" t="s">
        <v>89</v>
      </c>
      <c r="B104" s="232"/>
      <c r="C104" s="232"/>
      <c r="D104" s="232"/>
      <c r="E104" s="232"/>
    </row>
    <row r="105" spans="1:5" s="135" customFormat="1" ht="10.8">
      <c r="A105" s="232" t="s">
        <v>84</v>
      </c>
      <c r="B105" s="232"/>
      <c r="C105" s="232"/>
      <c r="D105" s="232"/>
      <c r="E105" s="232"/>
    </row>
    <row r="106" spans="1:5" s="135" customFormat="1" ht="10.8">
      <c r="A106" s="232"/>
      <c r="B106" s="232"/>
      <c r="C106" s="232"/>
      <c r="D106" s="232"/>
      <c r="E106" s="232"/>
    </row>
    <row r="107" spans="1:5" s="135" customFormat="1" ht="15" customHeight="1">
      <c r="A107" s="211"/>
      <c r="B107" s="211"/>
      <c r="C107" s="211"/>
      <c r="D107" s="211"/>
      <c r="E107" s="211"/>
    </row>
    <row r="108" spans="1:5" s="135" customFormat="1" ht="15" customHeight="1">
      <c r="A108" s="211"/>
      <c r="B108" s="211"/>
      <c r="C108" s="211"/>
      <c r="D108" s="211"/>
      <c r="E108" s="211"/>
    </row>
    <row r="116" spans="1:5">
      <c r="A116" s="34" t="s">
        <v>106</v>
      </c>
    </row>
    <row r="117" spans="1:5">
      <c r="A117" s="34" t="s">
        <v>96</v>
      </c>
      <c r="B117" s="33"/>
      <c r="C117" s="33"/>
      <c r="D117" s="33"/>
      <c r="E117" s="136"/>
    </row>
    <row r="118" spans="1:5">
      <c r="A118" s="33" t="s">
        <v>97</v>
      </c>
    </row>
    <row r="119" spans="1:5">
      <c r="A119" s="33" t="s">
        <v>98</v>
      </c>
    </row>
    <row r="120" spans="1:5">
      <c r="A120" s="33" t="s">
        <v>99</v>
      </c>
    </row>
    <row r="121" spans="1:5">
      <c r="A121" s="33" t="s">
        <v>100</v>
      </c>
    </row>
    <row r="122" spans="1:5">
      <c r="A122" s="33" t="s">
        <v>101</v>
      </c>
    </row>
    <row r="123" spans="1:5">
      <c r="A123" s="33" t="s">
        <v>102</v>
      </c>
    </row>
    <row r="124" spans="1:5">
      <c r="A124" s="33" t="s">
        <v>103</v>
      </c>
    </row>
  </sheetData>
  <sheetProtection insertRows="0"/>
  <mergeCells count="43">
    <mergeCell ref="B11:E11"/>
    <mergeCell ref="A3:E3"/>
    <mergeCell ref="A4:E4"/>
    <mergeCell ref="B9:E9"/>
    <mergeCell ref="B10:E10"/>
    <mergeCell ref="B34:E35"/>
    <mergeCell ref="B12:E12"/>
    <mergeCell ref="B13:C13"/>
    <mergeCell ref="D13:E13"/>
    <mergeCell ref="B14:C14"/>
    <mergeCell ref="D14:E14"/>
    <mergeCell ref="B15:C15"/>
    <mergeCell ref="D15:E15"/>
    <mergeCell ref="B16:C16"/>
    <mergeCell ref="D16:E16"/>
    <mergeCell ref="B33:E33"/>
    <mergeCell ref="B31:E32"/>
    <mergeCell ref="B23:E23"/>
    <mergeCell ref="A26:A27"/>
    <mergeCell ref="B26:E27"/>
    <mergeCell ref="A28:A29"/>
    <mergeCell ref="B30:E30"/>
    <mergeCell ref="B17:C17"/>
    <mergeCell ref="D17:E17"/>
    <mergeCell ref="A24:A25"/>
    <mergeCell ref="B24:E25"/>
    <mergeCell ref="B28:E29"/>
    <mergeCell ref="A13:A19"/>
    <mergeCell ref="B18:C18"/>
    <mergeCell ref="D18:E18"/>
    <mergeCell ref="B19:C19"/>
    <mergeCell ref="D19:E19"/>
    <mergeCell ref="A108:E108"/>
    <mergeCell ref="A36:A44"/>
    <mergeCell ref="B36:E36"/>
    <mergeCell ref="B37:E46"/>
    <mergeCell ref="A47:A51"/>
    <mergeCell ref="B47:E51"/>
    <mergeCell ref="A107:E107"/>
    <mergeCell ref="A52:E52"/>
    <mergeCell ref="A53:E53"/>
    <mergeCell ref="A104:E104"/>
    <mergeCell ref="A105:E106"/>
  </mergeCells>
  <phoneticPr fontId="3"/>
  <dataValidations count="7">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開催期日を記入してください※研修日や研修期間等" prompt="＜記入例＞_x000a_令和○年○月○日_x000a_令和○年○月○日～令和○年○月○日_x000a_令和○年○月○日、○月○日、○月○日" sqref="B26:E27"/>
    <dataValidation allowBlank="1" showInputMessage="1" showErrorMessage="1" promptTitle="事業の目的や目標を記入してください" prompt="＜記入例＞_x000a_介護施設を身近に感じていただくとともに、介護の仕事の魅力についての理解を促進する。" sqref="B47:E51"/>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参加者数(見込み)を記入してください" prompt="＜記入例＞_x000a_会場20名、オンライン30名、計50名" sqref="B34:E35"/>
    <dataValidation type="list" showInputMessage="1" showErrorMessage="1" sqref="A4:E4">
      <formula1>$A$115:$A$116</formula1>
    </dataValidation>
    <dataValidation allowBlank="1" showInputMessage="1" showErrorMessage="1" promptTitle="参加者を記入してください※参集範囲等" sqref="B31:E32"/>
  </dataValidations>
  <pageMargins left="0.9055118110236221" right="0.31496062992125984" top="0.74803149606299213" bottom="0.74803149606299213" header="0.31496062992125984" footer="0.31496062992125984"/>
  <pageSetup paperSize="9" fitToWidth="2" fitToHeight="2" orientation="portrait" blackAndWhite="1" r:id="rId1"/>
  <rowBreaks count="1" manualBreakCount="1">
    <brk id="54" max="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125"/>
  <sheetViews>
    <sheetView view="pageBreakPreview" zoomScaleNormal="100" zoomScaleSheetLayoutView="100" workbookViewId="0">
      <selection activeCell="A11" sqref="A11"/>
    </sheetView>
  </sheetViews>
  <sheetFormatPr defaultColWidth="9" defaultRowHeight="13.2"/>
  <cols>
    <col min="1" max="1" width="22.44140625" style="34" customWidth="1"/>
    <col min="2" max="4" width="10.6640625" style="34" customWidth="1"/>
    <col min="5" max="5" width="36.33203125" style="34" customWidth="1"/>
    <col min="6" max="6" width="41.109375" style="34" customWidth="1"/>
    <col min="7" max="16384" width="9" style="34"/>
  </cols>
  <sheetData>
    <row r="1" spans="1:6">
      <c r="A1" s="33" t="s">
        <v>72</v>
      </c>
      <c r="B1" s="33"/>
      <c r="C1" s="33"/>
      <c r="D1" s="33"/>
      <c r="E1" s="33"/>
      <c r="F1" s="133"/>
    </row>
    <row r="2" spans="1:6">
      <c r="A2" s="33"/>
      <c r="B2" s="33"/>
      <c r="C2" s="33"/>
      <c r="D2" s="33"/>
      <c r="E2" s="33"/>
    </row>
    <row r="3" spans="1:6" ht="18.75" customHeight="1">
      <c r="A3" s="250" t="s">
        <v>32</v>
      </c>
      <c r="B3" s="250"/>
      <c r="C3" s="250"/>
      <c r="D3" s="250" t="s">
        <v>0</v>
      </c>
      <c r="E3" s="250"/>
    </row>
    <row r="4" spans="1:6" ht="18.75" customHeight="1">
      <c r="A4" s="311"/>
      <c r="B4" s="311"/>
      <c r="C4" s="311"/>
      <c r="D4" s="311" t="s">
        <v>0</v>
      </c>
      <c r="E4" s="311"/>
      <c r="F4" s="133"/>
    </row>
    <row r="5" spans="1:6" ht="18.75" customHeight="1">
      <c r="F5" s="133"/>
    </row>
    <row r="7" spans="1:6" ht="14.4">
      <c r="A7" s="1" t="s">
        <v>1</v>
      </c>
      <c r="B7" s="33"/>
      <c r="C7" s="33"/>
      <c r="D7" s="33"/>
      <c r="E7" s="33"/>
    </row>
    <row r="8" spans="1:6" ht="13.8" thickBot="1">
      <c r="A8" s="33"/>
      <c r="B8" s="33"/>
      <c r="C8" s="33"/>
      <c r="D8" s="33"/>
      <c r="E8" s="33"/>
    </row>
    <row r="9" spans="1:6" ht="18.75" customHeight="1">
      <c r="A9" s="35" t="s">
        <v>66</v>
      </c>
      <c r="B9" s="312">
        <f>'様式2(計画書①)'!B9:E9</f>
        <v>0</v>
      </c>
      <c r="C9" s="313"/>
      <c r="D9" s="313"/>
      <c r="E9" s="314"/>
    </row>
    <row r="10" spans="1:6" ht="18.75" customHeight="1">
      <c r="A10" s="36" t="s">
        <v>67</v>
      </c>
      <c r="B10" s="298">
        <f>'様式2(計画書①)'!B10:E10</f>
        <v>0</v>
      </c>
      <c r="C10" s="299"/>
      <c r="D10" s="299"/>
      <c r="E10" s="300"/>
    </row>
    <row r="11" spans="1:6" ht="18.75" customHeight="1">
      <c r="A11" s="37" t="s">
        <v>185</v>
      </c>
      <c r="B11" s="310">
        <f>'様式2(計画書①)'!B11:E11</f>
        <v>0</v>
      </c>
      <c r="C11" s="299"/>
      <c r="D11" s="299"/>
      <c r="E11" s="300"/>
    </row>
    <row r="12" spans="1:6" ht="18" customHeight="1">
      <c r="A12" s="91" t="s">
        <v>91</v>
      </c>
      <c r="B12" s="298">
        <f>'様式2(計画書①)'!B12:E12</f>
        <v>0</v>
      </c>
      <c r="C12" s="299"/>
      <c r="D12" s="299"/>
      <c r="E12" s="300"/>
    </row>
    <row r="13" spans="1:6" ht="18" customHeight="1">
      <c r="A13" s="243" t="s">
        <v>81</v>
      </c>
      <c r="B13" s="276" t="s">
        <v>92</v>
      </c>
      <c r="C13" s="277"/>
      <c r="D13" s="301">
        <f>'様式2(計画書①)'!D13:E13</f>
        <v>0</v>
      </c>
      <c r="E13" s="302"/>
    </row>
    <row r="14" spans="1:6" ht="18" customHeight="1">
      <c r="A14" s="235"/>
      <c r="B14" s="280" t="s">
        <v>93</v>
      </c>
      <c r="C14" s="281"/>
      <c r="D14" s="303">
        <f>'様式2(計画書①)'!D14:E14</f>
        <v>0</v>
      </c>
      <c r="E14" s="295"/>
    </row>
    <row r="15" spans="1:6" ht="18" customHeight="1">
      <c r="A15" s="235"/>
      <c r="B15" s="280" t="s">
        <v>94</v>
      </c>
      <c r="C15" s="281"/>
      <c r="D15" s="303">
        <f>'様式2(計画書①)'!D15:E15</f>
        <v>0</v>
      </c>
      <c r="E15" s="295"/>
    </row>
    <row r="16" spans="1:6" ht="18" customHeight="1">
      <c r="A16" s="235"/>
      <c r="B16" s="284" t="s">
        <v>74</v>
      </c>
      <c r="C16" s="285"/>
      <c r="D16" s="294">
        <f>'様式2(計画書①)'!D16:E16</f>
        <v>0</v>
      </c>
      <c r="E16" s="295"/>
    </row>
    <row r="17" spans="1:6" ht="16.8" customHeight="1">
      <c r="A17" s="235"/>
      <c r="B17" s="262" t="s">
        <v>73</v>
      </c>
      <c r="C17" s="263"/>
      <c r="D17" s="294">
        <f>'様式2(計画書①)'!D17:E17</f>
        <v>0</v>
      </c>
      <c r="E17" s="295"/>
    </row>
    <row r="18" spans="1:6" ht="16.8" customHeight="1">
      <c r="A18" s="235"/>
      <c r="B18" s="262" t="s">
        <v>2</v>
      </c>
      <c r="C18" s="263"/>
      <c r="D18" s="294">
        <f>'様式2(計画書①)'!D18:E18</f>
        <v>0</v>
      </c>
      <c r="E18" s="295"/>
    </row>
    <row r="19" spans="1:6" ht="16.8" customHeight="1" thickBot="1">
      <c r="A19" s="261"/>
      <c r="B19" s="266" t="s">
        <v>3</v>
      </c>
      <c r="C19" s="267"/>
      <c r="D19" s="296">
        <f>'様式2(計画書①)'!D19:E19</f>
        <v>0</v>
      </c>
      <c r="E19" s="297"/>
    </row>
    <row r="20" spans="1:6">
      <c r="A20" s="87"/>
      <c r="B20" s="88"/>
      <c r="C20" s="88"/>
      <c r="D20" s="134"/>
      <c r="E20" s="89"/>
      <c r="F20" s="33"/>
    </row>
    <row r="21" spans="1:6" ht="14.4">
      <c r="A21" s="1" t="s">
        <v>95</v>
      </c>
      <c r="B21" s="33"/>
      <c r="C21" s="33"/>
      <c r="D21" s="33"/>
      <c r="E21" s="33"/>
      <c r="F21" s="33"/>
    </row>
    <row r="22" spans="1:6" ht="15" thickBot="1">
      <c r="A22" s="1"/>
      <c r="B22" s="33"/>
      <c r="C22" s="33"/>
      <c r="D22" s="33"/>
      <c r="E22" s="33"/>
      <c r="F22" s="33"/>
    </row>
    <row r="23" spans="1:6">
      <c r="A23" s="38" t="s">
        <v>4</v>
      </c>
      <c r="B23" s="258" t="s">
        <v>79</v>
      </c>
      <c r="C23" s="259"/>
      <c r="D23" s="259"/>
      <c r="E23" s="260"/>
      <c r="F23" s="33"/>
    </row>
    <row r="24" spans="1:6">
      <c r="A24" s="235" t="s">
        <v>68</v>
      </c>
      <c r="B24" s="237"/>
      <c r="C24" s="238"/>
      <c r="D24" s="238"/>
      <c r="E24" s="239"/>
    </row>
    <row r="25" spans="1:6">
      <c r="A25" s="236"/>
      <c r="B25" s="240"/>
      <c r="C25" s="241"/>
      <c r="D25" s="241"/>
      <c r="E25" s="242"/>
    </row>
    <row r="26" spans="1:6">
      <c r="A26" s="243" t="s">
        <v>5</v>
      </c>
      <c r="B26" s="244"/>
      <c r="C26" s="245"/>
      <c r="D26" s="245"/>
      <c r="E26" s="246"/>
    </row>
    <row r="27" spans="1:6">
      <c r="A27" s="236"/>
      <c r="B27" s="247"/>
      <c r="C27" s="248"/>
      <c r="D27" s="248"/>
      <c r="E27" s="249"/>
    </row>
    <row r="28" spans="1:6">
      <c r="A28" s="243" t="s">
        <v>6</v>
      </c>
      <c r="B28" s="244"/>
      <c r="C28" s="245"/>
      <c r="D28" s="245"/>
      <c r="E28" s="246"/>
    </row>
    <row r="29" spans="1:6">
      <c r="A29" s="236"/>
      <c r="B29" s="247"/>
      <c r="C29" s="248"/>
      <c r="D29" s="248"/>
      <c r="E29" s="249"/>
    </row>
    <row r="30" spans="1:6">
      <c r="A30" s="90" t="s">
        <v>69</v>
      </c>
      <c r="B30" s="291" t="s">
        <v>7</v>
      </c>
      <c r="C30" s="292"/>
      <c r="D30" s="292"/>
      <c r="E30" s="293"/>
    </row>
    <row r="31" spans="1:6">
      <c r="A31" s="10" t="s">
        <v>7</v>
      </c>
      <c r="B31" s="307"/>
      <c r="C31" s="308"/>
      <c r="D31" s="308"/>
      <c r="E31" s="309"/>
    </row>
    <row r="32" spans="1:6">
      <c r="A32" s="10" t="s">
        <v>8</v>
      </c>
      <c r="B32" s="307"/>
      <c r="C32" s="308"/>
      <c r="D32" s="308"/>
      <c r="E32" s="309"/>
    </row>
    <row r="33" spans="1:5">
      <c r="A33" s="10"/>
      <c r="B33" s="304" t="s">
        <v>9</v>
      </c>
      <c r="C33" s="305"/>
      <c r="D33" s="305"/>
      <c r="E33" s="306"/>
    </row>
    <row r="34" spans="1:5">
      <c r="A34" s="10"/>
      <c r="B34" s="208"/>
      <c r="C34" s="209"/>
      <c r="D34" s="209"/>
      <c r="E34" s="210"/>
    </row>
    <row r="35" spans="1:5">
      <c r="A35" s="11"/>
      <c r="B35" s="208"/>
      <c r="C35" s="209"/>
      <c r="D35" s="209"/>
      <c r="E35" s="210"/>
    </row>
    <row r="36" spans="1:5" ht="13.5" customHeight="1">
      <c r="A36" s="212" t="s">
        <v>70</v>
      </c>
      <c r="B36" s="288" t="s">
        <v>30</v>
      </c>
      <c r="C36" s="289"/>
      <c r="D36" s="289"/>
      <c r="E36" s="290"/>
    </row>
    <row r="37" spans="1:5">
      <c r="A37" s="213"/>
      <c r="B37" s="217"/>
      <c r="C37" s="218"/>
      <c r="D37" s="218"/>
      <c r="E37" s="219"/>
    </row>
    <row r="38" spans="1:5">
      <c r="A38" s="213"/>
      <c r="B38" s="217"/>
      <c r="C38" s="218"/>
      <c r="D38" s="218"/>
      <c r="E38" s="219"/>
    </row>
    <row r="39" spans="1:5">
      <c r="A39" s="213"/>
      <c r="B39" s="217"/>
      <c r="C39" s="218"/>
      <c r="D39" s="218"/>
      <c r="E39" s="219"/>
    </row>
    <row r="40" spans="1:5">
      <c r="A40" s="213"/>
      <c r="B40" s="217"/>
      <c r="C40" s="218"/>
      <c r="D40" s="218"/>
      <c r="E40" s="219"/>
    </row>
    <row r="41" spans="1:5">
      <c r="A41" s="213"/>
      <c r="B41" s="217"/>
      <c r="C41" s="218"/>
      <c r="D41" s="218"/>
      <c r="E41" s="219"/>
    </row>
    <row r="42" spans="1:5">
      <c r="A42" s="213"/>
      <c r="B42" s="217"/>
      <c r="C42" s="218"/>
      <c r="D42" s="218"/>
      <c r="E42" s="219"/>
    </row>
    <row r="43" spans="1:5">
      <c r="A43" s="213"/>
      <c r="B43" s="217"/>
      <c r="C43" s="218"/>
      <c r="D43" s="218"/>
      <c r="E43" s="219"/>
    </row>
    <row r="44" spans="1:5">
      <c r="A44" s="213"/>
      <c r="B44" s="217"/>
      <c r="C44" s="218"/>
      <c r="D44" s="218"/>
      <c r="E44" s="219"/>
    </row>
    <row r="45" spans="1:5">
      <c r="A45" s="10" t="s">
        <v>10</v>
      </c>
      <c r="B45" s="217"/>
      <c r="C45" s="218"/>
      <c r="D45" s="218"/>
      <c r="E45" s="219"/>
    </row>
    <row r="46" spans="1:5">
      <c r="A46" s="11"/>
      <c r="B46" s="220"/>
      <c r="C46" s="221"/>
      <c r="D46" s="221"/>
      <c r="E46" s="222"/>
    </row>
    <row r="47" spans="1:5">
      <c r="A47" s="223" t="s">
        <v>71</v>
      </c>
      <c r="B47" s="226"/>
      <c r="C47" s="227"/>
      <c r="D47" s="227"/>
      <c r="E47" s="228"/>
    </row>
    <row r="48" spans="1:5">
      <c r="A48" s="224"/>
      <c r="B48" s="217"/>
      <c r="C48" s="218"/>
      <c r="D48" s="218"/>
      <c r="E48" s="219"/>
    </row>
    <row r="49" spans="1:6">
      <c r="A49" s="224"/>
      <c r="B49" s="217"/>
      <c r="C49" s="218"/>
      <c r="D49" s="218"/>
      <c r="E49" s="219"/>
    </row>
    <row r="50" spans="1:6">
      <c r="A50" s="224"/>
      <c r="B50" s="217"/>
      <c r="C50" s="218"/>
      <c r="D50" s="218"/>
      <c r="E50" s="219"/>
    </row>
    <row r="51" spans="1:6" ht="13.8" thickBot="1">
      <c r="A51" s="225"/>
      <c r="B51" s="229"/>
      <c r="C51" s="230"/>
      <c r="D51" s="230"/>
      <c r="E51" s="231"/>
    </row>
    <row r="52" spans="1:6">
      <c r="A52" s="233"/>
      <c r="B52" s="233"/>
      <c r="C52" s="233"/>
      <c r="D52" s="233"/>
      <c r="E52" s="233"/>
      <c r="F52" s="33"/>
    </row>
    <row r="53" spans="1:6">
      <c r="A53" s="234" t="s">
        <v>82</v>
      </c>
      <c r="B53" s="234"/>
      <c r="C53" s="234"/>
      <c r="D53" s="234"/>
      <c r="E53" s="234"/>
      <c r="F53" s="33"/>
    </row>
    <row r="54" spans="1:6">
      <c r="A54" s="8" t="s">
        <v>83</v>
      </c>
      <c r="B54" s="13"/>
      <c r="C54" s="13"/>
      <c r="D54" s="13"/>
      <c r="E54" s="13"/>
    </row>
    <row r="55" spans="1:6">
      <c r="A55" s="12"/>
      <c r="B55" s="13"/>
      <c r="C55" s="13"/>
      <c r="D55" s="13"/>
      <c r="E55" s="13"/>
    </row>
    <row r="56" spans="1:6">
      <c r="A56" s="12"/>
      <c r="B56" s="13"/>
      <c r="C56" s="13"/>
      <c r="D56" s="13"/>
      <c r="E56" s="13"/>
    </row>
    <row r="57" spans="1:6" ht="14.4">
      <c r="A57" s="1" t="s">
        <v>11</v>
      </c>
      <c r="B57" s="33"/>
      <c r="C57" s="33"/>
      <c r="D57" s="33"/>
      <c r="E57" s="33"/>
    </row>
    <row r="58" spans="1:6" ht="13.8" thickBot="1">
      <c r="A58" s="33"/>
      <c r="B58" s="33"/>
      <c r="C58" s="33"/>
      <c r="D58" s="33"/>
      <c r="E58" s="33"/>
    </row>
    <row r="59" spans="1:6">
      <c r="A59" s="38" t="s">
        <v>4</v>
      </c>
      <c r="B59" s="39" t="s">
        <v>13</v>
      </c>
      <c r="C59" s="40" t="s">
        <v>14</v>
      </c>
      <c r="D59" s="41" t="s">
        <v>15</v>
      </c>
      <c r="E59" s="65" t="s">
        <v>16</v>
      </c>
    </row>
    <row r="60" spans="1:6">
      <c r="A60" s="42" t="s">
        <v>17</v>
      </c>
      <c r="B60" s="43"/>
      <c r="C60" s="44"/>
      <c r="D60" s="45">
        <f>SUM(D61:D65)</f>
        <v>0</v>
      </c>
      <c r="E60" s="66" t="s">
        <v>31</v>
      </c>
    </row>
    <row r="61" spans="1:6">
      <c r="A61" s="46" t="s">
        <v>18</v>
      </c>
      <c r="B61" s="80">
        <f>ROUND(+D61/1.1,0)</f>
        <v>0</v>
      </c>
      <c r="C61" s="81">
        <f>D61-B61</f>
        <v>0</v>
      </c>
      <c r="D61" s="82"/>
      <c r="E61" s="67"/>
    </row>
    <row r="62" spans="1:6">
      <c r="A62" s="46"/>
      <c r="B62" s="80">
        <f t="shared" ref="B62:B95" si="0">ROUND(+D62/1.1,0)</f>
        <v>0</v>
      </c>
      <c r="C62" s="81">
        <f t="shared" ref="C62:C95" si="1">D62-B62</f>
        <v>0</v>
      </c>
      <c r="D62" s="82"/>
      <c r="E62" s="67"/>
    </row>
    <row r="63" spans="1:6">
      <c r="A63" s="46"/>
      <c r="B63" s="80">
        <f t="shared" si="0"/>
        <v>0</v>
      </c>
      <c r="C63" s="81">
        <f t="shared" si="1"/>
        <v>0</v>
      </c>
      <c r="D63" s="82"/>
      <c r="E63" s="67"/>
    </row>
    <row r="64" spans="1:6">
      <c r="A64" s="46"/>
      <c r="B64" s="80">
        <f t="shared" si="0"/>
        <v>0</v>
      </c>
      <c r="C64" s="81">
        <f t="shared" si="1"/>
        <v>0</v>
      </c>
      <c r="D64" s="82"/>
      <c r="E64" s="67"/>
    </row>
    <row r="65" spans="1:5">
      <c r="A65" s="47"/>
      <c r="B65" s="144">
        <f t="shared" si="0"/>
        <v>0</v>
      </c>
      <c r="C65" s="145">
        <f t="shared" si="1"/>
        <v>0</v>
      </c>
      <c r="D65" s="146"/>
      <c r="E65" s="68"/>
    </row>
    <row r="66" spans="1:5">
      <c r="A66" s="46" t="s">
        <v>19</v>
      </c>
      <c r="B66" s="43"/>
      <c r="C66" s="44"/>
      <c r="D66" s="52">
        <f>SUM(D67:D71)</f>
        <v>0</v>
      </c>
      <c r="E66" s="69" t="s">
        <v>31</v>
      </c>
    </row>
    <row r="67" spans="1:5">
      <c r="A67" s="46"/>
      <c r="B67" s="80">
        <f t="shared" si="0"/>
        <v>0</v>
      </c>
      <c r="C67" s="81">
        <f t="shared" si="1"/>
        <v>0</v>
      </c>
      <c r="D67" s="82"/>
      <c r="E67" s="67"/>
    </row>
    <row r="68" spans="1:5">
      <c r="A68" s="46"/>
      <c r="B68" s="80">
        <f t="shared" si="0"/>
        <v>0</v>
      </c>
      <c r="C68" s="81">
        <f t="shared" si="1"/>
        <v>0</v>
      </c>
      <c r="D68" s="82"/>
      <c r="E68" s="67"/>
    </row>
    <row r="69" spans="1:5">
      <c r="A69" s="46"/>
      <c r="B69" s="80">
        <f t="shared" si="0"/>
        <v>0</v>
      </c>
      <c r="C69" s="81">
        <f t="shared" si="1"/>
        <v>0</v>
      </c>
      <c r="D69" s="82"/>
      <c r="E69" s="67"/>
    </row>
    <row r="70" spans="1:5">
      <c r="A70" s="46"/>
      <c r="B70" s="80">
        <f t="shared" si="0"/>
        <v>0</v>
      </c>
      <c r="C70" s="81">
        <f t="shared" si="1"/>
        <v>0</v>
      </c>
      <c r="D70" s="82"/>
      <c r="E70" s="67"/>
    </row>
    <row r="71" spans="1:5">
      <c r="A71" s="47"/>
      <c r="B71" s="144">
        <f t="shared" si="0"/>
        <v>0</v>
      </c>
      <c r="C71" s="145">
        <f t="shared" si="1"/>
        <v>0</v>
      </c>
      <c r="D71" s="146"/>
      <c r="E71" s="68"/>
    </row>
    <row r="72" spans="1:5">
      <c r="A72" s="46" t="s">
        <v>20</v>
      </c>
      <c r="B72" s="43"/>
      <c r="C72" s="44"/>
      <c r="D72" s="52">
        <f>SUM(D73:D77)</f>
        <v>0</v>
      </c>
      <c r="E72" s="69" t="s">
        <v>31</v>
      </c>
    </row>
    <row r="73" spans="1:5">
      <c r="A73" s="46"/>
      <c r="B73" s="80">
        <f t="shared" si="0"/>
        <v>0</v>
      </c>
      <c r="C73" s="81">
        <f t="shared" si="1"/>
        <v>0</v>
      </c>
      <c r="D73" s="82"/>
      <c r="E73" s="67"/>
    </row>
    <row r="74" spans="1:5">
      <c r="A74" s="46"/>
      <c r="B74" s="80">
        <f t="shared" si="0"/>
        <v>0</v>
      </c>
      <c r="C74" s="81">
        <f t="shared" si="1"/>
        <v>0</v>
      </c>
      <c r="D74" s="82"/>
      <c r="E74" s="67"/>
    </row>
    <row r="75" spans="1:5">
      <c r="A75" s="46"/>
      <c r="B75" s="83">
        <f t="shared" si="0"/>
        <v>0</v>
      </c>
      <c r="C75" s="84">
        <f t="shared" si="1"/>
        <v>0</v>
      </c>
      <c r="D75" s="82"/>
      <c r="E75" s="67"/>
    </row>
    <row r="76" spans="1:5">
      <c r="A76" s="46"/>
      <c r="B76" s="30"/>
      <c r="C76" s="31"/>
      <c r="D76" s="64">
        <f t="shared" ref="D76:D77" si="2">SUM(B76:C76)</f>
        <v>0</v>
      </c>
      <c r="E76" s="67"/>
    </row>
    <row r="77" spans="1:5">
      <c r="A77" s="47"/>
      <c r="B77" s="32"/>
      <c r="C77" s="147"/>
      <c r="D77" s="149">
        <f t="shared" si="2"/>
        <v>0</v>
      </c>
      <c r="E77" s="68"/>
    </row>
    <row r="78" spans="1:5">
      <c r="A78" s="46" t="s">
        <v>21</v>
      </c>
      <c r="B78" s="43"/>
      <c r="C78" s="44"/>
      <c r="D78" s="52">
        <f>SUM(D79:D83)</f>
        <v>0</v>
      </c>
      <c r="E78" s="69" t="s">
        <v>31</v>
      </c>
    </row>
    <row r="79" spans="1:5">
      <c r="A79" s="46"/>
      <c r="B79" s="80">
        <f t="shared" si="0"/>
        <v>0</v>
      </c>
      <c r="C79" s="81">
        <f t="shared" si="1"/>
        <v>0</v>
      </c>
      <c r="D79" s="82"/>
      <c r="E79" s="67"/>
    </row>
    <row r="80" spans="1:5">
      <c r="A80" s="46"/>
      <c r="B80" s="80">
        <f t="shared" si="0"/>
        <v>0</v>
      </c>
      <c r="C80" s="81">
        <f t="shared" si="1"/>
        <v>0</v>
      </c>
      <c r="D80" s="82"/>
      <c r="E80" s="67"/>
    </row>
    <row r="81" spans="1:5">
      <c r="A81" s="46"/>
      <c r="B81" s="80">
        <f t="shared" si="0"/>
        <v>0</v>
      </c>
      <c r="C81" s="81">
        <f t="shared" si="1"/>
        <v>0</v>
      </c>
      <c r="D81" s="82"/>
      <c r="E81" s="67"/>
    </row>
    <row r="82" spans="1:5">
      <c r="A82" s="46"/>
      <c r="B82" s="80">
        <f t="shared" si="0"/>
        <v>0</v>
      </c>
      <c r="C82" s="81">
        <f t="shared" si="1"/>
        <v>0</v>
      </c>
      <c r="D82" s="82"/>
      <c r="E82" s="67"/>
    </row>
    <row r="83" spans="1:5">
      <c r="A83" s="47"/>
      <c r="B83" s="144">
        <f t="shared" si="0"/>
        <v>0</v>
      </c>
      <c r="C83" s="145">
        <f t="shared" si="1"/>
        <v>0</v>
      </c>
      <c r="D83" s="146"/>
      <c r="E83" s="68"/>
    </row>
    <row r="84" spans="1:5">
      <c r="A84" s="46" t="s">
        <v>22</v>
      </c>
      <c r="B84" s="43"/>
      <c r="C84" s="44"/>
      <c r="D84" s="52">
        <f>SUM(D85:D89)</f>
        <v>0</v>
      </c>
      <c r="E84" s="69" t="s">
        <v>31</v>
      </c>
    </row>
    <row r="85" spans="1:5">
      <c r="A85" s="46"/>
      <c r="B85" s="80">
        <f t="shared" si="0"/>
        <v>0</v>
      </c>
      <c r="C85" s="81">
        <f t="shared" si="1"/>
        <v>0</v>
      </c>
      <c r="D85" s="82"/>
      <c r="E85" s="67"/>
    </row>
    <row r="86" spans="1:5">
      <c r="A86" s="46"/>
      <c r="B86" s="80">
        <f t="shared" si="0"/>
        <v>0</v>
      </c>
      <c r="C86" s="81">
        <f t="shared" si="1"/>
        <v>0</v>
      </c>
      <c r="D86" s="82"/>
      <c r="E86" s="67"/>
    </row>
    <row r="87" spans="1:5">
      <c r="A87" s="46"/>
      <c r="B87" s="80">
        <f t="shared" si="0"/>
        <v>0</v>
      </c>
      <c r="C87" s="81">
        <f t="shared" si="1"/>
        <v>0</v>
      </c>
      <c r="D87" s="82"/>
      <c r="E87" s="67"/>
    </row>
    <row r="88" spans="1:5">
      <c r="A88" s="46"/>
      <c r="B88" s="80">
        <f t="shared" si="0"/>
        <v>0</v>
      </c>
      <c r="C88" s="81">
        <f t="shared" si="1"/>
        <v>0</v>
      </c>
      <c r="D88" s="82"/>
      <c r="E88" s="67"/>
    </row>
    <row r="89" spans="1:5">
      <c r="A89" s="47"/>
      <c r="B89" s="144">
        <f t="shared" si="0"/>
        <v>0</v>
      </c>
      <c r="C89" s="145">
        <f t="shared" si="1"/>
        <v>0</v>
      </c>
      <c r="D89" s="146"/>
      <c r="E89" s="68"/>
    </row>
    <row r="90" spans="1:5">
      <c r="A90" s="46" t="s">
        <v>23</v>
      </c>
      <c r="B90" s="43"/>
      <c r="C90" s="44"/>
      <c r="D90" s="52">
        <f>SUM(D91:D95)</f>
        <v>0</v>
      </c>
      <c r="E90" s="69" t="s">
        <v>31</v>
      </c>
    </row>
    <row r="91" spans="1:5">
      <c r="A91" s="46"/>
      <c r="B91" s="80">
        <f t="shared" si="0"/>
        <v>0</v>
      </c>
      <c r="C91" s="81">
        <f t="shared" si="1"/>
        <v>0</v>
      </c>
      <c r="D91" s="82"/>
      <c r="E91" s="67"/>
    </row>
    <row r="92" spans="1:5">
      <c r="A92" s="46"/>
      <c r="B92" s="80">
        <f t="shared" si="0"/>
        <v>0</v>
      </c>
      <c r="C92" s="81">
        <f t="shared" si="1"/>
        <v>0</v>
      </c>
      <c r="D92" s="82"/>
      <c r="E92" s="67"/>
    </row>
    <row r="93" spans="1:5">
      <c r="A93" s="46"/>
      <c r="B93" s="80">
        <f t="shared" si="0"/>
        <v>0</v>
      </c>
      <c r="C93" s="81">
        <f t="shared" si="1"/>
        <v>0</v>
      </c>
      <c r="D93" s="82"/>
      <c r="E93" s="67"/>
    </row>
    <row r="94" spans="1:5">
      <c r="A94" s="46"/>
      <c r="B94" s="80">
        <f t="shared" si="0"/>
        <v>0</v>
      </c>
      <c r="C94" s="81">
        <f t="shared" si="1"/>
        <v>0</v>
      </c>
      <c r="D94" s="82"/>
      <c r="E94" s="67"/>
    </row>
    <row r="95" spans="1:5">
      <c r="A95" s="47"/>
      <c r="B95" s="80">
        <f t="shared" si="0"/>
        <v>0</v>
      </c>
      <c r="C95" s="81">
        <f t="shared" si="1"/>
        <v>0</v>
      </c>
      <c r="D95" s="82"/>
      <c r="E95" s="68"/>
    </row>
    <row r="96" spans="1:5">
      <c r="A96" s="48" t="s">
        <v>24</v>
      </c>
      <c r="B96" s="20">
        <f>SUM(B61:B95)</f>
        <v>0</v>
      </c>
      <c r="C96" s="21">
        <f>SUM(C61:C95)</f>
        <v>0</v>
      </c>
      <c r="D96" s="14">
        <f>D60+D66+D72+D78+D84+D90</f>
        <v>0</v>
      </c>
      <c r="E96" s="70"/>
    </row>
    <row r="97" spans="1:6">
      <c r="A97" s="49" t="s">
        <v>25</v>
      </c>
      <c r="B97" s="20"/>
      <c r="C97" s="22"/>
      <c r="D97" s="15"/>
      <c r="E97" s="70"/>
    </row>
    <row r="98" spans="1:6">
      <c r="A98" s="47" t="s">
        <v>26</v>
      </c>
      <c r="B98" s="32"/>
      <c r="C98" s="27"/>
      <c r="D98" s="28"/>
      <c r="E98" s="68"/>
    </row>
    <row r="99" spans="1:6">
      <c r="A99" s="47" t="s">
        <v>27</v>
      </c>
      <c r="B99" s="29">
        <f>C96</f>
        <v>0</v>
      </c>
      <c r="C99" s="27"/>
      <c r="D99" s="28"/>
      <c r="E99" s="71"/>
    </row>
    <row r="100" spans="1:6">
      <c r="A100" s="46"/>
      <c r="B100" s="19"/>
      <c r="C100" s="23"/>
      <c r="D100" s="16"/>
      <c r="E100" s="72"/>
    </row>
    <row r="101" spans="1:6" ht="13.8" thickBot="1">
      <c r="A101" s="50" t="s">
        <v>28</v>
      </c>
      <c r="B101" s="20">
        <f>SUM(B97:B100)</f>
        <v>0</v>
      </c>
      <c r="C101" s="24"/>
      <c r="D101" s="17"/>
      <c r="E101" s="73"/>
    </row>
    <row r="102" spans="1:6" ht="14.4" thickTop="1" thickBot="1">
      <c r="A102" s="51" t="s">
        <v>29</v>
      </c>
      <c r="B102" s="25">
        <f>B96+B101</f>
        <v>0</v>
      </c>
      <c r="C102" s="26"/>
      <c r="D102" s="18"/>
      <c r="E102" s="74"/>
    </row>
    <row r="103" spans="1:6">
      <c r="A103" s="76"/>
      <c r="B103" s="79"/>
      <c r="C103" s="79"/>
      <c r="D103" s="79"/>
      <c r="E103" s="78"/>
    </row>
    <row r="104" spans="1:6" s="135" customFormat="1" ht="15" customHeight="1">
      <c r="A104" s="232" t="s">
        <v>89</v>
      </c>
      <c r="B104" s="232"/>
      <c r="C104" s="232"/>
      <c r="D104" s="232"/>
      <c r="E104" s="232"/>
    </row>
    <row r="105" spans="1:6" s="135" customFormat="1" ht="10.8">
      <c r="A105" s="232" t="s">
        <v>84</v>
      </c>
      <c r="B105" s="232"/>
      <c r="C105" s="232"/>
      <c r="D105" s="232"/>
      <c r="E105" s="232"/>
    </row>
    <row r="106" spans="1:6" s="135" customFormat="1" ht="10.8">
      <c r="A106" s="232"/>
      <c r="B106" s="232"/>
      <c r="C106" s="232"/>
      <c r="D106" s="232"/>
      <c r="E106" s="232"/>
    </row>
    <row r="107" spans="1:6" s="135" customFormat="1" ht="15" customHeight="1">
      <c r="A107" s="6"/>
      <c r="B107" s="6"/>
      <c r="C107" s="6"/>
      <c r="D107" s="6"/>
      <c r="E107" s="6"/>
      <c r="F107" s="6"/>
    </row>
    <row r="108" spans="1:6" s="135" customFormat="1" ht="15" customHeight="1">
      <c r="A108" s="211"/>
      <c r="B108" s="211"/>
      <c r="C108" s="211"/>
      <c r="D108" s="211"/>
      <c r="E108" s="211"/>
    </row>
    <row r="109" spans="1:6" s="135" customFormat="1" ht="15" customHeight="1">
      <c r="A109" s="211"/>
      <c r="B109" s="211"/>
      <c r="C109" s="211"/>
      <c r="D109" s="211"/>
      <c r="E109" s="211"/>
    </row>
    <row r="117" spans="1:5">
      <c r="A117" s="34" t="s">
        <v>106</v>
      </c>
    </row>
    <row r="118" spans="1:5">
      <c r="A118" s="34" t="s">
        <v>96</v>
      </c>
      <c r="B118" s="33"/>
      <c r="C118" s="33"/>
      <c r="D118" s="33"/>
      <c r="E118" s="136"/>
    </row>
    <row r="119" spans="1:5">
      <c r="A119" s="33" t="s">
        <v>97</v>
      </c>
    </row>
    <row r="120" spans="1:5">
      <c r="A120" s="33" t="s">
        <v>98</v>
      </c>
    </row>
    <row r="121" spans="1:5">
      <c r="A121" s="33" t="s">
        <v>99</v>
      </c>
    </row>
    <row r="122" spans="1:5">
      <c r="A122" s="33" t="s">
        <v>100</v>
      </c>
    </row>
    <row r="123" spans="1:5">
      <c r="A123" s="33" t="s">
        <v>101</v>
      </c>
    </row>
    <row r="124" spans="1:5">
      <c r="A124" s="33" t="s">
        <v>102</v>
      </c>
    </row>
    <row r="125" spans="1:5">
      <c r="A125" s="33" t="s">
        <v>103</v>
      </c>
    </row>
  </sheetData>
  <sheetProtection insertRows="0"/>
  <mergeCells count="43">
    <mergeCell ref="B11:E11"/>
    <mergeCell ref="A3:E3"/>
    <mergeCell ref="A4:E4"/>
    <mergeCell ref="B9:E9"/>
    <mergeCell ref="B10:E10"/>
    <mergeCell ref="B33:E33"/>
    <mergeCell ref="B34:E35"/>
    <mergeCell ref="B12:E12"/>
    <mergeCell ref="B13:C13"/>
    <mergeCell ref="D13:E13"/>
    <mergeCell ref="B14:C14"/>
    <mergeCell ref="D14:E14"/>
    <mergeCell ref="B15:C15"/>
    <mergeCell ref="D15:E15"/>
    <mergeCell ref="B16:C16"/>
    <mergeCell ref="D16:E16"/>
    <mergeCell ref="B31:E32"/>
    <mergeCell ref="B23:E23"/>
    <mergeCell ref="A26:A27"/>
    <mergeCell ref="B26:E27"/>
    <mergeCell ref="A28:A29"/>
    <mergeCell ref="B30:E30"/>
    <mergeCell ref="B17:C17"/>
    <mergeCell ref="D17:E17"/>
    <mergeCell ref="A24:A25"/>
    <mergeCell ref="B24:E25"/>
    <mergeCell ref="B28:E29"/>
    <mergeCell ref="A13:A19"/>
    <mergeCell ref="B18:C18"/>
    <mergeCell ref="D18:E18"/>
    <mergeCell ref="B19:C19"/>
    <mergeCell ref="D19:E19"/>
    <mergeCell ref="A109:E109"/>
    <mergeCell ref="A36:A44"/>
    <mergeCell ref="B36:E36"/>
    <mergeCell ref="B37:E46"/>
    <mergeCell ref="A47:A51"/>
    <mergeCell ref="B47:E51"/>
    <mergeCell ref="A108:E108"/>
    <mergeCell ref="A52:E52"/>
    <mergeCell ref="A53:E53"/>
    <mergeCell ref="A104:E104"/>
    <mergeCell ref="A105:E106"/>
  </mergeCells>
  <phoneticPr fontId="3"/>
  <dataValidations count="7">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開催期日を記入してください※研修日や研修期間等" prompt="＜記入例＞_x000a_令和○年○月○日_x000a_令和○年○月○日～令和○年○月○日_x000a_令和○年○月○日、○月○日、○月○日" sqref="B26:E27"/>
    <dataValidation allowBlank="1" showInputMessage="1" showErrorMessage="1" promptTitle="事業の目的や目標を記入してください" prompt="＜記入例＞_x000a_介護施設を身近に感じていただくとともに、介護の仕事の魅力についての理解を促進する。" sqref="B47:E51"/>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参加者数(見込み)を記入してください" prompt="＜記入例＞_x000a_会場20名、オンライン30名、計50名" sqref="B34:E35"/>
    <dataValidation type="list" showInputMessage="1" showErrorMessage="1" sqref="A4:E4">
      <formula1>$A$116:$A$117</formula1>
    </dataValidation>
    <dataValidation allowBlank="1" showInputMessage="1" showErrorMessage="1" promptTitle="参加者を記入してください※参集範囲等" sqref="B31:E32"/>
  </dataValidations>
  <pageMargins left="0.9055118110236221" right="0.31496062992125984" top="0.74803149606299213" bottom="0.74803149606299213" header="0.31496062992125984" footer="0.31496062992125984"/>
  <pageSetup paperSize="9" fitToHeight="2" orientation="portrait" blackAndWhite="1" r:id="rId1"/>
  <rowBreaks count="1" manualBreakCount="1">
    <brk id="54" max="4"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66"/>
    <pageSetUpPr fitToPage="1"/>
  </sheetPr>
  <dimension ref="A1:O44"/>
  <sheetViews>
    <sheetView view="pageBreakPreview" topLeftCell="A4" zoomScaleNormal="100" zoomScaleSheetLayoutView="100" workbookViewId="0">
      <selection activeCell="H4" sqref="H4:K4"/>
    </sheetView>
  </sheetViews>
  <sheetFormatPr defaultColWidth="9" defaultRowHeight="13.2"/>
  <cols>
    <col min="1" max="1" width="20" style="92" customWidth="1"/>
    <col min="2" max="11" width="12.44140625" style="92" customWidth="1"/>
    <col min="12" max="12" width="11.109375" style="92" customWidth="1"/>
    <col min="13" max="16384" width="9" style="92"/>
  </cols>
  <sheetData>
    <row r="1" spans="1:15" ht="16.2">
      <c r="A1" s="33" t="s">
        <v>33</v>
      </c>
      <c r="J1" s="2"/>
      <c r="K1" s="2"/>
    </row>
    <row r="2" spans="1:15" ht="30" customHeight="1">
      <c r="A2" s="315" t="s">
        <v>34</v>
      </c>
      <c r="B2" s="315"/>
      <c r="C2" s="315"/>
      <c r="D2" s="315"/>
      <c r="E2" s="315"/>
      <c r="F2" s="315"/>
      <c r="G2" s="315"/>
      <c r="H2" s="315"/>
      <c r="I2" s="315"/>
      <c r="J2" s="315"/>
      <c r="K2" s="315"/>
      <c r="L2" s="93"/>
    </row>
    <row r="3" spans="1:15" ht="30" customHeight="1">
      <c r="A3" s="316" t="str">
        <f>'様式2(計画書①)'!A4</f>
        <v>(6)将来の介護サービスを支える若年世代の参入促進事業</v>
      </c>
      <c r="B3" s="316"/>
      <c r="C3" s="316"/>
      <c r="D3" s="316"/>
      <c r="E3" s="316"/>
      <c r="F3" s="316"/>
      <c r="G3" s="316"/>
      <c r="H3" s="316"/>
      <c r="I3" s="316"/>
      <c r="J3" s="316"/>
      <c r="K3" s="316"/>
      <c r="L3" s="94"/>
    </row>
    <row r="4" spans="1:15" ht="29.25" customHeight="1">
      <c r="G4" s="95" t="s">
        <v>86</v>
      </c>
      <c r="H4" s="317">
        <f>'様式2(計画書①)'!B9</f>
        <v>0</v>
      </c>
      <c r="I4" s="317"/>
      <c r="J4" s="317"/>
      <c r="K4" s="317"/>
      <c r="L4" s="94"/>
    </row>
    <row r="5" spans="1:15" ht="24" customHeight="1">
      <c r="J5" s="96"/>
      <c r="K5" s="96" t="s">
        <v>35</v>
      </c>
      <c r="L5" s="94"/>
    </row>
    <row r="6" spans="1:15" ht="20.25" customHeight="1">
      <c r="A6" s="97"/>
      <c r="B6" s="98"/>
      <c r="C6" s="98" t="s">
        <v>36</v>
      </c>
      <c r="D6" s="98" t="s">
        <v>37</v>
      </c>
      <c r="E6" s="98"/>
      <c r="F6" s="98" t="s">
        <v>38</v>
      </c>
      <c r="G6" s="98"/>
      <c r="H6" s="98"/>
      <c r="I6" s="98"/>
      <c r="J6" s="98"/>
      <c r="K6" s="98"/>
      <c r="L6" s="99"/>
      <c r="O6" s="92">
        <v>500000</v>
      </c>
    </row>
    <row r="7" spans="1:15" ht="20.25" customHeight="1">
      <c r="A7" s="100" t="s">
        <v>39</v>
      </c>
      <c r="B7" s="101" t="s">
        <v>40</v>
      </c>
      <c r="C7" s="101" t="s">
        <v>41</v>
      </c>
      <c r="D7" s="101" t="s">
        <v>42</v>
      </c>
      <c r="E7" s="100" t="s">
        <v>43</v>
      </c>
      <c r="F7" s="101" t="s">
        <v>44</v>
      </c>
      <c r="G7" s="100" t="s">
        <v>45</v>
      </c>
      <c r="H7" s="100" t="s">
        <v>46</v>
      </c>
      <c r="I7" s="101" t="s">
        <v>47</v>
      </c>
      <c r="J7" s="102" t="s">
        <v>48</v>
      </c>
      <c r="K7" s="101" t="s">
        <v>49</v>
      </c>
      <c r="L7" s="103"/>
      <c r="O7" s="92">
        <v>2500000</v>
      </c>
    </row>
    <row r="8" spans="1:15" ht="20.25" customHeight="1">
      <c r="A8" s="104"/>
      <c r="B8" s="101"/>
      <c r="C8" s="101" t="s">
        <v>50</v>
      </c>
      <c r="D8" s="101" t="s">
        <v>51</v>
      </c>
      <c r="E8" s="101"/>
      <c r="F8" s="101" t="s">
        <v>52</v>
      </c>
      <c r="G8" s="101"/>
      <c r="H8" s="101"/>
      <c r="I8" s="101"/>
      <c r="J8" s="105" t="s">
        <v>53</v>
      </c>
      <c r="K8" s="105"/>
      <c r="L8" s="99"/>
    </row>
    <row r="9" spans="1:15" s="33" customFormat="1" ht="25.5" customHeight="1">
      <c r="A9" s="106"/>
      <c r="B9" s="107" t="s">
        <v>54</v>
      </c>
      <c r="C9" s="107" t="s">
        <v>55</v>
      </c>
      <c r="D9" s="107" t="s">
        <v>56</v>
      </c>
      <c r="E9" s="107" t="s">
        <v>57</v>
      </c>
      <c r="F9" s="107" t="s">
        <v>58</v>
      </c>
      <c r="G9" s="107" t="s">
        <v>59</v>
      </c>
      <c r="H9" s="107" t="s">
        <v>60</v>
      </c>
      <c r="I9" s="107" t="s">
        <v>61</v>
      </c>
      <c r="J9" s="107" t="s">
        <v>62</v>
      </c>
      <c r="K9" s="3"/>
      <c r="L9" s="108"/>
    </row>
    <row r="10" spans="1:15" s="33" customFormat="1" ht="60" customHeight="1">
      <c r="A10" s="85" t="str">
        <f>'様式2(計画書①)'!A4</f>
        <v>(6)将来の介護サービスを支える若年世代の参入促進事業</v>
      </c>
      <c r="B10" s="109">
        <f>'様式2(計画書①)'!B102</f>
        <v>0</v>
      </c>
      <c r="C10" s="109">
        <f>'様式2(計画書①)'!B98</f>
        <v>0</v>
      </c>
      <c r="D10" s="109">
        <f>'様式2(計画書①)'!B99</f>
        <v>0</v>
      </c>
      <c r="E10" s="110">
        <f>+B10-C10-D10</f>
        <v>0</v>
      </c>
      <c r="F10" s="110">
        <f>E10</f>
        <v>0</v>
      </c>
      <c r="G10" s="111"/>
      <c r="H10" s="111"/>
      <c r="I10" s="111"/>
      <c r="J10" s="111"/>
      <c r="K10" s="112">
        <f>'様式2(計画書①)'!B24</f>
        <v>0</v>
      </c>
      <c r="L10" s="4"/>
    </row>
    <row r="11" spans="1:15" s="33" customFormat="1" ht="60" customHeight="1">
      <c r="A11" s="85">
        <f>'様式2(計画書②)'!A4</f>
        <v>0</v>
      </c>
      <c r="B11" s="113">
        <f>'様式2(計画書②)'!B102</f>
        <v>0</v>
      </c>
      <c r="C11" s="113">
        <f>'様式2(計画書②)'!B98</f>
        <v>0</v>
      </c>
      <c r="D11" s="113">
        <f>'様式2(計画書②)'!B99</f>
        <v>0</v>
      </c>
      <c r="E11" s="114">
        <f>+B11-C11-D11</f>
        <v>0</v>
      </c>
      <c r="F11" s="114">
        <f>E11</f>
        <v>0</v>
      </c>
      <c r="G11" s="115"/>
      <c r="H11" s="115"/>
      <c r="I11" s="115"/>
      <c r="J11" s="115"/>
      <c r="K11" s="116">
        <f>'様式2(計画書②)'!B24</f>
        <v>0</v>
      </c>
      <c r="L11" s="117"/>
    </row>
    <row r="12" spans="1:15" s="33" customFormat="1" ht="60" customHeight="1">
      <c r="A12" s="86">
        <f>'様式2(計画書③)'!A4</f>
        <v>0</v>
      </c>
      <c r="B12" s="113">
        <f>'様式2(計画書③)'!B102</f>
        <v>0</v>
      </c>
      <c r="C12" s="113">
        <f>'様式2(計画書③)'!B98</f>
        <v>0</v>
      </c>
      <c r="D12" s="113">
        <f>'様式2(計画書③)'!B99</f>
        <v>0</v>
      </c>
      <c r="E12" s="114">
        <f>+B12-C12-D12</f>
        <v>0</v>
      </c>
      <c r="F12" s="114">
        <f>E12</f>
        <v>0</v>
      </c>
      <c r="G12" s="118"/>
      <c r="H12" s="118"/>
      <c r="I12" s="118"/>
      <c r="J12" s="118"/>
      <c r="K12" s="116">
        <f>'様式2(計画書③)'!B24</f>
        <v>0</v>
      </c>
      <c r="L12" s="117"/>
    </row>
    <row r="13" spans="1:15" s="33" customFormat="1" ht="60" customHeight="1">
      <c r="A13" s="119" t="s">
        <v>63</v>
      </c>
      <c r="B13" s="120">
        <f t="shared" ref="B13:F13" si="0">SUM(B10:B12)</f>
        <v>0</v>
      </c>
      <c r="C13" s="120">
        <f t="shared" si="0"/>
        <v>0</v>
      </c>
      <c r="D13" s="120">
        <f t="shared" si="0"/>
        <v>0</v>
      </c>
      <c r="E13" s="120">
        <f t="shared" si="0"/>
        <v>0</v>
      </c>
      <c r="F13" s="120">
        <f t="shared" si="0"/>
        <v>0</v>
      </c>
      <c r="G13" s="121"/>
      <c r="H13" s="120">
        <f>MIN(F13,G13)</f>
        <v>0</v>
      </c>
      <c r="I13" s="122" t="s">
        <v>64</v>
      </c>
      <c r="J13" s="123">
        <f>ROUNDDOWN(H13,-3)</f>
        <v>0</v>
      </c>
      <c r="K13" s="124"/>
      <c r="L13" s="4"/>
    </row>
    <row r="14" spans="1:15" s="6" customFormat="1" ht="12">
      <c r="A14" s="8" t="s">
        <v>75</v>
      </c>
      <c r="B14" s="125"/>
      <c r="C14" s="125"/>
      <c r="D14" s="125"/>
      <c r="E14" s="125"/>
      <c r="F14" s="125"/>
      <c r="G14" s="125"/>
      <c r="H14" s="125"/>
      <c r="I14" s="126"/>
      <c r="J14" s="125"/>
      <c r="K14" s="125"/>
      <c r="L14" s="5"/>
    </row>
    <row r="15" spans="1:15" s="6" customFormat="1" ht="12">
      <c r="A15" s="8" t="s">
        <v>87</v>
      </c>
      <c r="B15" s="125"/>
      <c r="C15" s="125"/>
      <c r="D15" s="125"/>
      <c r="E15" s="125"/>
      <c r="F15" s="125"/>
      <c r="G15" s="125"/>
      <c r="H15" s="125"/>
      <c r="I15" s="126"/>
      <c r="J15" s="125"/>
      <c r="K15" s="125"/>
      <c r="L15" s="5"/>
    </row>
    <row r="16" spans="1:15" s="7" customFormat="1" ht="12">
      <c r="A16" s="9" t="s">
        <v>85</v>
      </c>
    </row>
    <row r="17" spans="1:3" s="7" customFormat="1" ht="12">
      <c r="A17" s="9" t="s">
        <v>90</v>
      </c>
    </row>
    <row r="18" spans="1:3" s="7" customFormat="1" ht="12">
      <c r="A18" s="9" t="s">
        <v>76</v>
      </c>
    </row>
    <row r="19" spans="1:3" s="9" customFormat="1" ht="12">
      <c r="A19" s="9" t="s">
        <v>80</v>
      </c>
    </row>
    <row r="20" spans="1:3" s="7" customFormat="1" ht="12">
      <c r="A20" s="9" t="s">
        <v>77</v>
      </c>
    </row>
    <row r="21" spans="1:3" s="128" customFormat="1" ht="12">
      <c r="A21" s="127" t="s">
        <v>78</v>
      </c>
    </row>
    <row r="22" spans="1:3" s="129" customFormat="1" ht="15.75" customHeight="1"/>
    <row r="26" spans="1:3">
      <c r="A26" s="34" t="s">
        <v>96</v>
      </c>
      <c r="B26" s="132" t="s">
        <v>104</v>
      </c>
      <c r="C26" s="131">
        <v>625000</v>
      </c>
    </row>
    <row r="27" spans="1:3">
      <c r="A27" s="33" t="s">
        <v>97</v>
      </c>
      <c r="B27" s="132" t="s">
        <v>104</v>
      </c>
      <c r="C27" s="131">
        <v>625000</v>
      </c>
    </row>
    <row r="28" spans="1:3">
      <c r="A28" s="33" t="s">
        <v>98</v>
      </c>
      <c r="B28" s="132" t="s">
        <v>104</v>
      </c>
      <c r="C28" s="131">
        <v>625000</v>
      </c>
    </row>
    <row r="29" spans="1:3">
      <c r="A29" s="33" t="s">
        <v>99</v>
      </c>
      <c r="B29" s="132" t="s">
        <v>64</v>
      </c>
      <c r="C29" s="131">
        <v>3000000</v>
      </c>
    </row>
    <row r="30" spans="1:3">
      <c r="A30" s="33" t="s">
        <v>100</v>
      </c>
      <c r="B30" s="132" t="s">
        <v>64</v>
      </c>
      <c r="C30" s="131">
        <v>3000000</v>
      </c>
    </row>
    <row r="31" spans="1:3">
      <c r="A31" s="33" t="s">
        <v>101</v>
      </c>
      <c r="B31" s="132" t="s">
        <v>64</v>
      </c>
      <c r="C31" s="131" t="s">
        <v>88</v>
      </c>
    </row>
    <row r="32" spans="1:3">
      <c r="A32" s="33" t="s">
        <v>102</v>
      </c>
      <c r="B32" s="132" t="s">
        <v>64</v>
      </c>
      <c r="C32" s="131">
        <v>625000</v>
      </c>
    </row>
    <row r="33" spans="1:3">
      <c r="A33" s="33" t="s">
        <v>103</v>
      </c>
      <c r="B33" s="132" t="s">
        <v>64</v>
      </c>
      <c r="C33" s="131">
        <v>250000</v>
      </c>
    </row>
    <row r="34" spans="1:3">
      <c r="A34" s="33"/>
      <c r="B34" s="130">
        <v>0.8</v>
      </c>
      <c r="C34" s="131">
        <v>625000</v>
      </c>
    </row>
    <row r="35" spans="1:3">
      <c r="A35" s="33"/>
      <c r="B35" s="130">
        <v>0.8</v>
      </c>
      <c r="C35" s="131">
        <v>625000</v>
      </c>
    </row>
    <row r="36" spans="1:3">
      <c r="A36" s="33"/>
      <c r="B36" s="130">
        <v>0.8</v>
      </c>
      <c r="C36" s="131">
        <v>625000</v>
      </c>
    </row>
    <row r="37" spans="1:3">
      <c r="A37" s="33"/>
      <c r="B37" s="132" t="s">
        <v>64</v>
      </c>
      <c r="C37" s="131">
        <v>500000</v>
      </c>
    </row>
    <row r="38" spans="1:3">
      <c r="A38" s="33"/>
      <c r="B38" s="132" t="s">
        <v>64</v>
      </c>
      <c r="C38" s="131">
        <v>500000</v>
      </c>
    </row>
    <row r="39" spans="1:3">
      <c r="A39" s="33"/>
      <c r="B39" s="130">
        <v>0.8</v>
      </c>
      <c r="C39" s="131">
        <v>625000</v>
      </c>
    </row>
    <row r="40" spans="1:3">
      <c r="A40" s="33"/>
      <c r="B40" s="132" t="s">
        <v>64</v>
      </c>
      <c r="C40" s="131">
        <v>3000000</v>
      </c>
    </row>
    <row r="41" spans="1:3">
      <c r="A41" s="33"/>
      <c r="B41" s="130">
        <v>0.8</v>
      </c>
      <c r="C41" s="131">
        <v>625000</v>
      </c>
    </row>
    <row r="42" spans="1:3">
      <c r="A42" s="33"/>
      <c r="B42" s="33"/>
    </row>
    <row r="43" spans="1:3">
      <c r="A43" s="132" t="s">
        <v>64</v>
      </c>
      <c r="B43" s="33"/>
    </row>
    <row r="44" spans="1:3">
      <c r="A44" s="132" t="s">
        <v>65</v>
      </c>
      <c r="B44" s="33"/>
    </row>
  </sheetData>
  <mergeCells count="3">
    <mergeCell ref="A2:K2"/>
    <mergeCell ref="A3:K3"/>
    <mergeCell ref="H4:K4"/>
  </mergeCells>
  <phoneticPr fontId="3"/>
  <dataValidations xWindow="751" yWindow="675"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topLeftCell="A7" zoomScaleNormal="85" zoomScaleSheetLayoutView="100" workbookViewId="0">
      <selection activeCell="D23" sqref="D23:E23"/>
    </sheetView>
  </sheetViews>
  <sheetFormatPr defaultColWidth="9" defaultRowHeight="13.2"/>
  <cols>
    <col min="1" max="1" width="3.77734375" style="153" customWidth="1"/>
    <col min="2" max="2" width="9.33203125" style="153" customWidth="1"/>
    <col min="3" max="3" width="32.44140625" style="153" customWidth="1"/>
    <col min="4" max="4" width="20" style="153" customWidth="1"/>
    <col min="5" max="5" width="10.88671875" style="153" customWidth="1"/>
    <col min="6" max="6" width="5" style="153" customWidth="1"/>
    <col min="7" max="7" width="39.33203125" style="153" customWidth="1"/>
    <col min="8" max="16384" width="9" style="153"/>
  </cols>
  <sheetData>
    <row r="1" spans="1:7" ht="20.25" customHeight="1">
      <c r="A1" s="322" t="s">
        <v>132</v>
      </c>
      <c r="B1" s="322"/>
      <c r="C1" s="322"/>
      <c r="D1" s="322"/>
      <c r="E1" s="322"/>
      <c r="F1" s="322"/>
      <c r="G1" s="322"/>
    </row>
    <row r="2" spans="1:7" ht="20.25" customHeight="1">
      <c r="A2" s="323"/>
      <c r="B2" s="323"/>
      <c r="C2" s="323"/>
      <c r="D2" s="323"/>
      <c r="E2" s="323"/>
      <c r="F2" s="323"/>
      <c r="G2" s="323"/>
    </row>
    <row r="3" spans="1:7" ht="18.75" customHeight="1">
      <c r="C3" s="171"/>
      <c r="E3" s="324" t="s">
        <v>131</v>
      </c>
      <c r="F3" s="324"/>
      <c r="G3" s="170">
        <f>'様式2(計画書①)'!B9</f>
        <v>0</v>
      </c>
    </row>
    <row r="4" spans="1:7" ht="18.75" customHeight="1">
      <c r="A4" s="324" t="s">
        <v>130</v>
      </c>
      <c r="B4" s="324"/>
      <c r="C4" s="325" t="str">
        <f>'様式2(計画書①)'!A4</f>
        <v>(6)将来の介護サービスを支える若年世代の参入促進事業</v>
      </c>
      <c r="D4" s="325"/>
      <c r="E4" s="325"/>
      <c r="F4" s="325"/>
      <c r="G4" s="169"/>
    </row>
    <row r="5" spans="1:7" ht="26.25" customHeight="1">
      <c r="A5" s="163" t="s">
        <v>129</v>
      </c>
      <c r="B5" s="163"/>
      <c r="G5" s="162" t="s">
        <v>114</v>
      </c>
    </row>
    <row r="6" spans="1:7" ht="21.75" customHeight="1">
      <c r="A6" s="318" t="s">
        <v>128</v>
      </c>
      <c r="B6" s="318"/>
      <c r="C6" s="318"/>
      <c r="D6" s="319" t="s">
        <v>112</v>
      </c>
      <c r="E6" s="320"/>
      <c r="F6" s="321"/>
      <c r="G6" s="161" t="s">
        <v>111</v>
      </c>
    </row>
    <row r="7" spans="1:7" ht="21.75" customHeight="1">
      <c r="A7" s="326" t="s">
        <v>127</v>
      </c>
      <c r="B7" s="326"/>
      <c r="C7" s="326"/>
      <c r="D7" s="327">
        <f>'様式1(所要額調書)'!J13</f>
        <v>0</v>
      </c>
      <c r="E7" s="328"/>
      <c r="F7" s="168" t="s">
        <v>107</v>
      </c>
      <c r="G7" s="159"/>
    </row>
    <row r="8" spans="1:7" ht="21.75" customHeight="1">
      <c r="A8" s="326" t="s">
        <v>117</v>
      </c>
      <c r="B8" s="326"/>
      <c r="C8" s="326"/>
      <c r="D8" s="329">
        <f>D18-D7</f>
        <v>0</v>
      </c>
      <c r="E8" s="328"/>
      <c r="F8" s="168" t="s">
        <v>107</v>
      </c>
      <c r="G8" s="159"/>
    </row>
    <row r="9" spans="1:7" ht="20.25" customHeight="1">
      <c r="A9" s="330" t="s">
        <v>126</v>
      </c>
      <c r="B9" s="333" t="s">
        <v>125</v>
      </c>
      <c r="C9" s="334"/>
      <c r="D9" s="335"/>
      <c r="E9" s="336"/>
      <c r="F9" s="167"/>
      <c r="G9" s="340"/>
    </row>
    <row r="10" spans="1:7" ht="20.25" customHeight="1">
      <c r="A10" s="331"/>
      <c r="B10" s="342" t="s">
        <v>123</v>
      </c>
      <c r="C10" s="343"/>
      <c r="D10" s="344"/>
      <c r="E10" s="345"/>
      <c r="F10" s="165" t="s">
        <v>107</v>
      </c>
      <c r="G10" s="341"/>
    </row>
    <row r="11" spans="1:7" ht="20.25" customHeight="1">
      <c r="A11" s="331"/>
      <c r="B11" s="333" t="s">
        <v>124</v>
      </c>
      <c r="C11" s="334"/>
      <c r="D11" s="346"/>
      <c r="E11" s="347"/>
      <c r="F11" s="167"/>
      <c r="G11" s="340"/>
    </row>
    <row r="12" spans="1:7" ht="20.25" customHeight="1">
      <c r="A12" s="331"/>
      <c r="B12" s="342" t="s">
        <v>123</v>
      </c>
      <c r="C12" s="343"/>
      <c r="D12" s="344"/>
      <c r="E12" s="345"/>
      <c r="F12" s="165" t="s">
        <v>107</v>
      </c>
      <c r="G12" s="341"/>
    </row>
    <row r="13" spans="1:7" ht="20.25" customHeight="1">
      <c r="A13" s="331"/>
      <c r="B13" s="333" t="s">
        <v>122</v>
      </c>
      <c r="C13" s="334"/>
      <c r="D13" s="336">
        <f>D18-D7-D17</f>
        <v>0</v>
      </c>
      <c r="E13" s="337"/>
      <c r="F13" s="166" t="s">
        <v>107</v>
      </c>
      <c r="G13" s="340"/>
    </row>
    <row r="14" spans="1:7" ht="20.25" customHeight="1">
      <c r="A14" s="331"/>
      <c r="B14" s="342" t="s">
        <v>121</v>
      </c>
      <c r="C14" s="343"/>
      <c r="D14" s="354" t="s">
        <v>120</v>
      </c>
      <c r="E14" s="355"/>
      <c r="F14" s="165" t="s">
        <v>119</v>
      </c>
      <c r="G14" s="341"/>
    </row>
    <row r="15" spans="1:7" ht="21.75" customHeight="1">
      <c r="A15" s="331"/>
      <c r="B15" s="342" t="s">
        <v>118</v>
      </c>
      <c r="C15" s="343"/>
      <c r="D15" s="344"/>
      <c r="E15" s="345"/>
      <c r="F15" s="156" t="s">
        <v>107</v>
      </c>
      <c r="G15" s="155"/>
    </row>
    <row r="16" spans="1:7" ht="20.25" customHeight="1">
      <c r="A16" s="331"/>
      <c r="B16" s="338" t="s">
        <v>117</v>
      </c>
      <c r="C16" s="339"/>
      <c r="D16" s="356"/>
      <c r="E16" s="357"/>
      <c r="F16" s="164"/>
      <c r="G16" s="348"/>
    </row>
    <row r="17" spans="1:7" ht="20.25" customHeight="1" thickBot="1">
      <c r="A17" s="332"/>
      <c r="B17" s="350" t="s">
        <v>116</v>
      </c>
      <c r="C17" s="351"/>
      <c r="D17" s="352">
        <f>'様式1(所要額調書)'!C13</f>
        <v>0</v>
      </c>
      <c r="E17" s="353"/>
      <c r="F17" s="158" t="s">
        <v>107</v>
      </c>
      <c r="G17" s="349"/>
    </row>
    <row r="18" spans="1:7" ht="21.75" customHeight="1" thickTop="1">
      <c r="A18" s="362" t="s">
        <v>108</v>
      </c>
      <c r="B18" s="362"/>
      <c r="C18" s="362"/>
      <c r="D18" s="363">
        <f>'様式1(所要額調書)'!B13</f>
        <v>0</v>
      </c>
      <c r="E18" s="361"/>
      <c r="F18" s="156" t="s">
        <v>107</v>
      </c>
      <c r="G18" s="155"/>
    </row>
    <row r="19" spans="1:7" ht="21.75" customHeight="1">
      <c r="A19" s="154"/>
      <c r="B19" s="154"/>
    </row>
    <row r="20" spans="1:7" ht="21.75" customHeight="1">
      <c r="A20" s="163" t="s">
        <v>115</v>
      </c>
      <c r="B20" s="163"/>
      <c r="G20" s="162" t="s">
        <v>114</v>
      </c>
    </row>
    <row r="21" spans="1:7" ht="21.75" customHeight="1">
      <c r="A21" s="318" t="s">
        <v>113</v>
      </c>
      <c r="B21" s="318"/>
      <c r="C21" s="318"/>
      <c r="D21" s="319" t="s">
        <v>112</v>
      </c>
      <c r="E21" s="320"/>
      <c r="F21" s="321"/>
      <c r="G21" s="161" t="s">
        <v>111</v>
      </c>
    </row>
    <row r="22" spans="1:7" ht="21.75" customHeight="1">
      <c r="A22" s="364" t="s">
        <v>110</v>
      </c>
      <c r="B22" s="364"/>
      <c r="C22" s="364"/>
      <c r="D22" s="365">
        <f>'様式1(所要額調書)'!F13</f>
        <v>0</v>
      </c>
      <c r="E22" s="365"/>
      <c r="F22" s="160" t="s">
        <v>107</v>
      </c>
      <c r="G22" s="159"/>
    </row>
    <row r="23" spans="1:7" ht="21.75" customHeight="1" thickBot="1">
      <c r="A23" s="358" t="s">
        <v>109</v>
      </c>
      <c r="B23" s="358"/>
      <c r="C23" s="358"/>
      <c r="D23" s="359">
        <f>'様式1(所要額調書)'!C13+'様式1(所要額調書)'!D13</f>
        <v>0</v>
      </c>
      <c r="E23" s="359"/>
      <c r="F23" s="158" t="s">
        <v>107</v>
      </c>
      <c r="G23" s="157"/>
    </row>
    <row r="24" spans="1:7" ht="21.75" customHeight="1" thickTop="1">
      <c r="A24" s="360" t="s">
        <v>108</v>
      </c>
      <c r="B24" s="360"/>
      <c r="C24" s="360"/>
      <c r="D24" s="361">
        <f>'様式1(所要額調書)'!B13</f>
        <v>0</v>
      </c>
      <c r="E24" s="361"/>
      <c r="F24" s="156" t="s">
        <v>107</v>
      </c>
      <c r="G24" s="155"/>
    </row>
    <row r="25" spans="1:7">
      <c r="A25" s="154"/>
      <c r="B25" s="154"/>
    </row>
  </sheetData>
  <mergeCells count="44">
    <mergeCell ref="A23:C23"/>
    <mergeCell ref="D23:E23"/>
    <mergeCell ref="A24:C24"/>
    <mergeCell ref="D24:E24"/>
    <mergeCell ref="A18:C18"/>
    <mergeCell ref="D18:E18"/>
    <mergeCell ref="A21:C21"/>
    <mergeCell ref="D21:F21"/>
    <mergeCell ref="A22:C22"/>
    <mergeCell ref="D22:E22"/>
    <mergeCell ref="G16:G17"/>
    <mergeCell ref="B17:C17"/>
    <mergeCell ref="D17:E17"/>
    <mergeCell ref="G13:G14"/>
    <mergeCell ref="B14:C14"/>
    <mergeCell ref="D14:E14"/>
    <mergeCell ref="B15:C15"/>
    <mergeCell ref="D15:E15"/>
    <mergeCell ref="D16:E16"/>
    <mergeCell ref="G9:G10"/>
    <mergeCell ref="B10:C10"/>
    <mergeCell ref="D10:E10"/>
    <mergeCell ref="B11:C11"/>
    <mergeCell ref="D11:E11"/>
    <mergeCell ref="G11:G12"/>
    <mergeCell ref="B12:C12"/>
    <mergeCell ref="D12:E12"/>
    <mergeCell ref="A7:C7"/>
    <mergeCell ref="D7:E7"/>
    <mergeCell ref="A8:C8"/>
    <mergeCell ref="D8:E8"/>
    <mergeCell ref="A9:A17"/>
    <mergeCell ref="B9:C9"/>
    <mergeCell ref="D9:E9"/>
    <mergeCell ref="B13:C13"/>
    <mergeCell ref="D13:E13"/>
    <mergeCell ref="B16:C16"/>
    <mergeCell ref="A6:C6"/>
    <mergeCell ref="D6:F6"/>
    <mergeCell ref="A1:G1"/>
    <mergeCell ref="A2:G2"/>
    <mergeCell ref="E3:F3"/>
    <mergeCell ref="A4:B4"/>
    <mergeCell ref="C4:F4"/>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8"/>
  <sheetViews>
    <sheetView tabSelected="1" view="pageBreakPreview" topLeftCell="A4" zoomScale="96" zoomScaleNormal="85" zoomScaleSheetLayoutView="96" workbookViewId="0">
      <selection activeCell="D17" sqref="D17:E17"/>
    </sheetView>
  </sheetViews>
  <sheetFormatPr defaultColWidth="9" defaultRowHeight="13.2"/>
  <cols>
    <col min="1" max="1" width="4.33203125" style="153" customWidth="1"/>
    <col min="2" max="2" width="8" style="153" customWidth="1"/>
    <col min="3" max="3" width="35.44140625" style="153" customWidth="1"/>
    <col min="4" max="4" width="18.88671875" style="153" customWidth="1"/>
    <col min="5" max="5" width="10.6640625" style="153" customWidth="1"/>
    <col min="6" max="6" width="3.44140625" style="172" customWidth="1"/>
    <col min="7" max="7" width="40.6640625" style="153" customWidth="1"/>
    <col min="8" max="16384" width="9" style="153"/>
  </cols>
  <sheetData>
    <row r="1" spans="1:7" ht="22.5" customHeight="1">
      <c r="A1" s="322" t="s">
        <v>148</v>
      </c>
      <c r="B1" s="322"/>
      <c r="C1" s="322"/>
      <c r="D1" s="322"/>
      <c r="E1" s="322"/>
      <c r="F1" s="322"/>
      <c r="G1" s="322"/>
    </row>
    <row r="2" spans="1:7" ht="22.5" customHeight="1">
      <c r="A2" s="323"/>
      <c r="B2" s="323"/>
      <c r="C2" s="323"/>
      <c r="D2" s="323"/>
      <c r="E2" s="323"/>
      <c r="F2" s="323"/>
      <c r="G2" s="323"/>
    </row>
    <row r="3" spans="1:7" ht="22.5" customHeight="1">
      <c r="E3" s="324" t="s">
        <v>131</v>
      </c>
      <c r="F3" s="324"/>
      <c r="G3" s="170">
        <f>'様式2(計画書①)'!B9</f>
        <v>0</v>
      </c>
    </row>
    <row r="4" spans="1:7" ht="22.5" customHeight="1">
      <c r="A4" s="324" t="s">
        <v>147</v>
      </c>
      <c r="B4" s="324"/>
      <c r="C4" s="325" t="str">
        <f>'様式2(計画書①)'!A4</f>
        <v>(6)将来の介護サービスを支える若年世代の参入促進事業</v>
      </c>
      <c r="D4" s="325"/>
      <c r="E4" s="325"/>
      <c r="F4" s="325"/>
    </row>
    <row r="5" spans="1:7" ht="30" customHeight="1">
      <c r="A5" s="163"/>
      <c r="B5" s="163"/>
      <c r="C5" s="163"/>
      <c r="G5" s="162" t="s">
        <v>114</v>
      </c>
    </row>
    <row r="6" spans="1:7" ht="24" customHeight="1">
      <c r="A6" s="367"/>
      <c r="B6" s="367"/>
      <c r="C6" s="367"/>
      <c r="D6" s="368"/>
      <c r="E6" s="369"/>
      <c r="F6" s="182"/>
      <c r="G6" s="181" t="s">
        <v>111</v>
      </c>
    </row>
    <row r="7" spans="1:7" ht="24" customHeight="1">
      <c r="A7" s="318" t="s">
        <v>146</v>
      </c>
      <c r="B7" s="318"/>
      <c r="C7" s="318"/>
      <c r="D7" s="371" t="s">
        <v>145</v>
      </c>
      <c r="E7" s="372"/>
      <c r="F7" s="373"/>
      <c r="G7" s="173"/>
    </row>
    <row r="8" spans="1:7" ht="24" customHeight="1">
      <c r="A8" s="318" t="s">
        <v>144</v>
      </c>
      <c r="B8" s="318"/>
      <c r="C8" s="318"/>
      <c r="D8" s="374" t="s">
        <v>143</v>
      </c>
      <c r="E8" s="374"/>
      <c r="F8" s="374"/>
      <c r="G8" s="173"/>
    </row>
    <row r="9" spans="1:7" ht="24" customHeight="1">
      <c r="A9" s="360" t="s">
        <v>142</v>
      </c>
      <c r="B9" s="360"/>
      <c r="C9" s="360"/>
      <c r="D9" s="375" t="s">
        <v>141</v>
      </c>
      <c r="E9" s="376"/>
      <c r="F9" s="377"/>
      <c r="G9" s="180"/>
    </row>
    <row r="10" spans="1:7" ht="24" customHeight="1">
      <c r="A10" s="367"/>
      <c r="B10" s="379" t="s">
        <v>140</v>
      </c>
      <c r="C10" s="380"/>
      <c r="D10" s="370">
        <f>'様式2(計画書①)'!D60+'様式2(計画書②)'!D60+'様式2(計画書③)'!D60</f>
        <v>0</v>
      </c>
      <c r="E10" s="365"/>
      <c r="F10" s="174" t="s">
        <v>107</v>
      </c>
      <c r="G10" s="180"/>
    </row>
    <row r="11" spans="1:7" ht="24" customHeight="1">
      <c r="A11" s="381"/>
      <c r="B11" s="364" t="s">
        <v>139</v>
      </c>
      <c r="C11" s="364"/>
      <c r="D11" s="370">
        <f>'様式2(計画書①)'!D66+'様式2(計画書②)'!D66+'様式2(計画書③)'!D66</f>
        <v>0</v>
      </c>
      <c r="E11" s="365"/>
      <c r="F11" s="174" t="s">
        <v>107</v>
      </c>
      <c r="G11" s="180"/>
    </row>
    <row r="12" spans="1:7" ht="24" customHeight="1">
      <c r="A12" s="381"/>
      <c r="B12" s="364" t="s">
        <v>138</v>
      </c>
      <c r="C12" s="364"/>
      <c r="D12" s="370">
        <f>'様式2(計画書①)'!D72+'様式2(計画書②)'!D72+'様式2(計画書③)'!D72</f>
        <v>0</v>
      </c>
      <c r="E12" s="365"/>
      <c r="F12" s="174" t="s">
        <v>107</v>
      </c>
      <c r="G12" s="179"/>
    </row>
    <row r="13" spans="1:7" ht="24" customHeight="1">
      <c r="A13" s="381"/>
      <c r="B13" s="364" t="s">
        <v>137</v>
      </c>
      <c r="C13" s="364"/>
      <c r="D13" s="370">
        <f>'様式2(計画書①)'!D78+'様式2(計画書②)'!D78+'様式2(計画書③)'!D78</f>
        <v>0</v>
      </c>
      <c r="E13" s="365"/>
      <c r="F13" s="174" t="s">
        <v>107</v>
      </c>
      <c r="G13" s="179"/>
    </row>
    <row r="14" spans="1:7" ht="24" customHeight="1">
      <c r="A14" s="381"/>
      <c r="B14" s="364" t="s">
        <v>136</v>
      </c>
      <c r="C14" s="364"/>
      <c r="D14" s="370">
        <f>'様式2(計画書①)'!D84+'様式2(計画書②)'!D84+'様式2(計画書③)'!D84</f>
        <v>0</v>
      </c>
      <c r="E14" s="365"/>
      <c r="F14" s="174" t="s">
        <v>107</v>
      </c>
      <c r="G14" s="178"/>
    </row>
    <row r="15" spans="1:7" ht="24" customHeight="1">
      <c r="A15" s="381"/>
      <c r="B15" s="364" t="s">
        <v>178</v>
      </c>
      <c r="C15" s="364"/>
      <c r="D15" s="370">
        <f>'様式2(計画書①)'!D90+'様式2(計画書②)'!D90+'様式2(計画書③)'!D90</f>
        <v>0</v>
      </c>
      <c r="E15" s="365"/>
      <c r="F15" s="174" t="s">
        <v>107</v>
      </c>
      <c r="G15" s="178"/>
    </row>
    <row r="16" spans="1:7" ht="24" customHeight="1" thickBot="1">
      <c r="A16" s="382"/>
      <c r="B16" s="358" t="s">
        <v>177</v>
      </c>
      <c r="C16" s="358"/>
      <c r="D16" s="366">
        <f>'様式2(計画書①)'!B98+'様式2(計画書②)'!B98+'様式2(計画書③)'!B98</f>
        <v>0</v>
      </c>
      <c r="E16" s="359"/>
      <c r="F16" s="189" t="s">
        <v>107</v>
      </c>
      <c r="G16" s="177"/>
    </row>
    <row r="17" spans="1:7" ht="24" customHeight="1" thickTop="1">
      <c r="A17" s="378" t="s">
        <v>135</v>
      </c>
      <c r="B17" s="378"/>
      <c r="C17" s="378"/>
      <c r="D17" s="356">
        <f>SUM(D10:E16)</f>
        <v>0</v>
      </c>
      <c r="E17" s="357"/>
      <c r="F17" s="176" t="s">
        <v>107</v>
      </c>
      <c r="G17" s="175"/>
    </row>
    <row r="18" spans="1:7" ht="45" customHeight="1">
      <c r="A18" s="364" t="s">
        <v>134</v>
      </c>
      <c r="B18" s="364"/>
      <c r="C18" s="364"/>
      <c r="D18" s="370">
        <f>'様式1(所要額調書)'!J13</f>
        <v>0</v>
      </c>
      <c r="E18" s="365"/>
      <c r="F18" s="174" t="s">
        <v>107</v>
      </c>
      <c r="G18" s="173" t="s">
        <v>133</v>
      </c>
    </row>
  </sheetData>
  <mergeCells count="32">
    <mergeCell ref="A17:C17"/>
    <mergeCell ref="D17:E17"/>
    <mergeCell ref="A18:C18"/>
    <mergeCell ref="D18:E18"/>
    <mergeCell ref="D10:E10"/>
    <mergeCell ref="D11:E11"/>
    <mergeCell ref="B10:C10"/>
    <mergeCell ref="B11:C11"/>
    <mergeCell ref="A10:A16"/>
    <mergeCell ref="B14:C14"/>
    <mergeCell ref="B12:C12"/>
    <mergeCell ref="D12:E12"/>
    <mergeCell ref="B13:C13"/>
    <mergeCell ref="D13:E13"/>
    <mergeCell ref="B16:C16"/>
    <mergeCell ref="D15:E15"/>
    <mergeCell ref="B15:C15"/>
    <mergeCell ref="D16:E16"/>
    <mergeCell ref="A6:C6"/>
    <mergeCell ref="D6:E6"/>
    <mergeCell ref="A1:G1"/>
    <mergeCell ref="A2:G2"/>
    <mergeCell ref="E3:F3"/>
    <mergeCell ref="A4:B4"/>
    <mergeCell ref="C4:F4"/>
    <mergeCell ref="D14:E14"/>
    <mergeCell ref="A7:C7"/>
    <mergeCell ref="D7:F7"/>
    <mergeCell ref="A8:C8"/>
    <mergeCell ref="D8:F8"/>
    <mergeCell ref="A9:C9"/>
    <mergeCell ref="D9:F9"/>
  </mergeCells>
  <phoneticPr fontId="3"/>
  <pageMargins left="1.1417322834645669" right="1.1023622047244095" top="1.1417322834645669" bottom="0.74803149606299213" header="0.31496062992125984" footer="0.31496062992125984"/>
  <pageSetup paperSize="9" orientation="landscape"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F47"/>
  <sheetViews>
    <sheetView view="pageBreakPreview" topLeftCell="A10" zoomScaleNormal="100" zoomScaleSheetLayoutView="100" workbookViewId="0">
      <selection activeCell="D8" sqref="D8:D12"/>
    </sheetView>
  </sheetViews>
  <sheetFormatPr defaultColWidth="9" defaultRowHeight="13.2"/>
  <cols>
    <col min="1" max="2" width="1.88671875" style="153" customWidth="1"/>
    <col min="3" max="3" width="15" style="153" customWidth="1"/>
    <col min="4" max="4" width="31.21875" style="153" customWidth="1"/>
    <col min="5" max="5" width="28.77734375" style="153" customWidth="1"/>
    <col min="6" max="16384" width="9" style="153"/>
  </cols>
  <sheetData>
    <row r="1" spans="1:6" ht="22.5" customHeight="1">
      <c r="A1" s="322" t="s">
        <v>175</v>
      </c>
      <c r="B1" s="322"/>
      <c r="C1" s="322"/>
      <c r="D1" s="322"/>
      <c r="E1" s="322"/>
    </row>
    <row r="2" spans="1:6" ht="22.5" customHeight="1">
      <c r="B2" s="154"/>
      <c r="C2" s="154"/>
      <c r="D2" s="154"/>
    </row>
    <row r="3" spans="1:6" ht="18.75" customHeight="1">
      <c r="B3" s="154"/>
      <c r="C3" s="154"/>
      <c r="D3" s="154"/>
      <c r="E3" s="195" t="s">
        <v>160</v>
      </c>
    </row>
    <row r="4" spans="1:6" ht="18.75" customHeight="1">
      <c r="B4" s="154"/>
      <c r="C4" s="154"/>
      <c r="D4" s="154"/>
      <c r="E4" s="188" t="s">
        <v>145</v>
      </c>
    </row>
    <row r="5" spans="1:6" ht="18.75" customHeight="1">
      <c r="B5" s="154"/>
      <c r="C5" s="154"/>
      <c r="D5" s="154"/>
    </row>
    <row r="6" spans="1:6" ht="18.75" customHeight="1">
      <c r="B6" s="187" t="s">
        <v>159</v>
      </c>
      <c r="C6" s="187"/>
      <c r="D6" s="187"/>
      <c r="E6" s="187"/>
    </row>
    <row r="7" spans="1:6" ht="22.5" customHeight="1">
      <c r="B7" s="190"/>
      <c r="C7" s="190"/>
      <c r="D7" s="190"/>
      <c r="E7" s="190"/>
    </row>
    <row r="8" spans="1:6" ht="18.75" customHeight="1">
      <c r="D8" s="197" t="s">
        <v>186</v>
      </c>
      <c r="E8" s="186">
        <f>'様式2(計画書①)'!B11</f>
        <v>0</v>
      </c>
      <c r="F8" s="185"/>
    </row>
    <row r="9" spans="1:6" ht="18.75" customHeight="1">
      <c r="B9" s="162"/>
      <c r="C9" s="162"/>
      <c r="D9" s="198" t="s">
        <v>158</v>
      </c>
      <c r="E9" s="196">
        <f>'様式2(計画書①)'!B9</f>
        <v>0</v>
      </c>
    </row>
    <row r="10" spans="1:6" ht="18.75" customHeight="1">
      <c r="B10" s="162"/>
      <c r="C10" s="162"/>
      <c r="D10" s="198" t="s">
        <v>187</v>
      </c>
      <c r="E10" s="196">
        <f>'様式2(計画書①)'!B10</f>
        <v>0</v>
      </c>
    </row>
    <row r="11" spans="1:6" ht="18.75" customHeight="1">
      <c r="B11" s="162"/>
      <c r="C11" s="162"/>
      <c r="D11" s="198" t="s">
        <v>157</v>
      </c>
      <c r="E11" s="196">
        <f>'様式2(計画書①)'!D14</f>
        <v>0</v>
      </c>
    </row>
    <row r="12" spans="1:6" ht="18.75" customHeight="1">
      <c r="B12" s="162"/>
      <c r="C12" s="162"/>
      <c r="D12" s="198" t="s">
        <v>156</v>
      </c>
      <c r="E12" s="194">
        <f>'様式2(計画書①)'!D17</f>
        <v>0</v>
      </c>
    </row>
    <row r="13" spans="1:6" ht="22.5" customHeight="1">
      <c r="B13" s="191"/>
      <c r="C13" s="191"/>
      <c r="D13" s="191"/>
    </row>
    <row r="14" spans="1:6" ht="20.25" customHeight="1">
      <c r="A14" s="383" t="s">
        <v>174</v>
      </c>
      <c r="B14" s="383"/>
      <c r="C14" s="383"/>
      <c r="D14" s="383"/>
      <c r="E14" s="383"/>
    </row>
    <row r="15" spans="1:6" ht="20.25" customHeight="1">
      <c r="A15" s="192"/>
      <c r="B15" s="384" t="s">
        <v>173</v>
      </c>
      <c r="C15" s="384"/>
      <c r="D15" s="384"/>
      <c r="E15" s="384"/>
    </row>
    <row r="16" spans="1:6" ht="20.25" customHeight="1">
      <c r="A16" s="384" t="s">
        <v>172</v>
      </c>
      <c r="B16" s="384"/>
      <c r="C16" s="384"/>
      <c r="D16" s="384"/>
      <c r="E16" s="384"/>
    </row>
    <row r="17" spans="1:5" ht="20.25" customHeight="1">
      <c r="A17" s="385" t="s">
        <v>171</v>
      </c>
      <c r="B17" s="385"/>
      <c r="C17" s="385"/>
      <c r="D17" s="385"/>
      <c r="E17" s="385"/>
    </row>
    <row r="18" spans="1:5" ht="20.25" customHeight="1">
      <c r="A18" s="383" t="s">
        <v>155</v>
      </c>
      <c r="B18" s="383"/>
      <c r="C18" s="383"/>
      <c r="D18" s="383"/>
      <c r="E18" s="383"/>
    </row>
    <row r="19" spans="1:5" ht="20.25" customHeight="1">
      <c r="B19" s="191"/>
      <c r="C19" s="191"/>
      <c r="D19" s="191"/>
      <c r="E19" s="191"/>
    </row>
    <row r="20" spans="1:5" ht="20.25" customHeight="1">
      <c r="A20" s="183" t="s">
        <v>154</v>
      </c>
      <c r="B20" s="183"/>
      <c r="C20" s="322" t="s">
        <v>153</v>
      </c>
      <c r="D20" s="322"/>
      <c r="E20" s="322"/>
    </row>
    <row r="21" spans="1:5" ht="20.25" customHeight="1">
      <c r="A21" s="183"/>
      <c r="B21" s="183"/>
      <c r="C21" s="386" t="str">
        <f>'様式2(計画書①)'!A4</f>
        <v>(6)将来の介護サービスを支える若年世代の参入促進事業</v>
      </c>
      <c r="D21" s="386"/>
      <c r="E21" s="386"/>
    </row>
    <row r="22" spans="1:5" ht="20.25" customHeight="1">
      <c r="A22" s="183"/>
      <c r="B22" s="184"/>
      <c r="C22" s="154"/>
      <c r="D22" s="154"/>
    </row>
    <row r="23" spans="1:5" ht="20.25" customHeight="1">
      <c r="A23" s="183" t="s">
        <v>152</v>
      </c>
      <c r="B23" s="183"/>
      <c r="C23" s="322" t="s">
        <v>170</v>
      </c>
      <c r="D23" s="322"/>
      <c r="E23" s="322"/>
    </row>
    <row r="24" spans="1:5" ht="20.25" customHeight="1">
      <c r="A24" s="183"/>
      <c r="B24" s="183"/>
      <c r="C24" s="389" t="s">
        <v>169</v>
      </c>
      <c r="D24" s="389"/>
      <c r="E24" s="389"/>
    </row>
    <row r="25" spans="1:5" ht="20.25" customHeight="1">
      <c r="A25" s="183"/>
      <c r="B25" s="184"/>
      <c r="C25" s="187"/>
      <c r="D25" s="187"/>
      <c r="E25" s="187"/>
    </row>
    <row r="26" spans="1:5" ht="20.25" customHeight="1">
      <c r="A26" s="183" t="s">
        <v>151</v>
      </c>
      <c r="B26" s="184"/>
      <c r="C26" s="322" t="s">
        <v>168</v>
      </c>
      <c r="D26" s="322"/>
      <c r="E26" s="187"/>
    </row>
    <row r="27" spans="1:5" ht="20.25" customHeight="1">
      <c r="A27" s="183"/>
      <c r="B27" s="184"/>
      <c r="C27" s="388"/>
      <c r="D27" s="388"/>
      <c r="E27" s="388"/>
    </row>
    <row r="28" spans="1:5" ht="20.25" customHeight="1">
      <c r="A28" s="183"/>
      <c r="B28" s="184"/>
      <c r="C28" s="193"/>
      <c r="D28" s="193"/>
      <c r="E28" s="193"/>
    </row>
    <row r="29" spans="1:5" ht="20.25" customHeight="1">
      <c r="A29" s="183"/>
      <c r="B29" s="184"/>
      <c r="C29" s="193"/>
      <c r="D29" s="193"/>
      <c r="E29" s="193"/>
    </row>
    <row r="30" spans="1:5" ht="20.25" customHeight="1">
      <c r="A30" s="183" t="s">
        <v>167</v>
      </c>
      <c r="B30" s="184"/>
      <c r="C30" s="322" t="s">
        <v>166</v>
      </c>
      <c r="D30" s="322"/>
      <c r="E30" s="187"/>
    </row>
    <row r="31" spans="1:5" ht="20.25" customHeight="1">
      <c r="A31" s="183"/>
      <c r="B31" s="184"/>
      <c r="C31" s="387"/>
      <c r="D31" s="387"/>
      <c r="E31" s="387"/>
    </row>
    <row r="32" spans="1:5" ht="20.25" customHeight="1">
      <c r="A32" s="183"/>
      <c r="B32" s="184"/>
      <c r="C32" s="387"/>
      <c r="D32" s="387"/>
      <c r="E32" s="387"/>
    </row>
    <row r="33" spans="1:5" ht="20.25" customHeight="1">
      <c r="A33" s="183"/>
      <c r="B33" s="184"/>
      <c r="C33" s="387"/>
      <c r="D33" s="387"/>
      <c r="E33" s="387"/>
    </row>
    <row r="34" spans="1:5" ht="20.25" customHeight="1">
      <c r="A34" s="183" t="s">
        <v>165</v>
      </c>
      <c r="B34" s="183"/>
      <c r="C34" s="322" t="s">
        <v>164</v>
      </c>
      <c r="D34" s="322"/>
      <c r="E34" s="322"/>
    </row>
    <row r="35" spans="1:5" ht="20.25" customHeight="1">
      <c r="B35" s="153" t="s">
        <v>150</v>
      </c>
    </row>
    <row r="36" spans="1:5" ht="20.25" customHeight="1">
      <c r="B36" s="153" t="s">
        <v>149</v>
      </c>
    </row>
    <row r="37" spans="1:5" ht="20.25" customHeight="1">
      <c r="B37" s="153" t="s">
        <v>179</v>
      </c>
    </row>
    <row r="38" spans="1:5">
      <c r="C38" s="153" t="s">
        <v>180</v>
      </c>
    </row>
    <row r="39" spans="1:5">
      <c r="C39" s="153" t="s">
        <v>181</v>
      </c>
    </row>
    <row r="40" spans="1:5">
      <c r="C40" s="153" t="s">
        <v>182</v>
      </c>
    </row>
    <row r="41" spans="1:5">
      <c r="C41" s="153" t="s">
        <v>183</v>
      </c>
    </row>
    <row r="42" spans="1:5">
      <c r="C42" s="153" t="s">
        <v>184</v>
      </c>
    </row>
    <row r="44" spans="1:5">
      <c r="C44" s="153" t="s">
        <v>176</v>
      </c>
    </row>
    <row r="45" spans="1:5">
      <c r="C45" s="153" t="s">
        <v>163</v>
      </c>
    </row>
    <row r="46" spans="1:5">
      <c r="C46" s="153" t="s">
        <v>162</v>
      </c>
    </row>
    <row r="47" spans="1:5">
      <c r="C47" s="153" t="s">
        <v>161</v>
      </c>
    </row>
  </sheetData>
  <mergeCells count="15">
    <mergeCell ref="C34:E34"/>
    <mergeCell ref="C21:E21"/>
    <mergeCell ref="C23:E23"/>
    <mergeCell ref="C20:E20"/>
    <mergeCell ref="C31:E33"/>
    <mergeCell ref="C27:E27"/>
    <mergeCell ref="C24:E24"/>
    <mergeCell ref="C30:D30"/>
    <mergeCell ref="C26:D26"/>
    <mergeCell ref="A1:E1"/>
    <mergeCell ref="A14:E14"/>
    <mergeCell ref="B15:E15"/>
    <mergeCell ref="A16:E16"/>
    <mergeCell ref="A18:E18"/>
    <mergeCell ref="A17:E17"/>
  </mergeCells>
  <phoneticPr fontId="3"/>
  <dataValidations count="1">
    <dataValidation type="list" allowBlank="1" showInputMessage="1" showErrorMessage="1" sqref="C27:E27">
      <formula1>$C$43:$C$47</formula1>
    </dataValidation>
  </dataValidations>
  <pageMargins left="1.1811023622047245" right="0.98425196850393704" top="1.3385826771653544" bottom="0.74803149606299213" header="0.31496062992125984" footer="0.31496062992125984"/>
  <pageSetup paperSize="9" scale="92"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様式2(計画書①)</vt:lpstr>
      <vt:lpstr>様式2(計画書②)</vt:lpstr>
      <vt:lpstr>様式2(計画書③)</vt:lpstr>
      <vt:lpstr>様式1(所要額調書)</vt:lpstr>
      <vt:lpstr>第3号(収支予算書)</vt:lpstr>
      <vt:lpstr>第2号(事業計画書)</vt:lpstr>
      <vt:lpstr>第4号(変更承認申請書)</vt:lpstr>
      <vt:lpstr>'第2号(事業計画書)'!Print_Area</vt:lpstr>
      <vt:lpstr>'第3号(収支予算書)'!Print_Area</vt:lpstr>
      <vt:lpstr>'第4号(変更承認申請書)'!Print_Area</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2026-01-09T08:31:57Z</cp:lastPrinted>
  <dcterms:created xsi:type="dcterms:W3CDTF">2019-06-15T08:15:37Z</dcterms:created>
  <dcterms:modified xsi:type="dcterms:W3CDTF">2026-01-16T05:04:25Z</dcterms:modified>
</cp:coreProperties>
</file>