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11 地域医療介護総合確保基金（施設整備）\★01 交付要綱\R7.10.1 改正\04_ホームページ掲載\確定版\その他知事が必要と認める書類（交付要綱第３条及び第８条関係）\"/>
    </mc:Choice>
  </mc:AlternateContent>
  <xr:revisionPtr revIDLastSave="0" documentId="13_ncr:1_{1311E23C-6AB3-48F2-B512-AB3A500424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５－（１）所要額調" sheetId="4" r:id="rId1"/>
    <sheet name="別紙５－（３）精算書" sheetId="7" r:id="rId2"/>
  </sheets>
  <definedNames>
    <definedName name="_xlnm.Print_Area" localSheetId="0">'別紙５－（１）所要額調'!$A$1:$L$23</definedName>
    <definedName name="_xlnm.Print_Area" localSheetId="1">'別紙５－（３）精算書'!$A$1:$O$23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H8" i="4" l="1"/>
  <c r="J8" i="4" s="1"/>
  <c r="L8" i="4" s="1"/>
  <c r="F7" i="4"/>
  <c r="H7" i="4" l="1"/>
  <c r="J7" i="4" s="1"/>
  <c r="L7" i="4" s="1"/>
  <c r="M9" i="7"/>
  <c r="E9" i="7"/>
  <c r="D9" i="7"/>
  <c r="C9" i="7"/>
  <c r="F8" i="7"/>
  <c r="H8" i="7" s="1"/>
  <c r="J8" i="7" s="1"/>
  <c r="L8" i="7" s="1"/>
  <c r="N8" i="7" s="1"/>
  <c r="F7" i="7"/>
  <c r="H7" i="7" s="1"/>
  <c r="J7" i="7" s="1"/>
  <c r="L7" i="7" s="1"/>
  <c r="N7" i="7" s="1"/>
  <c r="F9" i="7" l="1"/>
  <c r="H9" i="7"/>
  <c r="J9" i="7" l="1"/>
  <c r="N9" i="7" l="1"/>
  <c r="L9" i="7"/>
  <c r="C9" i="4" l="1"/>
  <c r="D9" i="4"/>
  <c r="E9" i="4"/>
  <c r="H9" i="4" l="1"/>
  <c r="F9" i="4"/>
  <c r="J9" i="4"/>
  <c r="L9" i="4"/>
</calcChain>
</file>

<file path=xl/sharedStrings.xml><?xml version="1.0" encoding="utf-8"?>
<sst xmlns="http://schemas.openxmlformats.org/spreadsheetml/2006/main" count="84" uniqueCount="52">
  <si>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</si>
  <si>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</si>
  <si>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</si>
  <si>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</si>
  <si>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</si>
  <si>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</si>
  <si>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Ｃ</t>
    <phoneticPr fontId="2"/>
  </si>
  <si>
    <t>Ｅ</t>
    <phoneticPr fontId="2"/>
  </si>
  <si>
    <t>Ｄ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</si>
  <si>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</si>
  <si>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</si>
  <si>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番
号</t>
    <rPh sb="0" eb="1">
      <t>バン</t>
    </rPh>
    <rPh sb="2" eb="3">
      <t>ゴウ</t>
    </rPh>
    <phoneticPr fontId="2"/>
  </si>
  <si>
    <t>（単位：円）</t>
    <rPh sb="1" eb="3">
      <t>タンイ</t>
    </rPh>
    <rPh sb="4" eb="5">
      <t>エン</t>
    </rPh>
    <phoneticPr fontId="2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</si>
  <si>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2"/>
  </si>
  <si>
    <t>合
計</t>
    <rPh sb="0" eb="1">
      <t>ゴウ</t>
    </rPh>
    <rPh sb="2" eb="3">
      <t>ケイ</t>
    </rPh>
    <phoneticPr fontId="2"/>
  </si>
  <si>
    <t>差引額
( Ａ－Ｃ )</t>
    <rPh sb="0" eb="2">
      <t>サシヒキ</t>
    </rPh>
    <rPh sb="2" eb="3">
      <t>ガク</t>
    </rPh>
    <phoneticPr fontId="2"/>
  </si>
  <si>
    <t>H</t>
    <phoneticPr fontId="2"/>
  </si>
  <si>
    <t>加算率B</t>
    <rPh sb="0" eb="3">
      <t>カサンリツ</t>
    </rPh>
    <phoneticPr fontId="2"/>
  </si>
  <si>
    <t>I</t>
    <phoneticPr fontId="2"/>
  </si>
  <si>
    <t>（注１）　総事業費は、工事事務費（設計監理料等）を含めた金額を記載すること。</t>
    <rPh sb="1" eb="2">
      <t>チュウ</t>
    </rPh>
    <rPh sb="11" eb="13">
      <t>コウジ</t>
    </rPh>
    <rPh sb="13" eb="16">
      <t>ジムヒ</t>
    </rPh>
    <rPh sb="22" eb="23">
      <t>トウ</t>
    </rPh>
    <phoneticPr fontId="2"/>
  </si>
  <si>
    <t>補助金
受入済額</t>
    <rPh sb="0" eb="3">
      <t>ホジョキン</t>
    </rPh>
    <rPh sb="4" eb="5">
      <t>ウ</t>
    </rPh>
    <rPh sb="5" eb="6">
      <t>イ</t>
    </rPh>
    <rPh sb="6" eb="7">
      <t>ズ</t>
    </rPh>
    <rPh sb="7" eb="8">
      <t>ガク</t>
    </rPh>
    <phoneticPr fontId="2"/>
  </si>
  <si>
    <t>別紙５－（１）</t>
    <rPh sb="0" eb="2">
      <t>ベッシ</t>
    </rPh>
    <phoneticPr fontId="2"/>
  </si>
  <si>
    <t>介護職員の宿舎施設整備事業　所要額調</t>
    <rPh sb="14" eb="16">
      <t>ショヨウ</t>
    </rPh>
    <rPh sb="16" eb="17">
      <t>ガク</t>
    </rPh>
    <rPh sb="17" eb="18">
      <t>シラ</t>
    </rPh>
    <phoneticPr fontId="2"/>
  </si>
  <si>
    <t>介護職員の宿舎施設整備事業　精算書</t>
    <rPh sb="14" eb="17">
      <t>セイサンショ</t>
    </rPh>
    <phoneticPr fontId="2"/>
  </si>
  <si>
    <t>別紙５－（３）</t>
    <rPh sb="0" eb="2">
      <t>ベッシ</t>
    </rPh>
    <phoneticPr fontId="2"/>
  </si>
  <si>
    <t>補助対象施設の概要</t>
    <rPh sb="0" eb="2">
      <t>ホジョ</t>
    </rPh>
    <rPh sb="2" eb="4">
      <t>タイショウ</t>
    </rPh>
    <rPh sb="4" eb="6">
      <t>シセツ</t>
    </rPh>
    <rPh sb="7" eb="9">
      <t>ガイヨウ</t>
    </rPh>
    <phoneticPr fontId="2"/>
  </si>
  <si>
    <t>番号</t>
    <rPh sb="0" eb="2">
      <t>バンゴウ</t>
    </rPh>
    <phoneticPr fontId="2"/>
  </si>
  <si>
    <t>設置主体
（運営主体）</t>
    <rPh sb="0" eb="2">
      <t>セッチ</t>
    </rPh>
    <rPh sb="2" eb="4">
      <t>シュタイ</t>
    </rPh>
    <rPh sb="6" eb="8">
      <t>ウンエイ</t>
    </rPh>
    <rPh sb="8" eb="10">
      <t>シュタイ</t>
    </rPh>
    <phoneticPr fontId="2"/>
  </si>
  <si>
    <t>定員数
（宿泊定員数）</t>
    <rPh sb="0" eb="3">
      <t>テイインスウ</t>
    </rPh>
    <rPh sb="5" eb="7">
      <t>シュクハク</t>
    </rPh>
    <rPh sb="7" eb="9">
      <t>テイイン</t>
    </rPh>
    <rPh sb="9" eb="10">
      <t>スウ</t>
    </rPh>
    <phoneticPr fontId="2"/>
  </si>
  <si>
    <t>番号</t>
    <rPh sb="0" eb="1">
      <t>バン</t>
    </rPh>
    <rPh sb="1" eb="2">
      <t>ゴウ</t>
    </rPh>
    <phoneticPr fontId="2"/>
  </si>
  <si>
    <t>介護職員数</t>
    <rPh sb="0" eb="2">
      <t>カイゴ</t>
    </rPh>
    <rPh sb="2" eb="4">
      <t>ショクイン</t>
    </rPh>
    <rPh sb="4" eb="5">
      <t>スウ</t>
    </rPh>
    <phoneticPr fontId="2"/>
  </si>
  <si>
    <t>配分基準</t>
    <rPh sb="0" eb="2">
      <t>ハイブン</t>
    </rPh>
    <rPh sb="2" eb="4">
      <t>キジュン</t>
    </rPh>
    <phoneticPr fontId="2"/>
  </si>
  <si>
    <t>補助率</t>
    <rPh sb="0" eb="3">
      <t>ホジョリツ</t>
    </rPh>
    <phoneticPr fontId="2"/>
  </si>
  <si>
    <t>F</t>
    <phoneticPr fontId="2"/>
  </si>
  <si>
    <t>G</t>
    <phoneticPr fontId="2"/>
  </si>
  <si>
    <t>I</t>
    <phoneticPr fontId="2"/>
  </si>
  <si>
    <t>J</t>
    <phoneticPr fontId="2"/>
  </si>
  <si>
    <t>補助金
所要額
（H×I）</t>
    <rPh sb="0" eb="3">
      <t>ホジョキン</t>
    </rPh>
    <rPh sb="4" eb="6">
      <t>ショヨウ</t>
    </rPh>
    <rPh sb="6" eb="7">
      <t>ガク</t>
    </rPh>
    <phoneticPr fontId="2"/>
  </si>
  <si>
    <t>（注３）　補助金基準額（F欄）は、B欄、D欄を比較して最も低い額を記入すること。</t>
    <rPh sb="1" eb="2">
      <t>チュウ</t>
    </rPh>
    <rPh sb="5" eb="8">
      <t>ホジョキン</t>
    </rPh>
    <rPh sb="8" eb="10">
      <t>キジュン</t>
    </rPh>
    <rPh sb="10" eb="11">
      <t>ガク</t>
    </rPh>
    <rPh sb="13" eb="14">
      <t>ラン</t>
    </rPh>
    <rPh sb="18" eb="19">
      <t>ラン</t>
    </rPh>
    <rPh sb="21" eb="22">
      <t>ラン</t>
    </rPh>
    <rPh sb="23" eb="25">
      <t>ヒカク</t>
    </rPh>
    <rPh sb="27" eb="28">
      <t>モット</t>
    </rPh>
    <rPh sb="29" eb="30">
      <t>ヒク</t>
    </rPh>
    <rPh sb="31" eb="32">
      <t>ガク</t>
    </rPh>
    <rPh sb="33" eb="35">
      <t>キニュウ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</si>
  <si>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</si>
  <si>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（注２）　配分基準（E欄）、補助率（G欄）は、実施要綱別紙補助単価表を基に記入すること。</t>
    <rPh sb="1" eb="2">
      <t>チュウ</t>
    </rPh>
    <rPh sb="5" eb="7">
      <t>ハイブン</t>
    </rPh>
    <rPh sb="7" eb="9">
      <t>キジュン</t>
    </rPh>
    <rPh sb="11" eb="12">
      <t>ラン</t>
    </rPh>
    <rPh sb="14" eb="17">
      <t>ホジョリツ</t>
    </rPh>
    <rPh sb="19" eb="20">
      <t>ラン</t>
    </rPh>
    <rPh sb="23" eb="25">
      <t>ジッシ</t>
    </rPh>
    <rPh sb="25" eb="27">
      <t>ヨウコウ</t>
    </rPh>
    <rPh sb="27" eb="29">
      <t>ベッシ</t>
    </rPh>
    <rPh sb="29" eb="31">
      <t>ホジョ</t>
    </rPh>
    <rPh sb="31" eb="33">
      <t>タンカ</t>
    </rPh>
    <rPh sb="33" eb="34">
      <t>ヒョウ</t>
    </rPh>
    <rPh sb="35" eb="36">
      <t>モト</t>
    </rPh>
    <rPh sb="37" eb="39">
      <t>キニュウ</t>
    </rPh>
    <phoneticPr fontId="2"/>
  </si>
  <si>
    <t>（注４）　補助金基本額（Ｈ欄）は、補助金基準額（F欄）に補助率（G欄）を乗じた値（千円未満切り捨て）を入力すること。</t>
    <rPh sb="1" eb="2">
      <t>チュウ</t>
    </rPh>
    <rPh sb="5" eb="8">
      <t>ホジョキン</t>
    </rPh>
    <rPh sb="8" eb="10">
      <t>キホン</t>
    </rPh>
    <rPh sb="10" eb="11">
      <t>ガク</t>
    </rPh>
    <rPh sb="13" eb="14">
      <t>ラン</t>
    </rPh>
    <rPh sb="20" eb="22">
      <t>キジュン</t>
    </rPh>
    <rPh sb="22" eb="23">
      <t>ガク</t>
    </rPh>
    <rPh sb="28" eb="31">
      <t>ホジョリツ</t>
    </rPh>
    <rPh sb="51" eb="53">
      <t>ニュウリョク</t>
    </rPh>
    <phoneticPr fontId="2"/>
  </si>
  <si>
    <t>（注５）　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phoneticPr fontId="2"/>
  </si>
  <si>
    <t>（注７）　補助金所要額（J欄）は、補助金基本額（H欄）に加算率B（I欄）を乗じた値（千円未満切り捨て）を入力すること。</t>
    <rPh sb="1" eb="2">
      <t>チュウ</t>
    </rPh>
    <rPh sb="5" eb="8">
      <t>ホジョキン</t>
    </rPh>
    <rPh sb="8" eb="10">
      <t>ショヨウ</t>
    </rPh>
    <rPh sb="10" eb="11">
      <t>ガク</t>
    </rPh>
    <rPh sb="13" eb="14">
      <t>ラン</t>
    </rPh>
    <rPh sb="52" eb="54">
      <t>ニュウリョク</t>
    </rPh>
    <phoneticPr fontId="2"/>
  </si>
  <si>
    <t>（注６）　加算率B（I欄）は該当しない場合は、1（1.00）と入力すること。</t>
    <rPh sb="1" eb="2">
      <t>チュウ</t>
    </rPh>
    <rPh sb="5" eb="8">
      <t>カサンリツ</t>
    </rPh>
    <rPh sb="11" eb="12">
      <t>ラン</t>
    </rPh>
    <rPh sb="14" eb="16">
      <t>ガイトウ</t>
    </rPh>
    <rPh sb="19" eb="21">
      <t>バアイ</t>
    </rPh>
    <rPh sb="31" eb="33">
      <t>ニュウリョク</t>
    </rPh>
    <phoneticPr fontId="2"/>
  </si>
  <si>
    <t>F</t>
    <phoneticPr fontId="2"/>
  </si>
  <si>
    <t>H</t>
    <phoneticPr fontId="2"/>
  </si>
  <si>
    <t>J</t>
    <phoneticPr fontId="2"/>
  </si>
  <si>
    <t>K</t>
    <phoneticPr fontId="2"/>
  </si>
  <si>
    <t>L</t>
    <phoneticPr fontId="2"/>
  </si>
  <si>
    <t>差引不足額
（J－K）</t>
    <rPh sb="0" eb="2">
      <t>サシヒキ</t>
    </rPh>
    <rPh sb="2" eb="5">
      <t>フソクガク</t>
    </rPh>
    <phoneticPr fontId="2"/>
  </si>
  <si>
    <t>備　　　　　考</t>
    <rPh sb="0" eb="1">
      <t>ビ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</si>
</sst>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_ "/>
    <numFmt numFmtId="178" formatCode="#,##0.00_);[Red]\(#,##0.00\)"/>
    <numFmt numFmtId="179" formatCode="0.00_);[Red]\(0.00\)"/>
    <numFmt numFmtId="180" formatCode="[$-411]ge\.m\.d;@"/>
    <numFmt numFmtId="181" formatCode="[$-F800]dddd\,\ mmmm\ dd\,\ yy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31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176" fontId="4" fillId="0" borderId="2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6" fontId="2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33" borderId="1" xfId="0" applyNumberFormat="1" applyFont="1" applyFill="1" applyBorder="1">
      <alignment vertical="center"/>
    </xf>
    <xf numFmtId="38" fontId="3" fillId="0" borderId="0" xfId="33" applyFont="1" applyAlignment="1">
      <alignment vertical="center"/>
    </xf>
    <xf numFmtId="178" fontId="4" fillId="0" borderId="0" xfId="0" applyNumberFormat="1" applyFont="1">
      <alignment vertical="center"/>
    </xf>
    <xf numFmtId="178" fontId="3" fillId="0" borderId="6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8" fontId="22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179" fontId="3" fillId="0" borderId="6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22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2" fontId="4" fillId="0" borderId="1" xfId="0" applyNumberFormat="1" applyFont="1" applyBorder="1">
      <alignment vertical="center"/>
    </xf>
    <xf numFmtId="12" fontId="4" fillId="0" borderId="2" xfId="0" applyNumberFormat="1" applyFont="1" applyBorder="1">
      <alignment vertical="center"/>
    </xf>
    <xf numFmtId="180" fontId="4" fillId="0" borderId="16" xfId="0" applyNumberFormat="1" applyFont="1" applyBorder="1" applyAlignment="1">
      <alignment horizontal="center" vertical="center"/>
    </xf>
    <xf numFmtId="180" fontId="4" fillId="0" borderId="1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  <xf numFmtId="180" fontId="4" fillId="0" borderId="18" xfId="0" applyNumberFormat="1" applyFont="1" applyBorder="1" applyAlignment="1">
      <alignment horizontal="center" vertical="center"/>
    </xf>
    <xf numFmtId="38" fontId="4" fillId="33" borderId="1" xfId="33" applyFont="1" applyFill="1" applyBorder="1">
      <alignment vertical="center"/>
    </xf>
    <xf numFmtId="181" fontId="4" fillId="0" borderId="1" xfId="0" applyNumberFormat="1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4</xdr:row>
      <xdr:rowOff>19050</xdr:rowOff>
    </xdr:from>
    <xdr:to>
      <xdr:col>15</xdr:col>
      <xdr:colOff>542925</xdr:colOff>
      <xdr:row>5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5050" y="571500"/>
          <a:ext cx="1752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154305</xdr:colOff>
      <xdr:row>3</xdr:row>
      <xdr:rowOff>140970</xdr:rowOff>
    </xdr:from>
    <xdr:to>
      <xdr:col>17</xdr:col>
      <xdr:colOff>177165</xdr:colOff>
      <xdr:row>5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675745" y="887730"/>
          <a:ext cx="1257300" cy="586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26"/>
  <sheetViews>
    <sheetView tabSelected="1" view="pageBreakPreview" zoomScaleNormal="100" zoomScaleSheetLayoutView="100" workbookViewId="0">
      <selection activeCell="F13" sqref="F13:F14"/>
    </sheetView>
  </sheetViews>
  <sheetFormatPr defaultColWidth="9" defaultRowHeight="9.6" x14ac:dyDescent="0.2"/>
  <cols>
    <col min="1" max="1" width="0.77734375" style="1" customWidth="1"/>
    <col min="2" max="2" width="3.6640625" style="2" customWidth="1"/>
    <col min="3" max="10" width="12.6640625" style="4" customWidth="1"/>
    <col min="11" max="11" width="7.21875" style="28" customWidth="1"/>
    <col min="12" max="12" width="12.6640625" style="4" customWidth="1"/>
    <col min="13" max="13" width="0.5546875" style="1" customWidth="1"/>
    <col min="14" max="16384" width="9" style="1"/>
  </cols>
  <sheetData>
    <row r="2" spans="2:12" ht="12" x14ac:dyDescent="0.2">
      <c r="B2" s="20" t="s">
        <v>21</v>
      </c>
    </row>
    <row r="3" spans="2:12" ht="37.5" customHeight="1" x14ac:dyDescent="0.2">
      <c r="B3" s="44" t="s">
        <v>22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2" ht="15.75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29"/>
      <c r="L4" s="11" t="s">
        <v>12</v>
      </c>
    </row>
    <row r="5" spans="2:12" s="2" customFormat="1" ht="40.5" customHeight="1" x14ac:dyDescent="0.2">
      <c r="B5" s="42" t="s">
        <v>29</v>
      </c>
      <c r="C5" s="5" t="s">
        <v>9</v>
      </c>
      <c r="D5" s="5" t="s">
        <v>10</v>
      </c>
      <c r="E5" s="5" t="s">
        <v>5</v>
      </c>
      <c r="F5" s="5" t="s">
        <v>15</v>
      </c>
      <c r="G5" s="5" t="s">
        <v>31</v>
      </c>
      <c r="H5" s="5" t="s">
        <v>39</v>
      </c>
      <c r="I5" s="5" t="s">
        <v>32</v>
      </c>
      <c r="J5" s="5" t="s">
        <v>4</v>
      </c>
      <c r="K5" s="30" t="s">
        <v>17</v>
      </c>
      <c r="L5" s="5" t="s">
        <v>37</v>
      </c>
    </row>
    <row r="6" spans="2:12" s="2" customFormat="1" ht="12" customHeight="1" x14ac:dyDescent="0.2">
      <c r="B6" s="43"/>
      <c r="C6" s="6" t="s">
        <v>2</v>
      </c>
      <c r="D6" s="6" t="s">
        <v>3</v>
      </c>
      <c r="E6" s="6" t="s">
        <v>6</v>
      </c>
      <c r="F6" s="6" t="s">
        <v>8</v>
      </c>
      <c r="G6" s="6" t="s">
        <v>7</v>
      </c>
      <c r="H6" s="7" t="s">
        <v>33</v>
      </c>
      <c r="I6" s="7" t="s">
        <v>34</v>
      </c>
      <c r="J6" s="7" t="s">
        <v>16</v>
      </c>
      <c r="K6" s="31" t="s">
        <v>35</v>
      </c>
      <c r="L6" s="7" t="s">
        <v>36</v>
      </c>
    </row>
    <row r="7" spans="2:12" ht="40.5" customHeight="1" x14ac:dyDescent="0.2">
      <c r="B7" s="3">
        <v>1</v>
      </c>
      <c r="C7" s="8"/>
      <c r="D7" s="8"/>
      <c r="E7" s="8"/>
      <c r="F7" s="9" t="str">
        <f>IF(C7-E7=0,"",C7-E7)</f>
        <v/>
      </c>
      <c r="G7" s="8"/>
      <c r="H7" s="9" t="str">
        <f>IF(MIN($D7,$F7)=0,"",(MIN($D7,$F7)))</f>
        <v/>
      </c>
      <c r="I7" s="38"/>
      <c r="J7" s="9" t="str">
        <f>IF($H7="","",ROUNDDOWN(H7*$I7,-3))</f>
        <v/>
      </c>
      <c r="K7" s="32"/>
      <c r="L7" s="53" t="str">
        <f>IF($J7="","",ROUNDDOWN(J7*$K7,-3))</f>
        <v/>
      </c>
    </row>
    <row r="8" spans="2:12" ht="40.5" customHeight="1" x14ac:dyDescent="0.2">
      <c r="B8" s="3">
        <v>2</v>
      </c>
      <c r="C8" s="8"/>
      <c r="D8" s="8"/>
      <c r="E8" s="8"/>
      <c r="F8" s="9" t="str">
        <f>IF(C8-E8=0,"",C8-E8)</f>
        <v/>
      </c>
      <c r="G8" s="8"/>
      <c r="H8" s="9" t="str">
        <f>IF(MIN($D8,$F8)=0,"",(MIN($D8,$F8)))</f>
        <v/>
      </c>
      <c r="I8" s="38"/>
      <c r="J8" s="9" t="str">
        <f>IF($H8="","",ROUNDDOWN(H8*$I8,-3))</f>
        <v/>
      </c>
      <c r="K8" s="32"/>
      <c r="L8" s="53" t="str">
        <f>IF($J8="","",ROUNDDOWN(J8*$K8,-3))</f>
        <v/>
      </c>
    </row>
    <row r="9" spans="2:12" ht="40.5" customHeight="1" x14ac:dyDescent="0.2">
      <c r="B9" s="13" t="s">
        <v>14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SUM(F7:F8)</f>
        <v>0</v>
      </c>
      <c r="G9" s="10"/>
      <c r="H9" s="9">
        <f>SUM(H7:H8)</f>
        <v>0</v>
      </c>
      <c r="I9" s="10"/>
      <c r="J9" s="9">
        <f>SUM(J7:J8)</f>
        <v>0</v>
      </c>
      <c r="K9" s="33"/>
      <c r="L9" s="53">
        <f>SUM(L7:L8)</f>
        <v>0</v>
      </c>
    </row>
    <row r="10" spans="2:12" ht="18" customHeight="1" x14ac:dyDescent="0.2">
      <c r="C10" s="12"/>
      <c r="D10" s="12"/>
      <c r="E10" s="12"/>
      <c r="F10" s="12"/>
      <c r="G10" s="12"/>
      <c r="H10" s="12"/>
      <c r="I10" s="12"/>
      <c r="J10" s="12"/>
      <c r="K10" s="34"/>
      <c r="L10" s="12"/>
    </row>
    <row r="11" spans="2:12" ht="22.2" customHeight="1" x14ac:dyDescent="0.2">
      <c r="B11" s="46" t="s">
        <v>25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2:12" ht="34.5" customHeight="1" x14ac:dyDescent="0.2">
      <c r="B12" s="3" t="s">
        <v>26</v>
      </c>
      <c r="C12" s="35" t="s">
        <v>0</v>
      </c>
      <c r="D12" s="35" t="s">
        <v>1</v>
      </c>
      <c r="E12" s="36" t="s">
        <v>27</v>
      </c>
      <c r="F12" s="36" t="s">
        <v>28</v>
      </c>
      <c r="G12" s="36" t="s">
        <v>30</v>
      </c>
      <c r="H12" s="47" t="s">
        <v>51</v>
      </c>
      <c r="I12" s="47"/>
      <c r="J12" s="47"/>
      <c r="K12" s="47"/>
      <c r="L12" s="48"/>
    </row>
    <row r="13" spans="2:12" ht="34.799999999999997" customHeight="1" x14ac:dyDescent="0.2">
      <c r="B13" s="3">
        <v>1</v>
      </c>
      <c r="C13" s="3"/>
      <c r="D13" s="37"/>
      <c r="E13" s="37"/>
      <c r="F13" s="54"/>
      <c r="G13" s="8"/>
      <c r="H13" s="40"/>
      <c r="I13" s="40"/>
      <c r="J13" s="40"/>
      <c r="K13" s="40"/>
      <c r="L13" s="41"/>
    </row>
    <row r="14" spans="2:12" ht="34.799999999999997" customHeight="1" x14ac:dyDescent="0.2">
      <c r="B14" s="3">
        <v>2</v>
      </c>
      <c r="C14" s="3"/>
      <c r="D14" s="37"/>
      <c r="E14" s="37"/>
      <c r="F14" s="54"/>
      <c r="G14" s="8"/>
      <c r="H14" s="40"/>
      <c r="I14" s="40"/>
      <c r="J14" s="40"/>
      <c r="K14" s="40"/>
      <c r="L14" s="41"/>
    </row>
    <row r="15" spans="2:12" ht="16.8" customHeight="1" x14ac:dyDescent="0.2">
      <c r="C15" s="12"/>
      <c r="D15" s="12"/>
      <c r="E15" s="12"/>
      <c r="F15" s="12"/>
      <c r="G15" s="12"/>
      <c r="H15" s="12"/>
      <c r="I15" s="12"/>
      <c r="J15" s="12"/>
      <c r="K15" s="34"/>
      <c r="L15" s="12"/>
    </row>
    <row r="16" spans="2:12" ht="15" customHeight="1" x14ac:dyDescent="0.2">
      <c r="B16" s="1" t="s">
        <v>19</v>
      </c>
      <c r="J16" s="1"/>
      <c r="L16" s="1"/>
    </row>
    <row r="17" spans="2:12" ht="15" customHeight="1" x14ac:dyDescent="0.2">
      <c r="B17" s="1" t="s">
        <v>40</v>
      </c>
      <c r="J17" s="1"/>
      <c r="L17" s="1"/>
    </row>
    <row r="18" spans="2:12" ht="15" customHeight="1" x14ac:dyDescent="0.2">
      <c r="B18" s="1" t="s">
        <v>38</v>
      </c>
      <c r="J18" s="1"/>
      <c r="L18" s="1"/>
    </row>
    <row r="19" spans="2:12" ht="15" customHeight="1" x14ac:dyDescent="0.2">
      <c r="B19" s="1" t="s">
        <v>41</v>
      </c>
      <c r="J19" s="1"/>
      <c r="L19" s="1"/>
    </row>
    <row r="20" spans="2:12" ht="15" customHeight="1" x14ac:dyDescent="0.2">
      <c r="B20" s="1" t="s">
        <v>42</v>
      </c>
      <c r="J20" s="1"/>
      <c r="L20" s="1"/>
    </row>
    <row r="21" spans="2:12" ht="15" customHeight="1" x14ac:dyDescent="0.2">
      <c r="B21" s="1" t="s">
        <v>44</v>
      </c>
    </row>
    <row r="22" spans="2:12" ht="14.25" customHeight="1" x14ac:dyDescent="0.2">
      <c r="B22" s="1" t="s">
        <v>43</v>
      </c>
    </row>
    <row r="23" spans="2:12" ht="14.25" customHeight="1" x14ac:dyDescent="0.2">
      <c r="B23" s="1"/>
    </row>
    <row r="24" spans="2:12" ht="20.100000000000001" customHeight="1" x14ac:dyDescent="0.2">
      <c r="B24" s="1"/>
    </row>
    <row r="25" spans="2:12" ht="20.100000000000001" customHeight="1" x14ac:dyDescent="0.2"/>
    <row r="26" spans="2:12" ht="20.100000000000001" customHeight="1" x14ac:dyDescent="0.2"/>
  </sheetData>
  <mergeCells count="6">
    <mergeCell ref="H13:L13"/>
    <mergeCell ref="H14:L14"/>
    <mergeCell ref="B5:B6"/>
    <mergeCell ref="B3:L3"/>
    <mergeCell ref="B11:L11"/>
    <mergeCell ref="H12:L12"/>
  </mergeCells>
  <phoneticPr fontId="2"/>
  <pageMargins left="0.70866141732283472" right="0.51181102362204722" top="0.74803149606299213" bottom="0.55118110236220474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26"/>
  <sheetViews>
    <sheetView view="pageBreakPreview" zoomScaleNormal="100" zoomScaleSheetLayoutView="100" workbookViewId="0">
      <selection activeCell="B3" sqref="B3:N3"/>
    </sheetView>
  </sheetViews>
  <sheetFormatPr defaultColWidth="9" defaultRowHeight="9.6" x14ac:dyDescent="0.2"/>
  <cols>
    <col min="1" max="1" width="0.77734375" style="1" customWidth="1"/>
    <col min="2" max="2" width="3.109375" style="2" customWidth="1"/>
    <col min="3" max="10" width="11.5546875" style="4" customWidth="1"/>
    <col min="11" max="11" width="7.77734375" style="21" customWidth="1"/>
    <col min="12" max="12" width="11.5546875" style="4" customWidth="1"/>
    <col min="13" max="14" width="11.5546875" style="14" customWidth="1"/>
    <col min="15" max="15" width="1.109375" style="1" customWidth="1"/>
    <col min="16" max="16384" width="9" style="1"/>
  </cols>
  <sheetData>
    <row r="2" spans="2:14" ht="12" x14ac:dyDescent="0.2">
      <c r="B2" s="20" t="s">
        <v>24</v>
      </c>
    </row>
    <row r="3" spans="2:14" ht="37.5" customHeight="1" x14ac:dyDescent="0.2">
      <c r="B3" s="44" t="s">
        <v>23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2:14" ht="15.75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22"/>
      <c r="N4" s="15" t="s">
        <v>12</v>
      </c>
    </row>
    <row r="5" spans="2:14" s="2" customFormat="1" ht="40.5" customHeight="1" x14ac:dyDescent="0.2">
      <c r="B5" s="49" t="s">
        <v>11</v>
      </c>
      <c r="C5" s="5" t="s">
        <v>9</v>
      </c>
      <c r="D5" s="5" t="s">
        <v>13</v>
      </c>
      <c r="E5" s="5" t="s">
        <v>5</v>
      </c>
      <c r="F5" s="5" t="s">
        <v>15</v>
      </c>
      <c r="G5" s="5" t="s">
        <v>31</v>
      </c>
      <c r="H5" s="5" t="s">
        <v>39</v>
      </c>
      <c r="I5" s="5" t="s">
        <v>32</v>
      </c>
      <c r="J5" s="5" t="s">
        <v>4</v>
      </c>
      <c r="K5" s="23" t="s">
        <v>17</v>
      </c>
      <c r="L5" s="5" t="s">
        <v>37</v>
      </c>
      <c r="M5" s="16" t="s">
        <v>20</v>
      </c>
      <c r="N5" s="16" t="s">
        <v>50</v>
      </c>
    </row>
    <row r="6" spans="2:14" s="2" customFormat="1" ht="12" customHeight="1" x14ac:dyDescent="0.2">
      <c r="B6" s="50"/>
      <c r="C6" s="6" t="s">
        <v>2</v>
      </c>
      <c r="D6" s="6" t="s">
        <v>3</v>
      </c>
      <c r="E6" s="6" t="s">
        <v>6</v>
      </c>
      <c r="F6" s="6" t="s">
        <v>8</v>
      </c>
      <c r="G6" s="6" t="s">
        <v>7</v>
      </c>
      <c r="H6" s="7" t="s">
        <v>45</v>
      </c>
      <c r="I6" s="7" t="s">
        <v>34</v>
      </c>
      <c r="J6" s="7" t="s">
        <v>46</v>
      </c>
      <c r="K6" s="24" t="s">
        <v>18</v>
      </c>
      <c r="L6" s="7" t="s">
        <v>47</v>
      </c>
      <c r="M6" s="17" t="s">
        <v>48</v>
      </c>
      <c r="N6" s="17" t="s">
        <v>49</v>
      </c>
    </row>
    <row r="7" spans="2:14" ht="40.5" customHeight="1" x14ac:dyDescent="0.2">
      <c r="B7" s="3">
        <v>1</v>
      </c>
      <c r="C7" s="8"/>
      <c r="D7" s="8"/>
      <c r="E7" s="8"/>
      <c r="F7" s="9" t="str">
        <f t="shared" ref="F7:F8" si="0">IF(C7-E7=0,"",C7-E7)</f>
        <v/>
      </c>
      <c r="G7" s="8"/>
      <c r="H7" s="9" t="str">
        <f>IF(MIN($D7,$F7)=0,"",(MIN($D7,$F7)))</f>
        <v/>
      </c>
      <c r="I7" s="38"/>
      <c r="J7" s="9" t="str">
        <f>IF($H7="","",ROUNDDOWN(H7*$I7,-3))</f>
        <v/>
      </c>
      <c r="K7" s="25"/>
      <c r="L7" s="9" t="str">
        <f>IF($J7="","",ROUNDDOWN(J7*$K7,-3))</f>
        <v/>
      </c>
      <c r="M7" s="18"/>
      <c r="N7" s="19" t="str">
        <f>IFERROR(L7-M7,"")</f>
        <v/>
      </c>
    </row>
    <row r="8" spans="2:14" ht="40.5" customHeight="1" x14ac:dyDescent="0.2">
      <c r="B8" s="3">
        <v>2</v>
      </c>
      <c r="C8" s="8"/>
      <c r="D8" s="8"/>
      <c r="E8" s="8"/>
      <c r="F8" s="9" t="str">
        <f t="shared" si="0"/>
        <v/>
      </c>
      <c r="G8" s="8"/>
      <c r="H8" s="9" t="str">
        <f>IF(MIN($D8,$F8)=0,"",(MIN($D8,$F8)))</f>
        <v/>
      </c>
      <c r="I8" s="38"/>
      <c r="J8" s="9" t="str">
        <f>IF($H8="","",ROUNDDOWN(H8*$I8,-3))</f>
        <v/>
      </c>
      <c r="K8" s="25"/>
      <c r="L8" s="9" t="str">
        <f>IF($J8="","",ROUNDDOWN(J8*$K8,-3))</f>
        <v/>
      </c>
      <c r="M8" s="18"/>
      <c r="N8" s="19" t="str">
        <f t="shared" ref="N8" si="1">IFERROR(L8-M8,"")</f>
        <v/>
      </c>
    </row>
    <row r="9" spans="2:14" ht="40.5" customHeight="1" x14ac:dyDescent="0.2">
      <c r="B9" s="13" t="s">
        <v>14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SUM(F7:F8)</f>
        <v>0</v>
      </c>
      <c r="G9" s="10"/>
      <c r="H9" s="9">
        <f>SUM(H7:H8)</f>
        <v>0</v>
      </c>
      <c r="I9" s="39"/>
      <c r="J9" s="9">
        <f>SUM(J7:J8)</f>
        <v>0</v>
      </c>
      <c r="K9" s="26"/>
      <c r="L9" s="9">
        <f t="shared" ref="L9:N9" si="2">SUM(L7:L8)</f>
        <v>0</v>
      </c>
      <c r="M9" s="19">
        <f t="shared" si="2"/>
        <v>0</v>
      </c>
      <c r="N9" s="19">
        <f t="shared" si="2"/>
        <v>0</v>
      </c>
    </row>
    <row r="10" spans="2:14" ht="18" customHeight="1" x14ac:dyDescent="0.2">
      <c r="C10" s="12"/>
      <c r="D10" s="12"/>
      <c r="E10" s="12"/>
      <c r="F10" s="12"/>
      <c r="G10" s="12"/>
      <c r="H10" s="12"/>
      <c r="I10" s="12"/>
      <c r="J10" s="12"/>
      <c r="K10" s="27"/>
      <c r="L10" s="12"/>
    </row>
    <row r="11" spans="2:14" ht="22.2" customHeight="1" x14ac:dyDescent="0.2">
      <c r="B11" s="46" t="s">
        <v>25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1"/>
      <c r="N11" s="1"/>
    </row>
    <row r="12" spans="2:14" ht="34.5" customHeight="1" x14ac:dyDescent="0.2">
      <c r="B12" s="3" t="s">
        <v>26</v>
      </c>
      <c r="C12" s="35" t="s">
        <v>0</v>
      </c>
      <c r="D12" s="35" t="s">
        <v>1</v>
      </c>
      <c r="E12" s="36" t="s">
        <v>27</v>
      </c>
      <c r="F12" s="36" t="s">
        <v>28</v>
      </c>
      <c r="G12" s="36" t="s">
        <v>30</v>
      </c>
      <c r="H12" s="51" t="s">
        <v>51</v>
      </c>
      <c r="I12" s="47"/>
      <c r="J12" s="47"/>
      <c r="K12" s="47"/>
      <c r="L12" s="47"/>
      <c r="M12" s="47"/>
      <c r="N12" s="48"/>
    </row>
    <row r="13" spans="2:14" ht="34.799999999999997" customHeight="1" x14ac:dyDescent="0.2">
      <c r="B13" s="3">
        <v>1</v>
      </c>
      <c r="C13" s="3"/>
      <c r="D13" s="37"/>
      <c r="E13" s="37"/>
      <c r="F13" s="37"/>
      <c r="G13" s="8"/>
      <c r="H13" s="52"/>
      <c r="I13" s="40"/>
      <c r="J13" s="40"/>
      <c r="K13" s="40"/>
      <c r="L13" s="40"/>
      <c r="M13" s="40"/>
      <c r="N13" s="41"/>
    </row>
    <row r="14" spans="2:14" ht="34.799999999999997" customHeight="1" x14ac:dyDescent="0.2">
      <c r="B14" s="3">
        <v>2</v>
      </c>
      <c r="C14" s="3"/>
      <c r="D14" s="37"/>
      <c r="E14" s="37"/>
      <c r="F14" s="37"/>
      <c r="G14" s="8"/>
      <c r="H14" s="52"/>
      <c r="I14" s="40"/>
      <c r="J14" s="40"/>
      <c r="K14" s="40"/>
      <c r="L14" s="40"/>
      <c r="M14" s="40"/>
      <c r="N14" s="41"/>
    </row>
    <row r="15" spans="2:14" ht="16.8" customHeight="1" x14ac:dyDescent="0.2">
      <c r="C15" s="12"/>
      <c r="D15" s="12"/>
      <c r="E15" s="12"/>
      <c r="F15" s="12"/>
      <c r="G15" s="12"/>
      <c r="H15" s="12"/>
      <c r="I15" s="12"/>
      <c r="J15" s="12"/>
      <c r="K15" s="27"/>
      <c r="L15" s="12"/>
    </row>
    <row r="16" spans="2:14" ht="15" customHeight="1" x14ac:dyDescent="0.2">
      <c r="B16" s="1" t="s">
        <v>19</v>
      </c>
      <c r="J16" s="1"/>
      <c r="L16" s="1"/>
    </row>
    <row r="17" spans="2:12" ht="15" customHeight="1" x14ac:dyDescent="0.2">
      <c r="B17" s="1" t="s">
        <v>40</v>
      </c>
      <c r="J17" s="1"/>
      <c r="L17" s="1"/>
    </row>
    <row r="18" spans="2:12" ht="15" customHeight="1" x14ac:dyDescent="0.2">
      <c r="B18" s="1" t="s">
        <v>38</v>
      </c>
      <c r="J18" s="1"/>
      <c r="L18" s="1"/>
    </row>
    <row r="19" spans="2:12" ht="15" customHeight="1" x14ac:dyDescent="0.2">
      <c r="B19" s="1" t="s">
        <v>41</v>
      </c>
      <c r="J19" s="1"/>
      <c r="L19" s="1"/>
    </row>
    <row r="20" spans="2:12" ht="15" customHeight="1" x14ac:dyDescent="0.2">
      <c r="B20" s="1" t="s">
        <v>42</v>
      </c>
      <c r="J20" s="1"/>
      <c r="L20" s="1"/>
    </row>
    <row r="21" spans="2:12" ht="15" customHeight="1" x14ac:dyDescent="0.2">
      <c r="B21" s="1" t="s">
        <v>44</v>
      </c>
    </row>
    <row r="22" spans="2:12" ht="14.25" customHeight="1" x14ac:dyDescent="0.2">
      <c r="B22" s="1" t="s">
        <v>43</v>
      </c>
    </row>
    <row r="23" spans="2:12" ht="14.25" customHeight="1" x14ac:dyDescent="0.2">
      <c r="B23" s="1"/>
    </row>
    <row r="24" spans="2:12" ht="20.100000000000001" customHeight="1" x14ac:dyDescent="0.2">
      <c r="B24" s="1"/>
    </row>
    <row r="25" spans="2:12" ht="20.100000000000001" customHeight="1" x14ac:dyDescent="0.2"/>
    <row r="26" spans="2:12" ht="20.100000000000001" customHeight="1" x14ac:dyDescent="0.2"/>
  </sheetData>
  <mergeCells count="6">
    <mergeCell ref="H14:N14"/>
    <mergeCell ref="B5:B6"/>
    <mergeCell ref="B3:N3"/>
    <mergeCell ref="B11:L11"/>
    <mergeCell ref="H12:N12"/>
    <mergeCell ref="H13:N13"/>
  </mergeCells>
  <phoneticPr fontId="2"/>
  <pageMargins left="0.70866141732283472" right="0.51181102362204722" top="0.74803149606299213" bottom="0.55118110236220474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別紙５－（１）所要額調</vt:lpstr>
      <vt:lpstr>別紙５－（３）精算書</vt:lpstr>
      <vt:lpstr>'別紙５－（１）所要額調'!Print_Area</vt:lpstr>
      <vt:lpstr>'別紙５－（３）精算書'!Print_Area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 直人</dc:creator>
  <cp:lastModifiedBy>青山 修也</cp:lastModifiedBy>
  <cp:revision>0</cp:revision>
  <cp:lastPrinted>2021-03-28T05:21:17Z</cp:lastPrinted>
  <dcterms:created xsi:type="dcterms:W3CDTF">1601-01-01T00:00:00Z</dcterms:created>
  <dcterms:modified xsi:type="dcterms:W3CDTF">2025-10-16T11:38:51Z</dcterms:modified>
</cp:coreProperties>
</file>