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1 地域医療介護総合確保基金（施設整備）\★01 交付要綱\R7.10.1 改正\04_ホームページ掲載\確定版\その他知事が必要と認める書類（交付要綱第３条及び第８条関係）\"/>
    </mc:Choice>
  </mc:AlternateContent>
  <xr:revisionPtr revIDLastSave="0" documentId="13_ncr:1_{FE7434BE-27C4-409C-9025-8CD41AE6DECE}" xr6:coauthVersionLast="47" xr6:coauthVersionMax="47" xr10:uidLastSave="{00000000-0000-0000-0000-000000000000}"/>
  <bookViews>
    <workbookView xWindow="-108" yWindow="-108" windowWidth="23256" windowHeight="13896" activeTab="1" xr2:uid="{00000000-000D-0000-FFFF-FFFF00000000}"/>
  </bookViews>
  <sheets>
    <sheet name="別紙２－（１）所要額調" sheetId="4" r:id="rId1"/>
    <sheet name="別紙２－（２）精算書" sheetId="8" r:id="rId2"/>
  </sheets>
  <definedNames>
    <definedName name="_xlnm.Print_Area" localSheetId="0">'別紙２－（１）所要額調'!$A$1:$N$26</definedName>
    <definedName name="_xlnm.Print_Area" localSheetId="1">'別紙２－（２）精算書'!$A$1:$P$28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8" l="1"/>
  <c r="F8" i="8"/>
  <c r="E8" i="8"/>
  <c r="D8" i="8"/>
  <c r="J7" i="8"/>
  <c r="K7" i="8" s="1"/>
  <c r="M7" i="8" s="1"/>
  <c r="O7" i="8" s="1"/>
  <c r="G7" i="8"/>
  <c r="J6" i="8"/>
  <c r="J8" i="8" s="1"/>
  <c r="G6" i="8"/>
  <c r="K6" i="8" l="1"/>
  <c r="K8" i="8" s="1"/>
  <c r="G8" i="8"/>
  <c r="M6" i="8" l="1"/>
  <c r="M8" i="8"/>
  <c r="O6" i="8"/>
  <c r="O8" i="8" s="1"/>
  <c r="J7" i="4"/>
  <c r="J6" i="4"/>
  <c r="G6" i="4"/>
  <c r="G7" i="4"/>
  <c r="D8" i="4" l="1"/>
  <c r="E8" i="4"/>
  <c r="F8" i="4"/>
  <c r="J8" i="4" l="1"/>
  <c r="G8" i="4"/>
  <c r="K6" i="4"/>
  <c r="M6" i="4" s="1"/>
  <c r="K7" i="4"/>
  <c r="M7" i="4" s="1"/>
  <c r="M8" i="4" l="1"/>
  <c r="K8" i="4"/>
</calcChain>
</file>

<file path=xl/sharedStrings.xml><?xml version="1.0" encoding="utf-8"?>
<sst xmlns="http://schemas.openxmlformats.org/spreadsheetml/2006/main" count="103" uniqueCount="67">
  <si>
    <t>単位</t>
    <rPh sb="0" eb="2">
      <t>タンイ</t>
    </rPh>
    <phoneticPr fontId="2"/>
  </si>
  <si>
    <t>配分
基礎単価</t>
    <rPh sb="0" eb="2">
      <t>ハイブン</t>
    </rPh>
    <rPh sb="3" eb="5">
      <t>キソ</t>
    </rPh>
    <rPh sb="5" eb="7">
      <t>タンカ</t>
    </rPh>
    <phoneticPr fontId="2"/>
  </si>
  <si>
    <t>A</t>
    <phoneticPr fontId="2"/>
  </si>
  <si>
    <t>B</t>
    <phoneticPr fontId="2"/>
  </si>
  <si>
    <t>補助金
基本額</t>
    <rPh sb="0" eb="2">
      <t>ホジョ</t>
    </rPh>
    <rPh sb="2" eb="3">
      <t>カネ</t>
    </rPh>
    <rPh sb="4" eb="6">
      <t>キホン</t>
    </rPh>
    <rPh sb="6" eb="7">
      <t>ガク</t>
    </rPh>
    <phoneticPr fontId="2"/>
  </si>
  <si>
    <t>補助金
所要額</t>
    <rPh sb="0" eb="3">
      <t>ホジョキン</t>
    </rPh>
    <rPh sb="4" eb="6">
      <t>ショヨウ</t>
    </rPh>
    <rPh sb="6" eb="7">
      <t>ガク</t>
    </rPh>
    <phoneticPr fontId="2"/>
  </si>
  <si>
    <t>Ｆ</t>
    <phoneticPr fontId="2"/>
  </si>
  <si>
    <t>Ｈ</t>
    <phoneticPr fontId="2"/>
  </si>
  <si>
    <t>寄付金その他
の収入額</t>
    <rPh sb="0" eb="3">
      <t>キフキン</t>
    </rPh>
    <rPh sb="5" eb="6">
      <t>タ</t>
    </rPh>
    <rPh sb="8" eb="10">
      <t>シュウニュウ</t>
    </rPh>
    <rPh sb="10" eb="11">
      <t>ガク</t>
    </rPh>
    <phoneticPr fontId="2"/>
  </si>
  <si>
    <t>Ｃ</t>
    <phoneticPr fontId="2"/>
  </si>
  <si>
    <t>Ｅ</t>
    <phoneticPr fontId="2"/>
  </si>
  <si>
    <t>Ｇ</t>
    <phoneticPr fontId="2"/>
  </si>
  <si>
    <t>Ｄ</t>
    <phoneticPr fontId="2"/>
  </si>
  <si>
    <t>総事業費</t>
    <rPh sb="0" eb="4">
      <t>ソウジギョウヒ</t>
    </rPh>
    <phoneticPr fontId="2"/>
  </si>
  <si>
    <t>対象経費の
支出予定額</t>
    <rPh sb="0" eb="2">
      <t>タイショウ</t>
    </rPh>
    <rPh sb="2" eb="4">
      <t>ケイヒ</t>
    </rPh>
    <rPh sb="6" eb="8">
      <t>シシュツ</t>
    </rPh>
    <rPh sb="8" eb="10">
      <t>ヨテイ</t>
    </rPh>
    <rPh sb="10" eb="11">
      <t>ガク</t>
    </rPh>
    <phoneticPr fontId="2"/>
  </si>
  <si>
    <t>（単位：円）</t>
    <rPh sb="1" eb="3">
      <t>タンイ</t>
    </rPh>
    <rPh sb="4" eb="5">
      <t>エン</t>
    </rPh>
    <phoneticPr fontId="2"/>
  </si>
  <si>
    <t>別紙２－（１）</t>
    <rPh sb="0" eb="2">
      <t>ベッシ</t>
    </rPh>
    <phoneticPr fontId="2"/>
  </si>
  <si>
    <t>差引額
( Ａ－Ｃ )</t>
    <rPh sb="0" eb="2">
      <t>サシヒキ</t>
    </rPh>
    <rPh sb="2" eb="3">
      <t>ガク</t>
    </rPh>
    <phoneticPr fontId="2"/>
  </si>
  <si>
    <t>補助基準額
( E×F )</t>
    <rPh sb="0" eb="2">
      <t>ホジョ</t>
    </rPh>
    <rPh sb="2" eb="4">
      <t>キジュン</t>
    </rPh>
    <rPh sb="4" eb="5">
      <t>ガク</t>
    </rPh>
    <phoneticPr fontId="2"/>
  </si>
  <si>
    <t>番号</t>
    <rPh sb="0" eb="2">
      <t>バンゴウ</t>
    </rPh>
    <phoneticPr fontId="2"/>
  </si>
  <si>
    <t>施設種別</t>
    <rPh sb="0" eb="2">
      <t>シセツ</t>
    </rPh>
    <rPh sb="2" eb="4">
      <t>シュベツ</t>
    </rPh>
    <phoneticPr fontId="2"/>
  </si>
  <si>
    <t>施設・事業所名</t>
    <rPh sb="0" eb="2">
      <t>シセツ</t>
    </rPh>
    <rPh sb="3" eb="6">
      <t>ジギョウショ</t>
    </rPh>
    <rPh sb="6" eb="7">
      <t>メイ</t>
    </rPh>
    <phoneticPr fontId="2"/>
  </si>
  <si>
    <t>設置主体
（運営主体）</t>
    <rPh sb="0" eb="2">
      <t>セッチ</t>
    </rPh>
    <rPh sb="2" eb="4">
      <t>シュタイ</t>
    </rPh>
    <rPh sb="6" eb="8">
      <t>ウンエイ</t>
    </rPh>
    <rPh sb="8" eb="10">
      <t>シュタイ</t>
    </rPh>
    <phoneticPr fontId="2"/>
  </si>
  <si>
    <t>補助対象施設の概要</t>
    <rPh sb="0" eb="2">
      <t>ホジョ</t>
    </rPh>
    <rPh sb="2" eb="4">
      <t>タイショウ</t>
    </rPh>
    <rPh sb="4" eb="6">
      <t>シセツ</t>
    </rPh>
    <rPh sb="7" eb="9">
      <t>ガイヨウ</t>
    </rPh>
    <phoneticPr fontId="2"/>
  </si>
  <si>
    <t>定員数
（宿泊定員数）</t>
    <rPh sb="0" eb="3">
      <t>テイインスウ</t>
    </rPh>
    <rPh sb="5" eb="7">
      <t>シュクハク</t>
    </rPh>
    <rPh sb="7" eb="9">
      <t>テイイン</t>
    </rPh>
    <rPh sb="9" eb="10">
      <t>スウ</t>
    </rPh>
    <phoneticPr fontId="2"/>
  </si>
  <si>
    <t>開所（予定）
年月日</t>
    <rPh sb="0" eb="2">
      <t>カイショ</t>
    </rPh>
    <rPh sb="3" eb="5">
      <t>ヨテイ</t>
    </rPh>
    <rPh sb="7" eb="10">
      <t>ネンガッピ</t>
    </rPh>
    <phoneticPr fontId="2"/>
  </si>
  <si>
    <t>番号</t>
    <rPh sb="0" eb="2">
      <t>バンゴウ</t>
    </rPh>
    <phoneticPr fontId="2"/>
  </si>
  <si>
    <t>合計</t>
    <rPh sb="0" eb="2">
      <t>ゴウケイ</t>
    </rPh>
    <phoneticPr fontId="2"/>
  </si>
  <si>
    <t>備考</t>
    <rPh sb="0" eb="2">
      <t>ビコウ</t>
    </rPh>
    <phoneticPr fontId="2"/>
  </si>
  <si>
    <t>（注１） 配分基礎単価（E欄）、単位（F欄）は、実施要綱別紙補助単価表から該当するものを記入すること。</t>
    <rPh sb="1" eb="2">
      <t>チュウ</t>
    </rPh>
    <phoneticPr fontId="2"/>
  </si>
  <si>
    <t>（注２） 補助基本額（H欄）は、B欄、D欄、G欄を比較して最も低い額を記入すること。</t>
    <rPh sb="1" eb="2">
      <t>チュウ</t>
    </rPh>
    <phoneticPr fontId="2"/>
  </si>
  <si>
    <t>（添付書類）</t>
    <rPh sb="1" eb="3">
      <t>テンプ</t>
    </rPh>
    <rPh sb="3" eb="5">
      <t>ショルイ</t>
    </rPh>
    <phoneticPr fontId="2"/>
  </si>
  <si>
    <t>対象経費の
実支出額</t>
    <rPh sb="0" eb="2">
      <t>タイショウ</t>
    </rPh>
    <rPh sb="2" eb="4">
      <t>ケイヒ</t>
    </rPh>
    <rPh sb="6" eb="7">
      <t>ジツ</t>
    </rPh>
    <rPh sb="7" eb="9">
      <t>シシュツ</t>
    </rPh>
    <rPh sb="9" eb="10">
      <t>ガク</t>
    </rPh>
    <phoneticPr fontId="2"/>
  </si>
  <si>
    <t>介護施設等の施設開設準備経費等支援事業　精算書</t>
    <rPh sb="0" eb="2">
      <t>カイゴ</t>
    </rPh>
    <rPh sb="2" eb="4">
      <t>シセツ</t>
    </rPh>
    <rPh sb="4" eb="5">
      <t>トウ</t>
    </rPh>
    <rPh sb="6" eb="8">
      <t>シセツ</t>
    </rPh>
    <rPh sb="8" eb="10">
      <t>カイセツ</t>
    </rPh>
    <rPh sb="10" eb="12">
      <t>ジュンビ</t>
    </rPh>
    <rPh sb="12" eb="14">
      <t>ケイヒ</t>
    </rPh>
    <rPh sb="14" eb="15">
      <t>トウ</t>
    </rPh>
    <rPh sb="15" eb="17">
      <t>シエン</t>
    </rPh>
    <rPh sb="17" eb="19">
      <t>ジギョウ</t>
    </rPh>
    <rPh sb="20" eb="23">
      <t>セイサンショ</t>
    </rPh>
    <phoneticPr fontId="2"/>
  </si>
  <si>
    <t>介護施設等の施設開設準備経費等支援事業　所要額調</t>
    <rPh sb="0" eb="2">
      <t>カイゴ</t>
    </rPh>
    <rPh sb="2" eb="4">
      <t>シセツ</t>
    </rPh>
    <rPh sb="4" eb="5">
      <t>トウ</t>
    </rPh>
    <rPh sb="6" eb="8">
      <t>シセツ</t>
    </rPh>
    <rPh sb="8" eb="10">
      <t>カイセツ</t>
    </rPh>
    <rPh sb="10" eb="12">
      <t>ジュンビ</t>
    </rPh>
    <rPh sb="12" eb="14">
      <t>ケイヒ</t>
    </rPh>
    <rPh sb="14" eb="15">
      <t>トウ</t>
    </rPh>
    <rPh sb="15" eb="17">
      <t>シエン</t>
    </rPh>
    <rPh sb="17" eb="19">
      <t>ジギョウ</t>
    </rPh>
    <rPh sb="20" eb="22">
      <t>ショヨウ</t>
    </rPh>
    <rPh sb="22" eb="23">
      <t>ガク</t>
    </rPh>
    <rPh sb="23" eb="24">
      <t>シラ</t>
    </rPh>
    <phoneticPr fontId="2"/>
  </si>
  <si>
    <t>別紙２－（２）</t>
    <rPh sb="0" eb="2">
      <t>ベッシ</t>
    </rPh>
    <phoneticPr fontId="2"/>
  </si>
  <si>
    <t>加算率B</t>
    <rPh sb="0" eb="3">
      <t>カサンリツ</t>
    </rPh>
    <phoneticPr fontId="2"/>
  </si>
  <si>
    <t>Ｉ</t>
    <phoneticPr fontId="2"/>
  </si>
  <si>
    <t>Ｊ</t>
    <phoneticPr fontId="2"/>
  </si>
  <si>
    <t>　　　ただし、千円未満の端数が生じた場合には、これを切り捨てること。</t>
    <rPh sb="7" eb="8">
      <t>セン</t>
    </rPh>
    <rPh sb="8" eb="11">
      <t>エンミマン</t>
    </rPh>
    <rPh sb="12" eb="14">
      <t>ハスウ</t>
    </rPh>
    <rPh sb="15" eb="16">
      <t>ショウ</t>
    </rPh>
    <rPh sb="18" eb="20">
      <t>バアイ</t>
    </rPh>
    <rPh sb="26" eb="27">
      <t>キ</t>
    </rPh>
    <rPh sb="28" eb="29">
      <t>ス</t>
    </rPh>
    <phoneticPr fontId="2"/>
  </si>
  <si>
    <t>（注３） 加算率B（I欄）は実施要綱６（３）に該当するもの。該当しない場合は、１（1.00）と入力すること。</t>
    <rPh sb="1" eb="2">
      <t>チュウ</t>
    </rPh>
    <rPh sb="5" eb="8">
      <t>カサンリツ</t>
    </rPh>
    <rPh sb="11" eb="12">
      <t>ラン</t>
    </rPh>
    <rPh sb="14" eb="16">
      <t>ジッシ</t>
    </rPh>
    <rPh sb="16" eb="18">
      <t>ヨウコウ</t>
    </rPh>
    <rPh sb="23" eb="25">
      <t>ガイトウ</t>
    </rPh>
    <rPh sb="30" eb="32">
      <t>ガイトウ</t>
    </rPh>
    <rPh sb="35" eb="37">
      <t>バアイ</t>
    </rPh>
    <rPh sb="47" eb="49">
      <t>ニュウリョク</t>
    </rPh>
    <phoneticPr fontId="2"/>
  </si>
  <si>
    <t>（注４） 補助金所要額（J欄）は、補助金基本額（H欄）に加算率B（I欄）を乗じた値（千円未満切り捨て）を入力すること。</t>
    <rPh sb="1" eb="2">
      <t>チュウ</t>
    </rPh>
    <rPh sb="5" eb="8">
      <t>ホジョキン</t>
    </rPh>
    <rPh sb="8" eb="11">
      <t>ショヨウガク</t>
    </rPh>
    <rPh sb="13" eb="14">
      <t>ラン</t>
    </rPh>
    <rPh sb="17" eb="20">
      <t>ホジョキン</t>
    </rPh>
    <rPh sb="20" eb="23">
      <t>キホンガク</t>
    </rPh>
    <rPh sb="25" eb="26">
      <t>ラン</t>
    </rPh>
    <rPh sb="28" eb="30">
      <t>カサン</t>
    </rPh>
    <rPh sb="30" eb="31">
      <t>リツ</t>
    </rPh>
    <rPh sb="34" eb="35">
      <t>ラン</t>
    </rPh>
    <rPh sb="37" eb="38">
      <t>ジョウ</t>
    </rPh>
    <rPh sb="40" eb="41">
      <t>アタイ</t>
    </rPh>
    <rPh sb="42" eb="44">
      <t>センエン</t>
    </rPh>
    <rPh sb="44" eb="46">
      <t>ミマン</t>
    </rPh>
    <rPh sb="46" eb="47">
      <t>キ</t>
    </rPh>
    <rPh sb="48" eb="49">
      <t>ス</t>
    </rPh>
    <rPh sb="52" eb="54">
      <t>ニュウリョク</t>
    </rPh>
    <phoneticPr fontId="2"/>
  </si>
  <si>
    <t>番
号</t>
    <rPh sb="0" eb="1">
      <t>バン</t>
    </rPh>
    <rPh sb="2" eb="3">
      <t>ゴウ</t>
    </rPh>
    <phoneticPr fontId="2"/>
  </si>
  <si>
    <t>合
計</t>
    <rPh sb="0" eb="1">
      <t>ゴウ</t>
    </rPh>
    <rPh sb="2" eb="3">
      <t>ケイ</t>
    </rPh>
    <phoneticPr fontId="2"/>
  </si>
  <si>
    <t>補助金
受入済額</t>
    <rPh sb="0" eb="3">
      <t>ホジョキン</t>
    </rPh>
    <rPh sb="4" eb="6">
      <t>ウケイレ</t>
    </rPh>
    <rPh sb="6" eb="7">
      <t>ズ</t>
    </rPh>
    <rPh sb="7" eb="8">
      <t>ガク</t>
    </rPh>
    <phoneticPr fontId="2"/>
  </si>
  <si>
    <t>補助金
所要額
（ H×I ）</t>
    <rPh sb="0" eb="3">
      <t>ホジョキン</t>
    </rPh>
    <rPh sb="4" eb="6">
      <t>ショヨウ</t>
    </rPh>
    <rPh sb="6" eb="7">
      <t>ガク</t>
    </rPh>
    <phoneticPr fontId="2"/>
  </si>
  <si>
    <t>Ｋ</t>
    <phoneticPr fontId="2"/>
  </si>
  <si>
    <t>差引不足額
（ J－K ）</t>
    <rPh sb="0" eb="2">
      <t>サシヒキ</t>
    </rPh>
    <rPh sb="2" eb="5">
      <t>フソクガク</t>
    </rPh>
    <phoneticPr fontId="2"/>
  </si>
  <si>
    <t>Ｌ</t>
    <phoneticPr fontId="2"/>
  </si>
  <si>
    <t>（プルダウンから選択）</t>
    <rPh sb="8" eb="10">
      <t>センタク</t>
    </rPh>
    <phoneticPr fontId="2"/>
  </si>
  <si>
    <t>事業種別</t>
    <rPh sb="0" eb="2">
      <t>ジギョウ</t>
    </rPh>
    <rPh sb="2" eb="4">
      <t>シュベツ</t>
    </rPh>
    <phoneticPr fontId="2"/>
  </si>
  <si>
    <t>介護施設等の施設開設準備経費等支援事業</t>
  </si>
  <si>
    <t>介護施設等の大規模修繕の際にあわせて行う介護ロボット・ＩＣＴの導入に必要な経費支援事業</t>
    <rPh sb="39" eb="41">
      <t>シエン</t>
    </rPh>
    <rPh sb="41" eb="43">
      <t>ジギョウ</t>
    </rPh>
    <phoneticPr fontId="2"/>
  </si>
  <si>
    <t>　</t>
    <phoneticPr fontId="2"/>
  </si>
  <si>
    <t>　</t>
    <phoneticPr fontId="2"/>
  </si>
  <si>
    <t>　介護事業所に対する業務改善支援事業）実施要領に定める別紙様式２「介護ロボット導入支援事業計画書」、または、別紙様式４「ＩＣＴ導入支援事業導入計画」</t>
    <phoneticPr fontId="2"/>
  </si>
  <si>
    <t>介護施設等の施設開設準備経費等支援事業</t>
    <phoneticPr fontId="2"/>
  </si>
  <si>
    <t xml:space="preserve">１　【共通事業】見積書等参考書類 </t>
    <rPh sb="3" eb="5">
      <t>キョウツウ</t>
    </rPh>
    <rPh sb="5" eb="7">
      <t>ジギョウ</t>
    </rPh>
    <rPh sb="8" eb="11">
      <t>ミツモリショ</t>
    </rPh>
    <phoneticPr fontId="2"/>
  </si>
  <si>
    <t>３　【介護施設等の大規模修繕の際にあわせて行う介護ロボット・ＩＣＴの導入に必要な経費支援事業を実施する場合】福島県地域医療介護総合確保基金事業補助金（介護ロボット導入支援事業、ＩＣＴ導入支援事業、</t>
    <rPh sb="47" eb="49">
      <t>ジッシ</t>
    </rPh>
    <rPh sb="51" eb="53">
      <t>バアイ</t>
    </rPh>
    <phoneticPr fontId="2"/>
  </si>
  <si>
    <t>１　【共通事業】事業費に関する書類（給与・賃金台帳の写し、契約書の写し、納品書・請求書等の写し、支払いを証する書類の写し等）
　</t>
    <rPh sb="3" eb="5">
      <t>キョウツウ</t>
    </rPh>
    <rPh sb="5" eb="7">
      <t>ジギョウ</t>
    </rPh>
    <rPh sb="8" eb="11">
      <t>ジギョウヒ</t>
    </rPh>
    <rPh sb="12" eb="13">
      <t>カン</t>
    </rPh>
    <rPh sb="15" eb="17">
      <t>ショルイ</t>
    </rPh>
    <rPh sb="17" eb="19">
      <t>ショウショルイ</t>
    </rPh>
    <rPh sb="18" eb="20">
      <t>キュウヨ</t>
    </rPh>
    <rPh sb="21" eb="23">
      <t>チンギン</t>
    </rPh>
    <rPh sb="23" eb="25">
      <t>ダイチョウ</t>
    </rPh>
    <rPh sb="26" eb="27">
      <t>ウツ</t>
    </rPh>
    <rPh sb="29" eb="32">
      <t>ケイヤクショ</t>
    </rPh>
    <rPh sb="33" eb="34">
      <t>ウツ</t>
    </rPh>
    <rPh sb="36" eb="39">
      <t>ノウヒンショ</t>
    </rPh>
    <rPh sb="40" eb="43">
      <t>セイキュウショ</t>
    </rPh>
    <rPh sb="43" eb="44">
      <t>トウ</t>
    </rPh>
    <rPh sb="45" eb="46">
      <t>ウツ</t>
    </rPh>
    <rPh sb="48" eb="50">
      <t>シハラ</t>
    </rPh>
    <rPh sb="52" eb="53">
      <t>ショウ</t>
    </rPh>
    <rPh sb="55" eb="57">
      <t>ショルイ</t>
    </rPh>
    <rPh sb="58" eb="59">
      <t>ウツ</t>
    </rPh>
    <rPh sb="60" eb="61">
      <t>トウ</t>
    </rPh>
    <phoneticPr fontId="2"/>
  </si>
  <si>
    <t>２　【共通事業】備品等の設置・配置状況の分かる写真</t>
    <rPh sb="3" eb="5">
      <t>キョウツウ</t>
    </rPh>
    <rPh sb="5" eb="7">
      <t>ジギョウ</t>
    </rPh>
    <rPh sb="8" eb="10">
      <t>ビヒン</t>
    </rPh>
    <rPh sb="10" eb="11">
      <t>トウ</t>
    </rPh>
    <rPh sb="12" eb="14">
      <t>セッチ</t>
    </rPh>
    <rPh sb="15" eb="17">
      <t>ハイチ</t>
    </rPh>
    <rPh sb="17" eb="19">
      <t>ジョウキョウ</t>
    </rPh>
    <rPh sb="20" eb="21">
      <t>ワ</t>
    </rPh>
    <rPh sb="23" eb="25">
      <t>シャシン</t>
    </rPh>
    <phoneticPr fontId="2"/>
  </si>
  <si>
    <t>　　※申請時に添付済みであれば省略可。また、納品書、請求書等は購入したものが分かるものであればいずれかのみで差し支えない。</t>
    <phoneticPr fontId="2"/>
  </si>
  <si>
    <t>　　※支払いを証する書類について、実績報告時点で添付ができない場合は、理由書を作成し添付すること。</t>
    <rPh sb="3" eb="5">
      <t>シハラ</t>
    </rPh>
    <rPh sb="7" eb="8">
      <t>ショウ</t>
    </rPh>
    <rPh sb="10" eb="12">
      <t>ショルイ</t>
    </rPh>
    <rPh sb="17" eb="19">
      <t>ジッセキ</t>
    </rPh>
    <rPh sb="19" eb="21">
      <t>ホウコク</t>
    </rPh>
    <rPh sb="21" eb="23">
      <t>ジテン</t>
    </rPh>
    <rPh sb="24" eb="26">
      <t>テンプ</t>
    </rPh>
    <rPh sb="31" eb="33">
      <t>バアイ</t>
    </rPh>
    <rPh sb="35" eb="38">
      <t>リユウショ</t>
    </rPh>
    <rPh sb="39" eb="41">
      <t>サクセイ</t>
    </rPh>
    <rPh sb="42" eb="44">
      <t>テンプ</t>
    </rPh>
    <phoneticPr fontId="2"/>
  </si>
  <si>
    <t>３　【介護施設等の施設開設準備経費等支援事業を実施する場合】別紙２－（３）「対象経費の支出（予定）額内訳書」</t>
    <rPh sb="23" eb="25">
      <t>ジッシ</t>
    </rPh>
    <rPh sb="27" eb="29">
      <t>バアイ</t>
    </rPh>
    <phoneticPr fontId="2"/>
  </si>
  <si>
    <t>４　【介護施設等の大規模修繕の際にあわせて行う介護ロボット・ＩＣＴの導入に必要な経費支援事業を実施する場合】福島県地域医療介護総合確保基金事業補助金（介護ロボット導入支援事業、ＩＣＴ導入支援事業、</t>
    <rPh sb="47" eb="49">
      <t>ジッシ</t>
    </rPh>
    <rPh sb="51" eb="53">
      <t>バアイ</t>
    </rPh>
    <phoneticPr fontId="2"/>
  </si>
  <si>
    <t>　介護事業所に対する業務改善支援事業）実施要領に定める別紙様式９「介護ロボット導入支援事業実績書」、または、別紙様式１１「ＩＣＴ導入支援事業導入実績報告書」</t>
    <rPh sb="45" eb="47">
      <t>ジッセキ</t>
    </rPh>
    <rPh sb="70" eb="72">
      <t>ドウニュウ</t>
    </rPh>
    <rPh sb="72" eb="74">
      <t>ジッセキ</t>
    </rPh>
    <rPh sb="74" eb="77">
      <t>ホウコクショ</t>
    </rPh>
    <phoneticPr fontId="2"/>
  </si>
  <si>
    <t>２　【介護施設等の施設開設準備経費等支援事業を実施する場合】別紙２－（３）「対象経費の支出（予定）額内訳書」、別紙２－（４）「誓約書」</t>
    <rPh sb="23" eb="25">
      <t>ジッシ</t>
    </rPh>
    <rPh sb="27" eb="29">
      <t>バアイ</t>
    </rPh>
    <rPh sb="55" eb="57">
      <t>ベッシ</t>
    </rPh>
    <rPh sb="63" eb="66">
      <t>セイヤクショ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</si>
</sst>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0.00_);[Red]\(0.00\)"/>
    <numFmt numFmtId="179" formatCode="[$-F800]dddd\,\ mmmm\ dd\,\ yyyy"/>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rgb="FFFF0000"/>
      <name val="ＭＳ Ｐゴシック"/>
      <family val="3"/>
      <charset val="128"/>
    </font>
    <font>
      <sz val="9"/>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3">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7" applyNumberFormat="0" applyAlignment="0" applyProtection="0">
      <alignment vertical="center"/>
    </xf>
    <xf numFmtId="0" fontId="9" fillId="29" borderId="0" applyNumberFormat="0" applyBorder="0" applyAlignment="0" applyProtection="0">
      <alignment vertical="center"/>
    </xf>
    <xf numFmtId="0" fontId="1" fillId="3" borderId="8" applyNumberFormat="0" applyFont="0" applyAlignment="0" applyProtection="0">
      <alignment vertical="center"/>
    </xf>
    <xf numFmtId="0" fontId="10" fillId="0" borderId="9" applyNumberFormat="0" applyFill="0" applyAlignment="0" applyProtection="0">
      <alignment vertical="center"/>
    </xf>
    <xf numFmtId="0" fontId="11" fillId="30" borderId="0" applyNumberFormat="0" applyBorder="0" applyAlignment="0" applyProtection="0">
      <alignment vertical="center"/>
    </xf>
    <xf numFmtId="0" fontId="12" fillId="31" borderId="10"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31" borderId="15" applyNumberFormat="0" applyAlignment="0" applyProtection="0">
      <alignment vertical="center"/>
    </xf>
    <xf numFmtId="0" fontId="19" fillId="0" borderId="0" applyNumberFormat="0" applyFill="0" applyBorder="0" applyAlignment="0" applyProtection="0">
      <alignment vertical="center"/>
    </xf>
    <xf numFmtId="0" fontId="20" fillId="2" borderId="10" applyNumberFormat="0" applyAlignment="0" applyProtection="0">
      <alignment vertical="center"/>
    </xf>
    <xf numFmtId="0" fontId="21" fillId="32" borderId="0" applyNumberFormat="0" applyBorder="0" applyAlignment="0" applyProtection="0">
      <alignment vertical="center"/>
    </xf>
  </cellStyleXfs>
  <cellXfs count="4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176" fontId="4" fillId="0" borderId="0" xfId="0" applyNumberFormat="1" applyFont="1">
      <alignment vertical="center"/>
    </xf>
    <xf numFmtId="176" fontId="4" fillId="0" borderId="3" xfId="0" applyNumberFormat="1" applyFont="1" applyBorder="1" applyAlignment="1">
      <alignment horizontal="center" vertical="center" wrapText="1"/>
    </xf>
    <xf numFmtId="176" fontId="4" fillId="0" borderId="3" xfId="0" applyNumberFormat="1" applyFont="1" applyBorder="1" applyAlignment="1">
      <alignment horizontal="center" vertical="center"/>
    </xf>
    <xf numFmtId="176" fontId="4" fillId="0" borderId="5" xfId="0" applyNumberFormat="1" applyFont="1" applyBorder="1" applyAlignment="1">
      <alignment horizontal="center" vertical="center" wrapText="1"/>
    </xf>
    <xf numFmtId="176" fontId="4" fillId="0" borderId="5" xfId="0" applyNumberFormat="1" applyFont="1" applyBorder="1" applyAlignment="1">
      <alignment horizontal="center" vertical="center"/>
    </xf>
    <xf numFmtId="176" fontId="4" fillId="0" borderId="1" xfId="0" applyNumberFormat="1" applyFont="1" applyBorder="1">
      <alignment vertical="center"/>
    </xf>
    <xf numFmtId="176" fontId="4" fillId="33" borderId="1" xfId="0" applyNumberFormat="1" applyFont="1" applyFill="1" applyBorder="1">
      <alignment vertical="center"/>
    </xf>
    <xf numFmtId="176" fontId="4" fillId="0" borderId="2" xfId="0" applyNumberFormat="1" applyFont="1" applyBorder="1">
      <alignment vertical="center"/>
    </xf>
    <xf numFmtId="0" fontId="3" fillId="0" borderId="6" xfId="0" applyFont="1" applyBorder="1" applyAlignment="1">
      <alignment horizontal="center" vertical="center"/>
    </xf>
    <xf numFmtId="176" fontId="22" fillId="0" borderId="0" xfId="0" applyNumberFormat="1" applyFont="1">
      <alignment vertical="center"/>
    </xf>
    <xf numFmtId="0" fontId="4" fillId="0" borderId="1" xfId="0" applyFont="1" applyBorder="1" applyAlignment="1">
      <alignment horizontal="center" vertical="center" wrapText="1"/>
    </xf>
    <xf numFmtId="38" fontId="3" fillId="0" borderId="0" xfId="33" applyFont="1" applyAlignment="1">
      <alignment vertical="center"/>
    </xf>
    <xf numFmtId="176" fontId="4" fillId="0" borderId="1" xfId="0" applyNumberFormat="1" applyFont="1" applyBorder="1" applyAlignment="1">
      <alignment horizontal="center" vertical="center" wrapText="1"/>
    </xf>
    <xf numFmtId="176" fontId="4" fillId="0" borderId="1" xfId="0" applyNumberFormat="1" applyFont="1" applyBorder="1" applyAlignment="1">
      <alignment horizontal="left" vertical="center" wrapText="1"/>
    </xf>
    <xf numFmtId="0" fontId="4" fillId="0" borderId="3" xfId="0" applyFont="1" applyBorder="1" applyAlignment="1">
      <alignment horizontal="center" vertical="center" wrapText="1"/>
    </xf>
    <xf numFmtId="176" fontId="4" fillId="0" borderId="1" xfId="0" applyNumberFormat="1" applyFont="1" applyBorder="1" applyAlignment="1">
      <alignment horizontal="center" vertical="center"/>
    </xf>
    <xf numFmtId="0" fontId="23" fillId="0" borderId="6" xfId="0" applyFont="1" applyBorder="1" applyAlignment="1">
      <alignment horizontal="right" vertical="center"/>
    </xf>
    <xf numFmtId="178" fontId="4" fillId="0" borderId="0" xfId="0" applyNumberFormat="1" applyFont="1">
      <alignment vertical="center"/>
    </xf>
    <xf numFmtId="178" fontId="3" fillId="0" borderId="6" xfId="0" applyNumberFormat="1" applyFont="1" applyBorder="1" applyAlignment="1">
      <alignment horizontal="center" vertical="center"/>
    </xf>
    <xf numFmtId="178" fontId="4" fillId="0" borderId="3" xfId="0" applyNumberFormat="1" applyFont="1" applyBorder="1" applyAlignment="1">
      <alignment horizontal="center" vertical="center" wrapText="1"/>
    </xf>
    <xf numFmtId="178" fontId="4" fillId="0" borderId="5" xfId="0" applyNumberFormat="1" applyFont="1" applyBorder="1" applyAlignment="1">
      <alignment horizontal="center" vertical="center"/>
    </xf>
    <xf numFmtId="178" fontId="4" fillId="0" borderId="1" xfId="0" applyNumberFormat="1" applyFont="1" applyBorder="1">
      <alignment vertical="center"/>
    </xf>
    <xf numFmtId="178" fontId="4" fillId="0" borderId="2" xfId="0" applyNumberFormat="1" applyFont="1" applyBorder="1">
      <alignment vertical="center"/>
    </xf>
    <xf numFmtId="178" fontId="22" fillId="0" borderId="0" xfId="0" applyNumberFormat="1" applyFont="1">
      <alignment vertical="center"/>
    </xf>
    <xf numFmtId="0" fontId="23" fillId="0" borderId="0" xfId="0" applyFont="1" applyAlignment="1">
      <alignment horizontal="right" vertical="center"/>
    </xf>
    <xf numFmtId="0" fontId="4" fillId="0" borderId="1" xfId="0" applyFont="1" applyBorder="1">
      <alignmen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lignment vertical="center"/>
    </xf>
    <xf numFmtId="0" fontId="4" fillId="0" borderId="1" xfId="0" applyFont="1" applyBorder="1" applyAlignment="1">
      <alignment vertical="center" wrapText="1"/>
    </xf>
    <xf numFmtId="0" fontId="4" fillId="0" borderId="2" xfId="0" applyFont="1" applyBorder="1" applyAlignment="1">
      <alignment horizontal="center" vertical="center" wrapText="1"/>
    </xf>
    <xf numFmtId="38" fontId="4" fillId="33" borderId="1" xfId="33" applyFont="1" applyFill="1" applyBorder="1">
      <alignment vertical="center"/>
    </xf>
    <xf numFmtId="179" fontId="4" fillId="0" borderId="1" xfId="0" applyNumberFormat="1" applyFont="1" applyBorder="1">
      <alignment vertical="center"/>
    </xf>
    <xf numFmtId="177" fontId="4" fillId="0" borderId="16"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176" fontId="4" fillId="0" borderId="16"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3" fillId="0" borderId="6"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161925</xdr:colOff>
      <xdr:row>3</xdr:row>
      <xdr:rowOff>19050</xdr:rowOff>
    </xdr:from>
    <xdr:to>
      <xdr:col>16</xdr:col>
      <xdr:colOff>542925</xdr:colOff>
      <xdr:row>4</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25050" y="571500"/>
          <a:ext cx="17526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黄色着色セルは自動計算されます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321945</xdr:colOff>
      <xdr:row>2</xdr:row>
      <xdr:rowOff>186690</xdr:rowOff>
    </xdr:from>
    <xdr:to>
      <xdr:col>19</xdr:col>
      <xdr:colOff>131445</xdr:colOff>
      <xdr:row>4</xdr:row>
      <xdr:rowOff>64770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32745" y="582930"/>
          <a:ext cx="282702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黄色着色セルは自動計算されます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9"/>
  <sheetViews>
    <sheetView view="pageBreakPreview" zoomScaleNormal="100" zoomScaleSheetLayoutView="100" workbookViewId="0">
      <selection activeCell="G12" sqref="G12"/>
    </sheetView>
  </sheetViews>
  <sheetFormatPr defaultColWidth="9" defaultRowHeight="9.6" x14ac:dyDescent="0.2"/>
  <cols>
    <col min="1" max="1" width="1.88671875" style="1" customWidth="1"/>
    <col min="2" max="2" width="4.5546875" style="2" customWidth="1"/>
    <col min="3" max="3" width="16.21875" style="2" customWidth="1"/>
    <col min="4" max="7" width="12.77734375" style="4" customWidth="1"/>
    <col min="8" max="8" width="11.6640625" style="4" customWidth="1"/>
    <col min="9" max="9" width="5.33203125" style="4" customWidth="1"/>
    <col min="10" max="11" width="12.77734375" style="4" customWidth="1"/>
    <col min="12" max="12" width="7" style="21" customWidth="1"/>
    <col min="13" max="13" width="12.77734375" style="4" customWidth="1"/>
    <col min="14" max="14" width="3" style="1" customWidth="1"/>
    <col min="15" max="15" width="9" style="1"/>
    <col min="16" max="16" width="28" style="1" customWidth="1"/>
    <col min="17" max="16384" width="9" style="1"/>
  </cols>
  <sheetData>
    <row r="1" spans="2:16" ht="12" x14ac:dyDescent="0.2">
      <c r="B1" s="15" t="s">
        <v>16</v>
      </c>
      <c r="C1" s="15"/>
    </row>
    <row r="2" spans="2:16" ht="19.2" customHeight="1" x14ac:dyDescent="0.2">
      <c r="B2" s="40" t="s">
        <v>34</v>
      </c>
      <c r="C2" s="40"/>
      <c r="D2" s="41"/>
      <c r="E2" s="41"/>
      <c r="F2" s="41"/>
      <c r="G2" s="41"/>
      <c r="H2" s="41"/>
      <c r="I2" s="41"/>
      <c r="J2" s="41"/>
      <c r="K2" s="41"/>
      <c r="L2" s="41"/>
      <c r="M2" s="41"/>
    </row>
    <row r="3" spans="2:16" ht="15.75" customHeight="1" x14ac:dyDescent="0.2">
      <c r="B3" s="12"/>
      <c r="C3" s="12"/>
      <c r="D3" s="12"/>
      <c r="E3" s="12"/>
      <c r="F3" s="12"/>
      <c r="G3" s="12"/>
      <c r="H3" s="12"/>
      <c r="I3" s="12"/>
      <c r="J3" s="12"/>
      <c r="K3" s="12"/>
      <c r="L3" s="22"/>
      <c r="M3" s="20" t="s">
        <v>15</v>
      </c>
    </row>
    <row r="4" spans="2:16" s="2" customFormat="1" ht="34.5" customHeight="1" x14ac:dyDescent="0.2">
      <c r="B4" s="42" t="s">
        <v>26</v>
      </c>
      <c r="C4" s="31" t="s">
        <v>50</v>
      </c>
      <c r="D4" s="5" t="s">
        <v>13</v>
      </c>
      <c r="E4" s="5" t="s">
        <v>14</v>
      </c>
      <c r="F4" s="5" t="s">
        <v>8</v>
      </c>
      <c r="G4" s="5" t="s">
        <v>17</v>
      </c>
      <c r="H4" s="5" t="s">
        <v>1</v>
      </c>
      <c r="I4" s="6" t="s">
        <v>0</v>
      </c>
      <c r="J4" s="5" t="s">
        <v>18</v>
      </c>
      <c r="K4" s="5" t="s">
        <v>4</v>
      </c>
      <c r="L4" s="23" t="s">
        <v>36</v>
      </c>
      <c r="M4" s="5" t="s">
        <v>5</v>
      </c>
    </row>
    <row r="5" spans="2:16" s="2" customFormat="1" ht="12" customHeight="1" x14ac:dyDescent="0.2">
      <c r="B5" s="43"/>
      <c r="C5" s="30" t="s">
        <v>49</v>
      </c>
      <c r="D5" s="7" t="s">
        <v>2</v>
      </c>
      <c r="E5" s="7" t="s">
        <v>3</v>
      </c>
      <c r="F5" s="7" t="s">
        <v>9</v>
      </c>
      <c r="G5" s="7" t="s">
        <v>12</v>
      </c>
      <c r="H5" s="7" t="s">
        <v>10</v>
      </c>
      <c r="I5" s="8" t="s">
        <v>6</v>
      </c>
      <c r="J5" s="8" t="s">
        <v>11</v>
      </c>
      <c r="K5" s="8" t="s">
        <v>7</v>
      </c>
      <c r="L5" s="24" t="s">
        <v>37</v>
      </c>
      <c r="M5" s="8" t="s">
        <v>38</v>
      </c>
    </row>
    <row r="6" spans="2:16" ht="48" customHeight="1" x14ac:dyDescent="0.2">
      <c r="B6" s="3">
        <v>1</v>
      </c>
      <c r="C6" s="14"/>
      <c r="D6" s="9"/>
      <c r="E6" s="9"/>
      <c r="F6" s="9"/>
      <c r="G6" s="10" t="str">
        <f>IF(D6-F6=0,"",D6-F6)</f>
        <v/>
      </c>
      <c r="H6" s="9"/>
      <c r="I6" s="9"/>
      <c r="J6" s="10" t="str">
        <f>IF(H6*I6=0,"",H6*I6)</f>
        <v/>
      </c>
      <c r="K6" s="10" t="str">
        <f>IF(MIN(E6,G6,J6)=0,"",(MIN(E6,G6,J6)))</f>
        <v/>
      </c>
      <c r="L6" s="25"/>
      <c r="M6" s="35" t="str">
        <f t="shared" ref="M6:M7" si="0">IF(K6="","",ROUNDDOWN(K6*L6,3))</f>
        <v/>
      </c>
      <c r="P6" s="33" t="s">
        <v>56</v>
      </c>
    </row>
    <row r="7" spans="2:16" ht="48" customHeight="1" x14ac:dyDescent="0.2">
      <c r="B7" s="3">
        <v>2</v>
      </c>
      <c r="C7" s="14"/>
      <c r="D7" s="9"/>
      <c r="E7" s="9"/>
      <c r="F7" s="9"/>
      <c r="G7" s="10" t="str">
        <f t="shared" ref="G7" si="1">IF(D7-F7=0,"",D7-F7)</f>
        <v/>
      </c>
      <c r="H7" s="9"/>
      <c r="I7" s="9"/>
      <c r="J7" s="10" t="str">
        <f>IF(H7*I7=0,"",H7*I7)</f>
        <v/>
      </c>
      <c r="K7" s="10" t="str">
        <f>IF(MIN(E7,J7)=0,"",(MIN(E7,J7)))</f>
        <v/>
      </c>
      <c r="L7" s="25"/>
      <c r="M7" s="35" t="str">
        <f t="shared" si="0"/>
        <v/>
      </c>
      <c r="P7" s="33" t="s">
        <v>52</v>
      </c>
    </row>
    <row r="8" spans="2:16" ht="34.950000000000003" customHeight="1" x14ac:dyDescent="0.2">
      <c r="B8" s="14" t="s">
        <v>27</v>
      </c>
      <c r="C8" s="34"/>
      <c r="D8" s="10">
        <f>SUM(D6:D7)</f>
        <v>0</v>
      </c>
      <c r="E8" s="10">
        <f>SUM(E6:E7)</f>
        <v>0</v>
      </c>
      <c r="F8" s="10">
        <f>SUM(F6:F7)</f>
        <v>0</v>
      </c>
      <c r="G8" s="10">
        <f>SUM(G6:G7)</f>
        <v>0</v>
      </c>
      <c r="H8" s="11"/>
      <c r="I8" s="11"/>
      <c r="J8" s="10">
        <f>SUM(J6:J7)</f>
        <v>0</v>
      </c>
      <c r="K8" s="10">
        <f>SUM(K6:K7)</f>
        <v>0</v>
      </c>
      <c r="L8" s="26"/>
      <c r="M8" s="10">
        <f>SUM(M6:M7)</f>
        <v>0</v>
      </c>
    </row>
    <row r="9" spans="2:16" ht="15" customHeight="1" x14ac:dyDescent="0.2">
      <c r="D9" s="13"/>
      <c r="E9" s="13"/>
      <c r="F9" s="13"/>
      <c r="G9" s="13"/>
      <c r="H9" s="13"/>
      <c r="I9" s="13"/>
      <c r="J9" s="13"/>
      <c r="K9" s="13"/>
      <c r="L9" s="27"/>
      <c r="M9" s="13"/>
    </row>
    <row r="10" spans="2:16" ht="22.2" customHeight="1" x14ac:dyDescent="0.2">
      <c r="B10" s="41" t="s">
        <v>23</v>
      </c>
      <c r="C10" s="41"/>
      <c r="D10" s="41"/>
      <c r="E10" s="41"/>
      <c r="F10" s="41"/>
      <c r="G10" s="41"/>
      <c r="H10" s="41"/>
      <c r="I10" s="41"/>
      <c r="J10" s="41"/>
      <c r="K10" s="41"/>
      <c r="L10" s="41"/>
      <c r="M10" s="41"/>
    </row>
    <row r="11" spans="2:16" ht="34.5" customHeight="1" x14ac:dyDescent="0.2">
      <c r="B11" s="3" t="s">
        <v>19</v>
      </c>
      <c r="C11" s="19" t="s">
        <v>20</v>
      </c>
      <c r="D11" s="19" t="s">
        <v>21</v>
      </c>
      <c r="E11" s="16" t="s">
        <v>22</v>
      </c>
      <c r="F11" s="16" t="s">
        <v>24</v>
      </c>
      <c r="G11" s="16" t="s">
        <v>25</v>
      </c>
      <c r="H11" s="44" t="s">
        <v>28</v>
      </c>
      <c r="I11" s="45"/>
      <c r="J11" s="45"/>
      <c r="K11" s="45"/>
      <c r="L11" s="45"/>
      <c r="M11" s="46"/>
    </row>
    <row r="12" spans="2:16" ht="34.799999999999997" customHeight="1" x14ac:dyDescent="0.2">
      <c r="B12" s="3">
        <v>1</v>
      </c>
      <c r="C12" s="3"/>
      <c r="D12" s="17"/>
      <c r="E12" s="17"/>
      <c r="F12" s="17"/>
      <c r="G12" s="36"/>
      <c r="H12" s="37"/>
      <c r="I12" s="38"/>
      <c r="J12" s="38"/>
      <c r="K12" s="38"/>
      <c r="L12" s="38"/>
      <c r="M12" s="39"/>
    </row>
    <row r="13" spans="2:16" ht="34.799999999999997" customHeight="1" x14ac:dyDescent="0.2">
      <c r="B13" s="3">
        <v>2</v>
      </c>
      <c r="C13" s="3"/>
      <c r="D13" s="17"/>
      <c r="E13" s="17"/>
      <c r="F13" s="17"/>
      <c r="G13" s="9"/>
      <c r="H13" s="37"/>
      <c r="I13" s="38"/>
      <c r="J13" s="38"/>
      <c r="K13" s="38"/>
      <c r="L13" s="38"/>
      <c r="M13" s="39"/>
    </row>
    <row r="14" spans="2:16" ht="7.8" customHeight="1" x14ac:dyDescent="0.2">
      <c r="B14" s="1"/>
      <c r="C14" s="1"/>
      <c r="K14" s="1"/>
      <c r="M14" s="1"/>
    </row>
    <row r="15" spans="2:16" ht="15" customHeight="1" x14ac:dyDescent="0.2">
      <c r="B15" s="1" t="s">
        <v>29</v>
      </c>
      <c r="C15" s="1"/>
      <c r="K15" s="1"/>
      <c r="M15" s="1"/>
    </row>
    <row r="16" spans="2:16" ht="15" customHeight="1" x14ac:dyDescent="0.2">
      <c r="B16" s="1" t="s">
        <v>30</v>
      </c>
      <c r="C16" s="1"/>
      <c r="K16" s="1"/>
      <c r="M16" s="1"/>
    </row>
    <row r="17" spans="2:13" ht="15" customHeight="1" x14ac:dyDescent="0.2">
      <c r="B17" s="1" t="s">
        <v>39</v>
      </c>
      <c r="C17" s="1"/>
      <c r="K17" s="1"/>
      <c r="M17" s="1"/>
    </row>
    <row r="18" spans="2:13" ht="15" customHeight="1" x14ac:dyDescent="0.2">
      <c r="B18" s="1" t="s">
        <v>40</v>
      </c>
      <c r="C18" s="1"/>
      <c r="K18" s="1"/>
      <c r="M18" s="1"/>
    </row>
    <row r="19" spans="2:13" ht="15" customHeight="1" x14ac:dyDescent="0.2">
      <c r="B19" s="1" t="s">
        <v>41</v>
      </c>
      <c r="C19" s="1"/>
      <c r="K19" s="1"/>
      <c r="M19" s="1"/>
    </row>
    <row r="20" spans="2:13" ht="11.4" customHeight="1" x14ac:dyDescent="0.2">
      <c r="B20" s="1"/>
      <c r="C20" s="1"/>
      <c r="K20" s="1"/>
      <c r="M20" s="1"/>
    </row>
    <row r="21" spans="2:13" ht="15" customHeight="1" x14ac:dyDescent="0.2">
      <c r="B21" s="1" t="s">
        <v>31</v>
      </c>
      <c r="C21" s="1"/>
      <c r="K21" s="1"/>
      <c r="M21" s="1"/>
    </row>
    <row r="22" spans="2:13" ht="15" customHeight="1" x14ac:dyDescent="0.2">
      <c r="B22" s="1" t="s">
        <v>57</v>
      </c>
      <c r="C22" s="1"/>
      <c r="K22" s="1"/>
      <c r="M22" s="1"/>
    </row>
    <row r="23" spans="2:13" ht="15" customHeight="1" x14ac:dyDescent="0.2">
      <c r="B23" s="1" t="s">
        <v>66</v>
      </c>
      <c r="C23" s="1"/>
      <c r="K23" s="1"/>
      <c r="M23" s="1"/>
    </row>
    <row r="24" spans="2:13" ht="15" customHeight="1" x14ac:dyDescent="0.2">
      <c r="B24" s="1" t="s">
        <v>58</v>
      </c>
      <c r="C24" s="1"/>
    </row>
    <row r="25" spans="2:13" ht="14.25" customHeight="1" x14ac:dyDescent="0.2">
      <c r="B25" s="1" t="s">
        <v>55</v>
      </c>
      <c r="C25" s="1"/>
    </row>
    <row r="26" spans="2:13" ht="14.25" customHeight="1" x14ac:dyDescent="0.2">
      <c r="B26" s="1" t="s">
        <v>53</v>
      </c>
      <c r="C26" s="1"/>
    </row>
    <row r="27" spans="2:13" ht="13.8" customHeight="1" x14ac:dyDescent="0.2">
      <c r="B27" s="1" t="s">
        <v>54</v>
      </c>
      <c r="C27" s="1"/>
    </row>
    <row r="28" spans="2:13" ht="20.100000000000001" customHeight="1" x14ac:dyDescent="0.2"/>
    <row r="29" spans="2:13" ht="20.100000000000001" customHeight="1" x14ac:dyDescent="0.2"/>
  </sheetData>
  <mergeCells count="6">
    <mergeCell ref="H13:M13"/>
    <mergeCell ref="B2:M2"/>
    <mergeCell ref="B10:M10"/>
    <mergeCell ref="B4:B5"/>
    <mergeCell ref="H11:M11"/>
    <mergeCell ref="H12:M12"/>
  </mergeCells>
  <phoneticPr fontId="2"/>
  <dataValidations disablePrompts="1" count="1">
    <dataValidation type="list" allowBlank="1" showInputMessage="1" showErrorMessage="1" sqref="C6:C7" xr:uid="{00000000-0002-0000-0000-000000000000}">
      <formula1>$P$6:$P$7</formula1>
    </dataValidation>
  </dataValidations>
  <pageMargins left="0.51181102362204722" right="0.11811023622047245"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33"/>
  <sheetViews>
    <sheetView tabSelected="1" view="pageBreakPreview" zoomScaleNormal="100" zoomScaleSheetLayoutView="100" workbookViewId="0">
      <selection activeCell="G13" sqref="G13"/>
    </sheetView>
  </sheetViews>
  <sheetFormatPr defaultColWidth="9" defaultRowHeight="9.6" x14ac:dyDescent="0.2"/>
  <cols>
    <col min="1" max="1" width="0.77734375" style="1" customWidth="1"/>
    <col min="2" max="2" width="3.5546875" style="2" customWidth="1"/>
    <col min="3" max="3" width="16.5546875" style="2" customWidth="1"/>
    <col min="4" max="8" width="11.77734375" style="4" customWidth="1"/>
    <col min="9" max="9" width="5.21875" style="4" customWidth="1"/>
    <col min="10" max="11" width="11.77734375" style="4" customWidth="1"/>
    <col min="12" max="12" width="7" style="21" customWidth="1"/>
    <col min="13" max="13" width="11.77734375" style="4" customWidth="1"/>
    <col min="14" max="14" width="12.109375" style="1" customWidth="1"/>
    <col min="15" max="15" width="11.77734375" style="1" customWidth="1"/>
    <col min="16" max="16" width="1.44140625" style="1" customWidth="1"/>
    <col min="17" max="17" width="9" style="1"/>
    <col min="18" max="18" width="30.33203125" style="1" customWidth="1"/>
    <col min="19" max="16384" width="9" style="1"/>
  </cols>
  <sheetData>
    <row r="1" spans="2:18" ht="12" x14ac:dyDescent="0.2">
      <c r="B1" s="15" t="s">
        <v>35</v>
      </c>
      <c r="C1" s="15"/>
    </row>
    <row r="2" spans="2:18" ht="19.2" customHeight="1" x14ac:dyDescent="0.2">
      <c r="B2" s="40" t="s">
        <v>33</v>
      </c>
      <c r="C2" s="40"/>
      <c r="D2" s="40"/>
      <c r="E2" s="40"/>
      <c r="F2" s="40"/>
      <c r="G2" s="40"/>
      <c r="H2" s="40"/>
      <c r="I2" s="40"/>
      <c r="J2" s="40"/>
      <c r="K2" s="40"/>
      <c r="L2" s="40"/>
      <c r="M2" s="40"/>
      <c r="N2" s="40"/>
      <c r="O2" s="40"/>
    </row>
    <row r="3" spans="2:18" ht="15.75" customHeight="1" x14ac:dyDescent="0.2">
      <c r="B3" s="12"/>
      <c r="C3" s="12"/>
      <c r="D3" s="12"/>
      <c r="E3" s="12"/>
      <c r="F3" s="12"/>
      <c r="G3" s="12"/>
      <c r="H3" s="12"/>
      <c r="I3" s="12"/>
      <c r="J3" s="12"/>
      <c r="K3" s="12"/>
      <c r="L3" s="22"/>
      <c r="M3" s="1"/>
      <c r="O3" s="28" t="s">
        <v>15</v>
      </c>
    </row>
    <row r="4" spans="2:18" s="2" customFormat="1" ht="34.5" customHeight="1" x14ac:dyDescent="0.2">
      <c r="B4" s="42" t="s">
        <v>42</v>
      </c>
      <c r="C4" s="31" t="s">
        <v>50</v>
      </c>
      <c r="D4" s="5" t="s">
        <v>13</v>
      </c>
      <c r="E4" s="5" t="s">
        <v>32</v>
      </c>
      <c r="F4" s="5" t="s">
        <v>8</v>
      </c>
      <c r="G4" s="5" t="s">
        <v>17</v>
      </c>
      <c r="H4" s="5" t="s">
        <v>1</v>
      </c>
      <c r="I4" s="6" t="s">
        <v>0</v>
      </c>
      <c r="J4" s="5" t="s">
        <v>18</v>
      </c>
      <c r="K4" s="5" t="s">
        <v>4</v>
      </c>
      <c r="L4" s="23" t="s">
        <v>36</v>
      </c>
      <c r="M4" s="5" t="s">
        <v>45</v>
      </c>
      <c r="N4" s="18" t="s">
        <v>44</v>
      </c>
      <c r="O4" s="18" t="s">
        <v>47</v>
      </c>
    </row>
    <row r="5" spans="2:18" s="2" customFormat="1" ht="12" customHeight="1" x14ac:dyDescent="0.2">
      <c r="B5" s="43"/>
      <c r="C5" s="30" t="s">
        <v>49</v>
      </c>
      <c r="D5" s="7" t="s">
        <v>2</v>
      </c>
      <c r="E5" s="7" t="s">
        <v>3</v>
      </c>
      <c r="F5" s="7" t="s">
        <v>9</v>
      </c>
      <c r="G5" s="7" t="s">
        <v>12</v>
      </c>
      <c r="H5" s="7" t="s">
        <v>10</v>
      </c>
      <c r="I5" s="8" t="s">
        <v>6</v>
      </c>
      <c r="J5" s="8" t="s">
        <v>11</v>
      </c>
      <c r="K5" s="8" t="s">
        <v>7</v>
      </c>
      <c r="L5" s="24" t="s">
        <v>37</v>
      </c>
      <c r="M5" s="8" t="s">
        <v>38</v>
      </c>
      <c r="N5" s="30" t="s">
        <v>46</v>
      </c>
      <c r="O5" s="30" t="s">
        <v>48</v>
      </c>
    </row>
    <row r="6" spans="2:18" ht="48" customHeight="1" x14ac:dyDescent="0.2">
      <c r="B6" s="3">
        <v>1</v>
      </c>
      <c r="C6" s="14"/>
      <c r="D6" s="9"/>
      <c r="E6" s="9"/>
      <c r="F6" s="9"/>
      <c r="G6" s="10" t="str">
        <f>IF(D6-F6=0,"",D6-F6)</f>
        <v/>
      </c>
      <c r="H6" s="9"/>
      <c r="I6" s="9"/>
      <c r="J6" s="10" t="str">
        <f>IF(H6*I6=0,"",H6*I6)</f>
        <v/>
      </c>
      <c r="K6" s="10" t="str">
        <f>IF(MIN(E6,G6,J6)=0,"",(MIN(E6,G6,J6)))</f>
        <v/>
      </c>
      <c r="L6" s="25"/>
      <c r="M6" s="10" t="str">
        <f t="shared" ref="M6:M7" si="0">IF(K6="","",ROUNDDOWN(K6*L6,3))</f>
        <v/>
      </c>
      <c r="N6" s="29"/>
      <c r="O6" s="35" t="str">
        <f t="shared" ref="O6:O7" si="1">IFERROR(M6-N6,"")</f>
        <v/>
      </c>
      <c r="R6" s="33" t="s">
        <v>51</v>
      </c>
    </row>
    <row r="7" spans="2:18" ht="48" customHeight="1" x14ac:dyDescent="0.2">
      <c r="B7" s="3">
        <v>2</v>
      </c>
      <c r="C7" s="14"/>
      <c r="D7" s="9"/>
      <c r="E7" s="9"/>
      <c r="F7" s="9"/>
      <c r="G7" s="10" t="str">
        <f t="shared" ref="G7" si="2">IF(D7-F7=0,"",D7-F7)</f>
        <v/>
      </c>
      <c r="H7" s="9"/>
      <c r="I7" s="9"/>
      <c r="J7" s="10" t="str">
        <f>IF(H7*I7=0,"",H7*I7)</f>
        <v/>
      </c>
      <c r="K7" s="10" t="str">
        <f>IF(MIN(E7,J7)=0,"",(MIN(E7,J7)))</f>
        <v/>
      </c>
      <c r="L7" s="25"/>
      <c r="M7" s="10" t="str">
        <f t="shared" si="0"/>
        <v/>
      </c>
      <c r="N7" s="29"/>
      <c r="O7" s="35" t="str">
        <f t="shared" si="1"/>
        <v/>
      </c>
      <c r="R7" s="33" t="s">
        <v>52</v>
      </c>
    </row>
    <row r="8" spans="2:18" ht="34.950000000000003" customHeight="1" x14ac:dyDescent="0.2">
      <c r="B8" s="14" t="s">
        <v>43</v>
      </c>
      <c r="C8" s="34"/>
      <c r="D8" s="10">
        <f>SUM(D6:D7)</f>
        <v>0</v>
      </c>
      <c r="E8" s="10">
        <f>SUM(E6:E7)</f>
        <v>0</v>
      </c>
      <c r="F8" s="10">
        <f>SUM(F6:F7)</f>
        <v>0</v>
      </c>
      <c r="G8" s="10">
        <f>SUM(G6:G7)</f>
        <v>0</v>
      </c>
      <c r="H8" s="11"/>
      <c r="I8" s="11"/>
      <c r="J8" s="10">
        <f>SUM(J6:J7)</f>
        <v>0</v>
      </c>
      <c r="K8" s="10">
        <f>SUM(K6:K7)</f>
        <v>0</v>
      </c>
      <c r="L8" s="26"/>
      <c r="M8" s="10">
        <f t="shared" ref="M8:O8" si="3">SUM(M6:M7)</f>
        <v>0</v>
      </c>
      <c r="N8" s="10">
        <f t="shared" si="3"/>
        <v>0</v>
      </c>
      <c r="O8" s="10">
        <f t="shared" si="3"/>
        <v>0</v>
      </c>
      <c r="R8" s="32"/>
    </row>
    <row r="9" spans="2:18" ht="15" customHeight="1" x14ac:dyDescent="0.2">
      <c r="D9" s="13"/>
      <c r="E9" s="13"/>
      <c r="F9" s="13"/>
      <c r="G9" s="13"/>
      <c r="H9" s="13"/>
      <c r="I9" s="13"/>
      <c r="J9" s="13"/>
      <c r="K9" s="13"/>
      <c r="L9" s="27"/>
      <c r="M9" s="13"/>
    </row>
    <row r="10" spans="2:18" ht="22.2" customHeight="1" x14ac:dyDescent="0.2">
      <c r="B10" s="47" t="s">
        <v>23</v>
      </c>
      <c r="C10" s="47"/>
      <c r="D10" s="47"/>
      <c r="E10" s="47"/>
      <c r="F10" s="47"/>
      <c r="G10" s="47"/>
      <c r="H10" s="47"/>
      <c r="I10" s="47"/>
      <c r="J10" s="47"/>
      <c r="K10" s="47"/>
      <c r="L10" s="47"/>
      <c r="M10" s="47"/>
      <c r="N10" s="47"/>
      <c r="O10" s="47"/>
    </row>
    <row r="11" spans="2:18" ht="34.5" customHeight="1" x14ac:dyDescent="0.2">
      <c r="B11" s="14" t="s">
        <v>42</v>
      </c>
      <c r="C11" s="19" t="s">
        <v>20</v>
      </c>
      <c r="D11" s="19" t="s">
        <v>21</v>
      </c>
      <c r="E11" s="16" t="s">
        <v>22</v>
      </c>
      <c r="F11" s="16" t="s">
        <v>24</v>
      </c>
      <c r="G11" s="16" t="s">
        <v>25</v>
      </c>
      <c r="H11" s="44" t="s">
        <v>28</v>
      </c>
      <c r="I11" s="45"/>
      <c r="J11" s="45"/>
      <c r="K11" s="45"/>
      <c r="L11" s="45"/>
      <c r="M11" s="45"/>
      <c r="N11" s="45"/>
      <c r="O11" s="46"/>
    </row>
    <row r="12" spans="2:18" ht="34.799999999999997" customHeight="1" x14ac:dyDescent="0.2">
      <c r="B12" s="3">
        <v>1</v>
      </c>
      <c r="C12" s="3"/>
      <c r="D12" s="17"/>
      <c r="E12" s="17"/>
      <c r="F12" s="17"/>
      <c r="G12" s="36"/>
      <c r="H12" s="37"/>
      <c r="I12" s="38"/>
      <c r="J12" s="38"/>
      <c r="K12" s="38"/>
      <c r="L12" s="38"/>
      <c r="M12" s="38"/>
      <c r="N12" s="38"/>
      <c r="O12" s="39"/>
    </row>
    <row r="13" spans="2:18" ht="34.799999999999997" customHeight="1" x14ac:dyDescent="0.2">
      <c r="B13" s="3">
        <v>2</v>
      </c>
      <c r="C13" s="3"/>
      <c r="D13" s="17"/>
      <c r="E13" s="17"/>
      <c r="F13" s="17"/>
      <c r="G13" s="36"/>
      <c r="H13" s="37"/>
      <c r="I13" s="38"/>
      <c r="J13" s="38"/>
      <c r="K13" s="38"/>
      <c r="L13" s="38"/>
      <c r="M13" s="38"/>
      <c r="N13" s="38"/>
      <c r="O13" s="39"/>
    </row>
    <row r="14" spans="2:18" ht="7.8" customHeight="1" x14ac:dyDescent="0.2">
      <c r="B14" s="1"/>
      <c r="C14" s="1"/>
      <c r="K14" s="1"/>
      <c r="M14" s="1"/>
    </row>
    <row r="15" spans="2:18" ht="15" customHeight="1" x14ac:dyDescent="0.2">
      <c r="B15" s="1" t="s">
        <v>29</v>
      </c>
      <c r="C15" s="1"/>
      <c r="K15" s="1"/>
      <c r="M15" s="1"/>
    </row>
    <row r="16" spans="2:18" ht="15" customHeight="1" x14ac:dyDescent="0.2">
      <c r="B16" s="1" t="s">
        <v>30</v>
      </c>
      <c r="C16" s="1"/>
      <c r="K16" s="1"/>
      <c r="M16" s="1"/>
    </row>
    <row r="17" spans="2:13" ht="15" customHeight="1" x14ac:dyDescent="0.2">
      <c r="B17" s="1" t="s">
        <v>39</v>
      </c>
      <c r="C17" s="1"/>
      <c r="K17" s="1"/>
      <c r="M17" s="1"/>
    </row>
    <row r="18" spans="2:13" ht="15" customHeight="1" x14ac:dyDescent="0.2">
      <c r="B18" s="1" t="s">
        <v>40</v>
      </c>
      <c r="C18" s="1"/>
      <c r="K18" s="1"/>
      <c r="M18" s="1"/>
    </row>
    <row r="19" spans="2:13" ht="15" customHeight="1" x14ac:dyDescent="0.2">
      <c r="B19" s="1" t="s">
        <v>41</v>
      </c>
      <c r="C19" s="1"/>
      <c r="K19" s="1"/>
      <c r="M19" s="1"/>
    </row>
    <row r="20" spans="2:13" ht="11.4" customHeight="1" x14ac:dyDescent="0.2">
      <c r="B20" s="1"/>
      <c r="C20" s="1"/>
      <c r="K20" s="1"/>
      <c r="M20" s="1"/>
    </row>
    <row r="21" spans="2:13" ht="15" customHeight="1" x14ac:dyDescent="0.2">
      <c r="B21" s="1" t="s">
        <v>31</v>
      </c>
      <c r="C21" s="1"/>
      <c r="K21" s="1"/>
      <c r="M21" s="1"/>
    </row>
    <row r="22" spans="2:13" ht="15" customHeight="1" x14ac:dyDescent="0.2">
      <c r="B22" s="1" t="s">
        <v>59</v>
      </c>
      <c r="C22" s="1"/>
      <c r="K22" s="1"/>
      <c r="M22" s="1"/>
    </row>
    <row r="23" spans="2:13" ht="15" customHeight="1" x14ac:dyDescent="0.2">
      <c r="B23" s="1" t="s">
        <v>61</v>
      </c>
      <c r="C23" s="1"/>
      <c r="K23" s="1"/>
      <c r="M23" s="1"/>
    </row>
    <row r="24" spans="2:13" ht="15" customHeight="1" x14ac:dyDescent="0.2">
      <c r="B24" s="1" t="s">
        <v>62</v>
      </c>
      <c r="C24" s="1"/>
      <c r="K24" s="1"/>
      <c r="M24" s="1"/>
    </row>
    <row r="25" spans="2:13" ht="15" customHeight="1" x14ac:dyDescent="0.2">
      <c r="B25" s="1" t="s">
        <v>60</v>
      </c>
      <c r="C25" s="1"/>
      <c r="K25" s="1"/>
      <c r="M25" s="1"/>
    </row>
    <row r="26" spans="2:13" ht="15" customHeight="1" x14ac:dyDescent="0.2">
      <c r="B26" s="1" t="s">
        <v>63</v>
      </c>
      <c r="C26" s="1"/>
      <c r="K26" s="1"/>
      <c r="M26" s="1"/>
    </row>
    <row r="27" spans="2:13" ht="15" customHeight="1" x14ac:dyDescent="0.2">
      <c r="B27" s="1" t="s">
        <v>64</v>
      </c>
      <c r="C27" s="1"/>
      <c r="K27" s="1"/>
      <c r="M27" s="1"/>
    </row>
    <row r="28" spans="2:13" ht="15" customHeight="1" x14ac:dyDescent="0.2">
      <c r="B28" s="1" t="s">
        <v>65</v>
      </c>
      <c r="C28" s="1"/>
    </row>
    <row r="29" spans="2:13" ht="14.25" customHeight="1" x14ac:dyDescent="0.2">
      <c r="B29" s="1"/>
      <c r="C29" s="1"/>
    </row>
    <row r="30" spans="2:13" ht="14.25" customHeight="1" x14ac:dyDescent="0.2">
      <c r="B30" s="1"/>
      <c r="C30" s="1"/>
    </row>
    <row r="31" spans="2:13" ht="20.100000000000001" customHeight="1" x14ac:dyDescent="0.2">
      <c r="B31" s="1"/>
      <c r="C31" s="1"/>
    </row>
    <row r="32" spans="2:13" ht="20.100000000000001" customHeight="1" x14ac:dyDescent="0.2"/>
    <row r="33" ht="20.100000000000001" customHeight="1" x14ac:dyDescent="0.2"/>
  </sheetData>
  <mergeCells count="6">
    <mergeCell ref="H13:O13"/>
    <mergeCell ref="B2:O2"/>
    <mergeCell ref="B4:B5"/>
    <mergeCell ref="B10:O10"/>
    <mergeCell ref="H11:O11"/>
    <mergeCell ref="H12:O12"/>
  </mergeCells>
  <phoneticPr fontId="2"/>
  <dataValidations count="1">
    <dataValidation type="list" allowBlank="1" showInputMessage="1" showErrorMessage="1" sqref="C6:C7" xr:uid="{00000000-0002-0000-0100-000000000000}">
      <formula1>$R$6:$R$7</formula1>
    </dataValidation>
  </dataValidations>
  <pageMargins left="0.70866141732283472" right="0.51181102362204722" top="0.74803149606299213" bottom="0.74803149606299213" header="0.31496062992125984" footer="0.31496062992125984"/>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別紙２－（１）所要額調</vt:lpstr>
      <vt:lpstr>別紙２－（２）精算書</vt:lpstr>
      <vt:lpstr>'別紙２－（１）所要額調'!Print_Area</vt:lpstr>
      <vt:lpstr>'別紙２－（２）精算書'!Print_Area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 直人</dc:creator>
  <cp:lastModifiedBy>青山 修也</cp:lastModifiedBy>
  <cp:revision>0</cp:revision>
  <cp:lastPrinted>2021-03-24T08:50:14Z</cp:lastPrinted>
  <dcterms:created xsi:type="dcterms:W3CDTF">1601-01-01T00:00:00Z</dcterms:created>
  <dcterms:modified xsi:type="dcterms:W3CDTF">2025-10-16T11:58:26Z</dcterms:modified>
</cp:coreProperties>
</file>