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30 高齢福祉課\200 施設福祉担当\11 地域医療介護総合確保基金（施設整備）\H31\★交付要綱\知事が定める書類\修正済\"/>
    </mc:Choice>
  </mc:AlternateContent>
  <bookViews>
    <workbookView xWindow="600" yWindow="468" windowWidth="15480" windowHeight="11220"/>
  </bookViews>
  <sheets>
    <sheet name="別紙１－（１）所要額調" sheetId="4" r:id="rId1"/>
    <sheet name="別紙１－（３）精算書" sheetId="7" r:id="rId2"/>
  </sheets>
  <definedNames>
    <definedName name="_xlnm.Print_Area" localSheetId="0">'別紙１－（１）所要額調'!$A$1:$Q$20</definedName>
    <definedName name="_xlnm.Print_Area" localSheetId="1">'別紙１－（３）精算書'!$A$1:$S$20</definedName>
  </definedNames>
  <calcPr calcId="162913"/>
</workbook>
</file>

<file path=xl/calcChain.xml><?xml version="1.0" encoding="utf-8"?>
<calcChain xmlns="http://schemas.openxmlformats.org/spreadsheetml/2006/main">
  <c r="R7" i="7" l="1"/>
  <c r="R8" i="7"/>
  <c r="Q9" i="7"/>
  <c r="H9" i="7"/>
  <c r="G9" i="7"/>
  <c r="F9" i="7"/>
  <c r="L8" i="7"/>
  <c r="M8" i="7" s="1"/>
  <c r="P8" i="7" s="1"/>
  <c r="I8" i="7"/>
  <c r="L7" i="7"/>
  <c r="L9" i="7" s="1"/>
  <c r="I7" i="7"/>
  <c r="I9" i="7" s="1"/>
  <c r="P7" i="4"/>
  <c r="P8" i="4"/>
  <c r="M7" i="7" l="1"/>
  <c r="P7" i="7" l="1"/>
  <c r="M9" i="7"/>
  <c r="R9" i="7" l="1"/>
  <c r="P9" i="7"/>
  <c r="L7" i="4"/>
  <c r="L8" i="4"/>
  <c r="I7" i="4" l="1"/>
  <c r="I8" i="4"/>
  <c r="F9" i="4" l="1"/>
  <c r="G9" i="4"/>
  <c r="H9" i="4"/>
  <c r="L9" i="4" l="1"/>
  <c r="I9" i="4"/>
  <c r="M7" i="4"/>
  <c r="M8" i="4"/>
  <c r="P9" i="4" l="1"/>
  <c r="M9" i="4"/>
</calcChain>
</file>

<file path=xl/sharedStrings.xml><?xml version="1.0" encoding="utf-8"?>
<sst xmlns="http://schemas.openxmlformats.org/spreadsheetml/2006/main" count="80" uniqueCount="46">
  <si>
    <t>施設種別</t>
    <rPh sb="0" eb="2">
      <t>シセツ</t>
    </rPh>
    <rPh sb="2" eb="4">
      <t>シュベツ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</si>
  <si>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</si>
  <si>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単位</t>
    <rPh sb="0" eb="2">
      <t>タンイ</t>
    </rPh>
    <phoneticPr fontId="2"/>
  </si>
  <si>
    <t>配分
基礎単価</t>
    <rPh sb="0" eb="2">
      <t>ハイブン</t>
    </rPh>
    <rPh sb="3" eb="5">
      <t>キソ</t>
    </rPh>
    <rPh sb="5" eb="7">
      <t>タンカ</t>
    </rPh>
    <phoneticPr fontId="2"/>
  </si>
  <si>
    <t>A</t>
    <phoneticPr fontId="2"/>
  </si>
  <si>
    <t>B</t>
    <phoneticPr fontId="2"/>
  </si>
  <si>
    <t>補助金
基本額</t>
    <rPh sb="0" eb="2">
      <t>ホジョ</t>
    </rPh>
    <rPh sb="2" eb="3">
      <t>カネ</t>
    </rPh>
    <rPh sb="4" eb="6">
      <t>キホン</t>
    </rPh>
    <rPh sb="6" eb="7">
      <t>ガク</t>
    </rPh>
    <phoneticPr fontId="2"/>
  </si>
  <si>
    <t>Ｆ</t>
    <phoneticPr fontId="2"/>
  </si>
  <si>
    <t>寄付金その他
の収入額</t>
    <rPh sb="0" eb="3">
      <t>キフキン</t>
    </rPh>
    <rPh sb="5" eb="6">
      <t>タ</t>
    </rPh>
    <rPh sb="8" eb="10">
      <t>シュウニュウ</t>
    </rPh>
    <rPh sb="10" eb="11">
      <t>ガク</t>
    </rPh>
    <phoneticPr fontId="2"/>
  </si>
  <si>
    <t>Ｃ</t>
    <phoneticPr fontId="2"/>
  </si>
  <si>
    <t>Ｅ</t>
    <phoneticPr fontId="2"/>
  </si>
  <si>
    <t>Ｄ</t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</si>
  <si>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</si>
  <si>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</si>
  <si>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備考欄</t>
    <rPh sb="0" eb="2">
      <t>ビコウ</t>
    </rPh>
    <rPh sb="2" eb="3">
      <t>ラン</t>
    </rPh>
    <phoneticPr fontId="2"/>
  </si>
  <si>
    <t>番
号</t>
    <rPh sb="0" eb="1">
      <t>バン</t>
    </rPh>
    <rPh sb="2" eb="3">
      <t>ゴウ</t>
    </rPh>
    <phoneticPr fontId="2"/>
  </si>
  <si>
    <t>（単位：円）</t>
    <rPh sb="1" eb="3">
      <t>タンイ</t>
    </rPh>
    <rPh sb="4" eb="5">
      <t>エン</t>
    </rPh>
    <phoneticPr fontId="2"/>
  </si>
  <si>
    <t>別紙１－（１）</t>
    <rPh sb="0" eb="2">
      <t>ベッシ</t>
    </rPh>
    <phoneticPr fontId="2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</si>
  <si>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rPh sb="9" eb="10">
      <t>ガク</t>
    </rPh>
    <phoneticPr fontId="2"/>
  </si>
  <si>
    <t>合
計</t>
    <rPh sb="0" eb="1">
      <t>ゴウ</t>
    </rPh>
    <rPh sb="2" eb="3">
      <t>ケイ</t>
    </rPh>
    <phoneticPr fontId="2"/>
  </si>
  <si>
    <t>差引額
( Ａ－Ｃ )</t>
    <rPh sb="0" eb="2">
      <t>サシヒキ</t>
    </rPh>
    <rPh sb="2" eb="3">
      <t>ガク</t>
    </rPh>
    <phoneticPr fontId="2"/>
  </si>
  <si>
    <t>別紙１－（３）</t>
    <rPh sb="0" eb="2">
      <t>ベッシ</t>
    </rPh>
    <phoneticPr fontId="2"/>
  </si>
  <si>
    <t>地域密着型サービス等整備助成事業　所要額調</t>
    <rPh sb="17" eb="19">
      <t>ショヨウ</t>
    </rPh>
    <rPh sb="19" eb="20">
      <t>ガク</t>
    </rPh>
    <rPh sb="20" eb="21">
      <t>シラ</t>
    </rPh>
    <phoneticPr fontId="2"/>
  </si>
  <si>
    <t>地域密着型サービス等整備助成事業　精算書</t>
    <rPh sb="17" eb="20">
      <t>セイサンショ</t>
    </rPh>
    <phoneticPr fontId="2"/>
  </si>
  <si>
    <t>設置主体名</t>
    <rPh sb="0" eb="2">
      <t>セッチ</t>
    </rPh>
    <rPh sb="2" eb="4">
      <t>シュタイ</t>
    </rPh>
    <rPh sb="4" eb="5">
      <t>メイ</t>
    </rPh>
    <phoneticPr fontId="2"/>
  </si>
  <si>
    <t>補助基準額
( E×F)</t>
    <rPh sb="0" eb="2">
      <t>ホジョ</t>
    </rPh>
    <rPh sb="2" eb="4">
      <t>キジュン</t>
    </rPh>
    <rPh sb="4" eb="5">
      <t>ガク</t>
    </rPh>
    <phoneticPr fontId="2"/>
  </si>
  <si>
    <t>Ｇ</t>
    <phoneticPr fontId="2"/>
  </si>
  <si>
    <t>H</t>
    <phoneticPr fontId="2"/>
  </si>
  <si>
    <t>加算率A</t>
    <rPh sb="0" eb="3">
      <t>カサンリツ</t>
    </rPh>
    <phoneticPr fontId="2"/>
  </si>
  <si>
    <t>加算率B</t>
    <rPh sb="0" eb="3">
      <t>カサンリツ</t>
    </rPh>
    <phoneticPr fontId="2"/>
  </si>
  <si>
    <t>K</t>
    <phoneticPr fontId="2"/>
  </si>
  <si>
    <t>I</t>
    <phoneticPr fontId="2"/>
  </si>
  <si>
    <t>J</t>
    <phoneticPr fontId="2"/>
  </si>
  <si>
    <t>補助金
所要額
（H×I×J）</t>
    <rPh sb="0" eb="3">
      <t>ホジョキン</t>
    </rPh>
    <rPh sb="4" eb="6">
      <t>ショヨウ</t>
    </rPh>
    <rPh sb="6" eb="7">
      <t>ガク</t>
    </rPh>
    <phoneticPr fontId="2"/>
  </si>
  <si>
    <t>（注４）　加算率Aは実施要綱６（２）に該当するもの。加算率Bは実施要綱６（３）に該当するもの。</t>
    <rPh sb="1" eb="2">
      <t>チュウ</t>
    </rPh>
    <rPh sb="5" eb="8">
      <t>カサンリツ</t>
    </rPh>
    <rPh sb="10" eb="12">
      <t>ジッシ</t>
    </rPh>
    <rPh sb="12" eb="14">
      <t>ヨウコウ</t>
    </rPh>
    <rPh sb="19" eb="21">
      <t>ガイトウ</t>
    </rPh>
    <rPh sb="26" eb="29">
      <t>カサンリツ</t>
    </rPh>
    <rPh sb="31" eb="33">
      <t>ジッシ</t>
    </rPh>
    <rPh sb="33" eb="35">
      <t>ヨウコウ</t>
    </rPh>
    <rPh sb="40" eb="42">
      <t>ガイトウ</t>
    </rPh>
    <phoneticPr fontId="2"/>
  </si>
  <si>
    <t>（注５）　加算率A・B（Ｉ・Ｊ欄）は、該当するものがなければ１(1.00)と入力すること。</t>
  </si>
  <si>
    <t>（注６）　補助金所要額（K欄）は、補助金基本額（H欄）に加算率A（I欄）を乗じた値（千円未満切り捨て）に加算率B（J欄）を乗じた値（千円未満切り捨て）を入力すること。</t>
    <rPh sb="1" eb="2">
      <t>チュウ</t>
    </rPh>
    <rPh sb="5" eb="8">
      <t>ホジョキン</t>
    </rPh>
    <rPh sb="8" eb="11">
      <t>ショヨウガク</t>
    </rPh>
    <rPh sb="13" eb="14">
      <t>ラン</t>
    </rPh>
    <rPh sb="17" eb="20">
      <t>ホジョキン</t>
    </rPh>
    <rPh sb="20" eb="23">
      <t>キホンガク</t>
    </rPh>
    <rPh sb="25" eb="26">
      <t>ラン</t>
    </rPh>
    <rPh sb="28" eb="31">
      <t>カサンリツ</t>
    </rPh>
    <rPh sb="34" eb="35">
      <t>ラン</t>
    </rPh>
    <rPh sb="37" eb="38">
      <t>ジョウ</t>
    </rPh>
    <rPh sb="40" eb="41">
      <t>アタイ</t>
    </rPh>
    <rPh sb="42" eb="43">
      <t>セン</t>
    </rPh>
    <rPh sb="43" eb="46">
      <t>エンミマン</t>
    </rPh>
    <rPh sb="46" eb="47">
      <t>キ</t>
    </rPh>
    <rPh sb="48" eb="49">
      <t>ス</t>
    </rPh>
    <rPh sb="52" eb="55">
      <t>カサンリツ</t>
    </rPh>
    <rPh sb="58" eb="59">
      <t>ラン</t>
    </rPh>
    <rPh sb="61" eb="62">
      <t>ジョウ</t>
    </rPh>
    <rPh sb="64" eb="65">
      <t>アタイ</t>
    </rPh>
    <rPh sb="66" eb="68">
      <t>センエン</t>
    </rPh>
    <rPh sb="68" eb="70">
      <t>ミマン</t>
    </rPh>
    <rPh sb="70" eb="71">
      <t>キ</t>
    </rPh>
    <rPh sb="72" eb="73">
      <t>ス</t>
    </rPh>
    <rPh sb="76" eb="78">
      <t>ニュウリョク</t>
    </rPh>
    <phoneticPr fontId="2"/>
  </si>
  <si>
    <t>（注１）　総事業費は、工事事務費（設計監理料等）を含めた金額を記載すること。</t>
    <rPh sb="1" eb="2">
      <t>チュウ</t>
    </rPh>
    <rPh sb="11" eb="13">
      <t>コウジ</t>
    </rPh>
    <rPh sb="13" eb="16">
      <t>ジムヒ</t>
    </rPh>
    <rPh sb="22" eb="23">
      <t>トウ</t>
    </rPh>
    <phoneticPr fontId="2"/>
  </si>
  <si>
    <t>（注２）　配分基礎単価（E欄）、単位（F欄）は、実施要綱別紙補助単価表から該当するものを記入すること。</t>
    <rPh sb="1" eb="2">
      <t>チュウ</t>
    </rPh>
    <rPh sb="5" eb="7">
      <t>ハイブン</t>
    </rPh>
    <rPh sb="7" eb="9">
      <t>キソ</t>
    </rPh>
    <rPh sb="9" eb="11">
      <t>タンカ</t>
    </rPh>
    <rPh sb="13" eb="14">
      <t>ラン</t>
    </rPh>
    <rPh sb="16" eb="18">
      <t>タンイ</t>
    </rPh>
    <rPh sb="20" eb="21">
      <t>ラン</t>
    </rPh>
    <rPh sb="24" eb="26">
      <t>ジッシ</t>
    </rPh>
    <rPh sb="26" eb="28">
      <t>ヨウコウ</t>
    </rPh>
    <rPh sb="28" eb="30">
      <t>ベッシ</t>
    </rPh>
    <rPh sb="30" eb="32">
      <t>ホジョ</t>
    </rPh>
    <rPh sb="32" eb="34">
      <t>タンカ</t>
    </rPh>
    <rPh sb="34" eb="35">
      <t>ヒョウ</t>
    </rPh>
    <rPh sb="37" eb="39">
      <t>ガイトウ</t>
    </rPh>
    <rPh sb="44" eb="46">
      <t>キニュウ</t>
    </rPh>
    <phoneticPr fontId="2"/>
  </si>
  <si>
    <t>（注３）　補助金基本額（Ｈ欄）は、B欄、D欄、G欄を比較して最も低い額を記入すること。</t>
    <rPh sb="1" eb="2">
      <t>チュウ</t>
    </rPh>
    <rPh sb="5" eb="8">
      <t>ホジョキン</t>
    </rPh>
    <rPh sb="8" eb="10">
      <t>キホン</t>
    </rPh>
    <rPh sb="10" eb="11">
      <t>ガク</t>
    </rPh>
    <rPh sb="13" eb="14">
      <t>ラン</t>
    </rPh>
    <rPh sb="18" eb="19">
      <t>ラン</t>
    </rPh>
    <rPh sb="21" eb="22">
      <t>ラン</t>
    </rPh>
    <rPh sb="24" eb="25">
      <t>ラン</t>
    </rPh>
    <rPh sb="26" eb="28">
      <t>ヒカク</t>
    </rPh>
    <rPh sb="30" eb="31">
      <t>モット</t>
    </rPh>
    <rPh sb="32" eb="33">
      <t>ヒク</t>
    </rPh>
    <rPh sb="34" eb="35">
      <t>ガク</t>
    </rPh>
    <rPh sb="36" eb="38">
      <t>キニュウ</t>
    </rPh>
    <phoneticPr fontId="2"/>
  </si>
  <si>
    <t>ただし、千円未満の端数が生じた場合には、これを切り捨てること。</t>
  </si>
  <si>
    <t>補助金
受入済額</t>
    <rPh sb="0" eb="3">
      <t>ホジョキン</t>
    </rPh>
    <rPh sb="4" eb="5">
      <t>ウ</t>
    </rPh>
    <rPh sb="5" eb="6">
      <t>イ</t>
    </rPh>
    <rPh sb="6" eb="7">
      <t>ズ</t>
    </rPh>
    <rPh sb="7" eb="8">
      <t>ガク</t>
    </rPh>
    <phoneticPr fontId="2"/>
  </si>
  <si>
    <t>Ｌ</t>
    <phoneticPr fontId="2"/>
  </si>
  <si>
    <t>M</t>
    <phoneticPr fontId="2"/>
  </si>
  <si>
    <t>補助金
所要額
（ H×I×J ）</t>
    <rPh sb="0" eb="3">
      <t>ホジョキン</t>
    </rPh>
    <rPh sb="4" eb="6">
      <t>ショヨウ</t>
    </rPh>
    <rPh sb="6" eb="7">
      <t>ガク</t>
    </rPh>
    <phoneticPr fontId="2"/>
  </si>
  <si>
    <t>差引不足額
（ K－L ）</t>
    <rPh sb="0" eb="2">
      <t>サシヒキ</t>
    </rPh>
    <rPh sb="2" eb="5">
      <t>フソクガク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</si>
</sst>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_ "/>
    <numFmt numFmtId="178" formatCode="#,##0.00_);[Red]\(#,##0.00\)"/>
    <numFmt numFmtId="179" formatCode="0.00_);[Red]\(0.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7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31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5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0" xfId="0" applyNumberFormat="1" applyFont="1" applyAlignment="1">
      <alignment vertical="center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33" borderId="1" xfId="0" applyNumberFormat="1" applyFont="1" applyFill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38" fontId="3" fillId="0" borderId="0" xfId="33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4" fillId="33" borderId="1" xfId="0" applyNumberFormat="1" applyFont="1" applyFill="1" applyBorder="1" applyAlignment="1">
      <alignment vertical="center"/>
    </xf>
    <xf numFmtId="38" fontId="3" fillId="0" borderId="0" xfId="33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8" fontId="3" fillId="0" borderId="6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22" fillId="0" borderId="0" xfId="0" applyNumberFormat="1" applyFont="1" applyFill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179" fontId="3" fillId="0" borderId="6" xfId="0" applyNumberFormat="1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 wrapText="1"/>
    </xf>
    <xf numFmtId="179" fontId="4" fillId="0" borderId="5" xfId="0" applyNumberFormat="1" applyFont="1" applyBorder="1" applyAlignment="1">
      <alignment horizontal="center" vertical="center"/>
    </xf>
    <xf numFmtId="179" fontId="4" fillId="0" borderId="1" xfId="0" applyNumberFormat="1" applyFont="1" applyFill="1" applyBorder="1" applyAlignment="1">
      <alignment vertical="center"/>
    </xf>
    <xf numFmtId="179" fontId="4" fillId="0" borderId="2" xfId="0" applyNumberFormat="1" applyFont="1" applyFill="1" applyBorder="1" applyAlignment="1">
      <alignment vertical="center"/>
    </xf>
    <xf numFmtId="179" fontId="22" fillId="0" borderId="0" xfId="0" applyNumberFormat="1" applyFont="1" applyFill="1" applyBorder="1" applyAlignment="1">
      <alignment vertical="center"/>
    </xf>
    <xf numFmtId="179" fontId="4" fillId="0" borderId="0" xfId="0" applyNumberFormat="1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4</xdr:row>
      <xdr:rowOff>19050</xdr:rowOff>
    </xdr:from>
    <xdr:to>
      <xdr:col>19</xdr:col>
      <xdr:colOff>542925</xdr:colOff>
      <xdr:row>5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9925050" y="571500"/>
          <a:ext cx="175260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139065</xdr:colOff>
      <xdr:row>3</xdr:row>
      <xdr:rowOff>140970</xdr:rowOff>
    </xdr:from>
    <xdr:to>
      <xdr:col>21</xdr:col>
      <xdr:colOff>24765</xdr:colOff>
      <xdr:row>5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11584305" y="887730"/>
          <a:ext cx="1737360" cy="586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view="pageBreakPreview" zoomScaleNormal="100" zoomScaleSheetLayoutView="100" workbookViewId="0">
      <selection activeCell="S11" sqref="S11"/>
    </sheetView>
  </sheetViews>
  <sheetFormatPr defaultColWidth="9" defaultRowHeight="9.6" x14ac:dyDescent="0.2"/>
  <cols>
    <col min="1" max="1" width="0.77734375" style="1" customWidth="1"/>
    <col min="2" max="2" width="3.109375" style="2" customWidth="1"/>
    <col min="3" max="5" width="12.109375" style="1" customWidth="1"/>
    <col min="6" max="9" width="10.77734375" style="8" customWidth="1"/>
    <col min="10" max="10" width="9.88671875" style="8" customWidth="1"/>
    <col min="11" max="11" width="5.33203125" style="8" customWidth="1"/>
    <col min="12" max="13" width="10.77734375" style="8" customWidth="1"/>
    <col min="14" max="15" width="7.21875" style="47" customWidth="1"/>
    <col min="16" max="16" width="10.77734375" style="8" customWidth="1"/>
    <col min="17" max="17" width="0.5546875" style="1" customWidth="1"/>
    <col min="18" max="16384" width="9" style="1"/>
  </cols>
  <sheetData>
    <row r="2" spans="2:16" ht="12" x14ac:dyDescent="0.2">
      <c r="B2" s="31" t="s">
        <v>17</v>
      </c>
      <c r="C2" s="31"/>
      <c r="D2" s="31"/>
      <c r="E2" s="23"/>
    </row>
    <row r="3" spans="2:16" ht="37.5" customHeight="1" x14ac:dyDescent="0.2">
      <c r="B3" s="34" t="s">
        <v>22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2:16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48"/>
      <c r="O4" s="48"/>
      <c r="P4" s="16" t="s">
        <v>16</v>
      </c>
    </row>
    <row r="5" spans="2:16" s="2" customFormat="1" ht="40.5" customHeight="1" x14ac:dyDescent="0.2">
      <c r="B5" s="32" t="s">
        <v>15</v>
      </c>
      <c r="C5" s="5" t="s">
        <v>0</v>
      </c>
      <c r="D5" s="5" t="s">
        <v>1</v>
      </c>
      <c r="E5" s="5" t="s">
        <v>24</v>
      </c>
      <c r="F5" s="9" t="s">
        <v>12</v>
      </c>
      <c r="G5" s="9" t="s">
        <v>13</v>
      </c>
      <c r="H5" s="9" t="s">
        <v>8</v>
      </c>
      <c r="I5" s="9" t="s">
        <v>20</v>
      </c>
      <c r="J5" s="9" t="s">
        <v>3</v>
      </c>
      <c r="K5" s="10" t="s">
        <v>2</v>
      </c>
      <c r="L5" s="9" t="s">
        <v>25</v>
      </c>
      <c r="M5" s="9" t="s">
        <v>6</v>
      </c>
      <c r="N5" s="49" t="s">
        <v>28</v>
      </c>
      <c r="O5" s="49" t="s">
        <v>29</v>
      </c>
      <c r="P5" s="9" t="s">
        <v>33</v>
      </c>
    </row>
    <row r="6" spans="2:16" s="2" customFormat="1" ht="12" customHeight="1" x14ac:dyDescent="0.2">
      <c r="B6" s="33"/>
      <c r="C6" s="6"/>
      <c r="D6" s="6"/>
      <c r="E6" s="6"/>
      <c r="F6" s="11" t="s">
        <v>4</v>
      </c>
      <c r="G6" s="11" t="s">
        <v>5</v>
      </c>
      <c r="H6" s="11" t="s">
        <v>9</v>
      </c>
      <c r="I6" s="11" t="s">
        <v>11</v>
      </c>
      <c r="J6" s="11" t="s">
        <v>10</v>
      </c>
      <c r="K6" s="12" t="s">
        <v>7</v>
      </c>
      <c r="L6" s="12" t="s">
        <v>26</v>
      </c>
      <c r="M6" s="12" t="s">
        <v>27</v>
      </c>
      <c r="N6" s="50" t="s">
        <v>31</v>
      </c>
      <c r="O6" s="50" t="s">
        <v>32</v>
      </c>
      <c r="P6" s="12" t="s">
        <v>30</v>
      </c>
    </row>
    <row r="7" spans="2:16" ht="40.5" customHeight="1" x14ac:dyDescent="0.2">
      <c r="B7" s="3">
        <v>1</v>
      </c>
      <c r="C7" s="7"/>
      <c r="D7" s="7"/>
      <c r="E7" s="7"/>
      <c r="F7" s="13"/>
      <c r="G7" s="13"/>
      <c r="H7" s="13"/>
      <c r="I7" s="14" t="str">
        <f t="shared" ref="I7:I8" si="0">IF(F7-H7=0,"",F7-H7)</f>
        <v/>
      </c>
      <c r="J7" s="13"/>
      <c r="K7" s="13"/>
      <c r="L7" s="14" t="str">
        <f t="shared" ref="L7:L8" si="1">IF(J7*K7=0,"",J7*K7)</f>
        <v/>
      </c>
      <c r="M7" s="14" t="str">
        <f>IF(MIN(G7,I7,L7)=0,"",(MIN(G7,I7,L7)))</f>
        <v/>
      </c>
      <c r="N7" s="51"/>
      <c r="O7" s="51"/>
      <c r="P7" s="14" t="str">
        <f t="shared" ref="P7:P8" si="2">IF($M7="","",ROUNDDOWN((ROUNDDOWN($M7*$N7,-3))*$O7,-3))</f>
        <v/>
      </c>
    </row>
    <row r="8" spans="2:16" ht="40.5" customHeight="1" x14ac:dyDescent="0.2">
      <c r="B8" s="3">
        <v>2</v>
      </c>
      <c r="C8" s="7"/>
      <c r="D8" s="7"/>
      <c r="E8" s="7"/>
      <c r="F8" s="13"/>
      <c r="G8" s="13"/>
      <c r="H8" s="13"/>
      <c r="I8" s="14" t="str">
        <f t="shared" si="0"/>
        <v/>
      </c>
      <c r="J8" s="13"/>
      <c r="K8" s="13"/>
      <c r="L8" s="14" t="str">
        <f t="shared" si="1"/>
        <v/>
      </c>
      <c r="M8" s="14" t="str">
        <f>IF(MIN(G8,L8)=0,"",(MIN(G8,L8)))</f>
        <v/>
      </c>
      <c r="N8" s="51"/>
      <c r="O8" s="51"/>
      <c r="P8" s="14" t="str">
        <f t="shared" si="2"/>
        <v/>
      </c>
    </row>
    <row r="9" spans="2:16" ht="40.5" customHeight="1" x14ac:dyDescent="0.2">
      <c r="B9" s="20" t="s">
        <v>19</v>
      </c>
      <c r="C9" s="4"/>
      <c r="D9" s="4"/>
      <c r="E9" s="4"/>
      <c r="F9" s="14">
        <f>SUM(F7:F8)</f>
        <v>0</v>
      </c>
      <c r="G9" s="14">
        <f>SUM(G7:G8)</f>
        <v>0</v>
      </c>
      <c r="H9" s="14">
        <f>SUM(H7:H8)</f>
        <v>0</v>
      </c>
      <c r="I9" s="14">
        <f>SUM(I7:I8)</f>
        <v>0</v>
      </c>
      <c r="J9" s="15"/>
      <c r="K9" s="15"/>
      <c r="L9" s="14">
        <f>SUM(L7:L8)</f>
        <v>0</v>
      </c>
      <c r="M9" s="14">
        <f>SUM(M7:M8)</f>
        <v>0</v>
      </c>
      <c r="N9" s="52"/>
      <c r="O9" s="52"/>
      <c r="P9" s="14">
        <f>SUM(P7:P8)</f>
        <v>0</v>
      </c>
    </row>
    <row r="10" spans="2:16" ht="18" customHeight="1" x14ac:dyDescent="0.2">
      <c r="B10" s="17"/>
      <c r="C10" s="18"/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53"/>
      <c r="O10" s="53"/>
      <c r="P10" s="19"/>
    </row>
    <row r="11" spans="2:16" ht="67.5" customHeight="1" x14ac:dyDescent="0.2">
      <c r="B11" s="36" t="s">
        <v>14</v>
      </c>
      <c r="C11" s="37"/>
      <c r="D11" s="37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8"/>
    </row>
    <row r="12" spans="2:16" ht="16.8" customHeight="1" x14ac:dyDescent="0.2">
      <c r="B12" s="17"/>
      <c r="C12" s="18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53"/>
      <c r="O12" s="53"/>
      <c r="P12" s="19"/>
    </row>
    <row r="13" spans="2:16" ht="15" customHeight="1" x14ac:dyDescent="0.2">
      <c r="B13" s="1" t="s">
        <v>37</v>
      </c>
      <c r="K13" s="21"/>
      <c r="L13" s="21"/>
      <c r="M13" s="22"/>
      <c r="N13" s="54"/>
      <c r="O13" s="54"/>
      <c r="P13" s="22"/>
    </row>
    <row r="14" spans="2:16" ht="15" customHeight="1" x14ac:dyDescent="0.2">
      <c r="B14" s="1" t="s">
        <v>38</v>
      </c>
      <c r="K14" s="21"/>
      <c r="L14" s="21"/>
      <c r="M14" s="22"/>
      <c r="N14" s="54"/>
      <c r="O14" s="54"/>
      <c r="P14" s="22"/>
    </row>
    <row r="15" spans="2:16" ht="15" customHeight="1" x14ac:dyDescent="0.2">
      <c r="B15" s="1" t="s">
        <v>39</v>
      </c>
      <c r="K15" s="21"/>
      <c r="L15" s="21"/>
      <c r="M15" s="22"/>
      <c r="N15" s="54"/>
      <c r="O15" s="54"/>
      <c r="P15" s="22"/>
    </row>
    <row r="16" spans="2:16" ht="15" customHeight="1" x14ac:dyDescent="0.2">
      <c r="B16" s="1"/>
      <c r="C16" s="1" t="s">
        <v>40</v>
      </c>
      <c r="K16" s="21"/>
      <c r="L16" s="21"/>
      <c r="M16" s="22"/>
      <c r="N16" s="54"/>
      <c r="O16" s="54"/>
      <c r="P16" s="22"/>
    </row>
    <row r="17" spans="2:16" ht="15" customHeight="1" x14ac:dyDescent="0.2">
      <c r="B17" s="1" t="s">
        <v>34</v>
      </c>
      <c r="K17" s="21"/>
      <c r="L17" s="21"/>
      <c r="M17" s="22"/>
      <c r="N17" s="54"/>
      <c r="O17" s="54"/>
      <c r="P17" s="22"/>
    </row>
    <row r="18" spans="2:16" ht="15" customHeight="1" x14ac:dyDescent="0.2">
      <c r="B18" s="1" t="s">
        <v>35</v>
      </c>
    </row>
    <row r="19" spans="2:16" ht="14.25" customHeight="1" x14ac:dyDescent="0.2">
      <c r="B19" s="1" t="s">
        <v>36</v>
      </c>
    </row>
    <row r="20" spans="2:16" ht="14.25" customHeight="1" x14ac:dyDescent="0.2">
      <c r="B20" s="1"/>
    </row>
    <row r="21" spans="2:16" ht="20.100000000000001" customHeight="1" x14ac:dyDescent="0.2">
      <c r="B21" s="1"/>
    </row>
    <row r="22" spans="2:16" ht="20.100000000000001" customHeight="1" x14ac:dyDescent="0.2"/>
    <row r="23" spans="2:16" ht="20.100000000000001" customHeight="1" x14ac:dyDescent="0.2"/>
  </sheetData>
  <mergeCells count="5">
    <mergeCell ref="B2:D2"/>
    <mergeCell ref="B5:B6"/>
    <mergeCell ref="B3:P3"/>
    <mergeCell ref="B11:D11"/>
    <mergeCell ref="E11:P11"/>
  </mergeCells>
  <phoneticPr fontId="2"/>
  <pageMargins left="0.70866141732283472" right="0.51181102362204722" top="0.74803149606299213" bottom="0.74803149606299213" header="0.31496062992125984" footer="0.31496062992125984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3"/>
  <sheetViews>
    <sheetView view="pageBreakPreview" zoomScaleNormal="100" zoomScaleSheetLayoutView="100" workbookViewId="0">
      <selection activeCell="E11" sqref="E11:R11"/>
    </sheetView>
  </sheetViews>
  <sheetFormatPr defaultColWidth="9" defaultRowHeight="9.6" x14ac:dyDescent="0.2"/>
  <cols>
    <col min="1" max="1" width="0.77734375" style="1" customWidth="1"/>
    <col min="2" max="2" width="3.109375" style="2" customWidth="1"/>
    <col min="3" max="5" width="12.109375" style="1" customWidth="1"/>
    <col min="6" max="9" width="10.77734375" style="8" customWidth="1"/>
    <col min="10" max="10" width="9.88671875" style="8" customWidth="1"/>
    <col min="11" max="11" width="5.33203125" style="8" customWidth="1"/>
    <col min="12" max="13" width="10.77734375" style="8" customWidth="1"/>
    <col min="14" max="15" width="7.21875" style="39" customWidth="1"/>
    <col min="16" max="16" width="10.77734375" style="8" customWidth="1"/>
    <col min="17" max="18" width="10.77734375" style="25" customWidth="1"/>
    <col min="19" max="19" width="1.109375" style="1" customWidth="1"/>
    <col min="20" max="16384" width="9" style="1"/>
  </cols>
  <sheetData>
    <row r="2" spans="2:18" ht="12" x14ac:dyDescent="0.2">
      <c r="B2" s="31" t="s">
        <v>21</v>
      </c>
      <c r="C2" s="31"/>
      <c r="D2" s="31"/>
      <c r="E2" s="23"/>
    </row>
    <row r="3" spans="2:18" ht="37.5" customHeight="1" x14ac:dyDescent="0.2">
      <c r="B3" s="34" t="s">
        <v>23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2:18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40"/>
      <c r="O4" s="40"/>
      <c r="R4" s="26" t="s">
        <v>16</v>
      </c>
    </row>
    <row r="5" spans="2:18" s="2" customFormat="1" ht="40.5" customHeight="1" x14ac:dyDescent="0.2">
      <c r="B5" s="32" t="s">
        <v>15</v>
      </c>
      <c r="C5" s="5" t="s">
        <v>0</v>
      </c>
      <c r="D5" s="5" t="s">
        <v>1</v>
      </c>
      <c r="E5" s="5" t="s">
        <v>24</v>
      </c>
      <c r="F5" s="9" t="s">
        <v>12</v>
      </c>
      <c r="G5" s="9" t="s">
        <v>18</v>
      </c>
      <c r="H5" s="9" t="s">
        <v>8</v>
      </c>
      <c r="I5" s="9" t="s">
        <v>20</v>
      </c>
      <c r="J5" s="9" t="s">
        <v>3</v>
      </c>
      <c r="K5" s="10" t="s">
        <v>2</v>
      </c>
      <c r="L5" s="9" t="s">
        <v>25</v>
      </c>
      <c r="M5" s="9" t="s">
        <v>6</v>
      </c>
      <c r="N5" s="41" t="s">
        <v>28</v>
      </c>
      <c r="O5" s="41" t="s">
        <v>29</v>
      </c>
      <c r="P5" s="9" t="s">
        <v>44</v>
      </c>
      <c r="Q5" s="27" t="s">
        <v>41</v>
      </c>
      <c r="R5" s="27" t="s">
        <v>45</v>
      </c>
    </row>
    <row r="6" spans="2:18" s="2" customFormat="1" ht="12" customHeight="1" x14ac:dyDescent="0.2">
      <c r="B6" s="33"/>
      <c r="C6" s="6"/>
      <c r="D6" s="6"/>
      <c r="E6" s="6"/>
      <c r="F6" s="11" t="s">
        <v>4</v>
      </c>
      <c r="G6" s="11" t="s">
        <v>5</v>
      </c>
      <c r="H6" s="11" t="s">
        <v>9</v>
      </c>
      <c r="I6" s="11" t="s">
        <v>11</v>
      </c>
      <c r="J6" s="11" t="s">
        <v>10</v>
      </c>
      <c r="K6" s="12" t="s">
        <v>7</v>
      </c>
      <c r="L6" s="12" t="s">
        <v>26</v>
      </c>
      <c r="M6" s="12" t="s">
        <v>27</v>
      </c>
      <c r="N6" s="42" t="s">
        <v>31</v>
      </c>
      <c r="O6" s="42" t="s">
        <v>32</v>
      </c>
      <c r="P6" s="12" t="s">
        <v>30</v>
      </c>
      <c r="Q6" s="28" t="s">
        <v>42</v>
      </c>
      <c r="R6" s="28" t="s">
        <v>43</v>
      </c>
    </row>
    <row r="7" spans="2:18" ht="40.5" customHeight="1" x14ac:dyDescent="0.2">
      <c r="B7" s="24">
        <v>1</v>
      </c>
      <c r="C7" s="7"/>
      <c r="D7" s="7"/>
      <c r="E7" s="7"/>
      <c r="F7" s="13"/>
      <c r="G7" s="13"/>
      <c r="H7" s="13"/>
      <c r="I7" s="14" t="str">
        <f t="shared" ref="I7:I8" si="0">IF(F7-H7=0,"",F7-H7)</f>
        <v/>
      </c>
      <c r="J7" s="13"/>
      <c r="K7" s="13"/>
      <c r="L7" s="14" t="str">
        <f t="shared" ref="L7:L8" si="1">IF(J7*K7=0,"",J7*K7)</f>
        <v/>
      </c>
      <c r="M7" s="14" t="str">
        <f>IF(MIN(G7,I7,L7)=0,"",(MIN(G7,I7,L7)))</f>
        <v/>
      </c>
      <c r="N7" s="43"/>
      <c r="O7" s="43"/>
      <c r="P7" s="14" t="str">
        <f t="shared" ref="P7:P8" si="2">IF($M7="","",ROUNDDOWN((ROUNDDOWN($M7*$N7,-3))*$O7,-3))</f>
        <v/>
      </c>
      <c r="Q7" s="29"/>
      <c r="R7" s="30" t="str">
        <f t="shared" ref="R7:R8" si="3">IFERROR(P7-Q7,"")</f>
        <v/>
      </c>
    </row>
    <row r="8" spans="2:18" ht="40.5" customHeight="1" x14ac:dyDescent="0.2">
      <c r="B8" s="24">
        <v>2</v>
      </c>
      <c r="C8" s="7"/>
      <c r="D8" s="7"/>
      <c r="E8" s="7"/>
      <c r="F8" s="13"/>
      <c r="G8" s="13"/>
      <c r="H8" s="13"/>
      <c r="I8" s="14" t="str">
        <f t="shared" si="0"/>
        <v/>
      </c>
      <c r="J8" s="13"/>
      <c r="K8" s="13"/>
      <c r="L8" s="14" t="str">
        <f t="shared" si="1"/>
        <v/>
      </c>
      <c r="M8" s="14" t="str">
        <f>IF(MIN(G8,L8)=0,"",(MIN(G8,L8)))</f>
        <v/>
      </c>
      <c r="N8" s="43"/>
      <c r="O8" s="43"/>
      <c r="P8" s="14" t="str">
        <f t="shared" si="2"/>
        <v/>
      </c>
      <c r="Q8" s="29"/>
      <c r="R8" s="30" t="str">
        <f t="shared" si="3"/>
        <v/>
      </c>
    </row>
    <row r="9" spans="2:18" ht="40.5" customHeight="1" x14ac:dyDescent="0.2">
      <c r="B9" s="20" t="s">
        <v>19</v>
      </c>
      <c r="C9" s="4"/>
      <c r="D9" s="4"/>
      <c r="E9" s="4"/>
      <c r="F9" s="14">
        <f>SUM(F7:F8)</f>
        <v>0</v>
      </c>
      <c r="G9" s="14">
        <f>SUM(G7:G8)</f>
        <v>0</v>
      </c>
      <c r="H9" s="14">
        <f>SUM(H7:H8)</f>
        <v>0</v>
      </c>
      <c r="I9" s="14">
        <f>SUM(I7:I8)</f>
        <v>0</v>
      </c>
      <c r="J9" s="15"/>
      <c r="K9" s="15"/>
      <c r="L9" s="14">
        <f>SUM(L7:L8)</f>
        <v>0</v>
      </c>
      <c r="M9" s="14">
        <f>SUM(M7:M8)</f>
        <v>0</v>
      </c>
      <c r="N9" s="44"/>
      <c r="O9" s="44"/>
      <c r="P9" s="14">
        <f t="shared" ref="P9:R9" si="4">SUM(P7:P8)</f>
        <v>0</v>
      </c>
      <c r="Q9" s="30">
        <f t="shared" si="4"/>
        <v>0</v>
      </c>
      <c r="R9" s="30">
        <f t="shared" si="4"/>
        <v>0</v>
      </c>
    </row>
    <row r="10" spans="2:18" ht="18" customHeight="1" x14ac:dyDescent="0.2">
      <c r="B10" s="17"/>
      <c r="C10" s="18"/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45"/>
      <c r="O10" s="45"/>
      <c r="P10" s="19"/>
    </row>
    <row r="11" spans="2:18" ht="67.5" customHeight="1" x14ac:dyDescent="0.2">
      <c r="B11" s="36" t="s">
        <v>14</v>
      </c>
      <c r="C11" s="37"/>
      <c r="D11" s="37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</row>
    <row r="12" spans="2:18" ht="16.8" customHeight="1" x14ac:dyDescent="0.2">
      <c r="B12" s="17"/>
      <c r="C12" s="18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45"/>
      <c r="O12" s="45"/>
      <c r="P12" s="19"/>
    </row>
    <row r="13" spans="2:18" ht="15" customHeight="1" x14ac:dyDescent="0.2">
      <c r="B13" s="1" t="s">
        <v>37</v>
      </c>
      <c r="K13" s="21"/>
      <c r="L13" s="21"/>
      <c r="M13" s="22"/>
      <c r="N13" s="46"/>
      <c r="O13" s="46"/>
      <c r="P13" s="22"/>
    </row>
    <row r="14" spans="2:18" ht="15" customHeight="1" x14ac:dyDescent="0.2">
      <c r="B14" s="1" t="s">
        <v>38</v>
      </c>
      <c r="K14" s="21"/>
      <c r="L14" s="21"/>
      <c r="M14" s="22"/>
      <c r="N14" s="46"/>
      <c r="O14" s="46"/>
      <c r="P14" s="22"/>
    </row>
    <row r="15" spans="2:18" ht="15" customHeight="1" x14ac:dyDescent="0.2">
      <c r="B15" s="1" t="s">
        <v>39</v>
      </c>
      <c r="K15" s="21"/>
      <c r="L15" s="21"/>
      <c r="M15" s="22"/>
      <c r="N15" s="46"/>
      <c r="O15" s="46"/>
      <c r="P15" s="22"/>
    </row>
    <row r="16" spans="2:18" ht="15" customHeight="1" x14ac:dyDescent="0.2">
      <c r="B16" s="1"/>
      <c r="C16" s="1" t="s">
        <v>40</v>
      </c>
      <c r="K16" s="21"/>
      <c r="L16" s="21"/>
      <c r="M16" s="22"/>
      <c r="N16" s="46"/>
      <c r="O16" s="46"/>
      <c r="P16" s="22"/>
    </row>
    <row r="17" spans="2:16" ht="15" customHeight="1" x14ac:dyDescent="0.2">
      <c r="B17" s="1" t="s">
        <v>34</v>
      </c>
      <c r="K17" s="21"/>
      <c r="L17" s="21"/>
      <c r="M17" s="22"/>
      <c r="N17" s="46"/>
      <c r="O17" s="46"/>
      <c r="P17" s="22"/>
    </row>
    <row r="18" spans="2:16" ht="15" customHeight="1" x14ac:dyDescent="0.2">
      <c r="B18" s="1" t="s">
        <v>35</v>
      </c>
    </row>
    <row r="19" spans="2:16" ht="14.25" customHeight="1" x14ac:dyDescent="0.2">
      <c r="B19" s="1" t="s">
        <v>36</v>
      </c>
    </row>
    <row r="20" spans="2:16" ht="14.25" customHeight="1" x14ac:dyDescent="0.2">
      <c r="B20" s="1"/>
    </row>
    <row r="21" spans="2:16" ht="20.100000000000001" customHeight="1" x14ac:dyDescent="0.2">
      <c r="B21" s="1"/>
    </row>
    <row r="22" spans="2:16" ht="20.100000000000001" customHeight="1" x14ac:dyDescent="0.2"/>
    <row r="23" spans="2:16" ht="20.100000000000001" customHeight="1" x14ac:dyDescent="0.2"/>
  </sheetData>
  <mergeCells count="5">
    <mergeCell ref="B2:D2"/>
    <mergeCell ref="B5:B6"/>
    <mergeCell ref="B11:D11"/>
    <mergeCell ref="E11:R11"/>
    <mergeCell ref="B3:R3"/>
  </mergeCells>
  <phoneticPr fontId="2"/>
  <pageMargins left="0.70866141732283472" right="0.51181102362204722" top="0.74803149606299213" bottom="0.74803149606299213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別紙１－（１）所要額調</vt:lpstr>
      <vt:lpstr>別紙１－（３）精算書</vt:lpstr>
      <vt:lpstr>'別紙１－（１）所要額調'!Print_Area</vt:lpstr>
      <vt:lpstr>'別紙１－（３）精算書'!Print_Area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 直人</dc:creator>
  <cp:lastModifiedBy>佐賀 直人</cp:lastModifiedBy>
  <cp:revision>0</cp:revision>
  <cp:lastPrinted>2018-10-03T07:01:46Z</cp:lastPrinted>
  <dcterms:created xsi:type="dcterms:W3CDTF">1601-01-01T00:00:00Z</dcterms:created>
  <dcterms:modified xsi:type="dcterms:W3CDTF">2019-08-30T02:39:06Z</dcterms:modified>
</cp:coreProperties>
</file>