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★02 実施要綱\R7改正\02_ホームページ掲載\"/>
    </mc:Choice>
  </mc:AlternateContent>
  <xr:revisionPtr revIDLastSave="0" documentId="13_ncr:1_{F9C76DB4-29BE-4E48-9A1D-8FB758BFC6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４号" sheetId="1" r:id="rId1"/>
    <sheet name="Sheet2" sheetId="2" r:id="rId2"/>
  </sheets>
  <definedNames>
    <definedName name="_xlnm.Print_Area" localSheetId="0">別紙様式第４号!$A$1:$R$28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I8" i="1"/>
  <c r="N8" i="1"/>
  <c r="P8" i="1"/>
  <c r="L8" i="1"/>
  <c r="I9" i="1"/>
  <c r="N9" i="1"/>
  <c r="P9" i="1"/>
  <c r="L9" i="1"/>
  <c r="I10" i="1"/>
  <c r="N10" i="1"/>
  <c r="P10" i="1"/>
  <c r="L10" i="1"/>
  <c r="I11" i="1"/>
  <c r="N11" i="1"/>
  <c r="P11" i="1"/>
  <c r="L11" i="1"/>
  <c r="I12" i="1"/>
  <c r="N12" i="1"/>
  <c r="P12" i="1"/>
  <c r="L12" i="1"/>
  <c r="I13" i="1"/>
  <c r="L13" i="1"/>
  <c r="I14" i="1"/>
  <c r="N14" i="1"/>
  <c r="P14" i="1"/>
  <c r="L14" i="1"/>
  <c r="I15" i="1"/>
  <c r="N15" i="1"/>
  <c r="P15" i="1"/>
  <c r="L15" i="1"/>
  <c r="I16" i="1"/>
  <c r="N16" i="1"/>
  <c r="P16" i="1"/>
  <c r="L16" i="1"/>
  <c r="L7" i="1"/>
  <c r="N13" i="1"/>
  <c r="P13" i="1"/>
  <c r="H17" i="1"/>
  <c r="G17" i="1"/>
  <c r="F17" i="1"/>
  <c r="I7" i="1"/>
  <c r="N7" i="1"/>
  <c r="P7" i="1"/>
  <c r="I17" i="1"/>
  <c r="N17" i="1"/>
  <c r="P17" i="1"/>
</calcChain>
</file>

<file path=xl/sharedStrings.xml><?xml version="1.0" encoding="utf-8"?>
<sst xmlns="http://schemas.openxmlformats.org/spreadsheetml/2006/main" count="65" uniqueCount="65">
  <si>
    <t>No.</t>
    <phoneticPr fontId="1"/>
  </si>
  <si>
    <t>事業種別</t>
    <rPh sb="0" eb="2">
      <t>ジギョウ</t>
    </rPh>
    <rPh sb="2" eb="4">
      <t>シュベツ</t>
    </rPh>
    <phoneticPr fontId="1"/>
  </si>
  <si>
    <t>設置主体</t>
    <rPh sb="0" eb="2">
      <t>セッチ</t>
    </rPh>
    <rPh sb="2" eb="4">
      <t>シュタイ</t>
    </rPh>
    <phoneticPr fontId="1"/>
  </si>
  <si>
    <t>施設種別</t>
    <rPh sb="0" eb="2">
      <t>シセツ</t>
    </rPh>
    <rPh sb="2" eb="4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</si>
  <si>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</si>
  <si>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</si>
  <si>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介護医療院、介護療養型医療施設</t>
    <rPh sb="0" eb="2">
      <t>カイゴ</t>
    </rPh>
    <rPh sb="2" eb="4">
      <t>イリョウ</t>
    </rPh>
    <rPh sb="4" eb="5">
      <t>イン</t>
    </rPh>
    <rPh sb="6" eb="15">
      <t>カイゴリョウヨウガタイリョウシセツ</t>
    </rPh>
    <phoneticPr fontId="1"/>
  </si>
  <si>
    <t>軽費老人ホーム</t>
    <rPh sb="0" eb="2">
      <t>ケイヒ</t>
    </rPh>
    <rPh sb="2" eb="4">
      <t>ロウジン</t>
    </rPh>
    <phoneticPr fontId="1"/>
  </si>
  <si>
    <t>認知症高齢者グループホーム</t>
  </si>
  <si>
    <t>有料老人ホーム</t>
    <rPh sb="0" eb="2">
      <t>ユウリョウ</t>
    </rPh>
    <rPh sb="2" eb="4">
      <t>ロウジン</t>
    </rPh>
    <phoneticPr fontId="1"/>
  </si>
  <si>
    <t>生活支援ハウス</t>
    <rPh sb="0" eb="2">
      <t>セイカツ</t>
    </rPh>
    <rPh sb="2" eb="4">
      <t>シエン</t>
    </rPh>
    <phoneticPr fontId="1"/>
  </si>
  <si>
    <t>地域密着型介護老人福祉施設</t>
  </si>
  <si>
    <t>介護老人保健施設</t>
  </si>
  <si>
    <t>養護老人ホーム</t>
  </si>
  <si>
    <t>小規模多機能型居宅介護事業所</t>
  </si>
  <si>
    <t>看護小規模多機能型居宅介護事業所</t>
  </si>
  <si>
    <t>サービス付き高齢者向け住宅</t>
  </si>
  <si>
    <t>短期入所生活介護事業所</t>
  </si>
  <si>
    <t>地域密着型介護老人福祉施設（併設されるショートステイ居室）</t>
    <phoneticPr fontId="1"/>
  </si>
  <si>
    <t>介護老人福祉施設(定員30人以上)（併設されるショートステイ居室）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</si>
  <si>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総事業費</t>
    <rPh sb="0" eb="1">
      <t>ソウ</t>
    </rPh>
    <rPh sb="1" eb="4">
      <t>ジギョウヒ</t>
    </rPh>
    <phoneticPr fontId="1"/>
  </si>
  <si>
    <t>配分基礎単価</t>
    <rPh sb="0" eb="2">
      <t>ハイブン</t>
    </rPh>
    <rPh sb="2" eb="4">
      <t>キソ</t>
    </rPh>
    <rPh sb="4" eb="6">
      <t>タンカ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</si>
  <si>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</si>
  <si>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</si>
  <si>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</si>
  <si>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</si>
  <si>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</si>
  <si>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</si>
  <si>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</si>
  <si>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</si>
  <si>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</si>
  <si>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</si>
  <si>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</si>
  <si>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計</t>
    <rPh sb="0" eb="1">
      <t>ケイ</t>
    </rPh>
    <phoneticPr fontId="1"/>
  </si>
  <si>
    <t>差引額
（ＡーＣ）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</si>
  <si>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</si>
  <si>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寄付金その他
の収入額</t>
    <rPh sb="0" eb="3">
      <t>キフキン</t>
    </rPh>
    <rPh sb="5" eb="6">
      <t>タ</t>
    </rPh>
    <rPh sb="8" eb="11">
      <t>シュウニュウガク</t>
    </rPh>
    <phoneticPr fontId="1"/>
  </si>
  <si>
    <t>（単位：円）</t>
    <rPh sb="4" eb="5">
      <t>エン</t>
    </rPh>
    <phoneticPr fontId="1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</si>
  <si>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</si>
  <si>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</si>
  <si>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</si>
  <si>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</si>
  <si>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メールアドレス</t>
    <phoneticPr fontId="1"/>
  </si>
  <si>
    <t>簡易陰圧装置設置経費支援</t>
    <rPh sb="0" eb="2">
      <t>カンイ</t>
    </rPh>
    <rPh sb="2" eb="4">
      <t>インアツ</t>
    </rPh>
    <rPh sb="4" eb="6">
      <t>ソウチ</t>
    </rPh>
    <rPh sb="6" eb="8">
      <t>セッチ</t>
    </rPh>
    <rPh sb="8" eb="10">
      <t>ケイヒ</t>
    </rPh>
    <rPh sb="10" eb="12">
      <t>シエン</t>
    </rPh>
    <phoneticPr fontId="1"/>
  </si>
  <si>
    <t>ユニット型施設の各ユニットへの玄関室設置によるゾーニング</t>
    <phoneticPr fontId="1"/>
  </si>
  <si>
    <t>従来型個室・多床室のゾーニング</t>
    <phoneticPr fontId="1"/>
  </si>
  <si>
    <t>２方向から出入りできる家族面会室の整備</t>
    <phoneticPr fontId="1"/>
  </si>
  <si>
    <t>多床室の個室化改修経費支援</t>
    <rPh sb="0" eb="2">
      <t>タショウ</t>
    </rPh>
    <rPh sb="2" eb="3">
      <t>シツ</t>
    </rPh>
    <rPh sb="4" eb="7">
      <t>コシツカ</t>
    </rPh>
    <rPh sb="7" eb="9">
      <t>カイシュウ</t>
    </rPh>
    <rPh sb="9" eb="11">
      <t>ケイヒ</t>
    </rPh>
    <rPh sb="11" eb="13">
      <t>シエン</t>
    </rPh>
    <phoneticPr fontId="1"/>
  </si>
  <si>
    <t>（注６）　行数が足りなくなった場合は、適宜行を追加してください。</t>
    <rPh sb="1" eb="2">
      <t>チュウ</t>
    </rPh>
    <rPh sb="5" eb="7">
      <t>ギョウスウ</t>
    </rPh>
    <rPh sb="8" eb="9">
      <t>タ</t>
    </rPh>
    <rPh sb="15" eb="17">
      <t>バアイ</t>
    </rPh>
    <rPh sb="19" eb="21">
      <t>テキギ</t>
    </rPh>
    <rPh sb="21" eb="22">
      <t>ギョウ</t>
    </rPh>
    <rPh sb="23" eb="25">
      <t>ツイカ</t>
    </rPh>
    <phoneticPr fontId="1"/>
  </si>
  <si>
    <t>（注７）　一事業計画につき一行で入力してください。（セルの結合はしないでください。）</t>
    <rPh sb="1" eb="2">
      <t>チュウ</t>
    </rPh>
    <rPh sb="5" eb="6">
      <t>1</t>
    </rPh>
    <rPh sb="6" eb="8">
      <t>ジギョウ</t>
    </rPh>
    <rPh sb="8" eb="10">
      <t>ケイカク</t>
    </rPh>
    <rPh sb="13" eb="14">
      <t>1</t>
    </rPh>
    <rPh sb="14" eb="15">
      <t>ギョウ</t>
    </rPh>
    <rPh sb="16" eb="18">
      <t>ニュウリョク</t>
    </rPh>
    <rPh sb="29" eb="31">
      <t>ケツゴウ</t>
    </rPh>
    <phoneticPr fontId="1"/>
  </si>
  <si>
    <t>（注８）　黄色セルは数式が入っておりますので、入力は不要です。</t>
    <rPh sb="1" eb="2">
      <t>チュウ</t>
    </rPh>
    <rPh sb="5" eb="7">
      <t>キイロ</t>
    </rPh>
    <rPh sb="10" eb="12">
      <t>スウシキ</t>
    </rPh>
    <rPh sb="13" eb="14">
      <t>ハイ</t>
    </rPh>
    <rPh sb="23" eb="25">
      <t>ニュウリョク</t>
    </rPh>
    <rPh sb="26" eb="28">
      <t>フヨウ</t>
    </rPh>
    <phoneticPr fontId="1"/>
  </si>
  <si>
    <t>（注１）　事業費の内訳が分かる資料を添付してください。</t>
    <phoneticPr fontId="1"/>
  </si>
  <si>
    <t>（注２）　配分基礎単価（E欄）、単位（F欄）は、実施要綱別紙補助単価表から該当するものを記入してください。</t>
    <phoneticPr fontId="1"/>
  </si>
  <si>
    <t>（注３）　加算率は実施要綱４（３）に該当するもの。該当しない場合は１（1.00）と入力してください。</t>
    <rPh sb="25" eb="27">
      <t>ガイトウ</t>
    </rPh>
    <rPh sb="30" eb="32">
      <t>バアイ</t>
    </rPh>
    <rPh sb="41" eb="43">
      <t>ニュウリョク</t>
    </rPh>
    <phoneticPr fontId="1"/>
  </si>
  <si>
    <t>（注４）　補助金基本額（I 欄）は、B欄、D欄、H欄を比較して最も低い額が表示されます。</t>
    <rPh sb="37" eb="39">
      <t>ヒョウジ</t>
    </rPh>
    <phoneticPr fontId="1"/>
  </si>
  <si>
    <t>（注５）　補助金所要額（J欄）は、（I 欄）の額が表示されます。ただし、千円未満の端数が生じた場合は、切り捨てとなります。</t>
    <rPh sb="20" eb="21">
      <t>ラン</t>
    </rPh>
    <rPh sb="23" eb="24">
      <t>ガク</t>
    </rPh>
    <rPh sb="25" eb="27">
      <t>ヒョウジ</t>
    </rPh>
    <rPh sb="36" eb="37">
      <t>セン</t>
    </rPh>
    <rPh sb="37" eb="40">
      <t>エンミマン</t>
    </rPh>
    <rPh sb="41" eb="43">
      <t>ハスウ</t>
    </rPh>
    <rPh sb="44" eb="45">
      <t>ショウ</t>
    </rPh>
    <rPh sb="47" eb="49">
      <t>バアイ</t>
    </rPh>
    <rPh sb="51" eb="52">
      <t>キ</t>
    </rPh>
    <rPh sb="53" eb="54">
      <t>ス</t>
    </rPh>
    <phoneticPr fontId="1"/>
  </si>
  <si>
    <t>補助事業者</t>
    <rPh sb="0" eb="2">
      <t>ホジョ</t>
    </rPh>
    <rPh sb="2" eb="5">
      <t>ジギョウシャ</t>
    </rPh>
    <phoneticPr fontId="1"/>
  </si>
  <si>
    <t>単価×単位
(E×F)</t>
    <rPh sb="0" eb="2">
      <t>タンカ</t>
    </rPh>
    <rPh sb="3" eb="5">
      <t>タンイ</t>
    </rPh>
    <phoneticPr fontId="1"/>
  </si>
  <si>
    <t>補助率</t>
    <rPh sb="0" eb="3">
      <t>ホジョリツ</t>
    </rPh>
    <phoneticPr fontId="1"/>
  </si>
  <si>
    <t>BとDとGの
少ない方×H</t>
    <rPh sb="7" eb="8">
      <t>スク</t>
    </rPh>
    <rPh sb="10" eb="11">
      <t>ホウ</t>
    </rPh>
    <phoneticPr fontId="1"/>
  </si>
  <si>
    <t>加算率</t>
    <phoneticPr fontId="1"/>
  </si>
  <si>
    <t>J</t>
    <phoneticPr fontId="1"/>
  </si>
  <si>
    <t>K</t>
    <phoneticPr fontId="1"/>
  </si>
  <si>
    <t>補助金
所要額
（I×J）</t>
    <rPh sb="0" eb="3">
      <t>ホジョキン</t>
    </rPh>
    <rPh sb="4" eb="6">
      <t>ショヨウ</t>
    </rPh>
    <rPh sb="6" eb="7">
      <t>ガク</t>
    </rPh>
    <phoneticPr fontId="1"/>
  </si>
  <si>
    <t>事業計画一覧表　　（令和　年度介護施設等における感染拡大防止対策支援事業 福島県地域医療介護総合確保基金事業）</t>
    <rPh sb="0" eb="2">
      <t>ジギョウ</t>
    </rPh>
    <rPh sb="2" eb="4">
      <t>ケイカク</t>
    </rPh>
    <rPh sb="4" eb="7">
      <t>イチランヒョウ</t>
    </rPh>
    <rPh sb="10" eb="12">
      <t>レイワ</t>
    </rPh>
    <rPh sb="13" eb="15">
      <t>ネンド</t>
    </rPh>
    <rPh sb="15" eb="17">
      <t>カイゴ</t>
    </rPh>
    <rPh sb="17" eb="19">
      <t>シセツ</t>
    </rPh>
    <rPh sb="19" eb="20">
      <t>トウ</t>
    </rPh>
    <rPh sb="24" eb="26">
      <t>カンセン</t>
    </rPh>
    <rPh sb="26" eb="28">
      <t>カクダイ</t>
    </rPh>
    <rPh sb="28" eb="30">
      <t>ボウシ</t>
    </rPh>
    <rPh sb="30" eb="32">
      <t>タイサク</t>
    </rPh>
    <rPh sb="32" eb="34">
      <t>シエン</t>
    </rPh>
    <rPh sb="34" eb="36">
      <t>ジギョウ</t>
    </rPh>
    <rPh sb="37" eb="40">
      <t>フクシマケン</t>
    </rPh>
    <rPh sb="40" eb="42">
      <t>チイキ</t>
    </rPh>
    <rPh sb="42" eb="44">
      <t>イリョウ</t>
    </rPh>
    <rPh sb="44" eb="46">
      <t>カイゴ</t>
    </rPh>
    <rPh sb="46" eb="48">
      <t>ソウゴウ</t>
    </rPh>
    <rPh sb="48" eb="50">
      <t>カクホ</t>
    </rPh>
    <rPh sb="50" eb="52">
      <t>キキン</t>
    </rPh>
    <rPh sb="52" eb="5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</si>
</sst>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3" borderId="9" xfId="0" applyFill="1" applyBorder="1" applyAlignment="1">
      <alignment horizontal="right" vertical="center"/>
    </xf>
    <xf numFmtId="0" fontId="0" fillId="3" borderId="11" xfId="0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176" fontId="9" fillId="0" borderId="1" xfId="0" applyNumberFormat="1" applyFont="1" applyBorder="1">
      <alignment vertical="center"/>
    </xf>
    <xf numFmtId="176" fontId="9" fillId="2" borderId="1" xfId="0" applyNumberFormat="1" applyFont="1" applyFill="1" applyBorder="1">
      <alignment vertical="center"/>
    </xf>
    <xf numFmtId="177" fontId="9" fillId="0" borderId="1" xfId="0" applyNumberFormat="1" applyFon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5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3" fillId="2" borderId="10" xfId="1" applyFont="1" applyFill="1" applyBorder="1">
      <alignment vertical="center"/>
    </xf>
    <xf numFmtId="38" fontId="3" fillId="3" borderId="24" xfId="1" applyFont="1" applyFill="1" applyBorder="1">
      <alignment vertical="center"/>
    </xf>
    <xf numFmtId="38" fontId="3" fillId="2" borderId="12" xfId="1" applyFont="1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2" fontId="9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showGridLines="0" tabSelected="1" view="pageBreakPreview" zoomScale="92" zoomScaleNormal="60" zoomScaleSheetLayoutView="92" workbookViewId="0">
      <selection activeCell="V9" sqref="V9"/>
    </sheetView>
  </sheetViews>
  <sheetFormatPr defaultRowHeight="18" x14ac:dyDescent="0.45"/>
  <cols>
    <col min="1" max="1" width="4.19921875" customWidth="1"/>
    <col min="2" max="2" width="21.09765625" customWidth="1"/>
    <col min="3" max="3" width="13" customWidth="1"/>
    <col min="4" max="4" width="23" customWidth="1"/>
    <col min="5" max="5" width="25.59765625" customWidth="1"/>
    <col min="6" max="7" width="11" customWidth="1"/>
    <col min="8" max="8" width="6.8984375" customWidth="1"/>
    <col min="9" max="9" width="8.8984375" bestFit="1" customWidth="1"/>
    <col min="10" max="10" width="7.5" customWidth="1"/>
    <col min="11" max="11" width="4" customWidth="1"/>
    <col min="12" max="12" width="6.59765625" customWidth="1"/>
    <col min="13" max="15" width="10" customWidth="1"/>
    <col min="16" max="16" width="10.19921875" customWidth="1"/>
    <col min="17" max="17" width="13.59765625" customWidth="1"/>
    <col min="18" max="18" width="8.69921875" customWidth="1"/>
  </cols>
  <sheetData>
    <row r="1" spans="1:17" ht="30.6" customHeight="1" x14ac:dyDescent="0.45">
      <c r="A1" s="24" t="s">
        <v>38</v>
      </c>
      <c r="B1" s="24"/>
    </row>
    <row r="2" spans="1:17" ht="12" customHeight="1" x14ac:dyDescent="0.45">
      <c r="A2" s="24"/>
      <c r="B2" s="24"/>
    </row>
    <row r="3" spans="1:17" ht="25.95" customHeight="1" x14ac:dyDescent="0.45">
      <c r="A3" s="29" t="s">
        <v>64</v>
      </c>
      <c r="B3" s="5"/>
      <c r="C3" s="5"/>
      <c r="D3" s="5"/>
      <c r="E3" s="5"/>
      <c r="F3" s="5"/>
      <c r="G3" s="5"/>
    </row>
    <row r="4" spans="1:17" ht="22.2" customHeight="1" thickBot="1" x14ac:dyDescent="0.5">
      <c r="P4" s="2"/>
      <c r="Q4" s="3" t="s">
        <v>37</v>
      </c>
    </row>
    <row r="5" spans="1:17" ht="32.4" customHeight="1" x14ac:dyDescent="0.45">
      <c r="A5" s="47" t="s">
        <v>0</v>
      </c>
      <c r="B5" s="53" t="s">
        <v>1</v>
      </c>
      <c r="C5" s="53" t="s">
        <v>2</v>
      </c>
      <c r="D5" s="53" t="s">
        <v>3</v>
      </c>
      <c r="E5" s="51" t="s">
        <v>4</v>
      </c>
      <c r="F5" s="25" t="s">
        <v>20</v>
      </c>
      <c r="G5" s="26" t="s">
        <v>35</v>
      </c>
      <c r="H5" s="26" t="s">
        <v>36</v>
      </c>
      <c r="I5" s="26" t="s">
        <v>34</v>
      </c>
      <c r="J5" s="26" t="s">
        <v>21</v>
      </c>
      <c r="K5" s="26" t="s">
        <v>22</v>
      </c>
      <c r="L5" s="26" t="s">
        <v>57</v>
      </c>
      <c r="M5" s="26" t="s">
        <v>58</v>
      </c>
      <c r="N5" s="26" t="s">
        <v>59</v>
      </c>
      <c r="O5" s="26" t="s">
        <v>60</v>
      </c>
      <c r="P5" s="26" t="s">
        <v>63</v>
      </c>
      <c r="Q5" s="49" t="s">
        <v>23</v>
      </c>
    </row>
    <row r="6" spans="1:17" x14ac:dyDescent="0.45">
      <c r="A6" s="48"/>
      <c r="B6" s="54"/>
      <c r="C6" s="54"/>
      <c r="D6" s="54"/>
      <c r="E6" s="52"/>
      <c r="F6" s="12" t="s">
        <v>24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32</v>
      </c>
      <c r="O6" s="4" t="s">
        <v>61</v>
      </c>
      <c r="P6" s="4" t="s">
        <v>62</v>
      </c>
      <c r="Q6" s="50"/>
    </row>
    <row r="7" spans="1:17" ht="30" customHeight="1" x14ac:dyDescent="0.45">
      <c r="A7" s="8"/>
      <c r="B7" s="16"/>
      <c r="C7" s="9"/>
      <c r="D7" s="16"/>
      <c r="E7" s="20"/>
      <c r="F7" s="22"/>
      <c r="G7" s="17"/>
      <c r="H7" s="17"/>
      <c r="I7" s="18" t="str">
        <f t="shared" ref="I7" si="0">IF(F7-H7=0,"",F7-H7)</f>
        <v/>
      </c>
      <c r="J7" s="17"/>
      <c r="K7" s="17"/>
      <c r="L7" s="19">
        <f>J7*K7</f>
        <v>0</v>
      </c>
      <c r="M7" s="62">
        <v>0.33333333333333331</v>
      </c>
      <c r="N7" s="18">
        <f>MIN(G7,I7,L7)*M7</f>
        <v>0</v>
      </c>
      <c r="O7" s="18">
        <v>1</v>
      </c>
      <c r="P7" s="18">
        <f>ROUNDDOWN(N7*O7,-3)</f>
        <v>0</v>
      </c>
      <c r="Q7" s="23"/>
    </row>
    <row r="8" spans="1:17" ht="30" customHeight="1" x14ac:dyDescent="0.45">
      <c r="A8" s="6"/>
      <c r="B8" s="16"/>
      <c r="C8" s="1"/>
      <c r="D8" s="16"/>
      <c r="E8" s="21"/>
      <c r="F8" s="22"/>
      <c r="G8" s="17"/>
      <c r="H8" s="17"/>
      <c r="I8" s="18" t="str">
        <f t="shared" ref="I8:I16" si="1">IF(F8-H8=0,"",F8-H8)</f>
        <v/>
      </c>
      <c r="J8" s="17"/>
      <c r="K8" s="17"/>
      <c r="L8" s="19">
        <f t="shared" ref="L8:L16" si="2">J8*K8</f>
        <v>0</v>
      </c>
      <c r="M8" s="62">
        <v>0.33333333333333331</v>
      </c>
      <c r="N8" s="18">
        <f t="shared" ref="N8:N16" si="3">MIN(G8,I8,L8)*M8</f>
        <v>0</v>
      </c>
      <c r="O8" s="18">
        <v>1</v>
      </c>
      <c r="P8" s="18">
        <f t="shared" ref="P8:P16" si="4">ROUNDDOWN(N8*O8,-3)</f>
        <v>0</v>
      </c>
      <c r="Q8" s="7"/>
    </row>
    <row r="9" spans="1:17" ht="30" customHeight="1" x14ac:dyDescent="0.45">
      <c r="A9" s="6"/>
      <c r="B9" s="16"/>
      <c r="C9" s="1"/>
      <c r="D9" s="16"/>
      <c r="E9" s="21"/>
      <c r="F9" s="22"/>
      <c r="G9" s="17"/>
      <c r="H9" s="17"/>
      <c r="I9" s="18" t="str">
        <f t="shared" si="1"/>
        <v/>
      </c>
      <c r="J9" s="17"/>
      <c r="K9" s="17"/>
      <c r="L9" s="19">
        <f t="shared" si="2"/>
        <v>0</v>
      </c>
      <c r="M9" s="62">
        <v>0.33333333333333331</v>
      </c>
      <c r="N9" s="18">
        <f t="shared" si="3"/>
        <v>0</v>
      </c>
      <c r="O9" s="18">
        <v>1</v>
      </c>
      <c r="P9" s="18">
        <f t="shared" si="4"/>
        <v>0</v>
      </c>
      <c r="Q9" s="7"/>
    </row>
    <row r="10" spans="1:17" ht="30" customHeight="1" x14ac:dyDescent="0.45">
      <c r="A10" s="6"/>
      <c r="B10" s="16"/>
      <c r="C10" s="1"/>
      <c r="D10" s="16"/>
      <c r="E10" s="21"/>
      <c r="F10" s="22"/>
      <c r="G10" s="17"/>
      <c r="H10" s="17"/>
      <c r="I10" s="18" t="str">
        <f t="shared" si="1"/>
        <v/>
      </c>
      <c r="J10" s="17"/>
      <c r="K10" s="17"/>
      <c r="L10" s="19">
        <f t="shared" si="2"/>
        <v>0</v>
      </c>
      <c r="M10" s="62">
        <v>0.33333333333333331</v>
      </c>
      <c r="N10" s="18">
        <f t="shared" si="3"/>
        <v>0</v>
      </c>
      <c r="O10" s="18">
        <v>1</v>
      </c>
      <c r="P10" s="18">
        <f t="shared" si="4"/>
        <v>0</v>
      </c>
      <c r="Q10" s="7"/>
    </row>
    <row r="11" spans="1:17" ht="30" customHeight="1" x14ac:dyDescent="0.45">
      <c r="A11" s="6"/>
      <c r="B11" s="16"/>
      <c r="C11" s="1"/>
      <c r="D11" s="16"/>
      <c r="E11" s="21"/>
      <c r="F11" s="22"/>
      <c r="G11" s="17"/>
      <c r="H11" s="17"/>
      <c r="I11" s="18" t="str">
        <f t="shared" si="1"/>
        <v/>
      </c>
      <c r="J11" s="17"/>
      <c r="K11" s="17"/>
      <c r="L11" s="19">
        <f t="shared" si="2"/>
        <v>0</v>
      </c>
      <c r="M11" s="62">
        <v>0.33333333333333331</v>
      </c>
      <c r="N11" s="18">
        <f t="shared" si="3"/>
        <v>0</v>
      </c>
      <c r="O11" s="18">
        <v>1</v>
      </c>
      <c r="P11" s="18">
        <f t="shared" si="4"/>
        <v>0</v>
      </c>
      <c r="Q11" s="7"/>
    </row>
    <row r="12" spans="1:17" ht="30" customHeight="1" x14ac:dyDescent="0.45">
      <c r="A12" s="6"/>
      <c r="B12" s="16"/>
      <c r="C12" s="1"/>
      <c r="D12" s="16"/>
      <c r="E12" s="21"/>
      <c r="F12" s="22"/>
      <c r="G12" s="17"/>
      <c r="H12" s="17"/>
      <c r="I12" s="18" t="str">
        <f t="shared" si="1"/>
        <v/>
      </c>
      <c r="J12" s="17"/>
      <c r="K12" s="17"/>
      <c r="L12" s="19">
        <f t="shared" si="2"/>
        <v>0</v>
      </c>
      <c r="M12" s="62">
        <v>0.33333333333333331</v>
      </c>
      <c r="N12" s="18">
        <f t="shared" si="3"/>
        <v>0</v>
      </c>
      <c r="O12" s="18">
        <v>1</v>
      </c>
      <c r="P12" s="18">
        <f t="shared" si="4"/>
        <v>0</v>
      </c>
      <c r="Q12" s="7"/>
    </row>
    <row r="13" spans="1:17" ht="30" customHeight="1" x14ac:dyDescent="0.45">
      <c r="A13" s="6"/>
      <c r="B13" s="16"/>
      <c r="C13" s="1"/>
      <c r="D13" s="16"/>
      <c r="E13" s="21"/>
      <c r="F13" s="22"/>
      <c r="G13" s="17"/>
      <c r="H13" s="17"/>
      <c r="I13" s="18" t="str">
        <f t="shared" si="1"/>
        <v/>
      </c>
      <c r="J13" s="17"/>
      <c r="K13" s="17"/>
      <c r="L13" s="19">
        <f t="shared" si="2"/>
        <v>0</v>
      </c>
      <c r="M13" s="62">
        <v>0.33333333333333331</v>
      </c>
      <c r="N13" s="18">
        <f t="shared" si="3"/>
        <v>0</v>
      </c>
      <c r="O13" s="18">
        <v>1</v>
      </c>
      <c r="P13" s="18">
        <f t="shared" si="4"/>
        <v>0</v>
      </c>
      <c r="Q13" s="7"/>
    </row>
    <row r="14" spans="1:17" ht="30" customHeight="1" x14ac:dyDescent="0.45">
      <c r="A14" s="6"/>
      <c r="B14" s="16"/>
      <c r="C14" s="1"/>
      <c r="D14" s="16"/>
      <c r="E14" s="21"/>
      <c r="F14" s="22"/>
      <c r="G14" s="17"/>
      <c r="H14" s="17"/>
      <c r="I14" s="18" t="str">
        <f t="shared" si="1"/>
        <v/>
      </c>
      <c r="J14" s="17"/>
      <c r="K14" s="17"/>
      <c r="L14" s="19">
        <f t="shared" si="2"/>
        <v>0</v>
      </c>
      <c r="M14" s="62">
        <v>0.33333333333333331</v>
      </c>
      <c r="N14" s="18">
        <f t="shared" si="3"/>
        <v>0</v>
      </c>
      <c r="O14" s="18">
        <v>1</v>
      </c>
      <c r="P14" s="18">
        <f t="shared" si="4"/>
        <v>0</v>
      </c>
      <c r="Q14" s="7"/>
    </row>
    <row r="15" spans="1:17" ht="30" customHeight="1" x14ac:dyDescent="0.45">
      <c r="A15" s="6"/>
      <c r="B15" s="16"/>
      <c r="C15" s="1"/>
      <c r="D15" s="16"/>
      <c r="E15" s="21"/>
      <c r="F15" s="22"/>
      <c r="G15" s="17"/>
      <c r="H15" s="17"/>
      <c r="I15" s="18" t="str">
        <f t="shared" si="1"/>
        <v/>
      </c>
      <c r="J15" s="17"/>
      <c r="K15" s="17"/>
      <c r="L15" s="19">
        <f t="shared" si="2"/>
        <v>0</v>
      </c>
      <c r="M15" s="62">
        <v>0.33333333333333331</v>
      </c>
      <c r="N15" s="18">
        <f t="shared" si="3"/>
        <v>0</v>
      </c>
      <c r="O15" s="18">
        <v>1</v>
      </c>
      <c r="P15" s="18">
        <f t="shared" si="4"/>
        <v>0</v>
      </c>
      <c r="Q15" s="7"/>
    </row>
    <row r="16" spans="1:17" ht="30" customHeight="1" thickBot="1" x14ac:dyDescent="0.5">
      <c r="A16" s="6"/>
      <c r="B16" s="16"/>
      <c r="C16" s="1"/>
      <c r="D16" s="16"/>
      <c r="E16" s="21"/>
      <c r="F16" s="22"/>
      <c r="G16" s="17"/>
      <c r="H16" s="17"/>
      <c r="I16" s="18" t="str">
        <f t="shared" si="1"/>
        <v/>
      </c>
      <c r="J16" s="17"/>
      <c r="K16" s="17"/>
      <c r="L16" s="19">
        <f t="shared" si="2"/>
        <v>0</v>
      </c>
      <c r="M16" s="62">
        <v>0.33333333333333331</v>
      </c>
      <c r="N16" s="18">
        <f t="shared" si="3"/>
        <v>0</v>
      </c>
      <c r="O16" s="18">
        <v>1</v>
      </c>
      <c r="P16" s="18">
        <f t="shared" si="4"/>
        <v>0</v>
      </c>
      <c r="Q16" s="7"/>
    </row>
    <row r="17" spans="1:17" ht="30" customHeight="1" thickBot="1" x14ac:dyDescent="0.5">
      <c r="A17" s="10" t="s">
        <v>33</v>
      </c>
      <c r="B17" s="35"/>
      <c r="C17" s="35"/>
      <c r="D17" s="35"/>
      <c r="E17" s="36"/>
      <c r="F17" s="34">
        <f>SUM(F7:F16)</f>
        <v>0</v>
      </c>
      <c r="G17" s="32">
        <f>SUM(G7:G16)</f>
        <v>0</v>
      </c>
      <c r="H17" s="32">
        <f>SUM(H7:H16)</f>
        <v>0</v>
      </c>
      <c r="I17" s="32">
        <f>SUM(I7:I16)</f>
        <v>0</v>
      </c>
      <c r="J17" s="33"/>
      <c r="K17" s="33"/>
      <c r="L17" s="33"/>
      <c r="M17" s="32">
        <f>SUM(M7:M16)</f>
        <v>3.3333333333333335</v>
      </c>
      <c r="N17" s="32">
        <f>SUM(N7:N16)</f>
        <v>0</v>
      </c>
      <c r="O17" s="32"/>
      <c r="P17" s="32">
        <f>SUM(P7:P16)</f>
        <v>0</v>
      </c>
      <c r="Q17" s="11"/>
    </row>
    <row r="19" spans="1:17" x14ac:dyDescent="0.45">
      <c r="A19" t="s">
        <v>51</v>
      </c>
    </row>
    <row r="20" spans="1:17" x14ac:dyDescent="0.45">
      <c r="A20" t="s">
        <v>52</v>
      </c>
    </row>
    <row r="21" spans="1:17" x14ac:dyDescent="0.45">
      <c r="A21" t="s">
        <v>53</v>
      </c>
    </row>
    <row r="22" spans="1:17" ht="18.600000000000001" thickBot="1" x14ac:dyDescent="0.5">
      <c r="A22" t="s">
        <v>54</v>
      </c>
    </row>
    <row r="23" spans="1:17" x14ac:dyDescent="0.45">
      <c r="A23" t="s">
        <v>55</v>
      </c>
      <c r="K23" s="58" t="s">
        <v>56</v>
      </c>
      <c r="L23" s="59"/>
      <c r="M23" s="60"/>
      <c r="N23" s="58"/>
      <c r="O23" s="61"/>
      <c r="P23" s="59"/>
      <c r="Q23" s="60"/>
    </row>
    <row r="24" spans="1:17" x14ac:dyDescent="0.45">
      <c r="A24" s="27" t="s">
        <v>48</v>
      </c>
      <c r="B24" s="27"/>
      <c r="C24" s="27"/>
      <c r="D24" s="27"/>
      <c r="K24" s="55" t="s">
        <v>39</v>
      </c>
      <c r="L24" s="56"/>
      <c r="M24" s="57"/>
      <c r="N24" s="55"/>
      <c r="O24" s="56"/>
      <c r="P24" s="56"/>
      <c r="Q24" s="57"/>
    </row>
    <row r="25" spans="1:17" x14ac:dyDescent="0.45">
      <c r="A25" s="27" t="s">
        <v>49</v>
      </c>
      <c r="B25" s="27"/>
      <c r="C25" s="27"/>
      <c r="D25" s="27"/>
      <c r="K25" s="41" t="s">
        <v>40</v>
      </c>
      <c r="L25" s="45"/>
      <c r="M25" s="44"/>
      <c r="N25" s="41"/>
      <c r="O25" s="42"/>
      <c r="P25" s="43"/>
      <c r="Q25" s="44"/>
    </row>
    <row r="26" spans="1:17" x14ac:dyDescent="0.45">
      <c r="A26" s="27" t="s">
        <v>50</v>
      </c>
      <c r="B26" s="27"/>
      <c r="C26" s="27"/>
      <c r="D26" s="27"/>
      <c r="K26" s="41" t="s">
        <v>41</v>
      </c>
      <c r="L26" s="45"/>
      <c r="M26" s="44"/>
      <c r="N26" s="41"/>
      <c r="O26" s="42"/>
      <c r="P26" s="43"/>
      <c r="Q26" s="44"/>
    </row>
    <row r="27" spans="1:17" ht="18.600000000000001" thickBot="1" x14ac:dyDescent="0.5">
      <c r="K27" s="37" t="s">
        <v>42</v>
      </c>
      <c r="L27" s="46"/>
      <c r="M27" s="40"/>
      <c r="N27" s="37"/>
      <c r="O27" s="38"/>
      <c r="P27" s="39"/>
      <c r="Q27" s="40"/>
    </row>
    <row r="28" spans="1:17" x14ac:dyDescent="0.45">
      <c r="A28" s="28"/>
      <c r="B28" s="27"/>
      <c r="C28" s="27"/>
      <c r="D28" s="27"/>
    </row>
  </sheetData>
  <mergeCells count="16">
    <mergeCell ref="N24:Q24"/>
    <mergeCell ref="K24:M24"/>
    <mergeCell ref="K23:M23"/>
    <mergeCell ref="N23:Q23"/>
    <mergeCell ref="B5:B6"/>
    <mergeCell ref="A5:A6"/>
    <mergeCell ref="Q5:Q6"/>
    <mergeCell ref="E5:E6"/>
    <mergeCell ref="D5:D6"/>
    <mergeCell ref="C5:C6"/>
    <mergeCell ref="N27:Q27"/>
    <mergeCell ref="N25:Q25"/>
    <mergeCell ref="N26:Q26"/>
    <mergeCell ref="K25:M25"/>
    <mergeCell ref="K26:M26"/>
    <mergeCell ref="K27:M27"/>
  </mergeCells>
  <phoneticPr fontId="1"/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Sheet2!$A$14:$A$28</xm:f>
          </x14:formula1>
          <xm:sqref>D7:D16</xm:sqref>
        </x14:dataValidation>
        <x14:dataValidation type="list" allowBlank="1" showInputMessage="1" showErrorMessage="1" xr:uid="{00000000-0002-0000-0000-000001000000}">
          <x14:formula1>
            <xm:f>Sheet2!$A$2:$A$8</xm:f>
          </x14:formula1>
          <xm:sqref>B7:B16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8"/>
  <sheetViews>
    <sheetView view="pageBreakPreview" zoomScaleNormal="100" zoomScaleSheetLayoutView="100" workbookViewId="0">
      <selection activeCell="C19" sqref="C19"/>
    </sheetView>
  </sheetViews>
  <sheetFormatPr defaultRowHeight="18" x14ac:dyDescent="0.45"/>
  <cols>
    <col min="1" max="1" width="36.19921875" customWidth="1"/>
  </cols>
  <sheetData>
    <row r="2" spans="1:1" x14ac:dyDescent="0.45">
      <c r="A2" s="14" t="s">
        <v>43</v>
      </c>
    </row>
    <row r="3" spans="1:1" ht="8.4" customHeight="1" x14ac:dyDescent="0.45">
      <c r="A3" s="30"/>
    </row>
    <row r="4" spans="1:1" x14ac:dyDescent="0.45">
      <c r="A4" s="13" t="s">
        <v>44</v>
      </c>
    </row>
    <row r="5" spans="1:1" x14ac:dyDescent="0.45">
      <c r="A5" s="14" t="s">
        <v>45</v>
      </c>
    </row>
    <row r="6" spans="1:1" x14ac:dyDescent="0.45">
      <c r="A6" s="14" t="s">
        <v>46</v>
      </c>
    </row>
    <row r="7" spans="1:1" ht="7.2" customHeight="1" x14ac:dyDescent="0.45">
      <c r="A7" s="14"/>
    </row>
    <row r="8" spans="1:1" x14ac:dyDescent="0.45">
      <c r="A8" s="14" t="s">
        <v>47</v>
      </c>
    </row>
    <row r="9" spans="1:1" x14ac:dyDescent="0.45">
      <c r="A9" s="15"/>
    </row>
    <row r="10" spans="1:1" x14ac:dyDescent="0.45">
      <c r="A10" s="15"/>
    </row>
    <row r="11" spans="1:1" x14ac:dyDescent="0.45">
      <c r="A11" s="15"/>
    </row>
    <row r="12" spans="1:1" x14ac:dyDescent="0.45">
      <c r="A12" s="15"/>
    </row>
    <row r="13" spans="1:1" x14ac:dyDescent="0.45">
      <c r="A13" s="15"/>
    </row>
    <row r="14" spans="1:1" x14ac:dyDescent="0.45">
      <c r="A14" s="31" t="s">
        <v>5</v>
      </c>
    </row>
    <row r="15" spans="1:1" ht="26.4" x14ac:dyDescent="0.45">
      <c r="A15" s="31" t="s">
        <v>19</v>
      </c>
    </row>
    <row r="16" spans="1:1" x14ac:dyDescent="0.45">
      <c r="A16" s="31" t="s">
        <v>11</v>
      </c>
    </row>
    <row r="17" spans="1:1" ht="26.4" x14ac:dyDescent="0.45">
      <c r="A17" s="31" t="s">
        <v>18</v>
      </c>
    </row>
    <row r="18" spans="1:1" x14ac:dyDescent="0.45">
      <c r="A18" s="31" t="s">
        <v>12</v>
      </c>
    </row>
    <row r="19" spans="1:1" x14ac:dyDescent="0.45">
      <c r="A19" s="31" t="s">
        <v>6</v>
      </c>
    </row>
    <row r="20" spans="1:1" x14ac:dyDescent="0.45">
      <c r="A20" s="31" t="s">
        <v>13</v>
      </c>
    </row>
    <row r="21" spans="1:1" x14ac:dyDescent="0.45">
      <c r="A21" s="31" t="s">
        <v>7</v>
      </c>
    </row>
    <row r="22" spans="1:1" x14ac:dyDescent="0.45">
      <c r="A22" s="31" t="s">
        <v>8</v>
      </c>
    </row>
    <row r="23" spans="1:1" x14ac:dyDescent="0.45">
      <c r="A23" s="31" t="s">
        <v>14</v>
      </c>
    </row>
    <row r="24" spans="1:1" x14ac:dyDescent="0.45">
      <c r="A24" s="31" t="s">
        <v>15</v>
      </c>
    </row>
    <row r="25" spans="1:1" x14ac:dyDescent="0.45">
      <c r="A25" s="31" t="s">
        <v>9</v>
      </c>
    </row>
    <row r="26" spans="1:1" x14ac:dyDescent="0.45">
      <c r="A26" s="31" t="s">
        <v>16</v>
      </c>
    </row>
    <row r="27" spans="1:1" x14ac:dyDescent="0.45">
      <c r="A27" s="31" t="s">
        <v>17</v>
      </c>
    </row>
    <row r="28" spans="1:1" x14ac:dyDescent="0.45">
      <c r="A28" s="31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別紙様式第４号</vt:lpstr>
      <vt:lpstr>Sheet2</vt:lpstr>
      <vt:lpstr>別紙様式第４号!Print_Area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日景 智也</dc:creator>
  <cp:lastModifiedBy>青山 修也</cp:lastModifiedBy>
  <cp:lastPrinted>2025-08-11T23:49:24Z</cp:lastPrinted>
  <dcterms:created xsi:type="dcterms:W3CDTF">2021-06-18T02:35:13Z</dcterms:created>
  <dcterms:modified xsi:type="dcterms:W3CDTF">2025-10-10T05:38:46Z</dcterms:modified>
</cp:coreProperties>
</file>