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all\01_総務課\04_税務財政係\00　業務WORK\財政未提出\20250820-【分析欄記載依頼（95〆）】令和５年度財政状況資料集の作成について（2回目・地方公会計関係）\【財政状況資料集】_075485_葛尾村_2023\"/>
    </mc:Choice>
  </mc:AlternateContent>
  <bookViews>
    <workbookView xWindow="0" yWindow="0" windowWidth="28800" windowHeight="11340" firstSheet="12"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E36" i="7"/>
  <c r="AM36" i="7"/>
  <c r="W36" i="7"/>
  <c r="E36" i="7"/>
  <c r="C36" i="7" s="1"/>
  <c r="U34" i="7" s="1"/>
  <c r="U35" i="7" s="1"/>
  <c r="DG35" i="7"/>
  <c r="CQ35" i="7"/>
  <c r="BY35" i="7"/>
  <c r="BE35" i="7"/>
  <c r="AM35" i="7"/>
  <c r="W35" i="7"/>
  <c r="E35" i="7"/>
  <c r="C35" i="7"/>
  <c r="DG34" i="7"/>
  <c r="CQ34" i="7"/>
  <c r="BY34" i="7"/>
  <c r="BG34" i="7"/>
  <c r="AM34" i="7"/>
  <c r="W34" i="7"/>
  <c r="E34" i="7"/>
  <c r="C34" i="7"/>
  <c r="U36" i="7" l="1"/>
  <c r="BE34" i="7" s="1"/>
  <c r="BW34" i="7" l="1"/>
  <c r="BW35" i="7" s="1"/>
  <c r="BW36" i="7" s="1"/>
  <c r="BW37" i="7" s="1"/>
  <c r="BW38" i="7" s="1"/>
  <c r="BW39" i="7" s="1"/>
  <c r="BW40" i="7" s="1"/>
  <c r="BW41" i="7" s="1"/>
  <c r="BW42" i="7" s="1"/>
  <c r="CO34" i="7" l="1"/>
  <c r="CO35" i="7" s="1"/>
  <c r="CO36" i="7" s="1"/>
</calcChain>
</file>

<file path=xl/sharedStrings.xml><?xml version="1.0" encoding="utf-8"?>
<sst xmlns="http://schemas.openxmlformats.org/spreadsheetml/2006/main" count="1116" uniqueCount="546">
  <si>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</si>
  <si>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</si>
  <si>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</si>
  <si>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</si>
  <si>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</si>
  <si>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</si>
  <si>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</si>
  <si>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</si>
  <si>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</si>
  <si>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</si>
  <si>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</si>
  <si>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</si>
  <si>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</si>
  <si>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</si>
  <si>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</si>
  <si>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地方債等の将来負担額を充当可能基金残高が上回っているため、将来負担比率の数値が計上されない。</t>
    <rPh sb="0" eb="3">
      <t>チホウサイ</t>
    </rPh>
    <rPh sb="3" eb="4">
      <t>トウ</t>
    </rPh>
    <rPh sb="5" eb="7">
      <t>ショウライ</t>
    </rPh>
    <rPh sb="7" eb="10">
      <t>フタンガク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phoneticPr fontId="5"/>
  </si>
  <si>
    <t>地方債等の将来負担額を充当可能基金残高が上回っているため、将来負担比率の数値が計上されない。
実質公債費率については類似団体平均を下回っているが、過度に負担が増えないように引き続き注視していく必要がある。</t>
    <rPh sb="47" eb="49">
      <t>ジッシツ</t>
    </rPh>
    <rPh sb="49" eb="52">
      <t>コウサイヒ</t>
    </rPh>
    <rPh sb="52" eb="53">
      <t>リツ</t>
    </rPh>
    <rPh sb="58" eb="60">
      <t>ルイジ</t>
    </rPh>
    <rPh sb="60" eb="62">
      <t>ダンタイ</t>
    </rPh>
    <rPh sb="62" eb="64">
      <t>ヘイキン</t>
    </rPh>
    <rPh sb="65" eb="67">
      <t>シタマワ</t>
    </rPh>
    <rPh sb="73" eb="75">
      <t>カド</t>
    </rPh>
    <rPh sb="76" eb="78">
      <t>フタン</t>
    </rPh>
    <rPh sb="79" eb="80">
      <t>フ</t>
    </rPh>
    <rPh sb="86" eb="87">
      <t>ヒ</t>
    </rPh>
    <rPh sb="88" eb="89">
      <t>ツヅ</t>
    </rPh>
    <rPh sb="90" eb="92">
      <t>チュウシ</t>
    </rPh>
    <rPh sb="96" eb="98">
      <t>ヒツヨウ</t>
    </rPh>
    <phoneticPr fontId="2"/>
  </si>
  <si>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</si>
  <si>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</si>
  <si>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</si>
  <si>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</si>
  <si>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</si>
  <si>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</si>
  <si>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</si>
  <si>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</si>
  <si>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</si>
  <si>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</si>
  <si>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</si>
  <si>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</si>
  <si>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</si>
  <si>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</si>
  <si>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</si>
  <si>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</si>
  <si>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</si>
  <si>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</si>
  <si>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</si>
  <si>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</si>
  <si>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</si>
  <si>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</si>
  <si>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</si>
  <si>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</si>
  <si>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</si>
  <si>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</si>
  <si>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</si>
  <si>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</si>
  <si>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</si>
  <si>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</si>
  <si>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</si>
  <si>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</si>
  <si>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</si>
  <si>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</si>
  <si>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</si>
  <si>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</si>
  <si>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</si>
  <si>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</si>
  <si>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</si>
  <si>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</si>
  <si>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</si>
  <si>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</si>
  <si>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</si>
  <si>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</si>
  <si>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</si>
  <si>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</si>
  <si>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</si>
  <si>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</si>
  <si>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</si>
  <si>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</si>
  <si>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</si>
  <si>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</si>
  <si>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</si>
  <si>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</si>
  <si>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</si>
  <si>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</si>
  <si>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</si>
  <si>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</si>
  <si>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</si>
  <si>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</si>
  <si>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</si>
  <si>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</si>
  <si>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</si>
  <si>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</si>
  <si>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</si>
  <si>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</si>
  <si>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</si>
  <si>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</si>
  <si>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</si>
  <si>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-2.5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</si>
  <si>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</si>
  <si>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</si>
  <si>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</si>
  <si>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</si>
  <si>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</si>
  <si>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</si>
  <si>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</si>
  <si>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</si>
  <si>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</si>
  <si>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</si>
  <si>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</si>
  <si>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</si>
  <si>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</si>
  <si>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</si>
  <si>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</si>
  <si>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</si>
  <si>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</si>
  <si>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</si>
  <si>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</si>
  <si>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</si>
  <si>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</si>
  <si>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</si>
  <si>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</si>
  <si>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</si>
  <si>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</si>
  <si>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</si>
  <si>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</si>
  <si>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</si>
  <si>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</si>
  <si>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</si>
  <si>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</si>
  <si>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</si>
  <si>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</si>
  <si>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</si>
  <si>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</si>
  <si>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</si>
  <si>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</si>
  <si>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</si>
  <si>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</si>
  <si>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</si>
  <si>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</si>
  <si>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</si>
  <si>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</si>
  <si>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</si>
  <si>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</si>
  <si>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</si>
  <si>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</si>
  <si>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</si>
  <si>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</si>
  <si>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</si>
  <si>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</si>
  <si>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</si>
  <si>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</si>
  <si>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</si>
  <si>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</si>
  <si>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</si>
  <si>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</si>
  <si>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</si>
  <si>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</si>
  <si>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</si>
  <si>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</si>
  <si>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福島県葛尾村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</si>
  <si>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</si>
  <si>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</si>
  <si>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</si>
  <si>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</si>
  <si>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</si>
  <si>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</si>
  <si>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</si>
  <si>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</si>
  <si>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</si>
  <si>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</si>
  <si>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</si>
  <si>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</si>
  <si>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</si>
  <si>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</si>
  <si>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</si>
  <si>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</si>
  <si>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</si>
  <si>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</si>
  <si>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</si>
  <si>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</si>
  <si>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</si>
  <si>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</si>
  <si>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</si>
  <si>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</si>
  <si>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</si>
  <si>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</si>
  <si>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</si>
  <si>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</si>
  <si>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</si>
  <si>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</si>
  <si>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</si>
  <si>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</si>
  <si>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</si>
  <si>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</si>
  <si>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</si>
  <si>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</si>
  <si>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</si>
  <si>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</si>
  <si>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</si>
  <si>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</si>
  <si>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</si>
  <si>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</si>
  <si>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</si>
  <si>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</si>
  <si>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</si>
  <si>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</si>
  <si>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</si>
  <si>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</si>
  <si>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</si>
  <si>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</si>
  <si>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</si>
  <si>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</si>
  <si>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</si>
  <si>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</si>
  <si>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</si>
  <si>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</si>
  <si>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</si>
  <si>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</si>
  <si>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</si>
  <si>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</si>
  <si>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</si>
  <si>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</si>
  <si>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</si>
  <si>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</si>
  <si>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</si>
  <si>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</si>
  <si>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</si>
  <si>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</si>
  <si>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</si>
  <si>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</si>
  <si>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</si>
  <si>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</si>
  <si>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</si>
  <si>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</si>
  <si>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</si>
  <si>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</si>
  <si>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</si>
  <si>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</si>
  <si>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</si>
  <si>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</si>
  <si>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</si>
  <si>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</si>
  <si>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</si>
  <si>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</si>
  <si>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</si>
  <si>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</si>
  <si>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</si>
  <si>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</si>
  <si>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</si>
  <si>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</si>
  <si>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</si>
  <si>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</si>
  <si>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</si>
  <si>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</si>
  <si>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</si>
  <si>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</si>
  <si>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</si>
  <si>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</si>
  <si>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</si>
  <si>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</si>
  <si>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</si>
  <si>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</si>
  <si>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</si>
  <si>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</si>
  <si>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</si>
  <si>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</si>
  <si>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</si>
  <si>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</si>
  <si>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</si>
  <si>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</si>
  <si>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</si>
  <si>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</si>
  <si>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</si>
  <si>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</si>
  <si>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</si>
  <si>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</si>
  <si>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</si>
  <si>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</si>
  <si>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</si>
  <si>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</si>
  <si>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</si>
  <si>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</si>
  <si>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</si>
  <si>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</si>
  <si>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</si>
  <si>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</si>
  <si>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</si>
  <si>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</si>
  <si>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</si>
  <si>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</si>
  <si>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</si>
  <si>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</si>
  <si>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</si>
  <si>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</si>
  <si>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</si>
  <si>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</si>
  <si>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</si>
  <si>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</si>
  <si>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</si>
  <si>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</si>
  <si>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</si>
  <si>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</si>
  <si>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</si>
  <si>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</si>
  <si>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</si>
  <si>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</si>
  <si>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</si>
  <si>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</si>
  <si>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</si>
  <si>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</si>
  <si>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</si>
  <si>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福島県葛尾村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</si>
  <si>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</si>
  <si>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</si>
  <si>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</si>
  <si>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</si>
  <si>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</si>
  <si>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</si>
  <si>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</si>
  <si>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</si>
  <si>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</si>
  <si>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</si>
  <si>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</si>
  <si>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</si>
  <si>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</si>
  <si>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</si>
  <si>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</si>
  <si>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</si>
  <si>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</si>
  <si>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</si>
  <si>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</si>
  <si>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</si>
  <si>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一般社団法人葛尾むらづくり公社</t>
    <rPh sb="0" eb="2">
      <t>イッパン</t>
    </rPh>
    <rPh sb="2" eb="6">
      <t>シャダンホウジン</t>
    </rPh>
    <phoneticPr fontId="2"/>
  </si>
  <si>
    <t>葛尾創生電力株式会社</t>
    <rPh sb="6" eb="10">
      <t>カブシキガイシャ</t>
    </rPh>
    <phoneticPr fontId="2"/>
  </si>
  <si>
    <t>葛尾風力株式会社</t>
    <rPh sb="4" eb="8">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</si>
  <si>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</si>
  <si>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</si>
  <si>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</si>
  <si>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</si>
  <si>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</si>
  <si>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</si>
  <si>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</si>
  <si>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</si>
  <si>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</si>
  <si>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</si>
  <si>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</si>
  <si>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</si>
  <si>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</si>
  <si>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</si>
  <si>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</si>
  <si>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</si>
  <si>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</si>
  <si>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</si>
  <si>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</si>
  <si>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</si>
  <si>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</si>
  <si>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</si>
  <si>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</si>
  <si>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</si>
  <si>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</si>
  <si>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</si>
  <si>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</si>
  <si>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</si>
  <si>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</si>
  <si>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</si>
  <si>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</si>
  <si>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</si>
  <si>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</si>
  <si>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</si>
  <si>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</si>
  <si>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</si>
  <si>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</si>
  <si>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</si>
  <si>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</si>
  <si>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</si>
  <si>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</si>
  <si>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</si>
  <si>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</si>
  <si>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</si>
  <si>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</si>
  <si>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</si>
  <si>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</si>
  <si>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</si>
  <si>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</si>
  <si>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</si>
  <si>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</si>
  <si>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</si>
  <si>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</si>
  <si>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</si>
  <si>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</si>
  <si>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</si>
  <si>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</si>
  <si>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</si>
  <si>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</si>
  <si>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</si>
  <si>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</si>
  <si>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</si>
  <si>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</si>
  <si>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</si>
  <si>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</si>
  <si>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</si>
  <si>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</si>
  <si>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</si>
  <si>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</si>
  <si>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</si>
  <si>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</si>
  <si>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</si>
  <si>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</si>
  <si>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</si>
  <si>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</si>
  <si>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</si>
  <si>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</si>
  <si>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</si>
  <si>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</si>
  <si>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</si>
  <si>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</si>
  <si>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</si>
  <si>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</si>
  <si>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</si>
  <si>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</si>
  <si>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</si>
  <si>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</si>
  <si>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</si>
  <si>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</si>
  <si>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</si>
  <si>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</si>
  <si>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</si>
  <si>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</si>
  <si>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</si>
  <si>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</si>
  <si>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</si>
  <si>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</si>
  <si>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</si>
  <si>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</si>
  <si>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</si>
  <si>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</si>
  <si>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</si>
  <si>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</si>
  <si>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</si>
  <si>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</si>
  <si>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</si>
  <si>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</si>
  <si>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</si>
  <si>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</si>
  <si>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</si>
  <si>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</si>
  <si>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</si>
  <si>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</si>
  <si>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</si>
  <si>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</si>
  <si>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</si>
  <si>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</si>
  <si>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</si>
  <si>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</si>
  <si>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</si>
  <si>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</si>
  <si>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</si>
  <si>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</si>
  <si>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</si>
  <si>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</si>
  <si>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</si>
  <si>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</si>
  <si>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</si>
  <si>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</si>
  <si>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</si>
  <si>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</si>
  <si>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</si>
  <si>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</si>
  <si>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</si>
  <si>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</si>
  <si>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</si>
  <si>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</si>
  <si>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</si>
  <si>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</si>
  <si>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</si>
  <si>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</si>
  <si>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</si>
  <si>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</si>
  <si>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</si>
  <si>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</si>
  <si>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</si>
  <si>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</si>
  <si>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</si>
  <si>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</si>
  <si>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</si>
  <si>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</si>
  <si>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</si>
  <si>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</si>
  <si>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</si>
  <si>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</si>
  <si>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</si>
  <si>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</si>
  <si>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</si>
  <si>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</si>
  <si>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</si>
  <si>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</si>
  <si>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59.28</t>
  </si>
  <si>
    <t>▲ 10.45</t>
  </si>
  <si>
    <t>会計</t>
    <rPh sb="0" eb="2">
      <t>カイケイ</t>
    </rPh>
    <phoneticPr fontId="5"/>
  </si>
  <si>
    <t>一般会計</t>
  </si>
  <si>
    <t>国民健康保険事業特別会計</t>
  </si>
  <si>
    <t>介護保険事業特別会計</t>
  </si>
  <si>
    <t>簡易水道事業特別会計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</si>
  <si>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</si>
  <si>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</si>
  <si>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</si>
  <si>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</si>
  <si>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</si>
  <si>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</si>
  <si>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</si>
  <si>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</si>
  <si>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</si>
  <si>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</si>
  <si>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</si>
  <si>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</si>
  <si>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</si>
  <si>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</si>
  <si>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</si>
  <si>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</si>
  <si>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</si>
  <si>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</si>
  <si>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</si>
  <si>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</si>
  <si>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</si>
  <si>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</si>
  <si>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</si>
  <si>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</si>
  <si>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</si>
  <si>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</si>
  <si>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</si>
  <si>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</si>
  <si>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</si>
  <si>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</si>
  <si>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</si>
  <si>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</si>
  <si>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</si>
  <si>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</si>
  <si>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</si>
  <si>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</si>
  <si>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</si>
  <si>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</si>
  <si>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</si>
  <si>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</si>
  <si>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</si>
  <si>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</si>
  <si>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</si>
  <si>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</si>
  <si>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</si>
  <si>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</si>
  <si>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</si>
  <si>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</si>
  <si>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公共用施設維持基金</t>
    <rPh sb="0" eb="3">
      <t>コウキョウヨウ</t>
    </rPh>
    <rPh sb="3" eb="5">
      <t>シセツ</t>
    </rPh>
    <rPh sb="5" eb="7">
      <t>イジ</t>
    </rPh>
    <rPh sb="7" eb="9">
      <t>キキン</t>
    </rPh>
    <phoneticPr fontId="2"/>
  </si>
  <si>
    <t>震災復興基金</t>
    <rPh sb="0" eb="2">
      <t>シンサイ</t>
    </rPh>
    <rPh sb="2" eb="4">
      <t>フッコウ</t>
    </rPh>
    <rPh sb="4" eb="6">
      <t>キキン</t>
    </rPh>
    <phoneticPr fontId="5"/>
  </si>
  <si>
    <t>地域づくり推進事業基金</t>
    <rPh sb="0" eb="2">
      <t>チイキ</t>
    </rPh>
    <rPh sb="5" eb="7">
      <t>スイシン</t>
    </rPh>
    <rPh sb="7" eb="9">
      <t>ジギョウ</t>
    </rPh>
    <rPh sb="9" eb="11">
      <t>キキン</t>
    </rPh>
    <phoneticPr fontId="2"/>
  </si>
  <si>
    <t>きずなづくり基金</t>
    <rPh sb="6" eb="8">
      <t>キキン</t>
    </rPh>
    <phoneticPr fontId="38"/>
  </si>
  <si>
    <t>再生加速化交付金</t>
    <rPh sb="0" eb="5">
      <t>サイセイカソクカ</t>
    </rPh>
    <rPh sb="5" eb="8">
      <t>コウフキン</t>
    </rPh>
    <phoneticPr fontId="38"/>
  </si>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</sst>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316937</c:v>
                </c:pt>
                <c:pt idx="1">
                  <c:v>332350</c:v>
                </c:pt>
                <c:pt idx="2">
                  <c:v>277467</c:v>
                </c:pt>
                <c:pt idx="3">
                  <c:v>282256</c:v>
                </c:pt>
                <c:pt idx="4">
                  <c:v>295341</c:v>
                </c:pt>
              </c:numCache>
            </c:numRef>
          </c:val>
          <c:smooth val="0"/>
          <c:extLst>
            <c:ext xmlns:c16="http://schemas.microsoft.com/office/drawing/2014/chart" uri="{C3380CC4-5D6E-409C-BE32-E72D297353CC}">
              <c16:uniqueId val="{00000000-25DD-4AF9-BC26-2E5B0A22CB0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1402714</c:v>
                </c:pt>
                <c:pt idx="1">
                  <c:v>2122617</c:v>
                </c:pt>
                <c:pt idx="2">
                  <c:v>1347826</c:v>
                </c:pt>
                <c:pt idx="3">
                  <c:v>2284695</c:v>
                </c:pt>
                <c:pt idx="4">
                  <c:v>1713904</c:v>
                </c:pt>
              </c:numCache>
            </c:numRef>
          </c:val>
          <c:smooth val="0"/>
          <c:extLst>
            <c:ext xmlns:c16="http://schemas.microsoft.com/office/drawing/2014/chart" uri="{C3380CC4-5D6E-409C-BE32-E72D297353CC}">
              <c16:uniqueId val="{00000001-25DD-4AF9-BC26-2E5B0A22CB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17.899999999999999</c:v>
                </c:pt>
                <c:pt idx="1">
                  <c:v>6.05</c:v>
                </c:pt>
                <c:pt idx="2">
                  <c:v>16.2</c:v>
                </c:pt>
                <c:pt idx="3">
                  <c:v>25.56</c:v>
                </c:pt>
                <c:pt idx="4">
                  <c:v>11.49</c:v>
                </c:pt>
              </c:numCache>
            </c:numRef>
          </c:val>
          <c:extLst>
            <c:ext xmlns:c16="http://schemas.microsoft.com/office/drawing/2014/chart" uri="{C3380CC4-5D6E-409C-BE32-E72D297353CC}">
              <c16:uniqueId val="{00000000-9A63-4C0C-B67B-F6C3F64A52A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63.94</c:v>
                </c:pt>
                <c:pt idx="1">
                  <c:v>67.7</c:v>
                </c:pt>
                <c:pt idx="2">
                  <c:v>80.88</c:v>
                </c:pt>
                <c:pt idx="3">
                  <c:v>98.5</c:v>
                </c:pt>
                <c:pt idx="4">
                  <c:v>140.27000000000001</c:v>
                </c:pt>
              </c:numCache>
            </c:numRef>
          </c:val>
          <c:extLst>
            <c:ext xmlns:c16="http://schemas.microsoft.com/office/drawing/2014/chart" uri="{C3380CC4-5D6E-409C-BE32-E72D297353CC}">
              <c16:uniqueId val="{00000001-9A63-4C0C-B67B-F6C3F64A52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-59.28</c:v>
                </c:pt>
                <c:pt idx="1">
                  <c:v>-10.45</c:v>
                </c:pt>
                <c:pt idx="2">
                  <c:v>26.27</c:v>
                </c:pt>
                <c:pt idx="3">
                  <c:v>8.94</c:v>
                </c:pt>
                <c:pt idx="4">
                  <c:v>15.6</c:v>
                </c:pt>
              </c:numCache>
            </c:numRef>
          </c:val>
          <c:smooth val="0"/>
          <c:extLst>
            <c:ext xmlns:c16="http://schemas.microsoft.com/office/drawing/2014/chart" uri="{C3380CC4-5D6E-409C-BE32-E72D297353CC}">
              <c16:uniqueId val="{00000002-9A63-4C0C-B67B-F6C3F64A52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B6-4466-BD6C-98F0398A63F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B6-4466-BD6C-98F0398A63F2}"/>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B6-4466-BD6C-98F0398A63F2}"/>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B6-4466-BD6C-98F0398A63F2}"/>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9B6-4466-BD6C-98F0398A63F2}"/>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0.08</c:v>
                </c:pt>
                <c:pt idx="2">
                  <c:v>#N/A</c:v>
                </c:pt>
                <c:pt idx="3">
                  <c:v>0.08</c:v>
                </c:pt>
                <c:pt idx="4">
                  <c:v>#N/A</c:v>
                </c:pt>
                <c:pt idx="5">
                  <c:v>0.05</c:v>
                </c:pt>
                <c:pt idx="6">
                  <c:v>#N/A</c:v>
                </c:pt>
                <c:pt idx="7">
                  <c:v>0.04</c:v>
                </c:pt>
                <c:pt idx="8">
                  <c:v>#N/A</c:v>
                </c:pt>
                <c:pt idx="9">
                  <c:v>0.05</c:v>
                </c:pt>
              </c:numCache>
            </c:numRef>
          </c:val>
          <c:extLst>
            <c:ext xmlns:c16="http://schemas.microsoft.com/office/drawing/2014/chart" uri="{C3380CC4-5D6E-409C-BE32-E72D297353CC}">
              <c16:uniqueId val="{00000005-09B6-4466-BD6C-98F0398A63F2}"/>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0.21</c:v>
                </c:pt>
                <c:pt idx="2">
                  <c:v>#N/A</c:v>
                </c:pt>
                <c:pt idx="3">
                  <c:v>0.22</c:v>
                </c:pt>
                <c:pt idx="4">
                  <c:v>#N/A</c:v>
                </c:pt>
                <c:pt idx="5">
                  <c:v>0.12</c:v>
                </c:pt>
                <c:pt idx="6">
                  <c:v>#N/A</c:v>
                </c:pt>
                <c:pt idx="7">
                  <c:v>0.16</c:v>
                </c:pt>
                <c:pt idx="8">
                  <c:v>#N/A</c:v>
                </c:pt>
                <c:pt idx="9">
                  <c:v>0.44</c:v>
                </c:pt>
              </c:numCache>
            </c:numRef>
          </c:val>
          <c:extLst>
            <c:ext xmlns:c16="http://schemas.microsoft.com/office/drawing/2014/chart" uri="{C3380CC4-5D6E-409C-BE32-E72D297353CC}">
              <c16:uniqueId val="{00000006-09B6-4466-BD6C-98F0398A63F2}"/>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8.52</c:v>
                </c:pt>
                <c:pt idx="2">
                  <c:v>#N/A</c:v>
                </c:pt>
                <c:pt idx="3">
                  <c:v>5.42</c:v>
                </c:pt>
                <c:pt idx="4">
                  <c:v>#N/A</c:v>
                </c:pt>
                <c:pt idx="5">
                  <c:v>6.04</c:v>
                </c:pt>
                <c:pt idx="6">
                  <c:v>#N/A</c:v>
                </c:pt>
                <c:pt idx="7">
                  <c:v>6.49</c:v>
                </c:pt>
                <c:pt idx="8">
                  <c:v>#N/A</c:v>
                </c:pt>
                <c:pt idx="9">
                  <c:v>5.23</c:v>
                </c:pt>
              </c:numCache>
            </c:numRef>
          </c:val>
          <c:extLst>
            <c:ext xmlns:c16="http://schemas.microsoft.com/office/drawing/2014/chart" uri="{C3380CC4-5D6E-409C-BE32-E72D297353CC}">
              <c16:uniqueId val="{00000007-09B6-4466-BD6C-98F0398A63F2}"/>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5.27</c:v>
                </c:pt>
                <c:pt idx="2">
                  <c:v>#N/A</c:v>
                </c:pt>
                <c:pt idx="3">
                  <c:v>3.89</c:v>
                </c:pt>
                <c:pt idx="4">
                  <c:v>#N/A</c:v>
                </c:pt>
                <c:pt idx="5">
                  <c:v>3.03</c:v>
                </c:pt>
                <c:pt idx="6">
                  <c:v>#N/A</c:v>
                </c:pt>
                <c:pt idx="7">
                  <c:v>4.12</c:v>
                </c:pt>
                <c:pt idx="8">
                  <c:v>#N/A</c:v>
                </c:pt>
                <c:pt idx="9">
                  <c:v>7.03</c:v>
                </c:pt>
              </c:numCache>
            </c:numRef>
          </c:val>
          <c:extLst>
            <c:ext xmlns:c16="http://schemas.microsoft.com/office/drawing/2014/chart" uri="{C3380CC4-5D6E-409C-BE32-E72D297353CC}">
              <c16:uniqueId val="{00000008-09B6-4466-BD6C-98F0398A63F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17.899999999999999</c:v>
                </c:pt>
                <c:pt idx="2">
                  <c:v>#N/A</c:v>
                </c:pt>
                <c:pt idx="3">
                  <c:v>6.05</c:v>
                </c:pt>
                <c:pt idx="4">
                  <c:v>#N/A</c:v>
                </c:pt>
                <c:pt idx="5">
                  <c:v>16.190000000000001</c:v>
                </c:pt>
                <c:pt idx="6">
                  <c:v>#N/A</c:v>
                </c:pt>
                <c:pt idx="7">
                  <c:v>25.1</c:v>
                </c:pt>
                <c:pt idx="8">
                  <c:v>#N/A</c:v>
                </c:pt>
                <c:pt idx="9">
                  <c:v>11.49</c:v>
                </c:pt>
              </c:numCache>
            </c:numRef>
          </c:val>
          <c:extLst>
            <c:ext xmlns:c16="http://schemas.microsoft.com/office/drawing/2014/chart" uri="{C3380CC4-5D6E-409C-BE32-E72D297353CC}">
              <c16:uniqueId val="{00000009-09B6-4466-BD6C-98F0398A63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136</c:v>
                </c:pt>
                <c:pt idx="5">
                  <c:v>129</c:v>
                </c:pt>
                <c:pt idx="8">
                  <c:v>139</c:v>
                </c:pt>
                <c:pt idx="11">
                  <c:v>129</c:v>
                </c:pt>
                <c:pt idx="14">
                  <c:v>135</c:v>
                </c:pt>
              </c:numCache>
            </c:numRef>
          </c:val>
          <c:extLst>
            <c:ext xmlns:c16="http://schemas.microsoft.com/office/drawing/2014/chart" uri="{C3380CC4-5D6E-409C-BE32-E72D297353CC}">
              <c16:uniqueId val="{00000000-9D38-4813-AC40-89F6E368642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38-4813-AC40-89F6E368642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38-4813-AC40-89F6E368642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c:v>
                </c:pt>
                <c:pt idx="3">
                  <c:v>3</c:v>
                </c:pt>
                <c:pt idx="6">
                  <c:v>4</c:v>
                </c:pt>
                <c:pt idx="9">
                  <c:v>4</c:v>
                </c:pt>
                <c:pt idx="12">
                  <c:v>4</c:v>
                </c:pt>
              </c:numCache>
            </c:numRef>
          </c:val>
          <c:extLst>
            <c:ext xmlns:c16="http://schemas.microsoft.com/office/drawing/2014/chart" uri="{C3380CC4-5D6E-409C-BE32-E72D297353CC}">
              <c16:uniqueId val="{00000003-9D38-4813-AC40-89F6E368642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38-4813-AC40-89F6E368642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38-4813-AC40-89F6E368642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38-4813-AC40-89F6E368642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170</c:v>
                </c:pt>
                <c:pt idx="3">
                  <c:v>178</c:v>
                </c:pt>
                <c:pt idx="6">
                  <c:v>205</c:v>
                </c:pt>
                <c:pt idx="9">
                  <c:v>188</c:v>
                </c:pt>
                <c:pt idx="12">
                  <c:v>176</c:v>
                </c:pt>
              </c:numCache>
            </c:numRef>
          </c:val>
          <c:extLst>
            <c:ext xmlns:c16="http://schemas.microsoft.com/office/drawing/2014/chart" uri="{C3380CC4-5D6E-409C-BE32-E72D297353CC}">
              <c16:uniqueId val="{00000007-9D38-4813-AC40-89F6E36864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38</c:v>
                </c:pt>
                <c:pt idx="2">
                  <c:v>#N/A</c:v>
                </c:pt>
                <c:pt idx="3">
                  <c:v>#N/A</c:v>
                </c:pt>
                <c:pt idx="4">
                  <c:v>52</c:v>
                </c:pt>
                <c:pt idx="5">
                  <c:v>#N/A</c:v>
                </c:pt>
                <c:pt idx="6">
                  <c:v>#N/A</c:v>
                </c:pt>
                <c:pt idx="7">
                  <c:v>70</c:v>
                </c:pt>
                <c:pt idx="8">
                  <c:v>#N/A</c:v>
                </c:pt>
                <c:pt idx="9">
                  <c:v>#N/A</c:v>
                </c:pt>
                <c:pt idx="10">
                  <c:v>63</c:v>
                </c:pt>
                <c:pt idx="11">
                  <c:v>#N/A</c:v>
                </c:pt>
                <c:pt idx="12">
                  <c:v>#N/A</c:v>
                </c:pt>
                <c:pt idx="13">
                  <c:v>45</c:v>
                </c:pt>
                <c:pt idx="14">
                  <c:v>#N/A</c:v>
                </c:pt>
              </c:numCache>
            </c:numRef>
          </c:val>
          <c:smooth val="0"/>
          <c:extLst>
            <c:ext xmlns:c16="http://schemas.microsoft.com/office/drawing/2014/chart" uri="{C3380CC4-5D6E-409C-BE32-E72D297353CC}">
              <c16:uniqueId val="{00000008-9D38-4813-AC40-89F6E36864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1188</c:v>
                </c:pt>
                <c:pt idx="5">
                  <c:v>1408</c:v>
                </c:pt>
                <c:pt idx="8">
                  <c:v>1332</c:v>
                </c:pt>
                <c:pt idx="11">
                  <c:v>1254</c:v>
                </c:pt>
                <c:pt idx="14">
                  <c:v>1371</c:v>
                </c:pt>
              </c:numCache>
            </c:numRef>
          </c:val>
          <c:extLst>
            <c:ext xmlns:c16="http://schemas.microsoft.com/office/drawing/2014/chart" uri="{C3380CC4-5D6E-409C-BE32-E72D297353CC}">
              <c16:uniqueId val="{00000000-7F8F-4123-A58D-74DA7AC4ACF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8F-4123-A58D-74DA7AC4ACF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3734</c:v>
                </c:pt>
                <c:pt idx="5">
                  <c:v>3973</c:v>
                </c:pt>
                <c:pt idx="8">
                  <c:v>5449</c:v>
                </c:pt>
                <c:pt idx="11">
                  <c:v>5556</c:v>
                </c:pt>
                <c:pt idx="14">
                  <c:v>5863</c:v>
                </c:pt>
              </c:numCache>
            </c:numRef>
          </c:val>
          <c:extLst>
            <c:ext xmlns:c16="http://schemas.microsoft.com/office/drawing/2014/chart" uri="{C3380CC4-5D6E-409C-BE32-E72D297353CC}">
              <c16:uniqueId val="{00000002-7F8F-4123-A58D-74DA7AC4ACF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8F-4123-A58D-74DA7AC4ACF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8F-4123-A58D-74DA7AC4ACF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8F-4123-A58D-74DA7AC4ACF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271</c:v>
                </c:pt>
                <c:pt idx="3">
                  <c:v>221</c:v>
                </c:pt>
                <c:pt idx="6">
                  <c:v>216</c:v>
                </c:pt>
                <c:pt idx="9">
                  <c:v>214</c:v>
                </c:pt>
                <c:pt idx="12">
                  <c:v>232</c:v>
                </c:pt>
              </c:numCache>
            </c:numRef>
          </c:val>
          <c:extLst>
            <c:ext xmlns:c16="http://schemas.microsoft.com/office/drawing/2014/chart" uri="{C3380CC4-5D6E-409C-BE32-E72D297353CC}">
              <c16:uniqueId val="{00000006-7F8F-4123-A58D-74DA7AC4ACF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26</c:v>
                </c:pt>
                <c:pt idx="3">
                  <c:v>23</c:v>
                </c:pt>
                <c:pt idx="6">
                  <c:v>19</c:v>
                </c:pt>
                <c:pt idx="9">
                  <c:v>12</c:v>
                </c:pt>
                <c:pt idx="12">
                  <c:v>10</c:v>
                </c:pt>
              </c:numCache>
            </c:numRef>
          </c:val>
          <c:extLst>
            <c:ext xmlns:c16="http://schemas.microsoft.com/office/drawing/2014/chart" uri="{C3380CC4-5D6E-409C-BE32-E72D297353CC}">
              <c16:uniqueId val="{00000007-7F8F-4123-A58D-74DA7AC4ACF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F8F-4123-A58D-74DA7AC4ACF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8F-4123-A58D-74DA7AC4ACF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1288</c:v>
                </c:pt>
                <c:pt idx="3">
                  <c:v>1510</c:v>
                </c:pt>
                <c:pt idx="6">
                  <c:v>1430</c:v>
                </c:pt>
                <c:pt idx="9">
                  <c:v>1301</c:v>
                </c:pt>
                <c:pt idx="12">
                  <c:v>1288</c:v>
                </c:pt>
              </c:numCache>
            </c:numRef>
          </c:val>
          <c:extLst>
            <c:ext xmlns:c16="http://schemas.microsoft.com/office/drawing/2014/chart" uri="{C3380CC4-5D6E-409C-BE32-E72D297353CC}">
              <c16:uniqueId val="{0000000A-7F8F-4123-A58D-74DA7AC4AC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8F-4123-A58D-74DA7AC4AC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910</c:v>
                </c:pt>
                <c:pt idx="1">
                  <c:v>1080</c:v>
                </c:pt>
                <c:pt idx="2">
                  <c:v>1546</c:v>
                </c:pt>
              </c:numCache>
            </c:numRef>
          </c:val>
          <c:extLst>
            <c:ext xmlns:c16="http://schemas.microsoft.com/office/drawing/2014/chart" uri="{C3380CC4-5D6E-409C-BE32-E72D297353CC}">
              <c16:uniqueId val="{00000000-72EB-471B-B698-A6A61A8D3FC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221</c:v>
                </c:pt>
                <c:pt idx="1">
                  <c:v>221</c:v>
                </c:pt>
                <c:pt idx="2">
                  <c:v>221</c:v>
                </c:pt>
              </c:numCache>
            </c:numRef>
          </c:val>
          <c:extLst>
            <c:ext xmlns:c16="http://schemas.microsoft.com/office/drawing/2014/chart" uri="{C3380CC4-5D6E-409C-BE32-E72D297353CC}">
              <c16:uniqueId val="{00000001-72EB-471B-B698-A6A61A8D3FC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5513</c:v>
                </c:pt>
                <c:pt idx="1">
                  <c:v>5124</c:v>
                </c:pt>
                <c:pt idx="2">
                  <c:v>4702</c:v>
                </c:pt>
              </c:numCache>
            </c:numRef>
          </c:val>
          <c:extLst>
            <c:ext xmlns:c16="http://schemas.microsoft.com/office/drawing/2014/chart" uri="{C3380CC4-5D6E-409C-BE32-E72D297353CC}">
              <c16:uniqueId val="{00000002-72EB-471B-B698-A6A61A8D3F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{A0F0AA7F-C1ED-4F6F-80EA-49F4C4E3E48A}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38-456B-9C4E-6B2D3347BA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{73754EB4-B81A-4A26-9883-4FFBA5E329C9}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38-456B-9C4E-6B2D3347BA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{4167979E-BE28-4C72-9E3D-2A75F9B486EF}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38-456B-9C4E-6B2D3347BA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{45A4FA9A-3854-45F7-8A2C-5D3BD2F57CB1}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38-456B-9C4E-6B2D3347BA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{13C5B146-81EA-42C7-952D-D97E05485DF0}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38-456B-9C4E-6B2D3347BA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{0E9A8BEC-95A2-4B19-A5E9-FF70821AC307}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38-456B-9C4E-6B2D3347BA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{B488B8E7-B88E-4338-BD01-2FE094E2531F}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38-456B-9C4E-6B2D3347BA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{880E140B-93C5-4897-B131-F814032EDCE9}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38-456B-9C4E-6B2D3347BA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{B2BB630B-B974-47DF-A529-2C671BF76D50}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38-456B-9C4E-6B2D3347BA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43.9</c:v>
                </c:pt>
                <c:pt idx="8">
                  <c:v>43.3</c:v>
                </c:pt>
                <c:pt idx="16">
                  <c:v>43.9</c:v>
                </c:pt>
                <c:pt idx="24">
                  <c:v>42.7</c:v>
                </c:pt>
                <c:pt idx="32">
                  <c:v>43.3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38-456B-9C4E-6B2D3347BA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{97AD3E64-AFBA-4521-8AB9-F35E30AB60FF}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38-456B-9C4E-6B2D3347BA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{910D5BEC-272A-4455-803F-CC35FF00A27C}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38-456B-9C4E-6B2D3347BA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{1314F7DA-0BCF-4B3B-8F0F-8264243F1080}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38-456B-9C4E-6B2D3347BA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{63089E7F-2E92-462E-BF68-6A82EEDD1C9F}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38-456B-9C4E-6B2D3347BA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{52F008F5-645D-45E8-A2A2-A0593DCBAA3F}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38-456B-9C4E-6B2D3347BAE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{B2D352B1-CFD8-4385-AA48-EB6FCD532FE9}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38-456B-9C4E-6B2D3347BAE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{3881BF5D-B3B6-4710-9CEB-367BEEFD1963}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38-456B-9C4E-6B2D3347BAE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{051D53DE-C8EB-4D1A-A71C-17DB2050ECE5}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38-456B-9C4E-6B2D3347BAE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{EFF329E9-D4D6-47DA-BEAB-D9B92E52E3FE}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38-456B-9C4E-6B2D3347BA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38-456B-9C4E-6B2D3347BAEF}"/>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{EEC72AE8-3D46-486D-AB68-0D48FB3C8E6F}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15-49DD-B021-DEE55A25EF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{54E429E1-3FFD-4E0D-8581-9386F90C9308}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15-49DD-B021-DEE55A25EF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{536F7039-F669-4FE8-8038-6025B16D0CA5}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15-49DD-B021-DEE55A25EF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{24B93C64-E121-4C37-8E95-26CFD9E7AD46}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15-49DD-B021-DEE55A25EF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{D0827BBF-B367-42F5-B0DA-869C9782A821}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15-49DD-B021-DEE55A25EF7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{423BD1C3-9F8B-41FA-AC11-6A6B90432150}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15-49DD-B021-DEE55A25EF7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{39A57B2F-8B2E-480B-8BF1-83FEB7A47992}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15-49DD-B021-DEE55A25EF7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{77707ED9-A4D9-42A7-B1AC-06DC1D3C13F7}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15-49DD-B021-DEE55A25EF7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{0AAAD432-A792-4827-86D3-A2804721147D}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15-49DD-B021-DEE55A25EF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5</c:v>
                </c:pt>
                <c:pt idx="16">
                  <c:v>5.8</c:v>
                </c:pt>
                <c:pt idx="24">
                  <c:v>6.4</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115-49DD-B021-DEE55A25EF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{78A9CB3A-F2F5-412B-88C9-BF2285515B15}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15-49DD-B021-DEE55A25EF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{5954908F-E2C6-444E-9A89-DF5A8A9D9112}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15-49DD-B021-DEE55A25EF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{9AC6B970-36D2-4C4C-9D6B-DB6EF36957D8}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15-49DD-B021-DEE55A25EF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{B6CB292E-4D63-4174-A12F-25E0E8F97C05}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15-49DD-B021-DEE55A25EF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{53057694-C1E4-46FB-BA7A-181C33322C02}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15-49DD-B021-DEE55A25EF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{4E35ABEA-4339-4804-9AFA-667CA110F718}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15-49DD-B021-DEE55A25EF7E}"/>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{9601B327-3EAA-4D47-AF64-164151B734D2}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15-49DD-B021-DEE55A25EF7E}"/>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{42A52491-E463-4A99-8C05-B45660CD2920}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15-49DD-B021-DEE55A25EF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{3EBADDFA-4699-4CE1-9D97-648D9BCC45BA}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15-49DD-B021-DEE55A25EF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15-49DD-B021-DEE55A25EF7E}"/>
            </c:ext>
          </c:extLst>
        </c:ser>
        <c:dLbls>
          <c:showLegendKey val="0"/>
          <c:showVal val="1"/>
          <c:showCatName val="0"/>
          <c:showSerName val="0"/>
          <c:showPercent val="0"/>
          <c:showBubbleSize val="0"/>
        </c:dLbls>
        <c:axId val="84219776"/>
        <c:axId val="84234240"/>
      </c:scatterChart>
      <c:valAx>
        <c:axId val="84219776"/>
        <c:scaling>
          <c:orientation val="maxMin"/>
          <c:max val="8.1"/>
          <c:min val="7.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a:t>
          </a:r>
          <a:r>
            <a:rPr lang="ja-JP" altLang="en-US" sz="1100" b="0" i="0" baseline="0">
              <a:solidFill>
                <a:schemeClr val="dk1"/>
              </a:solidFill>
              <a:effectLst/>
              <a:latin typeface="+mn-lt"/>
              <a:ea typeface="+mn-ea"/>
              <a:cs typeface="+mn-cs"/>
            </a:rPr>
            <a:t>新規の</a:t>
          </a:r>
          <a:r>
            <a:rPr lang="ja-JP" altLang="ja-JP" sz="1100" b="0" i="0" baseline="0">
              <a:solidFill>
                <a:schemeClr val="dk1"/>
              </a:solidFill>
              <a:effectLst/>
              <a:latin typeface="+mn-lt"/>
              <a:ea typeface="+mn-ea"/>
              <a:cs typeface="+mn-cs"/>
            </a:rPr>
            <a:t>起債発行の抑制と償還期間満了による元利償還金の減少により年々縮小してきてい</a:t>
          </a:r>
          <a:r>
            <a:rPr lang="ja-JP" altLang="en-US" sz="1100" b="0" i="0" baseline="0">
              <a:solidFill>
                <a:schemeClr val="dk1"/>
              </a:solidFill>
              <a:effectLst/>
              <a:latin typeface="+mn-lt"/>
              <a:ea typeface="+mn-ea"/>
              <a:cs typeface="+mn-cs"/>
            </a:rPr>
            <a:t>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財政調整基金に加え、特定目的基金の公共用施設維持基金及び加速化交付金等の積立額が取り崩し額を上回ったため</a:t>
          </a:r>
          <a:r>
            <a:rPr lang="ja-JP" altLang="ja-JP" sz="1300" b="0" i="0" baseline="0">
              <a:solidFill>
                <a:schemeClr val="dk1"/>
              </a:solidFill>
              <a:effectLst/>
              <a:latin typeface="+mn-lt"/>
              <a:ea typeface="+mn-ea"/>
              <a:cs typeface="+mn-cs"/>
            </a:rPr>
            <a:t>、基金</a:t>
          </a:r>
          <a:r>
            <a:rPr lang="ja-JP" altLang="en-US" sz="1300" b="0" i="0" baseline="0">
              <a:solidFill>
                <a:schemeClr val="dk1"/>
              </a:solidFill>
              <a:effectLst/>
              <a:latin typeface="+mn-lt"/>
              <a:ea typeface="+mn-ea"/>
              <a:cs typeface="+mn-cs"/>
            </a:rPr>
            <a:t>全体では前年度から</a:t>
          </a:r>
          <a:r>
            <a:rPr lang="en-US" altLang="ja-JP" sz="1300" b="0" i="0" baseline="0">
              <a:solidFill>
                <a:schemeClr val="dk1"/>
              </a:solidFill>
              <a:effectLst/>
              <a:latin typeface="+mn-lt"/>
              <a:ea typeface="+mn-ea"/>
              <a:cs typeface="+mn-cs"/>
            </a:rPr>
            <a:t>44</a:t>
          </a:r>
          <a:r>
            <a:rPr lang="ja-JP" altLang="ja-JP" sz="1300" b="0" i="0" baseline="0">
              <a:solidFill>
                <a:schemeClr val="dk1"/>
              </a:solidFill>
              <a:effectLst/>
              <a:latin typeface="+mn-lt"/>
              <a:ea typeface="+mn-ea"/>
              <a:cs typeface="+mn-cs"/>
            </a:rPr>
            <a:t>百万円</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震災関連基金は復興関連事業の終了と共に廃止する</a:t>
          </a:r>
          <a:r>
            <a:rPr lang="ja-JP" altLang="en-US" sz="1300" b="0" i="0" baseline="0">
              <a:solidFill>
                <a:schemeClr val="dk1"/>
              </a:solidFill>
              <a:effectLst/>
              <a:latin typeface="+mn-lt"/>
              <a:ea typeface="+mn-ea"/>
              <a:cs typeface="+mn-cs"/>
            </a:rPr>
            <a:t>ことになる</a:t>
          </a:r>
          <a:r>
            <a:rPr lang="ja-JP" altLang="ja-JP" sz="1300" b="0" i="0" baseline="0">
              <a:solidFill>
                <a:schemeClr val="dk1"/>
              </a:solidFill>
              <a:effectLst/>
              <a:latin typeface="+mn-lt"/>
              <a:ea typeface="+mn-ea"/>
              <a:cs typeface="+mn-cs"/>
            </a:rPr>
            <a:t>ため、震災関連基金以外の基金の適正な維持に努める。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公共用施設等の維持更新費等に充当している。</a:t>
          </a:r>
          <a:endParaRPr lang="ja-JP" altLang="ja-JP" sz="1300">
            <a:effectLst/>
          </a:endParaRPr>
        </a:p>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東日本大震災にかかる復旧・復興事業費等に充当している。</a:t>
          </a:r>
          <a:endParaRPr lang="ja-JP" altLang="ja-JP" sz="1300">
            <a:effectLst/>
          </a:endParaRPr>
        </a:p>
        <a:p>
          <a:pPr rtl="0"/>
          <a:r>
            <a:rPr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むらづくり・子育て・再エネ・農畜産業の推進に充当している。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公共用施設維持基金については、</a:t>
          </a:r>
          <a:r>
            <a:rPr lang="ja-JP" altLang="en-US" sz="1300" b="0" i="0" baseline="0">
              <a:solidFill>
                <a:schemeClr val="dk1"/>
              </a:solidFill>
              <a:effectLst/>
              <a:latin typeface="+mn-lt"/>
              <a:ea typeface="+mn-ea"/>
              <a:cs typeface="+mn-cs"/>
            </a:rPr>
            <a:t>東電賠償及び家賃低廉化の補助等により</a:t>
          </a:r>
          <a:r>
            <a:rPr lang="en-US" altLang="ja-JP" sz="1300" b="0" i="0" baseline="0">
              <a:solidFill>
                <a:schemeClr val="dk1"/>
              </a:solidFill>
              <a:effectLst/>
              <a:latin typeface="+mn-lt"/>
              <a:ea typeface="+mn-ea"/>
              <a:cs typeface="+mn-cs"/>
            </a:rPr>
            <a:t>152</a:t>
          </a:r>
          <a:r>
            <a:rPr lang="ja-JP" altLang="ja-JP" sz="1300" b="0" i="0" baseline="0">
              <a:solidFill>
                <a:schemeClr val="dk1"/>
              </a:solidFill>
              <a:effectLst/>
              <a:latin typeface="+mn-lt"/>
              <a:ea typeface="+mn-ea"/>
              <a:cs typeface="+mn-cs"/>
            </a:rPr>
            <a:t>百万円の積立をしており、事業の進捗に伴い</a:t>
          </a:r>
          <a:r>
            <a:rPr lang="en-US" altLang="ja-JP" sz="1300" b="0" i="0" baseline="0">
              <a:solidFill>
                <a:schemeClr val="dk1"/>
              </a:solidFill>
              <a:effectLst/>
              <a:latin typeface="+mn-lt"/>
              <a:ea typeface="+mn-ea"/>
              <a:cs typeface="+mn-cs"/>
            </a:rPr>
            <a:t>8</a:t>
          </a:r>
          <a:r>
            <a:rPr lang="ja-JP" altLang="ja-JP" sz="1300" b="0" i="0" baseline="0">
              <a:solidFill>
                <a:schemeClr val="dk1"/>
              </a:solidFill>
              <a:effectLst/>
              <a:latin typeface="+mn-lt"/>
              <a:ea typeface="+mn-ea"/>
              <a:cs typeface="+mn-cs"/>
            </a:rPr>
            <a:t>百万円取り崩している。</a:t>
          </a:r>
          <a:endParaRPr lang="ja-JP" altLang="ja-JP" sz="1300">
            <a:effectLst/>
          </a:endParaRPr>
        </a:p>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震災復興基金については、</a:t>
          </a:r>
          <a:r>
            <a:rPr lang="en-US" altLang="ja-JP" sz="1300" b="0" i="0" baseline="0">
              <a:solidFill>
                <a:schemeClr val="dk1"/>
              </a:solidFill>
              <a:effectLst/>
              <a:latin typeface="+mn-lt"/>
              <a:ea typeface="+mn-ea"/>
              <a:cs typeface="+mn-cs"/>
            </a:rPr>
            <a:t>6</a:t>
          </a:r>
          <a:r>
            <a:rPr lang="ja-JP" altLang="ja-JP" sz="1300" b="0" i="0" baseline="0">
              <a:solidFill>
                <a:schemeClr val="dk1"/>
              </a:solidFill>
              <a:effectLst/>
              <a:latin typeface="+mn-lt"/>
              <a:ea typeface="+mn-ea"/>
              <a:cs typeface="+mn-cs"/>
            </a:rPr>
            <a:t>百万円積み立て、事業の進捗に伴い基金を</a:t>
          </a:r>
          <a:r>
            <a:rPr lang="en-US" altLang="ja-JP" sz="1300" b="0" i="0" baseline="0">
              <a:solidFill>
                <a:schemeClr val="dk1"/>
              </a:solidFill>
              <a:effectLst/>
              <a:latin typeface="+mn-lt"/>
              <a:ea typeface="+mn-ea"/>
              <a:cs typeface="+mn-cs"/>
            </a:rPr>
            <a:t>315</a:t>
          </a:r>
          <a:r>
            <a:rPr lang="ja-JP" altLang="ja-JP" sz="1300" b="0" i="0" baseline="0">
              <a:solidFill>
                <a:schemeClr val="dk1"/>
              </a:solidFill>
              <a:effectLst/>
              <a:latin typeface="+mn-lt"/>
              <a:ea typeface="+mn-ea"/>
              <a:cs typeface="+mn-cs"/>
            </a:rPr>
            <a:t>百万円取り崩している。</a:t>
          </a:r>
          <a:endParaRPr lang="ja-JP" altLang="ja-JP" sz="1300">
            <a:effectLst/>
          </a:endParaRPr>
        </a:p>
        <a:p>
          <a:pPr rtl="0"/>
          <a:r>
            <a:rPr lang="ja-JP" altLang="ja-JP" sz="1300" b="0" i="0" baseline="0">
              <a:solidFill>
                <a:schemeClr val="dk1"/>
              </a:solidFill>
              <a:effectLst/>
              <a:latin typeface="+mn-lt"/>
              <a:ea typeface="+mn-ea"/>
              <a:cs typeface="+mn-cs"/>
            </a:rPr>
            <a:t>　その他の特定目的基金については、子育て・定住促進・再エネ・農畜産業の推進のため</a:t>
          </a:r>
          <a:r>
            <a:rPr lang="en-US" altLang="ja-JP" sz="1300" b="0" i="0" baseline="0">
              <a:solidFill>
                <a:schemeClr val="dk1"/>
              </a:solidFill>
              <a:effectLst/>
              <a:latin typeface="+mn-lt"/>
              <a:ea typeface="+mn-ea"/>
              <a:cs typeface="+mn-cs"/>
            </a:rPr>
            <a:t>728</a:t>
          </a:r>
          <a:r>
            <a:rPr lang="ja-JP" altLang="ja-JP" sz="1300" b="0" i="0" baseline="0">
              <a:solidFill>
                <a:schemeClr val="dk1"/>
              </a:solidFill>
              <a:effectLst/>
              <a:latin typeface="+mn-lt"/>
              <a:ea typeface="+mn-ea"/>
              <a:cs typeface="+mn-cs"/>
            </a:rPr>
            <a:t>百万円の積立、</a:t>
          </a:r>
          <a:r>
            <a:rPr lang="en-US" altLang="ja-JP" sz="1300" b="0" i="0" baseline="0">
              <a:solidFill>
                <a:schemeClr val="dk1"/>
              </a:solidFill>
              <a:effectLst/>
              <a:latin typeface="+mn-lt"/>
              <a:ea typeface="+mn-ea"/>
              <a:cs typeface="+mn-cs"/>
            </a:rPr>
            <a:t>986</a:t>
          </a:r>
          <a:r>
            <a:rPr lang="ja-JP" altLang="ja-JP" sz="1300" b="0" i="0" baseline="0">
              <a:solidFill>
                <a:schemeClr val="dk1"/>
              </a:solidFill>
              <a:effectLst/>
              <a:latin typeface="+mn-lt"/>
              <a:ea typeface="+mn-ea"/>
              <a:cs typeface="+mn-cs"/>
            </a:rPr>
            <a:t>百万円を取り崩している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震災関連基金は復興関連事業の終了と共に廃止するため、震災関連基金以外の基金の適正な維持に努める。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300" b="0" i="0" baseline="0">
              <a:solidFill>
                <a:schemeClr val="dk1"/>
              </a:solidFill>
              <a:effectLst/>
              <a:latin typeface="+mn-lt"/>
              <a:ea typeface="+mn-ea"/>
              <a:cs typeface="+mn-cs"/>
            </a:rPr>
            <a:t>466</a:t>
          </a:r>
          <a:r>
            <a:rPr lang="ja-JP" altLang="ja-JP" sz="1300" b="0" i="0" baseline="0">
              <a:solidFill>
                <a:schemeClr val="dk1"/>
              </a:solidFill>
              <a:effectLst/>
              <a:latin typeface="+mn-lt"/>
              <a:ea typeface="+mn-ea"/>
              <a:cs typeface="+mn-cs"/>
            </a:rPr>
            <a:t>百万円の積立により、</a:t>
          </a:r>
          <a:r>
            <a:rPr lang="ja-JP" altLang="en-US" sz="1300" b="0" i="0" baseline="0">
              <a:solidFill>
                <a:schemeClr val="dk1"/>
              </a:solidFill>
              <a:effectLst/>
              <a:latin typeface="+mn-lt"/>
              <a:ea typeface="+mn-ea"/>
              <a:cs typeface="+mn-cs"/>
            </a:rPr>
            <a:t>積立額が</a:t>
          </a:r>
          <a:r>
            <a:rPr lang="en-US" altLang="ja-JP" sz="1300" b="0" i="0" baseline="0">
              <a:solidFill>
                <a:schemeClr val="dk1"/>
              </a:solidFill>
              <a:effectLst/>
              <a:latin typeface="+mn-lt"/>
              <a:ea typeface="+mn-ea"/>
              <a:cs typeface="+mn-cs"/>
            </a:rPr>
            <a:t>1,546</a:t>
          </a:r>
          <a:r>
            <a:rPr lang="ja-JP" altLang="ja-JP" sz="1300" b="0" i="0" baseline="0">
              <a:solidFill>
                <a:schemeClr val="dk1"/>
              </a:solidFill>
              <a:effectLst/>
              <a:latin typeface="+mn-lt"/>
              <a:ea typeface="+mn-ea"/>
              <a:cs typeface="+mn-cs"/>
            </a:rPr>
            <a:t>百万円に増加し昨年同様健全な規模を維持している。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復興事業の縮小により、補助金及び交付金の減少が予想される。補助金及び交付金が減少することで必然的に一般財源での支出が多くなることから、特定目的基金の財源に配慮をしつつ財源不足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増減なし</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今後も不測の事態に備え、適正な規模の減債基金の確保に努める</a:t>
          </a:r>
          <a:r>
            <a:rPr lang="ja-JP" altLang="ja-JP" sz="1100" b="0" i="0" baseline="0">
              <a:solidFill>
                <a:schemeClr val="dk1"/>
              </a:solidFill>
              <a:effectLst/>
              <a:latin typeface="+mn-lt"/>
              <a:ea typeface="+mn-ea"/>
              <a:cs typeface="+mn-cs"/>
            </a:rPr>
            <a:t>。</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類似団体平均、全国及び県平均より下回っている。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東日本大震災復興関連事業の影響により、被災した建物の解体や新たな施設の整備が進められていることにより、有形固定資産減価償却率が増加傾向にある。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今後の施設整備が終息していくにつれて、償却率が上昇していくことが想定されるため、公共施設総合管理計画等に基づき、適切な財産の管理、運用を実施していく。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2" name="フローチャート: 判断 81"/>
        <xdr:cNvSpPr/>
      </xdr:nvSpPr>
      <xdr:spPr>
        <a:xfrm>
          <a:off x="24765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4572</xdr:rowOff>
    </xdr:from>
    <xdr:to>
      <xdr:col>23</xdr:col>
      <xdr:colOff>136525</xdr:colOff>
      <xdr:row>27</xdr:row>
      <xdr:rowOff>106172</xdr:rowOff>
    </xdr:to>
    <xdr:sp macro="" textlink="">
      <xdr:nvSpPr>
        <xdr:cNvPr id="89" name="楕円 88"/>
        <xdr:cNvSpPr/>
      </xdr:nvSpPr>
      <xdr:spPr>
        <a:xfrm>
          <a:off x="4711700" y="54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27449</xdr:rowOff>
    </xdr:from>
    <xdr:ext cx="405111" cy="259045"/>
    <xdr:sp macro="" textlink="">
      <xdr:nvSpPr>
        <xdr:cNvPr id="90" name="有形固定資産減価償却率該当値テキスト"/>
        <xdr:cNvSpPr txBox="1"/>
      </xdr:nvSpPr>
      <xdr:spPr>
        <a:xfrm>
          <a:off x="4813300" y="525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163068</xdr:rowOff>
    </xdr:from>
    <xdr:to>
      <xdr:col>19</xdr:col>
      <xdr:colOff>187325</xdr:colOff>
      <xdr:row>27</xdr:row>
      <xdr:rowOff>93218</xdr:rowOff>
    </xdr:to>
    <xdr:sp macro="" textlink="">
      <xdr:nvSpPr>
        <xdr:cNvPr id="91" name="楕円 90"/>
        <xdr:cNvSpPr/>
      </xdr:nvSpPr>
      <xdr:spPr>
        <a:xfrm>
          <a:off x="4000500" y="53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42418</xdr:rowOff>
    </xdr:from>
    <xdr:to>
      <xdr:col>23</xdr:col>
      <xdr:colOff>85725</xdr:colOff>
      <xdr:row>27</xdr:row>
      <xdr:rowOff>55372</xdr:rowOff>
    </xdr:to>
    <xdr:cxnSp macro="">
      <xdr:nvCxnSpPr>
        <xdr:cNvPr id="92" name="直線コネクタ 91"/>
        <xdr:cNvCxnSpPr/>
      </xdr:nvCxnSpPr>
      <xdr:spPr>
        <a:xfrm>
          <a:off x="4051300" y="5443093"/>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17526</xdr:rowOff>
    </xdr:from>
    <xdr:to>
      <xdr:col>15</xdr:col>
      <xdr:colOff>187325</xdr:colOff>
      <xdr:row>27</xdr:row>
      <xdr:rowOff>119126</xdr:rowOff>
    </xdr:to>
    <xdr:sp macro="" textlink="">
      <xdr:nvSpPr>
        <xdr:cNvPr id="93" name="楕円 92"/>
        <xdr:cNvSpPr/>
      </xdr:nvSpPr>
      <xdr:spPr>
        <a:xfrm>
          <a:off x="3238500" y="54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42418</xdr:rowOff>
    </xdr:from>
    <xdr:to>
      <xdr:col>19</xdr:col>
      <xdr:colOff>136525</xdr:colOff>
      <xdr:row>27</xdr:row>
      <xdr:rowOff>68326</xdr:rowOff>
    </xdr:to>
    <xdr:cxnSp macro="">
      <xdr:nvCxnSpPr>
        <xdr:cNvPr id="94" name="直線コネクタ 93"/>
        <xdr:cNvCxnSpPr/>
      </xdr:nvCxnSpPr>
      <xdr:spPr>
        <a:xfrm flipV="1">
          <a:off x="3289300" y="544309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4572</xdr:rowOff>
    </xdr:from>
    <xdr:to>
      <xdr:col>11</xdr:col>
      <xdr:colOff>187325</xdr:colOff>
      <xdr:row>27</xdr:row>
      <xdr:rowOff>106172</xdr:rowOff>
    </xdr:to>
    <xdr:sp macro="" textlink="">
      <xdr:nvSpPr>
        <xdr:cNvPr id="95" name="楕円 94"/>
        <xdr:cNvSpPr/>
      </xdr:nvSpPr>
      <xdr:spPr>
        <a:xfrm>
          <a:off x="2476500" y="54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55372</xdr:rowOff>
    </xdr:from>
    <xdr:to>
      <xdr:col>15</xdr:col>
      <xdr:colOff>136525</xdr:colOff>
      <xdr:row>27</xdr:row>
      <xdr:rowOff>68326</xdr:rowOff>
    </xdr:to>
    <xdr:cxnSp macro="">
      <xdr:nvCxnSpPr>
        <xdr:cNvPr id="96" name="直線コネクタ 95"/>
        <xdr:cNvCxnSpPr/>
      </xdr:nvCxnSpPr>
      <xdr:spPr>
        <a:xfrm>
          <a:off x="2527300" y="545604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17526</xdr:rowOff>
    </xdr:from>
    <xdr:to>
      <xdr:col>7</xdr:col>
      <xdr:colOff>187325</xdr:colOff>
      <xdr:row>27</xdr:row>
      <xdr:rowOff>119126</xdr:rowOff>
    </xdr:to>
    <xdr:sp macro="" textlink="">
      <xdr:nvSpPr>
        <xdr:cNvPr id="97" name="楕円 96"/>
        <xdr:cNvSpPr/>
      </xdr:nvSpPr>
      <xdr:spPr>
        <a:xfrm>
          <a:off x="1714500" y="54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55372</xdr:rowOff>
    </xdr:from>
    <xdr:to>
      <xdr:col>11</xdr:col>
      <xdr:colOff>136525</xdr:colOff>
      <xdr:row>27</xdr:row>
      <xdr:rowOff>68326</xdr:rowOff>
    </xdr:to>
    <xdr:cxnSp macro="">
      <xdr:nvCxnSpPr>
        <xdr:cNvPr id="98" name="直線コネクタ 97"/>
        <xdr:cNvCxnSpPr/>
      </xdr:nvCxnSpPr>
      <xdr:spPr>
        <a:xfrm flipV="1">
          <a:off x="1765300" y="545604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101" name="n_3aveValue有形固定資産減価償却率"/>
        <xdr:cNvSpPr txBox="1"/>
      </xdr:nvSpPr>
      <xdr:spPr>
        <a:xfrm>
          <a:off x="2324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xdr:cNvSpPr txBox="1"/>
      </xdr:nvSpPr>
      <xdr:spPr>
        <a:xfrm>
          <a:off x="1562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109745</xdr:rowOff>
    </xdr:from>
    <xdr:ext cx="405111" cy="259045"/>
    <xdr:sp macro="" textlink="">
      <xdr:nvSpPr>
        <xdr:cNvPr id="103" name="n_1mainValue有形固定資産減価償却率"/>
        <xdr:cNvSpPr txBox="1"/>
      </xdr:nvSpPr>
      <xdr:spPr>
        <a:xfrm>
          <a:off x="3836044" y="5167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135653</xdr:rowOff>
    </xdr:from>
    <xdr:ext cx="405111" cy="259045"/>
    <xdr:sp macro="" textlink="">
      <xdr:nvSpPr>
        <xdr:cNvPr id="104" name="n_2mainValue有形固定資産減価償却率"/>
        <xdr:cNvSpPr txBox="1"/>
      </xdr:nvSpPr>
      <xdr:spPr>
        <a:xfrm>
          <a:off x="3086744"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122699</xdr:rowOff>
    </xdr:from>
    <xdr:ext cx="405111" cy="259045"/>
    <xdr:sp macro="" textlink="">
      <xdr:nvSpPr>
        <xdr:cNvPr id="105" name="n_3mainValue有形固定資産減価償却率"/>
        <xdr:cNvSpPr txBox="1"/>
      </xdr:nvSpPr>
      <xdr:spPr>
        <a:xfrm>
          <a:off x="2324744" y="5180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135653</xdr:rowOff>
    </xdr:from>
    <xdr:ext cx="405111" cy="259045"/>
    <xdr:sp macro="" textlink="">
      <xdr:nvSpPr>
        <xdr:cNvPr id="106" name="n_4mainValue有形固定資産減価償却率"/>
        <xdr:cNvSpPr txBox="1"/>
      </xdr:nvSpPr>
      <xdr:spPr>
        <a:xfrm>
          <a:off x="1562744"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引き続き算定した運営を継続する。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170656</xdr:rowOff>
    </xdr:from>
    <xdr:to>
      <xdr:col>64</xdr:col>
      <xdr:colOff>123825</xdr:colOff>
      <xdr:row>30</xdr:row>
      <xdr:rowOff>100806</xdr:rowOff>
    </xdr:to>
    <xdr:sp macro="" textlink="">
      <xdr:nvSpPr>
        <xdr:cNvPr id="144" name="フローチャート: 判断 143"/>
        <xdr:cNvSpPr/>
      </xdr:nvSpPr>
      <xdr:spPr>
        <a:xfrm>
          <a:off x="12509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5143</xdr:rowOff>
    </xdr:from>
    <xdr:to>
      <xdr:col>60</xdr:col>
      <xdr:colOff>123825</xdr:colOff>
      <xdr:row>30</xdr:row>
      <xdr:rowOff>106743</xdr:rowOff>
    </xdr:to>
    <xdr:sp macro="" textlink="">
      <xdr:nvSpPr>
        <xdr:cNvPr id="145" name="フローチャート: 判断 144"/>
        <xdr:cNvSpPr/>
      </xdr:nvSpPr>
      <xdr:spPr>
        <a:xfrm>
          <a:off x="11747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117333</xdr:rowOff>
    </xdr:from>
    <xdr:ext cx="469744" cy="259045"/>
    <xdr:sp macro="" textlink="">
      <xdr:nvSpPr>
        <xdr:cNvPr id="153" name="n_3aveValue債務償還比率"/>
        <xdr:cNvSpPr txBox="1"/>
      </xdr:nvSpPr>
      <xdr:spPr>
        <a:xfrm>
          <a:off x="123254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123270</xdr:rowOff>
    </xdr:from>
    <xdr:ext cx="469744" cy="259045"/>
    <xdr:sp macro="" textlink="">
      <xdr:nvSpPr>
        <xdr:cNvPr id="154" name="n_4aveValue債務償還比率"/>
        <xdr:cNvSpPr txBox="1"/>
      </xdr:nvSpPr>
      <xdr:spPr>
        <a:xfrm>
          <a:off x="11563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7" name="フローチャート: 判断 66"/>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118473</xdr:rowOff>
    </xdr:from>
    <xdr:to>
      <xdr:col>6</xdr:col>
      <xdr:colOff>38100</xdr:colOff>
      <xdr:row>39</xdr:row>
      <xdr:rowOff>48623</xdr:rowOff>
    </xdr:to>
    <xdr:sp macro="" textlink="">
      <xdr:nvSpPr>
        <xdr:cNvPr id="68" name="フローチャート: 判断 67"/>
        <xdr:cNvSpPr/>
      </xdr:nvSpPr>
      <xdr:spPr>
        <a:xfrm>
          <a:off x="1079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66222</xdr:rowOff>
    </xdr:from>
    <xdr:to>
      <xdr:col>24</xdr:col>
      <xdr:colOff>114300</xdr:colOff>
      <xdr:row>38</xdr:row>
      <xdr:rowOff>167822</xdr:rowOff>
    </xdr:to>
    <xdr:sp macro="" textlink="">
      <xdr:nvSpPr>
        <xdr:cNvPr id="74" name="楕円 73"/>
        <xdr:cNvSpPr/>
      </xdr:nvSpPr>
      <xdr:spPr>
        <a:xfrm>
          <a:off x="4584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89099</xdr:rowOff>
    </xdr:from>
    <xdr:ext cx="405111" cy="259045"/>
    <xdr:sp macro="" textlink="">
      <xdr:nvSpPr>
        <xdr:cNvPr id="75" name="【道路】&#10;有形固定資産減価償却率該当値テキスト"/>
        <xdr:cNvSpPr txBox="1"/>
      </xdr:nvSpPr>
      <xdr:spPr>
        <a:xfrm>
          <a:off x="4673600" y="643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6" name="楕円 75"/>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117022</xdr:rowOff>
    </xdr:to>
    <xdr:cxnSp macro="">
      <xdr:nvCxnSpPr>
        <xdr:cNvPr id="77" name="直線コネクタ 76"/>
        <xdr:cNvCxnSpPr/>
      </xdr:nvCxnSpPr>
      <xdr:spPr>
        <a:xfrm>
          <a:off x="3797300" y="66010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4173</xdr:rowOff>
    </xdr:from>
    <xdr:to>
      <xdr:col>15</xdr:col>
      <xdr:colOff>101600</xdr:colOff>
      <xdr:row>38</xdr:row>
      <xdr:rowOff>105773</xdr:rowOff>
    </xdr:to>
    <xdr:sp macro="" textlink="">
      <xdr:nvSpPr>
        <xdr:cNvPr id="78" name="楕円 77"/>
        <xdr:cNvSpPr/>
      </xdr:nvSpPr>
      <xdr:spPr>
        <a:xfrm>
          <a:off x="2857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54973</xdr:rowOff>
    </xdr:from>
    <xdr:to>
      <xdr:col>19</xdr:col>
      <xdr:colOff>177800</xdr:colOff>
      <xdr:row>38</xdr:row>
      <xdr:rowOff>85997</xdr:rowOff>
    </xdr:to>
    <xdr:cxnSp macro="">
      <xdr:nvCxnSpPr>
        <xdr:cNvPr id="79" name="直線コネクタ 78"/>
        <xdr:cNvCxnSpPr/>
      </xdr:nvCxnSpPr>
      <xdr:spPr>
        <a:xfrm>
          <a:off x="2908300" y="65700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154396</xdr:rowOff>
    </xdr:from>
    <xdr:to>
      <xdr:col>10</xdr:col>
      <xdr:colOff>165100</xdr:colOff>
      <xdr:row>38</xdr:row>
      <xdr:rowOff>84545</xdr:rowOff>
    </xdr:to>
    <xdr:sp macro="" textlink="">
      <xdr:nvSpPr>
        <xdr:cNvPr id="80" name="楕円 79"/>
        <xdr:cNvSpPr/>
      </xdr:nvSpPr>
      <xdr:spPr>
        <a:xfrm>
          <a:off x="1968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33746</xdr:rowOff>
    </xdr:from>
    <xdr:to>
      <xdr:col>15</xdr:col>
      <xdr:colOff>50800</xdr:colOff>
      <xdr:row>38</xdr:row>
      <xdr:rowOff>54973</xdr:rowOff>
    </xdr:to>
    <xdr:cxnSp macro="">
      <xdr:nvCxnSpPr>
        <xdr:cNvPr id="81" name="直線コネクタ 80"/>
        <xdr:cNvCxnSpPr/>
      </xdr:nvCxnSpPr>
      <xdr:spPr>
        <a:xfrm>
          <a:off x="2019300" y="65488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33746</xdr:rowOff>
    </xdr:to>
    <xdr:cxnSp macro="">
      <xdr:nvCxnSpPr>
        <xdr:cNvPr id="83" name="直線コネクタ 82"/>
        <xdr:cNvCxnSpPr/>
      </xdr:nvCxnSpPr>
      <xdr:spPr>
        <a:xfrm>
          <a:off x="1130300" y="65439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6" name="n_3aveValue【道路】&#10;有形固定資産減価償却率"/>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39750</xdr:rowOff>
    </xdr:from>
    <xdr:ext cx="405111" cy="259045"/>
    <xdr:sp macro="" textlink="">
      <xdr:nvSpPr>
        <xdr:cNvPr id="87" name="n_4aveValue【道路】&#10;有形固定資産減価償却率"/>
        <xdr:cNvSpPr txBox="1"/>
      </xdr:nvSpPr>
      <xdr:spPr>
        <a:xfrm>
          <a:off x="927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153324</xdr:rowOff>
    </xdr:from>
    <xdr:ext cx="405111" cy="259045"/>
    <xdr:sp macro="" textlink="">
      <xdr:nvSpPr>
        <xdr:cNvPr id="88" name="n_1mainValue【道路】&#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89" name="n_2mainValue【道路】&#10;有形固定資産減価償却率"/>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101073</xdr:rowOff>
    </xdr:from>
    <xdr:ext cx="405111" cy="259045"/>
    <xdr:sp macro="" textlink="">
      <xdr:nvSpPr>
        <xdr:cNvPr id="90" name="n_3mainValue【道路】&#10;有形固定資産減価償却率"/>
        <xdr:cNvSpPr txBox="1"/>
      </xdr:nvSpPr>
      <xdr:spPr>
        <a:xfrm>
          <a:off x="1816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96174</xdr:rowOff>
    </xdr:from>
    <xdr:ext cx="405111" cy="259045"/>
    <xdr:sp macro="" textlink="">
      <xdr:nvSpPr>
        <xdr:cNvPr id="91" name="n_4mainValue【道路】&#10;有形固定資産減価償却率"/>
        <xdr:cNvSpPr txBox="1"/>
      </xdr:nvSpPr>
      <xdr:spPr>
        <a:xfrm>
          <a:off x="927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61056</xdr:rowOff>
    </xdr:from>
    <xdr:to>
      <xdr:col>41</xdr:col>
      <xdr:colOff>101600</xdr:colOff>
      <xdr:row>41</xdr:row>
      <xdr:rowOff>162656</xdr:rowOff>
    </xdr:to>
    <xdr:sp macro="" textlink="">
      <xdr:nvSpPr>
        <xdr:cNvPr id="124" name="フローチャート: 判断 123"/>
        <xdr:cNvSpPr/>
      </xdr:nvSpPr>
      <xdr:spPr>
        <a:xfrm>
          <a:off x="7810500" y="709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52281</xdr:rowOff>
    </xdr:from>
    <xdr:to>
      <xdr:col>36</xdr:col>
      <xdr:colOff>165100</xdr:colOff>
      <xdr:row>41</xdr:row>
      <xdr:rowOff>153881</xdr:rowOff>
    </xdr:to>
    <xdr:sp macro="" textlink="">
      <xdr:nvSpPr>
        <xdr:cNvPr id="125" name="フローチャート: 判断 124"/>
        <xdr:cNvSpPr/>
      </xdr:nvSpPr>
      <xdr:spPr>
        <a:xfrm>
          <a:off x="6921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145870</xdr:rowOff>
    </xdr:from>
    <xdr:to>
      <xdr:col>55</xdr:col>
      <xdr:colOff>50800</xdr:colOff>
      <xdr:row>41</xdr:row>
      <xdr:rowOff>76020</xdr:rowOff>
    </xdr:to>
    <xdr:sp macro="" textlink="">
      <xdr:nvSpPr>
        <xdr:cNvPr id="131" name="楕円 130"/>
        <xdr:cNvSpPr/>
      </xdr:nvSpPr>
      <xdr:spPr>
        <a:xfrm>
          <a:off x="10426700" y="70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168747</xdr:rowOff>
    </xdr:from>
    <xdr:ext cx="534377" cy="259045"/>
    <xdr:sp macro="" textlink="">
      <xdr:nvSpPr>
        <xdr:cNvPr id="132" name="【道路】&#10;一人当たり延長該当値テキスト"/>
        <xdr:cNvSpPr txBox="1"/>
      </xdr:nvSpPr>
      <xdr:spPr>
        <a:xfrm>
          <a:off x="10515600" y="685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150665</xdr:rowOff>
    </xdr:from>
    <xdr:to>
      <xdr:col>50</xdr:col>
      <xdr:colOff>165100</xdr:colOff>
      <xdr:row>41</xdr:row>
      <xdr:rowOff>80815</xdr:rowOff>
    </xdr:to>
    <xdr:sp macro="" textlink="">
      <xdr:nvSpPr>
        <xdr:cNvPr id="133" name="楕円 132"/>
        <xdr:cNvSpPr/>
      </xdr:nvSpPr>
      <xdr:spPr>
        <a:xfrm>
          <a:off x="9588500" y="70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25220</xdr:rowOff>
    </xdr:from>
    <xdr:to>
      <xdr:col>55</xdr:col>
      <xdr:colOff>0</xdr:colOff>
      <xdr:row>41</xdr:row>
      <xdr:rowOff>30015</xdr:rowOff>
    </xdr:to>
    <xdr:cxnSp macro="">
      <xdr:nvCxnSpPr>
        <xdr:cNvPr id="134" name="直線コネクタ 133"/>
        <xdr:cNvCxnSpPr/>
      </xdr:nvCxnSpPr>
      <xdr:spPr>
        <a:xfrm flipV="1">
          <a:off x="9639300" y="7054670"/>
          <a:ext cx="838200" cy="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157900</xdr:rowOff>
    </xdr:from>
    <xdr:to>
      <xdr:col>46</xdr:col>
      <xdr:colOff>38100</xdr:colOff>
      <xdr:row>41</xdr:row>
      <xdr:rowOff>88050</xdr:rowOff>
    </xdr:to>
    <xdr:sp macro="" textlink="">
      <xdr:nvSpPr>
        <xdr:cNvPr id="135" name="楕円 134"/>
        <xdr:cNvSpPr/>
      </xdr:nvSpPr>
      <xdr:spPr>
        <a:xfrm>
          <a:off x="8699500" y="70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30015</xdr:rowOff>
    </xdr:from>
    <xdr:to>
      <xdr:col>50</xdr:col>
      <xdr:colOff>114300</xdr:colOff>
      <xdr:row>41</xdr:row>
      <xdr:rowOff>37250</xdr:rowOff>
    </xdr:to>
    <xdr:cxnSp macro="">
      <xdr:nvCxnSpPr>
        <xdr:cNvPr id="136" name="直線コネクタ 135"/>
        <xdr:cNvCxnSpPr/>
      </xdr:nvCxnSpPr>
      <xdr:spPr>
        <a:xfrm flipV="1">
          <a:off x="8750300" y="7059465"/>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162668</xdr:rowOff>
    </xdr:from>
    <xdr:to>
      <xdr:col>41</xdr:col>
      <xdr:colOff>101600</xdr:colOff>
      <xdr:row>41</xdr:row>
      <xdr:rowOff>92818</xdr:rowOff>
    </xdr:to>
    <xdr:sp macro="" textlink="">
      <xdr:nvSpPr>
        <xdr:cNvPr id="137" name="楕円 136"/>
        <xdr:cNvSpPr/>
      </xdr:nvSpPr>
      <xdr:spPr>
        <a:xfrm>
          <a:off x="7810500" y="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37250</xdr:rowOff>
    </xdr:from>
    <xdr:to>
      <xdr:col>45</xdr:col>
      <xdr:colOff>177800</xdr:colOff>
      <xdr:row>41</xdr:row>
      <xdr:rowOff>42018</xdr:rowOff>
    </xdr:to>
    <xdr:cxnSp macro="">
      <xdr:nvCxnSpPr>
        <xdr:cNvPr id="138" name="直線コネクタ 137"/>
        <xdr:cNvCxnSpPr/>
      </xdr:nvCxnSpPr>
      <xdr:spPr>
        <a:xfrm flipV="1">
          <a:off x="7861300" y="7066700"/>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54617</xdr:rowOff>
    </xdr:from>
    <xdr:to>
      <xdr:col>36</xdr:col>
      <xdr:colOff>165100</xdr:colOff>
      <xdr:row>41</xdr:row>
      <xdr:rowOff>156217</xdr:rowOff>
    </xdr:to>
    <xdr:sp macro="" textlink="">
      <xdr:nvSpPr>
        <xdr:cNvPr id="139" name="楕円 138"/>
        <xdr:cNvSpPr/>
      </xdr:nvSpPr>
      <xdr:spPr>
        <a:xfrm>
          <a:off x="6921500" y="70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42018</xdr:rowOff>
    </xdr:from>
    <xdr:to>
      <xdr:col>41</xdr:col>
      <xdr:colOff>50800</xdr:colOff>
      <xdr:row>41</xdr:row>
      <xdr:rowOff>105417</xdr:rowOff>
    </xdr:to>
    <xdr:cxnSp macro="">
      <xdr:nvCxnSpPr>
        <xdr:cNvPr id="140" name="直線コネクタ 139"/>
        <xdr:cNvCxnSpPr/>
      </xdr:nvCxnSpPr>
      <xdr:spPr>
        <a:xfrm flipV="1">
          <a:off x="6972300" y="707146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153783</xdr:rowOff>
    </xdr:from>
    <xdr:ext cx="534377" cy="259045"/>
    <xdr:sp macro="" textlink="">
      <xdr:nvSpPr>
        <xdr:cNvPr id="143" name="n_3aveValue【道路】&#10;一人当たり延長"/>
        <xdr:cNvSpPr txBox="1"/>
      </xdr:nvSpPr>
      <xdr:spPr>
        <a:xfrm>
          <a:off x="7594111" y="7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170408</xdr:rowOff>
    </xdr:from>
    <xdr:ext cx="534377" cy="259045"/>
    <xdr:sp macro="" textlink="">
      <xdr:nvSpPr>
        <xdr:cNvPr id="144" name="n_4aveValue【道路】&#10;一人当たり延長"/>
        <xdr:cNvSpPr txBox="1"/>
      </xdr:nvSpPr>
      <xdr:spPr>
        <a:xfrm>
          <a:off x="6705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97342</xdr:rowOff>
    </xdr:from>
    <xdr:ext cx="534377" cy="259045"/>
    <xdr:sp macro="" textlink="">
      <xdr:nvSpPr>
        <xdr:cNvPr id="145" name="n_1mainValue【道路】&#10;一人当たり延長"/>
        <xdr:cNvSpPr txBox="1"/>
      </xdr:nvSpPr>
      <xdr:spPr>
        <a:xfrm>
          <a:off x="9359411" y="67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104577</xdr:rowOff>
    </xdr:from>
    <xdr:ext cx="534377" cy="259045"/>
    <xdr:sp macro="" textlink="">
      <xdr:nvSpPr>
        <xdr:cNvPr id="146" name="n_2mainValue【道路】&#10;一人当たり延長"/>
        <xdr:cNvSpPr txBox="1"/>
      </xdr:nvSpPr>
      <xdr:spPr>
        <a:xfrm>
          <a:off x="8483111" y="67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109345</xdr:rowOff>
    </xdr:from>
    <xdr:ext cx="534377" cy="259045"/>
    <xdr:sp macro="" textlink="">
      <xdr:nvSpPr>
        <xdr:cNvPr id="147" name="n_3mainValue【道路】&#10;一人当たり延長"/>
        <xdr:cNvSpPr txBox="1"/>
      </xdr:nvSpPr>
      <xdr:spPr>
        <a:xfrm>
          <a:off x="7594111" y="6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147344</xdr:rowOff>
    </xdr:from>
    <xdr:ext cx="534377" cy="259045"/>
    <xdr:sp macro="" textlink="">
      <xdr:nvSpPr>
        <xdr:cNvPr id="148" name="n_4mainValue【道路】&#10;一人当たり延長"/>
        <xdr:cNvSpPr txBox="1"/>
      </xdr:nvSpPr>
      <xdr:spPr>
        <a:xfrm>
          <a:off x="6705111" y="71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83" name="フローチャート: 判断 182"/>
        <xdr:cNvSpPr/>
      </xdr:nvSpPr>
      <xdr:spPr>
        <a:xfrm>
          <a:off x="1968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4" name="フローチャート: 判断 183"/>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45538</xdr:rowOff>
    </xdr:from>
    <xdr:to>
      <xdr:col>24</xdr:col>
      <xdr:colOff>114300</xdr:colOff>
      <xdr:row>59</xdr:row>
      <xdr:rowOff>147138</xdr:rowOff>
    </xdr:to>
    <xdr:sp macro="" textlink="">
      <xdr:nvSpPr>
        <xdr:cNvPr id="190" name="楕円 189"/>
        <xdr:cNvSpPr/>
      </xdr:nvSpPr>
      <xdr:spPr>
        <a:xfrm>
          <a:off x="4584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68415</xdr:rowOff>
    </xdr:from>
    <xdr:ext cx="405111" cy="259045"/>
    <xdr:sp macro="" textlink="">
      <xdr:nvSpPr>
        <xdr:cNvPr id="191" name="【橋りょう・トンネル】&#10;有形固定資産減価償却率該当値テキスト"/>
        <xdr:cNvSpPr txBox="1"/>
      </xdr:nvSpPr>
      <xdr:spPr>
        <a:xfrm>
          <a:off x="4673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92" name="楕円 191"/>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96338</xdr:rowOff>
    </xdr:to>
    <xdr:cxnSp macro="">
      <xdr:nvCxnSpPr>
        <xdr:cNvPr id="193" name="直線コネクタ 192"/>
        <xdr:cNvCxnSpPr/>
      </xdr:nvCxnSpPr>
      <xdr:spPr>
        <a:xfrm>
          <a:off x="3797300" y="101857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4" name="楕円 193"/>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70213</xdr:rowOff>
    </xdr:from>
    <xdr:to>
      <xdr:col>19</xdr:col>
      <xdr:colOff>177800</xdr:colOff>
      <xdr:row>59</xdr:row>
      <xdr:rowOff>99604</xdr:rowOff>
    </xdr:to>
    <xdr:cxnSp macro="">
      <xdr:nvCxnSpPr>
        <xdr:cNvPr id="195" name="直線コネクタ 194"/>
        <xdr:cNvCxnSpPr/>
      </xdr:nvCxnSpPr>
      <xdr:spPr>
        <a:xfrm flipV="1">
          <a:off x="2908300" y="101857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6" name="楕円 195"/>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99604</xdr:rowOff>
    </xdr:to>
    <xdr:cxnSp macro="">
      <xdr:nvCxnSpPr>
        <xdr:cNvPr id="197" name="直線コネクタ 196"/>
        <xdr:cNvCxnSpPr/>
      </xdr:nvCxnSpPr>
      <xdr:spPr>
        <a:xfrm>
          <a:off x="2019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8" name="楕円 197"/>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71846</xdr:rowOff>
    </xdr:from>
    <xdr:to>
      <xdr:col>10</xdr:col>
      <xdr:colOff>114300</xdr:colOff>
      <xdr:row>59</xdr:row>
      <xdr:rowOff>146957</xdr:rowOff>
    </xdr:to>
    <xdr:cxnSp macro="">
      <xdr:nvCxnSpPr>
        <xdr:cNvPr id="199" name="直線コネクタ 198"/>
        <xdr:cNvCxnSpPr/>
      </xdr:nvCxnSpPr>
      <xdr:spPr>
        <a:xfrm flipV="1">
          <a:off x="1130300" y="101873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2" name="n_3aveValue【橋りょう・トンネル】&#10;有形固定資産減価償却率"/>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3" name="n_4aveValue【橋りょう・トンネ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204" name="n_1main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5"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6" name="n_3mainValue【橋りょう・トンネル】&#10;有形固定資産減価償却率"/>
        <xdr:cNvSpPr txBox="1"/>
      </xdr:nvSpPr>
      <xdr:spPr>
        <a:xfrm>
          <a:off x="1816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7" name="n_4mainValue【橋りょう・トンネル】&#10;有形固定資産減価償却率"/>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146045</xdr:rowOff>
    </xdr:from>
    <xdr:to>
      <xdr:col>41</xdr:col>
      <xdr:colOff>101600</xdr:colOff>
      <xdr:row>62</xdr:row>
      <xdr:rowOff>76195</xdr:rowOff>
    </xdr:to>
    <xdr:sp macro="" textlink="">
      <xdr:nvSpPr>
        <xdr:cNvPr id="238" name="フローチャート: 判断 237"/>
        <xdr:cNvSpPr/>
      </xdr:nvSpPr>
      <xdr:spPr>
        <a:xfrm>
          <a:off x="7810500" y="106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77186</xdr:rowOff>
    </xdr:from>
    <xdr:to>
      <xdr:col>36</xdr:col>
      <xdr:colOff>165100</xdr:colOff>
      <xdr:row>62</xdr:row>
      <xdr:rowOff>7336</xdr:rowOff>
    </xdr:to>
    <xdr:sp macro="" textlink="">
      <xdr:nvSpPr>
        <xdr:cNvPr id="239" name="フローチャート: 判断 238"/>
        <xdr:cNvSpPr/>
      </xdr:nvSpPr>
      <xdr:spPr>
        <a:xfrm>
          <a:off x="6921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165114</xdr:rowOff>
    </xdr:from>
    <xdr:to>
      <xdr:col>55</xdr:col>
      <xdr:colOff>50800</xdr:colOff>
      <xdr:row>63</xdr:row>
      <xdr:rowOff>95264</xdr:rowOff>
    </xdr:to>
    <xdr:sp macro="" textlink="">
      <xdr:nvSpPr>
        <xdr:cNvPr id="245" name="楕円 244"/>
        <xdr:cNvSpPr/>
      </xdr:nvSpPr>
      <xdr:spPr>
        <a:xfrm>
          <a:off x="10426700" y="107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80041</xdr:rowOff>
    </xdr:from>
    <xdr:ext cx="599010" cy="259045"/>
    <xdr:sp macro="" textlink="">
      <xdr:nvSpPr>
        <xdr:cNvPr id="246" name="【橋りょう・トンネル】&#10;一人当たり有形固定資産（償却資産）額該当値テキスト"/>
        <xdr:cNvSpPr txBox="1"/>
      </xdr:nvSpPr>
      <xdr:spPr>
        <a:xfrm>
          <a:off x="10515600" y="1070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168418</xdr:rowOff>
    </xdr:from>
    <xdr:to>
      <xdr:col>50</xdr:col>
      <xdr:colOff>165100</xdr:colOff>
      <xdr:row>63</xdr:row>
      <xdr:rowOff>98568</xdr:rowOff>
    </xdr:to>
    <xdr:sp macro="" textlink="">
      <xdr:nvSpPr>
        <xdr:cNvPr id="247" name="楕円 246"/>
        <xdr:cNvSpPr/>
      </xdr:nvSpPr>
      <xdr:spPr>
        <a:xfrm>
          <a:off x="9588500" y="1079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44464</xdr:rowOff>
    </xdr:from>
    <xdr:to>
      <xdr:col>55</xdr:col>
      <xdr:colOff>0</xdr:colOff>
      <xdr:row>63</xdr:row>
      <xdr:rowOff>47768</xdr:rowOff>
    </xdr:to>
    <xdr:cxnSp macro="">
      <xdr:nvCxnSpPr>
        <xdr:cNvPr id="248" name="直線コネクタ 247"/>
        <xdr:cNvCxnSpPr/>
      </xdr:nvCxnSpPr>
      <xdr:spPr>
        <a:xfrm flipV="1">
          <a:off x="9639300" y="1084581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8614</xdr:rowOff>
    </xdr:from>
    <xdr:to>
      <xdr:col>46</xdr:col>
      <xdr:colOff>38100</xdr:colOff>
      <xdr:row>63</xdr:row>
      <xdr:rowOff>110214</xdr:rowOff>
    </xdr:to>
    <xdr:sp macro="" textlink="">
      <xdr:nvSpPr>
        <xdr:cNvPr id="249" name="楕円 248"/>
        <xdr:cNvSpPr/>
      </xdr:nvSpPr>
      <xdr:spPr>
        <a:xfrm>
          <a:off x="8699500" y="108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47768</xdr:rowOff>
    </xdr:from>
    <xdr:to>
      <xdr:col>50</xdr:col>
      <xdr:colOff>114300</xdr:colOff>
      <xdr:row>63</xdr:row>
      <xdr:rowOff>59414</xdr:rowOff>
    </xdr:to>
    <xdr:cxnSp macro="">
      <xdr:nvCxnSpPr>
        <xdr:cNvPr id="250" name="直線コネクタ 249"/>
        <xdr:cNvCxnSpPr/>
      </xdr:nvCxnSpPr>
      <xdr:spPr>
        <a:xfrm flipV="1">
          <a:off x="8750300" y="10849118"/>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11716</xdr:rowOff>
    </xdr:from>
    <xdr:to>
      <xdr:col>41</xdr:col>
      <xdr:colOff>101600</xdr:colOff>
      <xdr:row>63</xdr:row>
      <xdr:rowOff>113316</xdr:rowOff>
    </xdr:to>
    <xdr:sp macro="" textlink="">
      <xdr:nvSpPr>
        <xdr:cNvPr id="251" name="楕円 250"/>
        <xdr:cNvSpPr/>
      </xdr:nvSpPr>
      <xdr:spPr>
        <a:xfrm>
          <a:off x="7810500" y="108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59414</xdr:rowOff>
    </xdr:from>
    <xdr:to>
      <xdr:col>45</xdr:col>
      <xdr:colOff>177800</xdr:colOff>
      <xdr:row>63</xdr:row>
      <xdr:rowOff>62516</xdr:rowOff>
    </xdr:to>
    <xdr:cxnSp macro="">
      <xdr:nvCxnSpPr>
        <xdr:cNvPr id="252" name="直線コネクタ 251"/>
        <xdr:cNvCxnSpPr/>
      </xdr:nvCxnSpPr>
      <xdr:spPr>
        <a:xfrm flipV="1">
          <a:off x="7861300" y="1086076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27604</xdr:rowOff>
    </xdr:from>
    <xdr:to>
      <xdr:col>36</xdr:col>
      <xdr:colOff>165100</xdr:colOff>
      <xdr:row>63</xdr:row>
      <xdr:rowOff>129204</xdr:rowOff>
    </xdr:to>
    <xdr:sp macro="" textlink="">
      <xdr:nvSpPr>
        <xdr:cNvPr id="253" name="楕円 252"/>
        <xdr:cNvSpPr/>
      </xdr:nvSpPr>
      <xdr:spPr>
        <a:xfrm>
          <a:off x="6921500" y="108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62516</xdr:rowOff>
    </xdr:from>
    <xdr:to>
      <xdr:col>41</xdr:col>
      <xdr:colOff>50800</xdr:colOff>
      <xdr:row>63</xdr:row>
      <xdr:rowOff>78404</xdr:rowOff>
    </xdr:to>
    <xdr:cxnSp macro="">
      <xdr:nvCxnSpPr>
        <xdr:cNvPr id="254" name="直線コネクタ 253"/>
        <xdr:cNvCxnSpPr/>
      </xdr:nvCxnSpPr>
      <xdr:spPr>
        <a:xfrm flipV="1">
          <a:off x="6972300" y="1086386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92722</xdr:rowOff>
    </xdr:from>
    <xdr:ext cx="690189" cy="259045"/>
    <xdr:sp macro="" textlink="">
      <xdr:nvSpPr>
        <xdr:cNvPr id="257" name="n_3aveValue【橋りょう・トンネル】&#10;一人当たり有形固定資産（償却資産）額"/>
        <xdr:cNvSpPr txBox="1"/>
      </xdr:nvSpPr>
      <xdr:spPr>
        <a:xfrm>
          <a:off x="7516205" y="10379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23863</xdr:rowOff>
    </xdr:from>
    <xdr:ext cx="690189" cy="259045"/>
    <xdr:sp macro="" textlink="">
      <xdr:nvSpPr>
        <xdr:cNvPr id="258" name="n_4aveValue【橋りょう・トンネル】&#10;一人当たり有形固定資産（償却資産）額"/>
        <xdr:cNvSpPr txBox="1"/>
      </xdr:nvSpPr>
      <xdr:spPr>
        <a:xfrm>
          <a:off x="6627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89695</xdr:rowOff>
    </xdr:from>
    <xdr:ext cx="599010" cy="259045"/>
    <xdr:sp macro="" textlink="">
      <xdr:nvSpPr>
        <xdr:cNvPr id="259" name="n_1mainValue【橋りょう・トンネル】&#10;一人当たり有形固定資産（償却資産）額"/>
        <xdr:cNvSpPr txBox="1"/>
      </xdr:nvSpPr>
      <xdr:spPr>
        <a:xfrm>
          <a:off x="9327095" y="1089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101341</xdr:rowOff>
    </xdr:from>
    <xdr:ext cx="599010" cy="259045"/>
    <xdr:sp macro="" textlink="">
      <xdr:nvSpPr>
        <xdr:cNvPr id="260" name="n_2mainValue【橋りょう・トンネル】&#10;一人当たり有形固定資産（償却資産）額"/>
        <xdr:cNvSpPr txBox="1"/>
      </xdr:nvSpPr>
      <xdr:spPr>
        <a:xfrm>
          <a:off x="8450795" y="109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104443</xdr:rowOff>
    </xdr:from>
    <xdr:ext cx="599010" cy="259045"/>
    <xdr:sp macro="" textlink="">
      <xdr:nvSpPr>
        <xdr:cNvPr id="261" name="n_3mainValue【橋りょう・トンネル】&#10;一人当たり有形固定資産（償却資産）額"/>
        <xdr:cNvSpPr txBox="1"/>
      </xdr:nvSpPr>
      <xdr:spPr>
        <a:xfrm>
          <a:off x="7561795" y="1090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120331</xdr:rowOff>
    </xdr:from>
    <xdr:ext cx="599010" cy="259045"/>
    <xdr:sp macro="" textlink="">
      <xdr:nvSpPr>
        <xdr:cNvPr id="262" name="n_4mainValue【橋りょう・トンネル】&#10;一人当たり有形固定資産（償却資産）額"/>
        <xdr:cNvSpPr txBox="1"/>
      </xdr:nvSpPr>
      <xdr:spPr>
        <a:xfrm>
          <a:off x="6672795" y="109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297" name="フローチャート: 判断 296"/>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363</xdr:rowOff>
    </xdr:from>
    <xdr:to>
      <xdr:col>6</xdr:col>
      <xdr:colOff>38100</xdr:colOff>
      <xdr:row>83</xdr:row>
      <xdr:rowOff>101963</xdr:rowOff>
    </xdr:to>
    <xdr:sp macro="" textlink="">
      <xdr:nvSpPr>
        <xdr:cNvPr id="298" name="フローチャート: 判断 297"/>
        <xdr:cNvSpPr/>
      </xdr:nvSpPr>
      <xdr:spPr>
        <a:xfrm>
          <a:off x="1079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95069</xdr:rowOff>
    </xdr:from>
    <xdr:to>
      <xdr:col>24</xdr:col>
      <xdr:colOff>114300</xdr:colOff>
      <xdr:row>81</xdr:row>
      <xdr:rowOff>25219</xdr:rowOff>
    </xdr:to>
    <xdr:sp macro="" textlink="">
      <xdr:nvSpPr>
        <xdr:cNvPr id="304" name="楕円 303"/>
        <xdr:cNvSpPr/>
      </xdr:nvSpPr>
      <xdr:spPr>
        <a:xfrm>
          <a:off x="45847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117946</xdr:rowOff>
    </xdr:from>
    <xdr:ext cx="405111" cy="259045"/>
    <xdr:sp macro="" textlink="">
      <xdr:nvSpPr>
        <xdr:cNvPr id="305" name="【公営住宅】&#10;有形固定資産減価償却率該当値テキスト"/>
        <xdr:cNvSpPr txBox="1"/>
      </xdr:nvSpPr>
      <xdr:spPr>
        <a:xfrm>
          <a:off x="4673600" y="1366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26488</xdr:rowOff>
    </xdr:from>
    <xdr:to>
      <xdr:col>20</xdr:col>
      <xdr:colOff>38100</xdr:colOff>
      <xdr:row>80</xdr:row>
      <xdr:rowOff>128088</xdr:rowOff>
    </xdr:to>
    <xdr:sp macro="" textlink="">
      <xdr:nvSpPr>
        <xdr:cNvPr id="306" name="楕円 305"/>
        <xdr:cNvSpPr/>
      </xdr:nvSpPr>
      <xdr:spPr>
        <a:xfrm>
          <a:off x="3746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77288</xdr:rowOff>
    </xdr:from>
    <xdr:to>
      <xdr:col>24</xdr:col>
      <xdr:colOff>63500</xdr:colOff>
      <xdr:row>80</xdr:row>
      <xdr:rowOff>145869</xdr:rowOff>
    </xdr:to>
    <xdr:cxnSp macro="">
      <xdr:nvCxnSpPr>
        <xdr:cNvPr id="307" name="直線コネクタ 306"/>
        <xdr:cNvCxnSpPr/>
      </xdr:nvCxnSpPr>
      <xdr:spPr>
        <a:xfrm>
          <a:off x="3797300" y="137932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111398</xdr:rowOff>
    </xdr:from>
    <xdr:to>
      <xdr:col>15</xdr:col>
      <xdr:colOff>101600</xdr:colOff>
      <xdr:row>80</xdr:row>
      <xdr:rowOff>41548</xdr:rowOff>
    </xdr:to>
    <xdr:sp macro="" textlink="">
      <xdr:nvSpPr>
        <xdr:cNvPr id="308" name="楕円 307"/>
        <xdr:cNvSpPr/>
      </xdr:nvSpPr>
      <xdr:spPr>
        <a:xfrm>
          <a:off x="2857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162198</xdr:rowOff>
    </xdr:from>
    <xdr:to>
      <xdr:col>19</xdr:col>
      <xdr:colOff>177800</xdr:colOff>
      <xdr:row>80</xdr:row>
      <xdr:rowOff>77288</xdr:rowOff>
    </xdr:to>
    <xdr:cxnSp macro="">
      <xdr:nvCxnSpPr>
        <xdr:cNvPr id="309" name="直線コネクタ 308"/>
        <xdr:cNvCxnSpPr/>
      </xdr:nvCxnSpPr>
      <xdr:spPr>
        <a:xfrm>
          <a:off x="2908300" y="13706748"/>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86905</xdr:rowOff>
    </xdr:from>
    <xdr:to>
      <xdr:col>10</xdr:col>
      <xdr:colOff>165100</xdr:colOff>
      <xdr:row>80</xdr:row>
      <xdr:rowOff>17055</xdr:rowOff>
    </xdr:to>
    <xdr:sp macro="" textlink="">
      <xdr:nvSpPr>
        <xdr:cNvPr id="310" name="楕円 309"/>
        <xdr:cNvSpPr/>
      </xdr:nvSpPr>
      <xdr:spPr>
        <a:xfrm>
          <a:off x="1968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137705</xdr:rowOff>
    </xdr:from>
    <xdr:to>
      <xdr:col>15</xdr:col>
      <xdr:colOff>50800</xdr:colOff>
      <xdr:row>79</xdr:row>
      <xdr:rowOff>162198</xdr:rowOff>
    </xdr:to>
    <xdr:cxnSp macro="">
      <xdr:nvCxnSpPr>
        <xdr:cNvPr id="311" name="直線コネクタ 310"/>
        <xdr:cNvCxnSpPr/>
      </xdr:nvCxnSpPr>
      <xdr:spPr>
        <a:xfrm>
          <a:off x="2019300" y="136822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26488</xdr:rowOff>
    </xdr:from>
    <xdr:to>
      <xdr:col>6</xdr:col>
      <xdr:colOff>38100</xdr:colOff>
      <xdr:row>79</xdr:row>
      <xdr:rowOff>128088</xdr:rowOff>
    </xdr:to>
    <xdr:sp macro="" textlink="">
      <xdr:nvSpPr>
        <xdr:cNvPr id="312" name="楕円 311"/>
        <xdr:cNvSpPr/>
      </xdr:nvSpPr>
      <xdr:spPr>
        <a:xfrm>
          <a:off x="1079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77288</xdr:rowOff>
    </xdr:from>
    <xdr:to>
      <xdr:col>10</xdr:col>
      <xdr:colOff>114300</xdr:colOff>
      <xdr:row>79</xdr:row>
      <xdr:rowOff>137705</xdr:rowOff>
    </xdr:to>
    <xdr:cxnSp macro="">
      <xdr:nvCxnSpPr>
        <xdr:cNvPr id="313" name="直線コネクタ 312"/>
        <xdr:cNvCxnSpPr/>
      </xdr:nvCxnSpPr>
      <xdr:spPr>
        <a:xfrm>
          <a:off x="1130300" y="1362183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89825</xdr:rowOff>
    </xdr:from>
    <xdr:ext cx="405111" cy="259045"/>
    <xdr:sp macro="" textlink="">
      <xdr:nvSpPr>
        <xdr:cNvPr id="316" name="n_3aveValue【公営住宅】&#10;有形固定資産減価償却率"/>
        <xdr:cNvSpPr txBox="1"/>
      </xdr:nvSpPr>
      <xdr:spPr>
        <a:xfrm>
          <a:off x="1816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93090</xdr:rowOff>
    </xdr:from>
    <xdr:ext cx="405111" cy="259045"/>
    <xdr:sp macro="" textlink="">
      <xdr:nvSpPr>
        <xdr:cNvPr id="317" name="n_4aveValue【公営住宅】&#10;有形固定資産減価償却率"/>
        <xdr:cNvSpPr txBox="1"/>
      </xdr:nvSpPr>
      <xdr:spPr>
        <a:xfrm>
          <a:off x="927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144615</xdr:rowOff>
    </xdr:from>
    <xdr:ext cx="405111" cy="259045"/>
    <xdr:sp macro="" textlink="">
      <xdr:nvSpPr>
        <xdr:cNvPr id="318" name="n_1mainValue【公営住宅】&#10;有形固定資産減価償却率"/>
        <xdr:cNvSpPr txBox="1"/>
      </xdr:nvSpPr>
      <xdr:spPr>
        <a:xfrm>
          <a:off x="35820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58075</xdr:rowOff>
    </xdr:from>
    <xdr:ext cx="405111" cy="259045"/>
    <xdr:sp macro="" textlink="">
      <xdr:nvSpPr>
        <xdr:cNvPr id="319" name="n_2mainValue【公営住宅】&#10;有形固定資産減価償却率"/>
        <xdr:cNvSpPr txBox="1"/>
      </xdr:nvSpPr>
      <xdr:spPr>
        <a:xfrm>
          <a:off x="27057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33582</xdr:rowOff>
    </xdr:from>
    <xdr:ext cx="405111" cy="259045"/>
    <xdr:sp macro="" textlink="">
      <xdr:nvSpPr>
        <xdr:cNvPr id="320" name="n_3mainValue【公営住宅】&#10;有形固定資産減価償却率"/>
        <xdr:cNvSpPr txBox="1"/>
      </xdr:nvSpPr>
      <xdr:spPr>
        <a:xfrm>
          <a:off x="1816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144615</xdr:rowOff>
    </xdr:from>
    <xdr:ext cx="405111" cy="259045"/>
    <xdr:sp macro="" textlink="">
      <xdr:nvSpPr>
        <xdr:cNvPr id="321" name="n_4mainValue【公営住宅】&#10;有形固定資産減価償却率"/>
        <xdr:cNvSpPr txBox="1"/>
      </xdr:nvSpPr>
      <xdr:spPr>
        <a:xfrm>
          <a:off x="9277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27251</xdr:rowOff>
    </xdr:from>
    <xdr:to>
      <xdr:col>41</xdr:col>
      <xdr:colOff>101600</xdr:colOff>
      <xdr:row>84</xdr:row>
      <xdr:rowOff>128851</xdr:rowOff>
    </xdr:to>
    <xdr:sp macro="" textlink="">
      <xdr:nvSpPr>
        <xdr:cNvPr id="356" name="フローチャート: 判断 355"/>
        <xdr:cNvSpPr/>
      </xdr:nvSpPr>
      <xdr:spPr>
        <a:xfrm>
          <a:off x="7810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7" name="フローチャート: 判断 356"/>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116295</xdr:rowOff>
    </xdr:from>
    <xdr:to>
      <xdr:col>55</xdr:col>
      <xdr:colOff>50800</xdr:colOff>
      <xdr:row>81</xdr:row>
      <xdr:rowOff>46445</xdr:rowOff>
    </xdr:to>
    <xdr:sp macro="" textlink="">
      <xdr:nvSpPr>
        <xdr:cNvPr id="363" name="楕円 362"/>
        <xdr:cNvSpPr/>
      </xdr:nvSpPr>
      <xdr:spPr>
        <a:xfrm>
          <a:off x="104267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139172</xdr:rowOff>
    </xdr:from>
    <xdr:ext cx="469744" cy="259045"/>
    <xdr:sp macro="" textlink="">
      <xdr:nvSpPr>
        <xdr:cNvPr id="364" name="【公営住宅】&#10;一人当たり面積該当値テキスト"/>
        <xdr:cNvSpPr txBox="1"/>
      </xdr:nvSpPr>
      <xdr:spPr>
        <a:xfrm>
          <a:off x="10515600" y="136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143075</xdr:rowOff>
    </xdr:from>
    <xdr:to>
      <xdr:col>50</xdr:col>
      <xdr:colOff>165100</xdr:colOff>
      <xdr:row>81</xdr:row>
      <xdr:rowOff>73225</xdr:rowOff>
    </xdr:to>
    <xdr:sp macro="" textlink="">
      <xdr:nvSpPr>
        <xdr:cNvPr id="365" name="楕円 364"/>
        <xdr:cNvSpPr/>
      </xdr:nvSpPr>
      <xdr:spPr>
        <a:xfrm>
          <a:off x="9588500" y="138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167095</xdr:rowOff>
    </xdr:from>
    <xdr:to>
      <xdr:col>55</xdr:col>
      <xdr:colOff>0</xdr:colOff>
      <xdr:row>81</xdr:row>
      <xdr:rowOff>22425</xdr:rowOff>
    </xdr:to>
    <xdr:cxnSp macro="">
      <xdr:nvCxnSpPr>
        <xdr:cNvPr id="366" name="直線コネクタ 365"/>
        <xdr:cNvCxnSpPr/>
      </xdr:nvCxnSpPr>
      <xdr:spPr>
        <a:xfrm flipV="1">
          <a:off x="9639300" y="13883095"/>
          <a:ext cx="8382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164193</xdr:rowOff>
    </xdr:from>
    <xdr:to>
      <xdr:col>46</xdr:col>
      <xdr:colOff>38100</xdr:colOff>
      <xdr:row>81</xdr:row>
      <xdr:rowOff>94343</xdr:rowOff>
    </xdr:to>
    <xdr:sp macro="" textlink="">
      <xdr:nvSpPr>
        <xdr:cNvPr id="367" name="楕円 366"/>
        <xdr:cNvSpPr/>
      </xdr:nvSpPr>
      <xdr:spPr>
        <a:xfrm>
          <a:off x="8699500" y="13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22425</xdr:rowOff>
    </xdr:from>
    <xdr:to>
      <xdr:col>50</xdr:col>
      <xdr:colOff>114300</xdr:colOff>
      <xdr:row>81</xdr:row>
      <xdr:rowOff>43543</xdr:rowOff>
    </xdr:to>
    <xdr:cxnSp macro="">
      <xdr:nvCxnSpPr>
        <xdr:cNvPr id="368" name="直線コネクタ 367"/>
        <xdr:cNvCxnSpPr/>
      </xdr:nvCxnSpPr>
      <xdr:spPr>
        <a:xfrm flipV="1">
          <a:off x="8750300" y="13909875"/>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50220</xdr:rowOff>
    </xdr:from>
    <xdr:to>
      <xdr:col>41</xdr:col>
      <xdr:colOff>101600</xdr:colOff>
      <xdr:row>81</xdr:row>
      <xdr:rowOff>151820</xdr:rowOff>
    </xdr:to>
    <xdr:sp macro="" textlink="">
      <xdr:nvSpPr>
        <xdr:cNvPr id="369" name="楕円 368"/>
        <xdr:cNvSpPr/>
      </xdr:nvSpPr>
      <xdr:spPr>
        <a:xfrm>
          <a:off x="7810500" y="13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43543</xdr:rowOff>
    </xdr:from>
    <xdr:to>
      <xdr:col>45</xdr:col>
      <xdr:colOff>177800</xdr:colOff>
      <xdr:row>81</xdr:row>
      <xdr:rowOff>101020</xdr:rowOff>
    </xdr:to>
    <xdr:cxnSp macro="">
      <xdr:nvCxnSpPr>
        <xdr:cNvPr id="370" name="直線コネクタ 369"/>
        <xdr:cNvCxnSpPr/>
      </xdr:nvCxnSpPr>
      <xdr:spPr>
        <a:xfrm flipV="1">
          <a:off x="7861300" y="13930993"/>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27141</xdr:rowOff>
    </xdr:from>
    <xdr:to>
      <xdr:col>36</xdr:col>
      <xdr:colOff>165100</xdr:colOff>
      <xdr:row>82</xdr:row>
      <xdr:rowOff>128741</xdr:rowOff>
    </xdr:to>
    <xdr:sp macro="" textlink="">
      <xdr:nvSpPr>
        <xdr:cNvPr id="371" name="楕円 370"/>
        <xdr:cNvSpPr/>
      </xdr:nvSpPr>
      <xdr:spPr>
        <a:xfrm>
          <a:off x="6921500" y="140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101020</xdr:rowOff>
    </xdr:from>
    <xdr:to>
      <xdr:col>41</xdr:col>
      <xdr:colOff>50800</xdr:colOff>
      <xdr:row>82</xdr:row>
      <xdr:rowOff>77941</xdr:rowOff>
    </xdr:to>
    <xdr:cxnSp macro="">
      <xdr:nvCxnSpPr>
        <xdr:cNvPr id="372" name="直線コネクタ 371"/>
        <xdr:cNvCxnSpPr/>
      </xdr:nvCxnSpPr>
      <xdr:spPr>
        <a:xfrm flipV="1">
          <a:off x="6972300" y="13988470"/>
          <a:ext cx="889000" cy="1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119978</xdr:rowOff>
    </xdr:from>
    <xdr:ext cx="469744" cy="259045"/>
    <xdr:sp macro="" textlink="">
      <xdr:nvSpPr>
        <xdr:cNvPr id="375" name="n_3aveValue【公営住宅】&#10;一人当たり面積"/>
        <xdr:cNvSpPr txBox="1"/>
      </xdr:nvSpPr>
      <xdr:spPr>
        <a:xfrm>
          <a:off x="7626427" y="145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57711</xdr:rowOff>
    </xdr:from>
    <xdr:ext cx="469744" cy="259045"/>
    <xdr:sp macro="" textlink="">
      <xdr:nvSpPr>
        <xdr:cNvPr id="376" name="n_4aveValue【公営住宅】&#10;一人当たり面積"/>
        <xdr:cNvSpPr txBox="1"/>
      </xdr:nvSpPr>
      <xdr:spPr>
        <a:xfrm>
          <a:off x="6737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89752</xdr:rowOff>
    </xdr:from>
    <xdr:ext cx="469744" cy="259045"/>
    <xdr:sp macro="" textlink="">
      <xdr:nvSpPr>
        <xdr:cNvPr id="377" name="n_1mainValue【公営住宅】&#10;一人当たり面積"/>
        <xdr:cNvSpPr txBox="1"/>
      </xdr:nvSpPr>
      <xdr:spPr>
        <a:xfrm>
          <a:off x="9391727" y="136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110870</xdr:rowOff>
    </xdr:from>
    <xdr:ext cx="469744" cy="259045"/>
    <xdr:sp macro="" textlink="">
      <xdr:nvSpPr>
        <xdr:cNvPr id="378" name="n_2mainValue【公営住宅】&#10;一人当たり面積"/>
        <xdr:cNvSpPr txBox="1"/>
      </xdr:nvSpPr>
      <xdr:spPr>
        <a:xfrm>
          <a:off x="8515427" y="1365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168347</xdr:rowOff>
    </xdr:from>
    <xdr:ext cx="469744" cy="259045"/>
    <xdr:sp macro="" textlink="">
      <xdr:nvSpPr>
        <xdr:cNvPr id="379" name="n_3mainValue【公営住宅】&#10;一人当たり面積"/>
        <xdr:cNvSpPr txBox="1"/>
      </xdr:nvSpPr>
      <xdr:spPr>
        <a:xfrm>
          <a:off x="7626427" y="1371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145268</xdr:rowOff>
    </xdr:from>
    <xdr:ext cx="469744" cy="259045"/>
    <xdr:sp macro="" textlink="">
      <xdr:nvSpPr>
        <xdr:cNvPr id="380" name="n_4mainValue【公営住宅】&#10;一人当たり面積"/>
        <xdr:cNvSpPr txBox="1"/>
      </xdr:nvSpPr>
      <xdr:spPr>
        <a:xfrm>
          <a:off x="6737427" y="138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123372</xdr:rowOff>
    </xdr:from>
    <xdr:to>
      <xdr:col>67</xdr:col>
      <xdr:colOff>101600</xdr:colOff>
      <xdr:row>37</xdr:row>
      <xdr:rowOff>53522</xdr:rowOff>
    </xdr:to>
    <xdr:sp macro="" textlink="">
      <xdr:nvSpPr>
        <xdr:cNvPr id="432" name="フローチャート: 判断 431"/>
        <xdr:cNvSpPr/>
      </xdr:nvSpPr>
      <xdr:spPr>
        <a:xfrm>
          <a:off x="12763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38463</xdr:rowOff>
    </xdr:from>
    <xdr:to>
      <xdr:col>85</xdr:col>
      <xdr:colOff>177800</xdr:colOff>
      <xdr:row>42</xdr:row>
      <xdr:rowOff>140063</xdr:rowOff>
    </xdr:to>
    <xdr:sp macro="" textlink="">
      <xdr:nvSpPr>
        <xdr:cNvPr id="438" name="楕円 437"/>
        <xdr:cNvSpPr/>
      </xdr:nvSpPr>
      <xdr:spPr>
        <a:xfrm>
          <a:off x="162687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124840</xdr:rowOff>
    </xdr:from>
    <xdr:ext cx="405111" cy="259045"/>
    <xdr:sp macro="" textlink="">
      <xdr:nvSpPr>
        <xdr:cNvPr id="439" name="【認定こども園・幼稚園・保育所】&#10;有形固定資産減価償却率該当値テキスト"/>
        <xdr:cNvSpPr txBox="1"/>
      </xdr:nvSpPr>
      <xdr:spPr>
        <a:xfrm>
          <a:off x="163576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38463</xdr:rowOff>
    </xdr:from>
    <xdr:to>
      <xdr:col>81</xdr:col>
      <xdr:colOff>101600</xdr:colOff>
      <xdr:row>42</xdr:row>
      <xdr:rowOff>140063</xdr:rowOff>
    </xdr:to>
    <xdr:sp macro="" textlink="">
      <xdr:nvSpPr>
        <xdr:cNvPr id="440" name="楕円 439"/>
        <xdr:cNvSpPr/>
      </xdr:nvSpPr>
      <xdr:spPr>
        <a:xfrm>
          <a:off x="15430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89263</xdr:rowOff>
    </xdr:from>
    <xdr:to>
      <xdr:col>85</xdr:col>
      <xdr:colOff>127000</xdr:colOff>
      <xdr:row>42</xdr:row>
      <xdr:rowOff>89263</xdr:rowOff>
    </xdr:to>
    <xdr:cxnSp macro="">
      <xdr:nvCxnSpPr>
        <xdr:cNvPr id="441" name="直線コネクタ 440"/>
        <xdr:cNvCxnSpPr/>
      </xdr:nvCxnSpPr>
      <xdr:spPr>
        <a:xfrm>
          <a:off x="15481300" y="7290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38463</xdr:rowOff>
    </xdr:from>
    <xdr:to>
      <xdr:col>76</xdr:col>
      <xdr:colOff>165100</xdr:colOff>
      <xdr:row>42</xdr:row>
      <xdr:rowOff>140063</xdr:rowOff>
    </xdr:to>
    <xdr:sp macro="" textlink="">
      <xdr:nvSpPr>
        <xdr:cNvPr id="442" name="楕円 441"/>
        <xdr:cNvSpPr/>
      </xdr:nvSpPr>
      <xdr:spPr>
        <a:xfrm>
          <a:off x="14541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89263</xdr:rowOff>
    </xdr:from>
    <xdr:to>
      <xdr:col>81</xdr:col>
      <xdr:colOff>50800</xdr:colOff>
      <xdr:row>42</xdr:row>
      <xdr:rowOff>89263</xdr:rowOff>
    </xdr:to>
    <xdr:cxnSp macro="">
      <xdr:nvCxnSpPr>
        <xdr:cNvPr id="443" name="直線コネクタ 442"/>
        <xdr:cNvCxnSpPr/>
      </xdr:nvCxnSpPr>
      <xdr:spPr>
        <a:xfrm>
          <a:off x="14592300" y="7290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38463</xdr:rowOff>
    </xdr:from>
    <xdr:to>
      <xdr:col>72</xdr:col>
      <xdr:colOff>38100</xdr:colOff>
      <xdr:row>42</xdr:row>
      <xdr:rowOff>140063</xdr:rowOff>
    </xdr:to>
    <xdr:sp macro="" textlink="">
      <xdr:nvSpPr>
        <xdr:cNvPr id="444" name="楕円 443"/>
        <xdr:cNvSpPr/>
      </xdr:nvSpPr>
      <xdr:spPr>
        <a:xfrm>
          <a:off x="13652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89263</xdr:rowOff>
    </xdr:from>
    <xdr:to>
      <xdr:col>76</xdr:col>
      <xdr:colOff>114300</xdr:colOff>
      <xdr:row>42</xdr:row>
      <xdr:rowOff>89263</xdr:rowOff>
    </xdr:to>
    <xdr:cxnSp macro="">
      <xdr:nvCxnSpPr>
        <xdr:cNvPr id="445" name="直線コネクタ 444"/>
        <xdr:cNvCxnSpPr/>
      </xdr:nvCxnSpPr>
      <xdr:spPr>
        <a:xfrm>
          <a:off x="13703300" y="7290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89081</xdr:rowOff>
    </xdr:from>
    <xdr:to>
      <xdr:col>67</xdr:col>
      <xdr:colOff>101600</xdr:colOff>
      <xdr:row>36</xdr:row>
      <xdr:rowOff>19231</xdr:rowOff>
    </xdr:to>
    <xdr:sp macro="" textlink="">
      <xdr:nvSpPr>
        <xdr:cNvPr id="446" name="楕円 445"/>
        <xdr:cNvSpPr/>
      </xdr:nvSpPr>
      <xdr:spPr>
        <a:xfrm>
          <a:off x="12763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139881</xdr:rowOff>
    </xdr:from>
    <xdr:to>
      <xdr:col>71</xdr:col>
      <xdr:colOff>177800</xdr:colOff>
      <xdr:row>42</xdr:row>
      <xdr:rowOff>89263</xdr:rowOff>
    </xdr:to>
    <xdr:cxnSp macro="">
      <xdr:nvCxnSpPr>
        <xdr:cNvPr id="447" name="直線コネクタ 446"/>
        <xdr:cNvCxnSpPr/>
      </xdr:nvCxnSpPr>
      <xdr:spPr>
        <a:xfrm>
          <a:off x="12814300" y="6140631"/>
          <a:ext cx="889000" cy="11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44649</xdr:rowOff>
    </xdr:from>
    <xdr:ext cx="405111" cy="259045"/>
    <xdr:sp macro="" textlink="">
      <xdr:nvSpPr>
        <xdr:cNvPr id="451" name="n_4aveValue【認定こども園・幼稚園・保育所】&#10;有形固定資産減価償却率"/>
        <xdr:cNvSpPr txBox="1"/>
      </xdr:nvSpPr>
      <xdr:spPr>
        <a:xfrm>
          <a:off x="12611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131190</xdr:rowOff>
    </xdr:from>
    <xdr:ext cx="405111" cy="259045"/>
    <xdr:sp macro="" textlink="">
      <xdr:nvSpPr>
        <xdr:cNvPr id="452" name="n_1mainValue【認定こども園・幼稚園・保育所】&#10;有形固定資産減価償却率"/>
        <xdr:cNvSpPr txBox="1"/>
      </xdr:nvSpPr>
      <xdr:spPr>
        <a:xfrm>
          <a:off x="152660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131190</xdr:rowOff>
    </xdr:from>
    <xdr:ext cx="405111" cy="259045"/>
    <xdr:sp macro="" textlink="">
      <xdr:nvSpPr>
        <xdr:cNvPr id="453" name="n_2mainValue【認定こども園・幼稚園・保育所】&#10;有形固定資産減価償却率"/>
        <xdr:cNvSpPr txBox="1"/>
      </xdr:nvSpPr>
      <xdr:spPr>
        <a:xfrm>
          <a:off x="143897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131190</xdr:rowOff>
    </xdr:from>
    <xdr:ext cx="405111" cy="259045"/>
    <xdr:sp macro="" textlink="">
      <xdr:nvSpPr>
        <xdr:cNvPr id="454" name="n_3mainValue【認定こども園・幼稚園・保育所】&#10;有形固定資産減価償却率"/>
        <xdr:cNvSpPr txBox="1"/>
      </xdr:nvSpPr>
      <xdr:spPr>
        <a:xfrm>
          <a:off x="135007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35758</xdr:rowOff>
    </xdr:from>
    <xdr:ext cx="405111" cy="259045"/>
    <xdr:sp macro="" textlink="">
      <xdr:nvSpPr>
        <xdr:cNvPr id="455" name="n_4mainValue【認定こども園・幼稚園・保育所】&#10;有形固定資産減価償却率"/>
        <xdr:cNvSpPr txBox="1"/>
      </xdr:nvSpPr>
      <xdr:spPr>
        <a:xfrm>
          <a:off x="12611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60604</xdr:rowOff>
    </xdr:from>
    <xdr:to>
      <xdr:col>102</xdr:col>
      <xdr:colOff>165100</xdr:colOff>
      <xdr:row>39</xdr:row>
      <xdr:rowOff>162204</xdr:rowOff>
    </xdr:to>
    <xdr:sp macro="" textlink="">
      <xdr:nvSpPr>
        <xdr:cNvPr id="486" name="フローチャート: 判断 485"/>
        <xdr:cNvSpPr/>
      </xdr:nvSpPr>
      <xdr:spPr>
        <a:xfrm>
          <a:off x="19494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26771</xdr:rowOff>
    </xdr:from>
    <xdr:to>
      <xdr:col>98</xdr:col>
      <xdr:colOff>38100</xdr:colOff>
      <xdr:row>39</xdr:row>
      <xdr:rowOff>128371</xdr:rowOff>
    </xdr:to>
    <xdr:sp macro="" textlink="">
      <xdr:nvSpPr>
        <xdr:cNvPr id="487" name="フローチャート: 判断 486"/>
        <xdr:cNvSpPr/>
      </xdr:nvSpPr>
      <xdr:spPr>
        <a:xfrm>
          <a:off x="18605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493" name="楕円 492"/>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56405</xdr:rowOff>
    </xdr:from>
    <xdr:ext cx="469744" cy="259045"/>
    <xdr:sp macro="" textlink="">
      <xdr:nvSpPr>
        <xdr:cNvPr id="494" name="【認定こども園・幼稚園・保育所】&#10;一人当たり面積該当値テキスト"/>
        <xdr:cNvSpPr txBox="1"/>
      </xdr:nvSpPr>
      <xdr:spPr>
        <a:xfrm>
          <a:off x="22199600"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87122</xdr:rowOff>
    </xdr:from>
    <xdr:to>
      <xdr:col>112</xdr:col>
      <xdr:colOff>38100</xdr:colOff>
      <xdr:row>40</xdr:row>
      <xdr:rowOff>17272</xdr:rowOff>
    </xdr:to>
    <xdr:sp macro="" textlink="">
      <xdr:nvSpPr>
        <xdr:cNvPr id="495" name="楕円 494"/>
        <xdr:cNvSpPr/>
      </xdr:nvSpPr>
      <xdr:spPr>
        <a:xfrm>
          <a:off x="21272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137922</xdr:rowOff>
    </xdr:to>
    <xdr:cxnSp macro="">
      <xdr:nvCxnSpPr>
        <xdr:cNvPr id="496" name="直線コネクタ 495"/>
        <xdr:cNvCxnSpPr/>
      </xdr:nvCxnSpPr>
      <xdr:spPr>
        <a:xfrm flipV="1">
          <a:off x="21323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93523</xdr:rowOff>
    </xdr:from>
    <xdr:to>
      <xdr:col>107</xdr:col>
      <xdr:colOff>101600</xdr:colOff>
      <xdr:row>40</xdr:row>
      <xdr:rowOff>23673</xdr:rowOff>
    </xdr:to>
    <xdr:sp macro="" textlink="">
      <xdr:nvSpPr>
        <xdr:cNvPr id="497" name="楕円 496"/>
        <xdr:cNvSpPr/>
      </xdr:nvSpPr>
      <xdr:spPr>
        <a:xfrm>
          <a:off x="20383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137922</xdr:rowOff>
    </xdr:from>
    <xdr:to>
      <xdr:col>111</xdr:col>
      <xdr:colOff>177800</xdr:colOff>
      <xdr:row>39</xdr:row>
      <xdr:rowOff>144323</xdr:rowOff>
    </xdr:to>
    <xdr:cxnSp macro="">
      <xdr:nvCxnSpPr>
        <xdr:cNvPr id="498" name="直線コネクタ 497"/>
        <xdr:cNvCxnSpPr/>
      </xdr:nvCxnSpPr>
      <xdr:spPr>
        <a:xfrm flipV="1">
          <a:off x="20434300" y="68244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102667</xdr:rowOff>
    </xdr:from>
    <xdr:to>
      <xdr:col>102</xdr:col>
      <xdr:colOff>165100</xdr:colOff>
      <xdr:row>40</xdr:row>
      <xdr:rowOff>32817</xdr:rowOff>
    </xdr:to>
    <xdr:sp macro="" textlink="">
      <xdr:nvSpPr>
        <xdr:cNvPr id="499" name="楕円 498"/>
        <xdr:cNvSpPr/>
      </xdr:nvSpPr>
      <xdr:spPr>
        <a:xfrm>
          <a:off x="19494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144323</xdr:rowOff>
    </xdr:from>
    <xdr:to>
      <xdr:col>107</xdr:col>
      <xdr:colOff>50800</xdr:colOff>
      <xdr:row>39</xdr:row>
      <xdr:rowOff>153467</xdr:rowOff>
    </xdr:to>
    <xdr:cxnSp macro="">
      <xdr:nvCxnSpPr>
        <xdr:cNvPr id="500" name="直線コネクタ 499"/>
        <xdr:cNvCxnSpPr/>
      </xdr:nvCxnSpPr>
      <xdr:spPr>
        <a:xfrm flipV="1">
          <a:off x="19545300" y="68308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107238</xdr:rowOff>
    </xdr:from>
    <xdr:to>
      <xdr:col>98</xdr:col>
      <xdr:colOff>38100</xdr:colOff>
      <xdr:row>40</xdr:row>
      <xdr:rowOff>37388</xdr:rowOff>
    </xdr:to>
    <xdr:sp macro="" textlink="">
      <xdr:nvSpPr>
        <xdr:cNvPr id="501" name="楕円 500"/>
        <xdr:cNvSpPr/>
      </xdr:nvSpPr>
      <xdr:spPr>
        <a:xfrm>
          <a:off x="18605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153467</xdr:rowOff>
    </xdr:from>
    <xdr:to>
      <xdr:col>102</xdr:col>
      <xdr:colOff>114300</xdr:colOff>
      <xdr:row>39</xdr:row>
      <xdr:rowOff>158038</xdr:rowOff>
    </xdr:to>
    <xdr:cxnSp macro="">
      <xdr:nvCxnSpPr>
        <xdr:cNvPr id="502" name="直線コネクタ 501"/>
        <xdr:cNvCxnSpPr/>
      </xdr:nvCxnSpPr>
      <xdr:spPr>
        <a:xfrm flipV="1">
          <a:off x="18656300" y="68400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7281</xdr:rowOff>
    </xdr:from>
    <xdr:ext cx="469744" cy="259045"/>
    <xdr:sp macro="" textlink="">
      <xdr:nvSpPr>
        <xdr:cNvPr id="505" name="n_3aveValue【認定こども園・幼稚園・保育所】&#10;一人当たり面積"/>
        <xdr:cNvSpPr txBox="1"/>
      </xdr:nvSpPr>
      <xdr:spPr>
        <a:xfrm>
          <a:off x="19310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144898</xdr:rowOff>
    </xdr:from>
    <xdr:ext cx="469744" cy="259045"/>
    <xdr:sp macro="" textlink="">
      <xdr:nvSpPr>
        <xdr:cNvPr id="506" name="n_4aveValue【認定こども園・幼稚園・保育所】&#10;一人当たり面積"/>
        <xdr:cNvSpPr txBox="1"/>
      </xdr:nvSpPr>
      <xdr:spPr>
        <a:xfrm>
          <a:off x="18421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8399</xdr:rowOff>
    </xdr:from>
    <xdr:ext cx="469744" cy="259045"/>
    <xdr:sp macro="" textlink="">
      <xdr:nvSpPr>
        <xdr:cNvPr id="507" name="n_1mainValue【認定こども園・幼稚園・保育所】&#10;一人当たり面積"/>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14800</xdr:rowOff>
    </xdr:from>
    <xdr:ext cx="469744" cy="259045"/>
    <xdr:sp macro="" textlink="">
      <xdr:nvSpPr>
        <xdr:cNvPr id="508" name="n_2mainValue【認定こども園・幼稚園・保育所】&#10;一人当たり面積"/>
        <xdr:cNvSpPr txBox="1"/>
      </xdr:nvSpPr>
      <xdr:spPr>
        <a:xfrm>
          <a:off x="20199427"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23944</xdr:rowOff>
    </xdr:from>
    <xdr:ext cx="469744" cy="259045"/>
    <xdr:sp macro="" textlink="">
      <xdr:nvSpPr>
        <xdr:cNvPr id="509" name="n_3mainValue【認定こども園・幼稚園・保育所】&#10;一人当たり面積"/>
        <xdr:cNvSpPr txBox="1"/>
      </xdr:nvSpPr>
      <xdr:spPr>
        <a:xfrm>
          <a:off x="193104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28515</xdr:rowOff>
    </xdr:from>
    <xdr:ext cx="469744" cy="259045"/>
    <xdr:sp macro="" textlink="">
      <xdr:nvSpPr>
        <xdr:cNvPr id="510" name="n_4mainValue【認定こども園・幼稚園・保育所】&#10;一人当たり面積"/>
        <xdr:cNvSpPr txBox="1"/>
      </xdr:nvSpPr>
      <xdr:spPr>
        <a:xfrm>
          <a:off x="18421427" y="68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45" name="フローチャート: 判断 544"/>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46" name="フローチャート: 判断 545"/>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123916</xdr:rowOff>
    </xdr:from>
    <xdr:to>
      <xdr:col>85</xdr:col>
      <xdr:colOff>177800</xdr:colOff>
      <xdr:row>59</xdr:row>
      <xdr:rowOff>54066</xdr:rowOff>
    </xdr:to>
    <xdr:sp macro="" textlink="">
      <xdr:nvSpPr>
        <xdr:cNvPr id="552" name="楕円 551"/>
        <xdr:cNvSpPr/>
      </xdr:nvSpPr>
      <xdr:spPr>
        <a:xfrm>
          <a:off x="16268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146793</xdr:rowOff>
    </xdr:from>
    <xdr:ext cx="405111" cy="259045"/>
    <xdr:sp macro="" textlink="">
      <xdr:nvSpPr>
        <xdr:cNvPr id="553" name="【学校施設】&#10;有形固定資産減価償却率該当値テキスト"/>
        <xdr:cNvSpPr txBox="1"/>
      </xdr:nvSpPr>
      <xdr:spPr>
        <a:xfrm>
          <a:off x="16357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81462</xdr:rowOff>
    </xdr:from>
    <xdr:to>
      <xdr:col>81</xdr:col>
      <xdr:colOff>101600</xdr:colOff>
      <xdr:row>59</xdr:row>
      <xdr:rowOff>11612</xdr:rowOff>
    </xdr:to>
    <xdr:sp macro="" textlink="">
      <xdr:nvSpPr>
        <xdr:cNvPr id="554" name="楕円 553"/>
        <xdr:cNvSpPr/>
      </xdr:nvSpPr>
      <xdr:spPr>
        <a:xfrm>
          <a:off x="15430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132262</xdr:rowOff>
    </xdr:from>
    <xdr:to>
      <xdr:col>85</xdr:col>
      <xdr:colOff>127000</xdr:colOff>
      <xdr:row>59</xdr:row>
      <xdr:rowOff>3266</xdr:rowOff>
    </xdr:to>
    <xdr:cxnSp macro="">
      <xdr:nvCxnSpPr>
        <xdr:cNvPr id="555" name="直線コネクタ 554"/>
        <xdr:cNvCxnSpPr/>
      </xdr:nvCxnSpPr>
      <xdr:spPr>
        <a:xfrm>
          <a:off x="15481300" y="1007636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39007</xdr:rowOff>
    </xdr:from>
    <xdr:to>
      <xdr:col>76</xdr:col>
      <xdr:colOff>165100</xdr:colOff>
      <xdr:row>58</xdr:row>
      <xdr:rowOff>140607</xdr:rowOff>
    </xdr:to>
    <xdr:sp macro="" textlink="">
      <xdr:nvSpPr>
        <xdr:cNvPr id="556" name="楕円 555"/>
        <xdr:cNvSpPr/>
      </xdr:nvSpPr>
      <xdr:spPr>
        <a:xfrm>
          <a:off x="14541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89807</xdr:rowOff>
    </xdr:from>
    <xdr:to>
      <xdr:col>81</xdr:col>
      <xdr:colOff>50800</xdr:colOff>
      <xdr:row>58</xdr:row>
      <xdr:rowOff>132262</xdr:rowOff>
    </xdr:to>
    <xdr:cxnSp macro="">
      <xdr:nvCxnSpPr>
        <xdr:cNvPr id="557" name="直線コネクタ 556"/>
        <xdr:cNvCxnSpPr/>
      </xdr:nvCxnSpPr>
      <xdr:spPr>
        <a:xfrm>
          <a:off x="14592300" y="100339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171269</xdr:rowOff>
    </xdr:from>
    <xdr:to>
      <xdr:col>72</xdr:col>
      <xdr:colOff>38100</xdr:colOff>
      <xdr:row>58</xdr:row>
      <xdr:rowOff>101419</xdr:rowOff>
    </xdr:to>
    <xdr:sp macro="" textlink="">
      <xdr:nvSpPr>
        <xdr:cNvPr id="558" name="楕円 557"/>
        <xdr:cNvSpPr/>
      </xdr:nvSpPr>
      <xdr:spPr>
        <a:xfrm>
          <a:off x="13652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50619</xdr:rowOff>
    </xdr:from>
    <xdr:to>
      <xdr:col>76</xdr:col>
      <xdr:colOff>114300</xdr:colOff>
      <xdr:row>58</xdr:row>
      <xdr:rowOff>89807</xdr:rowOff>
    </xdr:to>
    <xdr:cxnSp macro="">
      <xdr:nvCxnSpPr>
        <xdr:cNvPr id="559" name="直線コネクタ 558"/>
        <xdr:cNvCxnSpPr/>
      </xdr:nvCxnSpPr>
      <xdr:spPr>
        <a:xfrm>
          <a:off x="13703300" y="99947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109220</xdr:rowOff>
    </xdr:from>
    <xdr:to>
      <xdr:col>67</xdr:col>
      <xdr:colOff>101600</xdr:colOff>
      <xdr:row>62</xdr:row>
      <xdr:rowOff>39370</xdr:rowOff>
    </xdr:to>
    <xdr:sp macro="" textlink="">
      <xdr:nvSpPr>
        <xdr:cNvPr id="560" name="楕円 559"/>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50619</xdr:rowOff>
    </xdr:from>
    <xdr:to>
      <xdr:col>71</xdr:col>
      <xdr:colOff>177800</xdr:colOff>
      <xdr:row>61</xdr:row>
      <xdr:rowOff>160020</xdr:rowOff>
    </xdr:to>
    <xdr:cxnSp macro="">
      <xdr:nvCxnSpPr>
        <xdr:cNvPr id="561" name="直線コネクタ 560"/>
        <xdr:cNvCxnSpPr/>
      </xdr:nvCxnSpPr>
      <xdr:spPr>
        <a:xfrm flipV="1">
          <a:off x="12814300" y="9994719"/>
          <a:ext cx="889000" cy="6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64" name="n_3aveValue【学校施設】&#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65" name="n_4aveValue【学校施設】&#10;有形固定資産減価償却率"/>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28139</xdr:rowOff>
    </xdr:from>
    <xdr:ext cx="405111" cy="259045"/>
    <xdr:sp macro="" textlink="">
      <xdr:nvSpPr>
        <xdr:cNvPr id="566" name="n_1mainValue【学校施設】&#10;有形固定資産減価償却率"/>
        <xdr:cNvSpPr txBox="1"/>
      </xdr:nvSpPr>
      <xdr:spPr>
        <a:xfrm>
          <a:off x="152660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157134</xdr:rowOff>
    </xdr:from>
    <xdr:ext cx="405111" cy="259045"/>
    <xdr:sp macro="" textlink="">
      <xdr:nvSpPr>
        <xdr:cNvPr id="567" name="n_2mainValue【学校施設】&#10;有形固定資産減価償却率"/>
        <xdr:cNvSpPr txBox="1"/>
      </xdr:nvSpPr>
      <xdr:spPr>
        <a:xfrm>
          <a:off x="14389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117946</xdr:rowOff>
    </xdr:from>
    <xdr:ext cx="405111" cy="259045"/>
    <xdr:sp macro="" textlink="">
      <xdr:nvSpPr>
        <xdr:cNvPr id="568" name="n_3mainValue【学校施設】&#10;有形固定資産減価償却率"/>
        <xdr:cNvSpPr txBox="1"/>
      </xdr:nvSpPr>
      <xdr:spPr>
        <a:xfrm>
          <a:off x="13500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30497</xdr:rowOff>
    </xdr:from>
    <xdr:ext cx="405111" cy="259045"/>
    <xdr:sp macro="" textlink="">
      <xdr:nvSpPr>
        <xdr:cNvPr id="569" name="n_4mainValue【学校施設】&#10;有形固定資産減価償却率"/>
        <xdr:cNvSpPr txBox="1"/>
      </xdr:nvSpPr>
      <xdr:spPr>
        <a:xfrm>
          <a:off x="12611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115575</xdr:rowOff>
    </xdr:from>
    <xdr:to>
      <xdr:col>102</xdr:col>
      <xdr:colOff>165100</xdr:colOff>
      <xdr:row>63</xdr:row>
      <xdr:rowOff>45725</xdr:rowOff>
    </xdr:to>
    <xdr:sp macro="" textlink="">
      <xdr:nvSpPr>
        <xdr:cNvPr id="600" name="フローチャート: 判断 599"/>
        <xdr:cNvSpPr/>
      </xdr:nvSpPr>
      <xdr:spPr>
        <a:xfrm>
          <a:off x="19494500" y="1074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110226</xdr:rowOff>
    </xdr:from>
    <xdr:to>
      <xdr:col>98</xdr:col>
      <xdr:colOff>38100</xdr:colOff>
      <xdr:row>63</xdr:row>
      <xdr:rowOff>40376</xdr:rowOff>
    </xdr:to>
    <xdr:sp macro="" textlink="">
      <xdr:nvSpPr>
        <xdr:cNvPr id="601" name="フローチャート: 判断 600"/>
        <xdr:cNvSpPr/>
      </xdr:nvSpPr>
      <xdr:spPr>
        <a:xfrm>
          <a:off x="18605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76805</xdr:rowOff>
    </xdr:from>
    <xdr:to>
      <xdr:col>116</xdr:col>
      <xdr:colOff>114300</xdr:colOff>
      <xdr:row>63</xdr:row>
      <xdr:rowOff>6955</xdr:rowOff>
    </xdr:to>
    <xdr:sp macro="" textlink="">
      <xdr:nvSpPr>
        <xdr:cNvPr id="607" name="楕円 606"/>
        <xdr:cNvSpPr/>
      </xdr:nvSpPr>
      <xdr:spPr>
        <a:xfrm>
          <a:off x="22110700" y="107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99682</xdr:rowOff>
    </xdr:from>
    <xdr:ext cx="469744" cy="259045"/>
    <xdr:sp macro="" textlink="">
      <xdr:nvSpPr>
        <xdr:cNvPr id="608" name="【学校施設】&#10;一人当たり面積該当値テキスト"/>
        <xdr:cNvSpPr txBox="1"/>
      </xdr:nvSpPr>
      <xdr:spPr>
        <a:xfrm>
          <a:off x="22199600" y="1055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82383</xdr:rowOff>
    </xdr:from>
    <xdr:to>
      <xdr:col>112</xdr:col>
      <xdr:colOff>38100</xdr:colOff>
      <xdr:row>63</xdr:row>
      <xdr:rowOff>12533</xdr:rowOff>
    </xdr:to>
    <xdr:sp macro="" textlink="">
      <xdr:nvSpPr>
        <xdr:cNvPr id="609" name="楕円 608"/>
        <xdr:cNvSpPr/>
      </xdr:nvSpPr>
      <xdr:spPr>
        <a:xfrm>
          <a:off x="21272500" y="1071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127605</xdr:rowOff>
    </xdr:from>
    <xdr:to>
      <xdr:col>116</xdr:col>
      <xdr:colOff>63500</xdr:colOff>
      <xdr:row>62</xdr:row>
      <xdr:rowOff>133183</xdr:rowOff>
    </xdr:to>
    <xdr:cxnSp macro="">
      <xdr:nvCxnSpPr>
        <xdr:cNvPr id="610" name="直線コネクタ 609"/>
        <xdr:cNvCxnSpPr/>
      </xdr:nvCxnSpPr>
      <xdr:spPr>
        <a:xfrm flipV="1">
          <a:off x="21323300" y="10757505"/>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86771</xdr:rowOff>
    </xdr:from>
    <xdr:to>
      <xdr:col>107</xdr:col>
      <xdr:colOff>101600</xdr:colOff>
      <xdr:row>63</xdr:row>
      <xdr:rowOff>16921</xdr:rowOff>
    </xdr:to>
    <xdr:sp macro="" textlink="">
      <xdr:nvSpPr>
        <xdr:cNvPr id="611" name="楕円 610"/>
        <xdr:cNvSpPr/>
      </xdr:nvSpPr>
      <xdr:spPr>
        <a:xfrm>
          <a:off x="20383500" y="10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133183</xdr:rowOff>
    </xdr:from>
    <xdr:to>
      <xdr:col>111</xdr:col>
      <xdr:colOff>177800</xdr:colOff>
      <xdr:row>62</xdr:row>
      <xdr:rowOff>137571</xdr:rowOff>
    </xdr:to>
    <xdr:cxnSp macro="">
      <xdr:nvCxnSpPr>
        <xdr:cNvPr id="612" name="直線コネクタ 611"/>
        <xdr:cNvCxnSpPr/>
      </xdr:nvCxnSpPr>
      <xdr:spPr>
        <a:xfrm flipV="1">
          <a:off x="20434300" y="1076308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92487</xdr:rowOff>
    </xdr:from>
    <xdr:to>
      <xdr:col>102</xdr:col>
      <xdr:colOff>165100</xdr:colOff>
      <xdr:row>63</xdr:row>
      <xdr:rowOff>22637</xdr:rowOff>
    </xdr:to>
    <xdr:sp macro="" textlink="">
      <xdr:nvSpPr>
        <xdr:cNvPr id="613" name="楕円 612"/>
        <xdr:cNvSpPr/>
      </xdr:nvSpPr>
      <xdr:spPr>
        <a:xfrm>
          <a:off x="19494500" y="107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137571</xdr:rowOff>
    </xdr:from>
    <xdr:to>
      <xdr:col>107</xdr:col>
      <xdr:colOff>50800</xdr:colOff>
      <xdr:row>62</xdr:row>
      <xdr:rowOff>143287</xdr:rowOff>
    </xdr:to>
    <xdr:cxnSp macro="">
      <xdr:nvCxnSpPr>
        <xdr:cNvPr id="614" name="直線コネクタ 613"/>
        <xdr:cNvCxnSpPr/>
      </xdr:nvCxnSpPr>
      <xdr:spPr>
        <a:xfrm flipV="1">
          <a:off x="19545300" y="107674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5"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6"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36852</xdr:rowOff>
    </xdr:from>
    <xdr:ext cx="469744" cy="259045"/>
    <xdr:sp macro="" textlink="">
      <xdr:nvSpPr>
        <xdr:cNvPr id="617" name="n_3aveValue【学校施設】&#10;一人当たり面積"/>
        <xdr:cNvSpPr txBox="1"/>
      </xdr:nvSpPr>
      <xdr:spPr>
        <a:xfrm>
          <a:off x="19310427" y="1083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56903</xdr:rowOff>
    </xdr:from>
    <xdr:ext cx="469744" cy="259045"/>
    <xdr:sp macro="" textlink="">
      <xdr:nvSpPr>
        <xdr:cNvPr id="618" name="n_4aveValue【学校施設】&#10;一人当たり面積"/>
        <xdr:cNvSpPr txBox="1"/>
      </xdr:nvSpPr>
      <xdr:spPr>
        <a:xfrm>
          <a:off x="18421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29060</xdr:rowOff>
    </xdr:from>
    <xdr:ext cx="469744" cy="259045"/>
    <xdr:sp macro="" textlink="">
      <xdr:nvSpPr>
        <xdr:cNvPr id="619" name="n_1mainValue【学校施設】&#10;一人当たり面積"/>
        <xdr:cNvSpPr txBox="1"/>
      </xdr:nvSpPr>
      <xdr:spPr>
        <a:xfrm>
          <a:off x="21075727" y="1048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33448</xdr:rowOff>
    </xdr:from>
    <xdr:ext cx="469744" cy="259045"/>
    <xdr:sp macro="" textlink="">
      <xdr:nvSpPr>
        <xdr:cNvPr id="620" name="n_2mainValue【学校施設】&#10;一人当たり面積"/>
        <xdr:cNvSpPr txBox="1"/>
      </xdr:nvSpPr>
      <xdr:spPr>
        <a:xfrm>
          <a:off x="20199427" y="104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39164</xdr:rowOff>
    </xdr:from>
    <xdr:ext cx="469744" cy="259045"/>
    <xdr:sp macro="" textlink="">
      <xdr:nvSpPr>
        <xdr:cNvPr id="621" name="n_3mainValue【学校施設】&#10;一人当たり面積"/>
        <xdr:cNvSpPr txBox="1"/>
      </xdr:nvSpPr>
      <xdr:spPr>
        <a:xfrm>
          <a:off x="19310427" y="1049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3" name="直線コネクタ 662"/>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6"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67" name="直線コネクタ 666"/>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68" name="【公民館】&#10;有形固定資産減価償却率平均値テキスト"/>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69" name="フローチャート: 判断 668"/>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0" name="フローチャート: 判断 669"/>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1" name="フローチャート: 判断 670"/>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72" name="フローチャート: 判断 671"/>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73" name="フローチャート: 判断 672"/>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679" name="楕円 678"/>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680" name="【公民館】&#10;有形固定資産減価償却率該当値テキスト"/>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681" name="楕円 680"/>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149679</xdr:rowOff>
    </xdr:to>
    <xdr:cxnSp macro="">
      <xdr:nvCxnSpPr>
        <xdr:cNvPr id="682" name="直線コネクタ 681"/>
        <xdr:cNvCxnSpPr/>
      </xdr:nvCxnSpPr>
      <xdr:spPr>
        <a:xfrm>
          <a:off x="15481300" y="1846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683" name="楕円 682"/>
        <xdr:cNvSpPr/>
      </xdr:nvSpPr>
      <xdr:spPr>
        <a:xfrm>
          <a:off x="14541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117021</xdr:rowOff>
    </xdr:to>
    <xdr:cxnSp macro="">
      <xdr:nvCxnSpPr>
        <xdr:cNvPr id="684" name="直線コネクタ 683"/>
        <xdr:cNvCxnSpPr/>
      </xdr:nvCxnSpPr>
      <xdr:spPr>
        <a:xfrm>
          <a:off x="14592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685" name="楕円 684"/>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51707</xdr:rowOff>
    </xdr:from>
    <xdr:to>
      <xdr:col>76</xdr:col>
      <xdr:colOff>114300</xdr:colOff>
      <xdr:row>107</xdr:row>
      <xdr:rowOff>84364</xdr:rowOff>
    </xdr:to>
    <xdr:cxnSp macro="">
      <xdr:nvCxnSpPr>
        <xdr:cNvPr id="686" name="直線コネクタ 685"/>
        <xdr:cNvCxnSpPr/>
      </xdr:nvCxnSpPr>
      <xdr:spPr>
        <a:xfrm>
          <a:off x="13703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87" name="n_1ave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88" name="n_2aveValue【公民館】&#10;有形固定資産減価償却率"/>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9" name="n_3aveValue【公民館】&#10;有形固定資産減価償却率"/>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90"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691" name="n_1mainValue【公民館】&#10;有形固定資産減価償却率"/>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692" name="n_2mainValue【公民館】&#10;有形固定資産減価償却率"/>
        <xdr:cNvSpPr txBox="1"/>
      </xdr:nvSpPr>
      <xdr:spPr>
        <a:xfrm>
          <a:off x="14389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693" name="n_3mainValue【公民館】&#10;有形固定資産減価償却率"/>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17" name="直線コネクタ 716"/>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18"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19" name="直線コネクタ 718"/>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0"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1" name="直線コネクタ 720"/>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2"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3" name="フローチャート: 判断 722"/>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24" name="フローチャート: 判断 723"/>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25" name="フローチャート: 判断 724"/>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37212</xdr:rowOff>
    </xdr:from>
    <xdr:to>
      <xdr:col>102</xdr:col>
      <xdr:colOff>165100</xdr:colOff>
      <xdr:row>108</xdr:row>
      <xdr:rowOff>138812</xdr:rowOff>
    </xdr:to>
    <xdr:sp macro="" textlink="">
      <xdr:nvSpPr>
        <xdr:cNvPr id="726" name="フローチャート: 判断 725"/>
        <xdr:cNvSpPr/>
      </xdr:nvSpPr>
      <xdr:spPr>
        <a:xfrm>
          <a:off x="19494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27991</xdr:rowOff>
    </xdr:from>
    <xdr:to>
      <xdr:col>98</xdr:col>
      <xdr:colOff>38100</xdr:colOff>
      <xdr:row>108</xdr:row>
      <xdr:rowOff>129591</xdr:rowOff>
    </xdr:to>
    <xdr:sp macro="" textlink="">
      <xdr:nvSpPr>
        <xdr:cNvPr id="727" name="フローチャート: 判断 726"/>
        <xdr:cNvSpPr/>
      </xdr:nvSpPr>
      <xdr:spPr>
        <a:xfrm>
          <a:off x="18605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25248</xdr:rowOff>
    </xdr:from>
    <xdr:to>
      <xdr:col>116</xdr:col>
      <xdr:colOff>114300</xdr:colOff>
      <xdr:row>108</xdr:row>
      <xdr:rowOff>126848</xdr:rowOff>
    </xdr:to>
    <xdr:sp macro="" textlink="">
      <xdr:nvSpPr>
        <xdr:cNvPr id="733" name="楕円 732"/>
        <xdr:cNvSpPr/>
      </xdr:nvSpPr>
      <xdr:spPr>
        <a:xfrm>
          <a:off x="22110700" y="185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734" name="【公民館】&#10;一人当たり面積該当値テキスト"/>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27229</xdr:rowOff>
    </xdr:from>
    <xdr:to>
      <xdr:col>112</xdr:col>
      <xdr:colOff>38100</xdr:colOff>
      <xdr:row>108</xdr:row>
      <xdr:rowOff>128829</xdr:rowOff>
    </xdr:to>
    <xdr:sp macro="" textlink="">
      <xdr:nvSpPr>
        <xdr:cNvPr id="735" name="楕円 734"/>
        <xdr:cNvSpPr/>
      </xdr:nvSpPr>
      <xdr:spPr>
        <a:xfrm>
          <a:off x="21272500" y="185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76048</xdr:rowOff>
    </xdr:from>
    <xdr:to>
      <xdr:col>116</xdr:col>
      <xdr:colOff>63500</xdr:colOff>
      <xdr:row>108</xdr:row>
      <xdr:rowOff>78029</xdr:rowOff>
    </xdr:to>
    <xdr:cxnSp macro="">
      <xdr:nvCxnSpPr>
        <xdr:cNvPr id="736" name="直線コネクタ 735"/>
        <xdr:cNvCxnSpPr/>
      </xdr:nvCxnSpPr>
      <xdr:spPr>
        <a:xfrm flipV="1">
          <a:off x="21323300" y="18592648"/>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28829</xdr:rowOff>
    </xdr:from>
    <xdr:to>
      <xdr:col>107</xdr:col>
      <xdr:colOff>101600</xdr:colOff>
      <xdr:row>108</xdr:row>
      <xdr:rowOff>130429</xdr:rowOff>
    </xdr:to>
    <xdr:sp macro="" textlink="">
      <xdr:nvSpPr>
        <xdr:cNvPr id="737" name="楕円 736"/>
        <xdr:cNvSpPr/>
      </xdr:nvSpPr>
      <xdr:spPr>
        <a:xfrm>
          <a:off x="20383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78029</xdr:rowOff>
    </xdr:from>
    <xdr:to>
      <xdr:col>111</xdr:col>
      <xdr:colOff>177800</xdr:colOff>
      <xdr:row>108</xdr:row>
      <xdr:rowOff>79629</xdr:rowOff>
    </xdr:to>
    <xdr:cxnSp macro="">
      <xdr:nvCxnSpPr>
        <xdr:cNvPr id="738" name="直線コネクタ 737"/>
        <xdr:cNvCxnSpPr/>
      </xdr:nvCxnSpPr>
      <xdr:spPr>
        <a:xfrm flipV="1">
          <a:off x="20434300" y="1859462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30811</xdr:rowOff>
    </xdr:from>
    <xdr:to>
      <xdr:col>102</xdr:col>
      <xdr:colOff>165100</xdr:colOff>
      <xdr:row>108</xdr:row>
      <xdr:rowOff>132411</xdr:rowOff>
    </xdr:to>
    <xdr:sp macro="" textlink="">
      <xdr:nvSpPr>
        <xdr:cNvPr id="739" name="楕円 738"/>
        <xdr:cNvSpPr/>
      </xdr:nvSpPr>
      <xdr:spPr>
        <a:xfrm>
          <a:off x="19494500" y="185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79629</xdr:rowOff>
    </xdr:from>
    <xdr:to>
      <xdr:col>107</xdr:col>
      <xdr:colOff>50800</xdr:colOff>
      <xdr:row>108</xdr:row>
      <xdr:rowOff>81611</xdr:rowOff>
    </xdr:to>
    <xdr:cxnSp macro="">
      <xdr:nvCxnSpPr>
        <xdr:cNvPr id="740" name="直線コネクタ 739"/>
        <xdr:cNvCxnSpPr/>
      </xdr:nvCxnSpPr>
      <xdr:spPr>
        <a:xfrm flipV="1">
          <a:off x="19545300" y="1859622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1"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42" name="n_2aveValue【公民館】&#10;一人当たり面積"/>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129939</xdr:rowOff>
    </xdr:from>
    <xdr:ext cx="469744" cy="259045"/>
    <xdr:sp macro="" textlink="">
      <xdr:nvSpPr>
        <xdr:cNvPr id="743" name="n_3aveValue【公民館】&#10;一人当たり面積"/>
        <xdr:cNvSpPr txBox="1"/>
      </xdr:nvSpPr>
      <xdr:spPr>
        <a:xfrm>
          <a:off x="19310427" y="186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146118</xdr:rowOff>
    </xdr:from>
    <xdr:ext cx="469744" cy="259045"/>
    <xdr:sp macro="" textlink="">
      <xdr:nvSpPr>
        <xdr:cNvPr id="744" name="n_4aveValue【公民館】&#10;一人当たり面積"/>
        <xdr:cNvSpPr txBox="1"/>
      </xdr:nvSpPr>
      <xdr:spPr>
        <a:xfrm>
          <a:off x="18421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119956</xdr:rowOff>
    </xdr:from>
    <xdr:ext cx="469744" cy="259045"/>
    <xdr:sp macro="" textlink="">
      <xdr:nvSpPr>
        <xdr:cNvPr id="745" name="n_1mainValue【公民館】&#10;一人当たり面積"/>
        <xdr:cNvSpPr txBox="1"/>
      </xdr:nvSpPr>
      <xdr:spPr>
        <a:xfrm>
          <a:off x="21075727" y="1863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146956</xdr:rowOff>
    </xdr:from>
    <xdr:ext cx="469744" cy="259045"/>
    <xdr:sp macro="" textlink="">
      <xdr:nvSpPr>
        <xdr:cNvPr id="746" name="n_2mainValue【公民館】&#10;一人当たり面積"/>
        <xdr:cNvSpPr txBox="1"/>
      </xdr:nvSpPr>
      <xdr:spPr>
        <a:xfrm>
          <a:off x="20199427" y="183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148938</xdr:rowOff>
    </xdr:from>
    <xdr:ext cx="469744" cy="259045"/>
    <xdr:sp macro="" textlink="">
      <xdr:nvSpPr>
        <xdr:cNvPr id="747" name="n_3mainValue【公民館】&#10;一人当たり面積"/>
        <xdr:cNvSpPr txBox="1"/>
      </xdr:nvSpPr>
      <xdr:spPr>
        <a:xfrm>
          <a:off x="19310427" y="183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東日本大震災復興関連事業の影響による被災した建物の解体や新たな施設の整備が継続して進められていることにより、有形固定資産減価償却率が減少傾向にある。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なかでも公営住宅においては、被災により古い住宅が解体されたことに加え、復興公営住宅を整備したことにより減価償却率の減少が顕著となっている。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今後、復興事業で整備した資産の維持修繕及び更新等がまとめてくることも想定されるため、計画的に維持管理等を実施していくことが必要と思われる。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82" name="フローチャート: 判断 81"/>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83" name="フローチャート: 判断 82"/>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89" name="楕円 88"/>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66692</xdr:rowOff>
    </xdr:from>
    <xdr:ext cx="405111" cy="259045"/>
    <xdr:sp macro="" textlink="">
      <xdr:nvSpPr>
        <xdr:cNvPr id="90" name="【体育館・プール】&#10;有形固定資産減価償却率該当値テキスト"/>
        <xdr:cNvSpPr txBox="1"/>
      </xdr:nvSpPr>
      <xdr:spPr>
        <a:xfrm>
          <a:off x="4673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91" name="楕円 90"/>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139065</xdr:rowOff>
    </xdr:to>
    <xdr:cxnSp macro="">
      <xdr:nvCxnSpPr>
        <xdr:cNvPr id="92" name="直線コネクタ 91"/>
        <xdr:cNvCxnSpPr/>
      </xdr:nvCxnSpPr>
      <xdr:spPr>
        <a:xfrm>
          <a:off x="3797300" y="10568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93" name="楕円 92"/>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110490</xdr:rowOff>
    </xdr:to>
    <xdr:cxnSp macro="">
      <xdr:nvCxnSpPr>
        <xdr:cNvPr id="94" name="直線コネクタ 93"/>
        <xdr:cNvCxnSpPr/>
      </xdr:nvCxnSpPr>
      <xdr:spPr>
        <a:xfrm>
          <a:off x="2908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95" name="楕円 94"/>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68580</xdr:rowOff>
    </xdr:to>
    <xdr:cxnSp macro="">
      <xdr:nvCxnSpPr>
        <xdr:cNvPr id="96" name="直線コネクタ 95"/>
        <xdr:cNvCxnSpPr/>
      </xdr:nvCxnSpPr>
      <xdr:spPr>
        <a:xfrm>
          <a:off x="2019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97" name="楕円 96"/>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xdr:rowOff>
    </xdr:from>
    <xdr:to>
      <xdr:col>10</xdr:col>
      <xdr:colOff>114300</xdr:colOff>
      <xdr:row>61</xdr:row>
      <xdr:rowOff>68580</xdr:rowOff>
    </xdr:to>
    <xdr:cxnSp macro="">
      <xdr:nvCxnSpPr>
        <xdr:cNvPr id="98" name="直線コネクタ 97"/>
        <xdr:cNvCxnSpPr/>
      </xdr:nvCxnSpPr>
      <xdr:spPr>
        <a:xfrm flipV="1">
          <a:off x="1130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114952</xdr:rowOff>
    </xdr:from>
    <xdr:ext cx="405111" cy="259045"/>
    <xdr:sp macro="" textlink="">
      <xdr:nvSpPr>
        <xdr:cNvPr id="101"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02" name="n_4aveValue【体育館・プール】&#10;有形固定資産減価償却率"/>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03" name="n_1mainValue【体育館・プール】&#10;有形固定資産減価償却率"/>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04" name="n_2mainValue【体育館・プー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105" name="n_3mainValue【体育館・プール】&#10;有形固定資産減価償却率"/>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106" name="n_4mainValue【体育館・プール】&#10;有形固定資産減価償却率"/>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44886</xdr:rowOff>
    </xdr:from>
    <xdr:to>
      <xdr:col>41</xdr:col>
      <xdr:colOff>101600</xdr:colOff>
      <xdr:row>62</xdr:row>
      <xdr:rowOff>146486</xdr:rowOff>
    </xdr:to>
    <xdr:sp macro="" textlink="">
      <xdr:nvSpPr>
        <xdr:cNvPr id="141" name="フローチャート: 判断 140"/>
        <xdr:cNvSpPr/>
      </xdr:nvSpPr>
      <xdr:spPr>
        <a:xfrm>
          <a:off x="7810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49457</xdr:rowOff>
    </xdr:from>
    <xdr:to>
      <xdr:col>36</xdr:col>
      <xdr:colOff>165100</xdr:colOff>
      <xdr:row>62</xdr:row>
      <xdr:rowOff>151057</xdr:rowOff>
    </xdr:to>
    <xdr:sp macro="" textlink="">
      <xdr:nvSpPr>
        <xdr:cNvPr id="142" name="フローチャート: 判断 141"/>
        <xdr:cNvSpPr/>
      </xdr:nvSpPr>
      <xdr:spPr>
        <a:xfrm>
          <a:off x="6921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71665</xdr:rowOff>
    </xdr:from>
    <xdr:to>
      <xdr:col>55</xdr:col>
      <xdr:colOff>50800</xdr:colOff>
      <xdr:row>63</xdr:row>
      <xdr:rowOff>1815</xdr:rowOff>
    </xdr:to>
    <xdr:sp macro="" textlink="">
      <xdr:nvSpPr>
        <xdr:cNvPr id="148" name="楕円 147"/>
        <xdr:cNvSpPr/>
      </xdr:nvSpPr>
      <xdr:spPr>
        <a:xfrm>
          <a:off x="10426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50092</xdr:rowOff>
    </xdr:from>
    <xdr:ext cx="469744" cy="259045"/>
    <xdr:sp macro="" textlink="">
      <xdr:nvSpPr>
        <xdr:cNvPr id="149" name="【体育館・プール】&#10;一人当たり面積該当値テキスト"/>
        <xdr:cNvSpPr txBox="1"/>
      </xdr:nvSpPr>
      <xdr:spPr>
        <a:xfrm>
          <a:off x="10515600" y="1067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80808</xdr:rowOff>
    </xdr:from>
    <xdr:to>
      <xdr:col>50</xdr:col>
      <xdr:colOff>165100</xdr:colOff>
      <xdr:row>63</xdr:row>
      <xdr:rowOff>10958</xdr:rowOff>
    </xdr:to>
    <xdr:sp macro="" textlink="">
      <xdr:nvSpPr>
        <xdr:cNvPr id="150" name="楕円 149"/>
        <xdr:cNvSpPr/>
      </xdr:nvSpPr>
      <xdr:spPr>
        <a:xfrm>
          <a:off x="9588500" y="107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122465</xdr:rowOff>
    </xdr:from>
    <xdr:to>
      <xdr:col>55</xdr:col>
      <xdr:colOff>0</xdr:colOff>
      <xdr:row>62</xdr:row>
      <xdr:rowOff>131608</xdr:rowOff>
    </xdr:to>
    <xdr:cxnSp macro="">
      <xdr:nvCxnSpPr>
        <xdr:cNvPr id="151" name="直線コネクタ 150"/>
        <xdr:cNvCxnSpPr/>
      </xdr:nvCxnSpPr>
      <xdr:spPr>
        <a:xfrm flipV="1">
          <a:off x="9639300" y="1075236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87993</xdr:rowOff>
    </xdr:from>
    <xdr:to>
      <xdr:col>46</xdr:col>
      <xdr:colOff>38100</xdr:colOff>
      <xdr:row>63</xdr:row>
      <xdr:rowOff>18143</xdr:rowOff>
    </xdr:to>
    <xdr:sp macro="" textlink="">
      <xdr:nvSpPr>
        <xdr:cNvPr id="152" name="楕円 151"/>
        <xdr:cNvSpPr/>
      </xdr:nvSpPr>
      <xdr:spPr>
        <a:xfrm>
          <a:off x="8699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131608</xdr:rowOff>
    </xdr:from>
    <xdr:to>
      <xdr:col>50</xdr:col>
      <xdr:colOff>114300</xdr:colOff>
      <xdr:row>62</xdr:row>
      <xdr:rowOff>138793</xdr:rowOff>
    </xdr:to>
    <xdr:cxnSp macro="">
      <xdr:nvCxnSpPr>
        <xdr:cNvPr id="153" name="直線コネクタ 152"/>
        <xdr:cNvCxnSpPr/>
      </xdr:nvCxnSpPr>
      <xdr:spPr>
        <a:xfrm flipV="1">
          <a:off x="8750300" y="10761508"/>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97463</xdr:rowOff>
    </xdr:from>
    <xdr:to>
      <xdr:col>41</xdr:col>
      <xdr:colOff>101600</xdr:colOff>
      <xdr:row>63</xdr:row>
      <xdr:rowOff>27613</xdr:rowOff>
    </xdr:to>
    <xdr:sp macro="" textlink="">
      <xdr:nvSpPr>
        <xdr:cNvPr id="154" name="楕円 153"/>
        <xdr:cNvSpPr/>
      </xdr:nvSpPr>
      <xdr:spPr>
        <a:xfrm>
          <a:off x="7810500" y="107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138793</xdr:rowOff>
    </xdr:from>
    <xdr:to>
      <xdr:col>45</xdr:col>
      <xdr:colOff>177800</xdr:colOff>
      <xdr:row>62</xdr:row>
      <xdr:rowOff>148263</xdr:rowOff>
    </xdr:to>
    <xdr:cxnSp macro="">
      <xdr:nvCxnSpPr>
        <xdr:cNvPr id="155" name="直線コネクタ 154"/>
        <xdr:cNvCxnSpPr/>
      </xdr:nvCxnSpPr>
      <xdr:spPr>
        <a:xfrm flipV="1">
          <a:off x="7861300" y="10768693"/>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102362</xdr:rowOff>
    </xdr:from>
    <xdr:to>
      <xdr:col>36</xdr:col>
      <xdr:colOff>165100</xdr:colOff>
      <xdr:row>63</xdr:row>
      <xdr:rowOff>32512</xdr:rowOff>
    </xdr:to>
    <xdr:sp macro="" textlink="">
      <xdr:nvSpPr>
        <xdr:cNvPr id="156" name="楕円 155"/>
        <xdr:cNvSpPr/>
      </xdr:nvSpPr>
      <xdr:spPr>
        <a:xfrm>
          <a:off x="6921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148263</xdr:rowOff>
    </xdr:from>
    <xdr:to>
      <xdr:col>41</xdr:col>
      <xdr:colOff>50800</xdr:colOff>
      <xdr:row>62</xdr:row>
      <xdr:rowOff>153162</xdr:rowOff>
    </xdr:to>
    <xdr:cxnSp macro="">
      <xdr:nvCxnSpPr>
        <xdr:cNvPr id="157" name="直線コネクタ 156"/>
        <xdr:cNvCxnSpPr/>
      </xdr:nvCxnSpPr>
      <xdr:spPr>
        <a:xfrm flipV="1">
          <a:off x="6972300" y="107781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163013</xdr:rowOff>
    </xdr:from>
    <xdr:ext cx="469744" cy="259045"/>
    <xdr:sp macro="" textlink="">
      <xdr:nvSpPr>
        <xdr:cNvPr id="160" name="n_3aveValue【体育館・プール】&#10;一人当たり面積"/>
        <xdr:cNvSpPr txBox="1"/>
      </xdr:nvSpPr>
      <xdr:spPr>
        <a:xfrm>
          <a:off x="7626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167584</xdr:rowOff>
    </xdr:from>
    <xdr:ext cx="469744" cy="259045"/>
    <xdr:sp macro="" textlink="">
      <xdr:nvSpPr>
        <xdr:cNvPr id="161" name="n_4aveValue【体育館・プール】&#10;一人当たり面積"/>
        <xdr:cNvSpPr txBox="1"/>
      </xdr:nvSpPr>
      <xdr:spPr>
        <a:xfrm>
          <a:off x="6737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2085</xdr:rowOff>
    </xdr:from>
    <xdr:ext cx="469744" cy="259045"/>
    <xdr:sp macro="" textlink="">
      <xdr:nvSpPr>
        <xdr:cNvPr id="162" name="n_1mainValue【体育館・プール】&#10;一人当たり面積"/>
        <xdr:cNvSpPr txBox="1"/>
      </xdr:nvSpPr>
      <xdr:spPr>
        <a:xfrm>
          <a:off x="9391727" y="108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34670</xdr:rowOff>
    </xdr:from>
    <xdr:ext cx="469744" cy="259045"/>
    <xdr:sp macro="" textlink="">
      <xdr:nvSpPr>
        <xdr:cNvPr id="163" name="n_2main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18740</xdr:rowOff>
    </xdr:from>
    <xdr:ext cx="469744" cy="259045"/>
    <xdr:sp macro="" textlink="">
      <xdr:nvSpPr>
        <xdr:cNvPr id="164" name="n_3mainValue【体育館・プール】&#10;一人当たり面積"/>
        <xdr:cNvSpPr txBox="1"/>
      </xdr:nvSpPr>
      <xdr:spPr>
        <a:xfrm>
          <a:off x="7626427" y="1082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23639</xdr:rowOff>
    </xdr:from>
    <xdr:ext cx="469744" cy="259045"/>
    <xdr:sp macro="" textlink="">
      <xdr:nvSpPr>
        <xdr:cNvPr id="165" name="n_4mainValue【体育館・プール】&#10;一人当たり面積"/>
        <xdr:cNvSpPr txBox="1"/>
      </xdr:nvSpPr>
      <xdr:spPr>
        <a:xfrm>
          <a:off x="6737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15058</xdr:rowOff>
    </xdr:from>
    <xdr:to>
      <xdr:col>10</xdr:col>
      <xdr:colOff>165100</xdr:colOff>
      <xdr:row>82</xdr:row>
      <xdr:rowOff>116658</xdr:rowOff>
    </xdr:to>
    <xdr:sp macro="" textlink="">
      <xdr:nvSpPr>
        <xdr:cNvPr id="200" name="フローチャート: 判断 199"/>
        <xdr:cNvSpPr/>
      </xdr:nvSpPr>
      <xdr:spPr>
        <a:xfrm>
          <a:off x="1968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01" name="フローチャート: 判断 200"/>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163649</xdr:rowOff>
    </xdr:from>
    <xdr:to>
      <xdr:col>24</xdr:col>
      <xdr:colOff>114300</xdr:colOff>
      <xdr:row>83</xdr:row>
      <xdr:rowOff>93799</xdr:rowOff>
    </xdr:to>
    <xdr:sp macro="" textlink="">
      <xdr:nvSpPr>
        <xdr:cNvPr id="207" name="楕円 206"/>
        <xdr:cNvSpPr/>
      </xdr:nvSpPr>
      <xdr:spPr>
        <a:xfrm>
          <a:off x="45847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15076</xdr:rowOff>
    </xdr:from>
    <xdr:ext cx="405111" cy="259045"/>
    <xdr:sp macro="" textlink="">
      <xdr:nvSpPr>
        <xdr:cNvPr id="208" name="【福祉施設】&#10;有形固定資産減価償却率該当値テキスト"/>
        <xdr:cNvSpPr txBox="1"/>
      </xdr:nvSpPr>
      <xdr:spPr>
        <a:xfrm>
          <a:off x="4673600" y="1407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119562</xdr:rowOff>
    </xdr:from>
    <xdr:to>
      <xdr:col>20</xdr:col>
      <xdr:colOff>38100</xdr:colOff>
      <xdr:row>83</xdr:row>
      <xdr:rowOff>49712</xdr:rowOff>
    </xdr:to>
    <xdr:sp macro="" textlink="">
      <xdr:nvSpPr>
        <xdr:cNvPr id="209" name="楕円 208"/>
        <xdr:cNvSpPr/>
      </xdr:nvSpPr>
      <xdr:spPr>
        <a:xfrm>
          <a:off x="3746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170362</xdr:rowOff>
    </xdr:from>
    <xdr:to>
      <xdr:col>24</xdr:col>
      <xdr:colOff>63500</xdr:colOff>
      <xdr:row>83</xdr:row>
      <xdr:rowOff>42999</xdr:rowOff>
    </xdr:to>
    <xdr:cxnSp macro="">
      <xdr:nvCxnSpPr>
        <xdr:cNvPr id="210" name="直線コネクタ 209"/>
        <xdr:cNvCxnSpPr/>
      </xdr:nvCxnSpPr>
      <xdr:spPr>
        <a:xfrm>
          <a:off x="3797300" y="1422926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73842</xdr:rowOff>
    </xdr:from>
    <xdr:to>
      <xdr:col>15</xdr:col>
      <xdr:colOff>101600</xdr:colOff>
      <xdr:row>83</xdr:row>
      <xdr:rowOff>3992</xdr:rowOff>
    </xdr:to>
    <xdr:sp macro="" textlink="">
      <xdr:nvSpPr>
        <xdr:cNvPr id="211" name="楕円 210"/>
        <xdr:cNvSpPr/>
      </xdr:nvSpPr>
      <xdr:spPr>
        <a:xfrm>
          <a:off x="2857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124642</xdr:rowOff>
    </xdr:from>
    <xdr:to>
      <xdr:col>19</xdr:col>
      <xdr:colOff>177800</xdr:colOff>
      <xdr:row>82</xdr:row>
      <xdr:rowOff>170362</xdr:rowOff>
    </xdr:to>
    <xdr:cxnSp macro="">
      <xdr:nvCxnSpPr>
        <xdr:cNvPr id="212" name="直線コネクタ 211"/>
        <xdr:cNvCxnSpPr/>
      </xdr:nvCxnSpPr>
      <xdr:spPr>
        <a:xfrm>
          <a:off x="2908300" y="141835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31387</xdr:rowOff>
    </xdr:from>
    <xdr:to>
      <xdr:col>10</xdr:col>
      <xdr:colOff>165100</xdr:colOff>
      <xdr:row>82</xdr:row>
      <xdr:rowOff>132987</xdr:rowOff>
    </xdr:to>
    <xdr:sp macro="" textlink="">
      <xdr:nvSpPr>
        <xdr:cNvPr id="213" name="楕円 212"/>
        <xdr:cNvSpPr/>
      </xdr:nvSpPr>
      <xdr:spPr>
        <a:xfrm>
          <a:off x="1968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82</xdr:row>
      <xdr:rowOff>124642</xdr:rowOff>
    </xdr:to>
    <xdr:cxnSp macro="">
      <xdr:nvCxnSpPr>
        <xdr:cNvPr id="214" name="直線コネクタ 213"/>
        <xdr:cNvCxnSpPr/>
      </xdr:nvCxnSpPr>
      <xdr:spPr>
        <a:xfrm>
          <a:off x="2019300" y="141410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168548</xdr:rowOff>
    </xdr:from>
    <xdr:to>
      <xdr:col>6</xdr:col>
      <xdr:colOff>38100</xdr:colOff>
      <xdr:row>83</xdr:row>
      <xdr:rowOff>98698</xdr:rowOff>
    </xdr:to>
    <xdr:sp macro="" textlink="">
      <xdr:nvSpPr>
        <xdr:cNvPr id="215" name="楕円 214"/>
        <xdr:cNvSpPr/>
      </xdr:nvSpPr>
      <xdr:spPr>
        <a:xfrm>
          <a:off x="1079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82187</xdr:rowOff>
    </xdr:from>
    <xdr:to>
      <xdr:col>10</xdr:col>
      <xdr:colOff>114300</xdr:colOff>
      <xdr:row>83</xdr:row>
      <xdr:rowOff>47898</xdr:rowOff>
    </xdr:to>
    <xdr:cxnSp macro="">
      <xdr:nvCxnSpPr>
        <xdr:cNvPr id="216" name="直線コネクタ 215"/>
        <xdr:cNvCxnSpPr/>
      </xdr:nvCxnSpPr>
      <xdr:spPr>
        <a:xfrm flipV="1">
          <a:off x="1130300" y="141410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133185</xdr:rowOff>
    </xdr:from>
    <xdr:ext cx="405111" cy="259045"/>
    <xdr:sp macro="" textlink="">
      <xdr:nvSpPr>
        <xdr:cNvPr id="219" name="n_3aveValue【福祉施設】&#10;有形固定資産減価償却率"/>
        <xdr:cNvSpPr txBox="1"/>
      </xdr:nvSpPr>
      <xdr:spPr>
        <a:xfrm>
          <a:off x="1816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20"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40839</xdr:rowOff>
    </xdr:from>
    <xdr:ext cx="405111" cy="259045"/>
    <xdr:sp macro="" textlink="">
      <xdr:nvSpPr>
        <xdr:cNvPr id="221" name="n_1mainValue【福祉施設】&#10;有形固定資産減価償却率"/>
        <xdr:cNvSpPr txBox="1"/>
      </xdr:nvSpPr>
      <xdr:spPr>
        <a:xfrm>
          <a:off x="3582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22" name="n_2mainValue【福祉施設】&#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124114</xdr:rowOff>
    </xdr:from>
    <xdr:ext cx="405111" cy="259045"/>
    <xdr:sp macro="" textlink="">
      <xdr:nvSpPr>
        <xdr:cNvPr id="223" name="n_3mainValue【福祉施設】&#10;有形固定資産減価償却率"/>
        <xdr:cNvSpPr txBox="1"/>
      </xdr:nvSpPr>
      <xdr:spPr>
        <a:xfrm>
          <a:off x="1816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224" name="n_4mainValue【福祉施設】&#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120650</xdr:rowOff>
    </xdr:from>
    <xdr:to>
      <xdr:col>41</xdr:col>
      <xdr:colOff>101600</xdr:colOff>
      <xdr:row>85</xdr:row>
      <xdr:rowOff>50800</xdr:rowOff>
    </xdr:to>
    <xdr:sp macro="" textlink="">
      <xdr:nvSpPr>
        <xdr:cNvPr id="257" name="フローチャート: 判断 256"/>
        <xdr:cNvSpPr/>
      </xdr:nvSpPr>
      <xdr:spPr>
        <a:xfrm>
          <a:off x="7810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138176</xdr:rowOff>
    </xdr:from>
    <xdr:to>
      <xdr:col>36</xdr:col>
      <xdr:colOff>165100</xdr:colOff>
      <xdr:row>85</xdr:row>
      <xdr:rowOff>68326</xdr:rowOff>
    </xdr:to>
    <xdr:sp macro="" textlink="">
      <xdr:nvSpPr>
        <xdr:cNvPr id="258" name="フローチャート: 判断 257"/>
        <xdr:cNvSpPr/>
      </xdr:nvSpPr>
      <xdr:spPr>
        <a:xfrm>
          <a:off x="6921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2160</xdr:rowOff>
    </xdr:from>
    <xdr:to>
      <xdr:col>55</xdr:col>
      <xdr:colOff>50800</xdr:colOff>
      <xdr:row>84</xdr:row>
      <xdr:rowOff>103760</xdr:rowOff>
    </xdr:to>
    <xdr:sp macro="" textlink="">
      <xdr:nvSpPr>
        <xdr:cNvPr id="264" name="楕円 263"/>
        <xdr:cNvSpPr/>
      </xdr:nvSpPr>
      <xdr:spPr>
        <a:xfrm>
          <a:off x="10426700" y="144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25037</xdr:rowOff>
    </xdr:from>
    <xdr:ext cx="469744" cy="259045"/>
    <xdr:sp macro="" textlink="">
      <xdr:nvSpPr>
        <xdr:cNvPr id="265" name="【福祉施設】&#10;一人当たり面積該当値テキスト"/>
        <xdr:cNvSpPr txBox="1"/>
      </xdr:nvSpPr>
      <xdr:spPr>
        <a:xfrm>
          <a:off x="10515600" y="1425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xdr:rowOff>
    </xdr:from>
    <xdr:to>
      <xdr:col>50</xdr:col>
      <xdr:colOff>165100</xdr:colOff>
      <xdr:row>84</xdr:row>
      <xdr:rowOff>114046</xdr:rowOff>
    </xdr:to>
    <xdr:sp macro="" textlink="">
      <xdr:nvSpPr>
        <xdr:cNvPr id="266" name="楕円 265"/>
        <xdr:cNvSpPr/>
      </xdr:nvSpPr>
      <xdr:spPr>
        <a:xfrm>
          <a:off x="958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52960</xdr:rowOff>
    </xdr:from>
    <xdr:to>
      <xdr:col>55</xdr:col>
      <xdr:colOff>0</xdr:colOff>
      <xdr:row>84</xdr:row>
      <xdr:rowOff>63246</xdr:rowOff>
    </xdr:to>
    <xdr:cxnSp macro="">
      <xdr:nvCxnSpPr>
        <xdr:cNvPr id="267" name="直線コネクタ 266"/>
        <xdr:cNvCxnSpPr/>
      </xdr:nvCxnSpPr>
      <xdr:spPr>
        <a:xfrm flipV="1">
          <a:off x="9639300" y="14454760"/>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20828</xdr:rowOff>
    </xdr:from>
    <xdr:to>
      <xdr:col>46</xdr:col>
      <xdr:colOff>38100</xdr:colOff>
      <xdr:row>84</xdr:row>
      <xdr:rowOff>122428</xdr:rowOff>
    </xdr:to>
    <xdr:sp macro="" textlink="">
      <xdr:nvSpPr>
        <xdr:cNvPr id="268" name="楕円 267"/>
        <xdr:cNvSpPr/>
      </xdr:nvSpPr>
      <xdr:spPr>
        <a:xfrm>
          <a:off x="8699500" y="144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63246</xdr:rowOff>
    </xdr:from>
    <xdr:to>
      <xdr:col>50</xdr:col>
      <xdr:colOff>114300</xdr:colOff>
      <xdr:row>84</xdr:row>
      <xdr:rowOff>71628</xdr:rowOff>
    </xdr:to>
    <xdr:cxnSp macro="">
      <xdr:nvCxnSpPr>
        <xdr:cNvPr id="269" name="直線コネクタ 268"/>
        <xdr:cNvCxnSpPr/>
      </xdr:nvCxnSpPr>
      <xdr:spPr>
        <a:xfrm flipV="1">
          <a:off x="8750300" y="144650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31496</xdr:rowOff>
    </xdr:from>
    <xdr:to>
      <xdr:col>41</xdr:col>
      <xdr:colOff>101600</xdr:colOff>
      <xdr:row>84</xdr:row>
      <xdr:rowOff>133096</xdr:rowOff>
    </xdr:to>
    <xdr:sp macro="" textlink="">
      <xdr:nvSpPr>
        <xdr:cNvPr id="270" name="楕円 269"/>
        <xdr:cNvSpPr/>
      </xdr:nvSpPr>
      <xdr:spPr>
        <a:xfrm>
          <a:off x="7810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71628</xdr:rowOff>
    </xdr:from>
    <xdr:to>
      <xdr:col>45</xdr:col>
      <xdr:colOff>177800</xdr:colOff>
      <xdr:row>84</xdr:row>
      <xdr:rowOff>82296</xdr:rowOff>
    </xdr:to>
    <xdr:cxnSp macro="">
      <xdr:nvCxnSpPr>
        <xdr:cNvPr id="271" name="直線コネクタ 270"/>
        <xdr:cNvCxnSpPr/>
      </xdr:nvCxnSpPr>
      <xdr:spPr>
        <a:xfrm flipV="1">
          <a:off x="7861300" y="1447342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57404</xdr:rowOff>
    </xdr:from>
    <xdr:to>
      <xdr:col>36</xdr:col>
      <xdr:colOff>165100</xdr:colOff>
      <xdr:row>83</xdr:row>
      <xdr:rowOff>159004</xdr:rowOff>
    </xdr:to>
    <xdr:sp macro="" textlink="">
      <xdr:nvSpPr>
        <xdr:cNvPr id="272" name="楕円 271"/>
        <xdr:cNvSpPr/>
      </xdr:nvSpPr>
      <xdr:spPr>
        <a:xfrm>
          <a:off x="6921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108204</xdr:rowOff>
    </xdr:from>
    <xdr:to>
      <xdr:col>41</xdr:col>
      <xdr:colOff>50800</xdr:colOff>
      <xdr:row>84</xdr:row>
      <xdr:rowOff>82296</xdr:rowOff>
    </xdr:to>
    <xdr:cxnSp macro="">
      <xdr:nvCxnSpPr>
        <xdr:cNvPr id="273" name="直線コネクタ 272"/>
        <xdr:cNvCxnSpPr/>
      </xdr:nvCxnSpPr>
      <xdr:spPr>
        <a:xfrm>
          <a:off x="6972300" y="14338554"/>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41927</xdr:rowOff>
    </xdr:from>
    <xdr:ext cx="469744" cy="259045"/>
    <xdr:sp macro="" textlink="">
      <xdr:nvSpPr>
        <xdr:cNvPr id="276" name="n_3aveValue【福祉施設】&#10;一人当たり面積"/>
        <xdr:cNvSpPr txBox="1"/>
      </xdr:nvSpPr>
      <xdr:spPr>
        <a:xfrm>
          <a:off x="7626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59453</xdr:rowOff>
    </xdr:from>
    <xdr:ext cx="469744" cy="259045"/>
    <xdr:sp macro="" textlink="">
      <xdr:nvSpPr>
        <xdr:cNvPr id="277" name="n_4aveValue【福祉施設】&#10;一人当たり面積"/>
        <xdr:cNvSpPr txBox="1"/>
      </xdr:nvSpPr>
      <xdr:spPr>
        <a:xfrm>
          <a:off x="6737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130573</xdr:rowOff>
    </xdr:from>
    <xdr:ext cx="469744" cy="259045"/>
    <xdr:sp macro="" textlink="">
      <xdr:nvSpPr>
        <xdr:cNvPr id="278" name="n_1mainValue【福祉施設】&#10;一人当たり面積"/>
        <xdr:cNvSpPr txBox="1"/>
      </xdr:nvSpPr>
      <xdr:spPr>
        <a:xfrm>
          <a:off x="9391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138955</xdr:rowOff>
    </xdr:from>
    <xdr:ext cx="469744" cy="259045"/>
    <xdr:sp macro="" textlink="">
      <xdr:nvSpPr>
        <xdr:cNvPr id="279" name="n_2mainValue【福祉施設】&#10;一人当たり面積"/>
        <xdr:cNvSpPr txBox="1"/>
      </xdr:nvSpPr>
      <xdr:spPr>
        <a:xfrm>
          <a:off x="8515427" y="1419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149623</xdr:rowOff>
    </xdr:from>
    <xdr:ext cx="469744" cy="259045"/>
    <xdr:sp macro="" textlink="">
      <xdr:nvSpPr>
        <xdr:cNvPr id="280" name="n_3mainValue【福祉施設】&#10;一人当たり面積"/>
        <xdr:cNvSpPr txBox="1"/>
      </xdr:nvSpPr>
      <xdr:spPr>
        <a:xfrm>
          <a:off x="7626427"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4081</xdr:rowOff>
    </xdr:from>
    <xdr:ext cx="469744" cy="259045"/>
    <xdr:sp macro="" textlink="">
      <xdr:nvSpPr>
        <xdr:cNvPr id="281" name="n_4mainValue【福祉施設】&#10;一人当たり面積"/>
        <xdr:cNvSpPr txBox="1"/>
      </xdr:nvSpPr>
      <xdr:spPr>
        <a:xfrm>
          <a:off x="6737427"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xdr:rowOff>
    </xdr:from>
    <xdr:to>
      <xdr:col>72</xdr:col>
      <xdr:colOff>38100</xdr:colOff>
      <xdr:row>38</xdr:row>
      <xdr:rowOff>102507</xdr:rowOff>
    </xdr:to>
    <xdr:sp macro="" textlink="">
      <xdr:nvSpPr>
        <xdr:cNvPr id="332" name="フローチャート: 判断 331"/>
        <xdr:cNvSpPr/>
      </xdr:nvSpPr>
      <xdr:spPr>
        <a:xfrm>
          <a:off x="13652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333" name="フローチャート: 判断 332"/>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103777</xdr:rowOff>
    </xdr:from>
    <xdr:to>
      <xdr:col>72</xdr:col>
      <xdr:colOff>38100</xdr:colOff>
      <xdr:row>39</xdr:row>
      <xdr:rowOff>33927</xdr:rowOff>
    </xdr:to>
    <xdr:sp macro="" textlink="">
      <xdr:nvSpPr>
        <xdr:cNvPr id="339" name="楕円 338"/>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53159</xdr:rowOff>
    </xdr:from>
    <xdr:to>
      <xdr:col>67</xdr:col>
      <xdr:colOff>101600</xdr:colOff>
      <xdr:row>39</xdr:row>
      <xdr:rowOff>154759</xdr:rowOff>
    </xdr:to>
    <xdr:sp macro="" textlink="">
      <xdr:nvSpPr>
        <xdr:cNvPr id="340" name="楕円 339"/>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103959</xdr:rowOff>
    </xdr:to>
    <xdr:cxnSp macro="">
      <xdr:nvCxnSpPr>
        <xdr:cNvPr id="341" name="直線コネクタ 340"/>
        <xdr:cNvCxnSpPr/>
      </xdr:nvCxnSpPr>
      <xdr:spPr>
        <a:xfrm flipV="1">
          <a:off x="12814300" y="66696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2" name="n_1aveValue【一般廃棄物処理施設】&#10;有形固定資産減価償却率"/>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43"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119034</xdr:rowOff>
    </xdr:from>
    <xdr:ext cx="405111" cy="259045"/>
    <xdr:sp macro="" textlink="">
      <xdr:nvSpPr>
        <xdr:cNvPr id="344" name="n_3aveValue【一般廃棄物処理施設】&#10;有形固定資産減価償却率"/>
        <xdr:cNvSpPr txBox="1"/>
      </xdr:nvSpPr>
      <xdr:spPr>
        <a:xfrm>
          <a:off x="13500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345" name="n_4aveValue【一般廃棄物処理施設】&#10;有形固定資産減価償却率"/>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346" name="n_3mainValue【一般廃棄物処理施設】&#10;有形固定資産減価償却率"/>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347" name="n_4mainValue【一般廃棄物処理施設】&#10;有形固定資産減価償却率"/>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8" name="直線コネクタ 3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9" name="テキスト ボックス 3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0" name="直線コネクタ 3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1" name="テキスト ボックス 3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2" name="直線コネクタ 3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3" name="テキスト ボックス 3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4" name="直線コネクタ 3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5" name="テキスト ボックス 3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6" name="直線コネクタ 3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7" name="テキスト ボックス 36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8" name="直線コネクタ 3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9" name="テキスト ボックス 36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73" name="直線コネクタ 372"/>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74"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75" name="直線コネクタ 374"/>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76"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77" name="直線コネクタ 376"/>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78"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79" name="フローチャート: 判断 378"/>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0" name="フローチャート: 判断 379"/>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1" name="フローチャート: 判断 380"/>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61642</xdr:rowOff>
    </xdr:from>
    <xdr:to>
      <xdr:col>102</xdr:col>
      <xdr:colOff>165100</xdr:colOff>
      <xdr:row>40</xdr:row>
      <xdr:rowOff>163242</xdr:rowOff>
    </xdr:to>
    <xdr:sp macro="" textlink="">
      <xdr:nvSpPr>
        <xdr:cNvPr id="382" name="フローチャート: 判断 381"/>
        <xdr:cNvSpPr/>
      </xdr:nvSpPr>
      <xdr:spPr>
        <a:xfrm>
          <a:off x="19494500" y="691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88631</xdr:rowOff>
    </xdr:from>
    <xdr:to>
      <xdr:col>98</xdr:col>
      <xdr:colOff>38100</xdr:colOff>
      <xdr:row>41</xdr:row>
      <xdr:rowOff>18781</xdr:rowOff>
    </xdr:to>
    <xdr:sp macro="" textlink="">
      <xdr:nvSpPr>
        <xdr:cNvPr id="383" name="フローチャート: 判断 382"/>
        <xdr:cNvSpPr/>
      </xdr:nvSpPr>
      <xdr:spPr>
        <a:xfrm>
          <a:off x="18605500" y="69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39201</xdr:rowOff>
    </xdr:from>
    <xdr:to>
      <xdr:col>102</xdr:col>
      <xdr:colOff>165100</xdr:colOff>
      <xdr:row>41</xdr:row>
      <xdr:rowOff>140801</xdr:rowOff>
    </xdr:to>
    <xdr:sp macro="" textlink="">
      <xdr:nvSpPr>
        <xdr:cNvPr id="389" name="楕円 388"/>
        <xdr:cNvSpPr/>
      </xdr:nvSpPr>
      <xdr:spPr>
        <a:xfrm>
          <a:off x="19494500" y="70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42757</xdr:rowOff>
    </xdr:from>
    <xdr:to>
      <xdr:col>98</xdr:col>
      <xdr:colOff>38100</xdr:colOff>
      <xdr:row>41</xdr:row>
      <xdr:rowOff>144357</xdr:rowOff>
    </xdr:to>
    <xdr:sp macro="" textlink="">
      <xdr:nvSpPr>
        <xdr:cNvPr id="390" name="楕円 389"/>
        <xdr:cNvSpPr/>
      </xdr:nvSpPr>
      <xdr:spPr>
        <a:xfrm>
          <a:off x="18605500" y="70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90001</xdr:rowOff>
    </xdr:from>
    <xdr:to>
      <xdr:col>102</xdr:col>
      <xdr:colOff>114300</xdr:colOff>
      <xdr:row>41</xdr:row>
      <xdr:rowOff>93557</xdr:rowOff>
    </xdr:to>
    <xdr:cxnSp macro="">
      <xdr:nvCxnSpPr>
        <xdr:cNvPr id="391" name="直線コネクタ 390"/>
        <xdr:cNvCxnSpPr/>
      </xdr:nvCxnSpPr>
      <xdr:spPr>
        <a:xfrm flipV="1">
          <a:off x="18656300" y="7119451"/>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92" name="n_1aveValue【一般廃棄物処理施設】&#10;一人当たり有形固定資産（償却資産）額"/>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93" name="n_2aveValue【一般廃棄物処理施設】&#10;一人当たり有形固定資産（償却資産）額"/>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8319</xdr:rowOff>
    </xdr:from>
    <xdr:ext cx="599010" cy="259045"/>
    <xdr:sp macro="" textlink="">
      <xdr:nvSpPr>
        <xdr:cNvPr id="394" name="n_3aveValue【一般廃棄物処理施設】&#10;一人当たり有形固定資産（償却資産）額"/>
        <xdr:cNvSpPr txBox="1"/>
      </xdr:nvSpPr>
      <xdr:spPr>
        <a:xfrm>
          <a:off x="19245795" y="66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35308</xdr:rowOff>
    </xdr:from>
    <xdr:ext cx="599010" cy="259045"/>
    <xdr:sp macro="" textlink="">
      <xdr:nvSpPr>
        <xdr:cNvPr id="395" name="n_4aveValue【一般廃棄物処理施設】&#10;一人当たり有形固定資産（償却資産）額"/>
        <xdr:cNvSpPr txBox="1"/>
      </xdr:nvSpPr>
      <xdr:spPr>
        <a:xfrm>
          <a:off x="18356795" y="672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131928</xdr:rowOff>
    </xdr:from>
    <xdr:ext cx="599010" cy="259045"/>
    <xdr:sp macro="" textlink="">
      <xdr:nvSpPr>
        <xdr:cNvPr id="396" name="n_3mainValue【一般廃棄物処理施設】&#10;一人当たり有形固定資産（償却資産）額"/>
        <xdr:cNvSpPr txBox="1"/>
      </xdr:nvSpPr>
      <xdr:spPr>
        <a:xfrm>
          <a:off x="19245795" y="716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135484</xdr:rowOff>
    </xdr:from>
    <xdr:ext cx="599010" cy="259045"/>
    <xdr:sp macro="" textlink="">
      <xdr:nvSpPr>
        <xdr:cNvPr id="397" name="n_4mainValue【一般廃棄物処理施設】&#10;一人当たり有形固定資産（償却資産）額"/>
        <xdr:cNvSpPr txBox="1"/>
      </xdr:nvSpPr>
      <xdr:spPr>
        <a:xfrm>
          <a:off x="18356795" y="716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3" name="正方形/長方形 4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4" name="正方形/長方形 4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5" name="正方形/長方形 4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6" name="正方形/長方形 4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7" name="正方形/長方形 4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8" name="正方形/長方形 4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9" name="正方形/長方形 4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0" name="正方形/長方形 4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正方形/長方形 4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2" name="テキスト ボックス 4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3" name="直線コネクタ 4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4" name="テキスト ボックス 4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5" name="直線コネクタ 4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6" name="テキスト ボックス 4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7" name="直線コネクタ 4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8" name="テキスト ボックス 4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9" name="直線コネクタ 4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0" name="テキスト ボックス 4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1" name="直線コネクタ 4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2" name="テキスト ボックス 4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3" name="直線コネクタ 4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4" name="テキスト ボックス 4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5" name="直線コネクタ 4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6" name="テキスト ボックス 4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39" name="直線コネクタ 438"/>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1" name="直線コネクタ 4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42"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43" name="直線コネクタ 442"/>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44"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45" name="フローチャート: 判断 444"/>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46" name="フローチャート: 判断 445"/>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47" name="フローチャート: 判断 446"/>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48" name="フローチャート: 判断 447"/>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49" name="フローチャート: 判断 448"/>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0" name="テキスト ボックス 4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1" name="テキスト ボックス 4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2" name="テキスト ボックス 4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3" name="テキスト ボックス 4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4" name="テキスト ボックス 4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70576</xdr:rowOff>
    </xdr:from>
    <xdr:to>
      <xdr:col>85</xdr:col>
      <xdr:colOff>177800</xdr:colOff>
      <xdr:row>85</xdr:row>
      <xdr:rowOff>726</xdr:rowOff>
    </xdr:to>
    <xdr:sp macro="" textlink="">
      <xdr:nvSpPr>
        <xdr:cNvPr id="455" name="楕円 454"/>
        <xdr:cNvSpPr/>
      </xdr:nvSpPr>
      <xdr:spPr>
        <a:xfrm>
          <a:off x="16268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49003</xdr:rowOff>
    </xdr:from>
    <xdr:ext cx="405111" cy="259045"/>
    <xdr:sp macro="" textlink="">
      <xdr:nvSpPr>
        <xdr:cNvPr id="456" name="【消防施設】&#10;有形固定資産減価償却率該当値テキスト"/>
        <xdr:cNvSpPr txBox="1"/>
      </xdr:nvSpPr>
      <xdr:spPr>
        <a:xfrm>
          <a:off x="16357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457" name="楕円 456"/>
        <xdr:cNvSpPr/>
      </xdr:nvSpPr>
      <xdr:spPr>
        <a:xfrm>
          <a:off x="1543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121376</xdr:rowOff>
    </xdr:to>
    <xdr:cxnSp macro="">
      <xdr:nvCxnSpPr>
        <xdr:cNvPr id="458" name="直線コネクタ 457"/>
        <xdr:cNvCxnSpPr/>
      </xdr:nvCxnSpPr>
      <xdr:spPr>
        <a:xfrm>
          <a:off x="15481300" y="1449705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50981</xdr:rowOff>
    </xdr:from>
    <xdr:to>
      <xdr:col>76</xdr:col>
      <xdr:colOff>165100</xdr:colOff>
      <xdr:row>86</xdr:row>
      <xdr:rowOff>152581</xdr:rowOff>
    </xdr:to>
    <xdr:sp macro="" textlink="">
      <xdr:nvSpPr>
        <xdr:cNvPr id="459" name="楕円 458"/>
        <xdr:cNvSpPr/>
      </xdr:nvSpPr>
      <xdr:spPr>
        <a:xfrm>
          <a:off x="14541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86</xdr:row>
      <xdr:rowOff>101781</xdr:rowOff>
    </xdr:to>
    <xdr:cxnSp macro="">
      <xdr:nvCxnSpPr>
        <xdr:cNvPr id="460" name="直線コネクタ 459"/>
        <xdr:cNvCxnSpPr/>
      </xdr:nvCxnSpPr>
      <xdr:spPr>
        <a:xfrm flipV="1">
          <a:off x="14592300" y="14497050"/>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80373</xdr:rowOff>
    </xdr:from>
    <xdr:to>
      <xdr:col>72</xdr:col>
      <xdr:colOff>38100</xdr:colOff>
      <xdr:row>82</xdr:row>
      <xdr:rowOff>10523</xdr:rowOff>
    </xdr:to>
    <xdr:sp macro="" textlink="">
      <xdr:nvSpPr>
        <xdr:cNvPr id="461" name="楕円 460"/>
        <xdr:cNvSpPr/>
      </xdr:nvSpPr>
      <xdr:spPr>
        <a:xfrm>
          <a:off x="13652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131173</xdr:rowOff>
    </xdr:from>
    <xdr:to>
      <xdr:col>76</xdr:col>
      <xdr:colOff>114300</xdr:colOff>
      <xdr:row>86</xdr:row>
      <xdr:rowOff>101781</xdr:rowOff>
    </xdr:to>
    <xdr:cxnSp macro="">
      <xdr:nvCxnSpPr>
        <xdr:cNvPr id="462" name="直線コネクタ 461"/>
        <xdr:cNvCxnSpPr/>
      </xdr:nvCxnSpPr>
      <xdr:spPr>
        <a:xfrm>
          <a:off x="13703300" y="14018623"/>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26488</xdr:rowOff>
    </xdr:from>
    <xdr:to>
      <xdr:col>67</xdr:col>
      <xdr:colOff>101600</xdr:colOff>
      <xdr:row>81</xdr:row>
      <xdr:rowOff>128088</xdr:rowOff>
    </xdr:to>
    <xdr:sp macro="" textlink="">
      <xdr:nvSpPr>
        <xdr:cNvPr id="463" name="楕円 462"/>
        <xdr:cNvSpPr/>
      </xdr:nvSpPr>
      <xdr:spPr>
        <a:xfrm>
          <a:off x="12763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77288</xdr:rowOff>
    </xdr:from>
    <xdr:to>
      <xdr:col>71</xdr:col>
      <xdr:colOff>177800</xdr:colOff>
      <xdr:row>81</xdr:row>
      <xdr:rowOff>131173</xdr:rowOff>
    </xdr:to>
    <xdr:cxnSp macro="">
      <xdr:nvCxnSpPr>
        <xdr:cNvPr id="464" name="直線コネクタ 463"/>
        <xdr:cNvCxnSpPr/>
      </xdr:nvCxnSpPr>
      <xdr:spPr>
        <a:xfrm>
          <a:off x="12814300" y="1396473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65"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66"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467" name="n_3aveValue【消防施設】&#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68" name="n_4aveValue【消防施設】&#10;有形固定資産減価償却率"/>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469" name="n_1mainValue【消防施設】&#10;有形固定資産減価償却率"/>
        <xdr:cNvSpPr txBox="1"/>
      </xdr:nvSpPr>
      <xdr:spPr>
        <a:xfrm>
          <a:off x="15266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143708</xdr:rowOff>
    </xdr:from>
    <xdr:ext cx="405111" cy="259045"/>
    <xdr:sp macro="" textlink="">
      <xdr:nvSpPr>
        <xdr:cNvPr id="470" name="n_2mainValue【消防施設】&#10;有形固定資産減価償却率"/>
        <xdr:cNvSpPr txBox="1"/>
      </xdr:nvSpPr>
      <xdr:spPr>
        <a:xfrm>
          <a:off x="14389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471" name="n_3mainValue【消防施設】&#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144615</xdr:rowOff>
    </xdr:from>
    <xdr:ext cx="405111" cy="259045"/>
    <xdr:sp macro="" textlink="">
      <xdr:nvSpPr>
        <xdr:cNvPr id="472" name="n_4mainValue【消防施設】&#10;有形固定資産減価償却率"/>
        <xdr:cNvSpPr txBox="1"/>
      </xdr:nvSpPr>
      <xdr:spPr>
        <a:xfrm>
          <a:off x="12611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3" name="正方形/長方形 4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4" name="正方形/長方形 4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5" name="正方形/長方形 4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6" name="正方形/長方形 4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7" name="正方形/長方形 4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8" name="正方形/長方形 4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9" name="正方形/長方形 4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0" name="正方形/長方形 4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1" name="テキスト ボックス 4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2" name="直線コネクタ 4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3" name="直線コネクタ 4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4" name="テキスト ボックス 4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5" name="直線コネクタ 4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6" name="テキスト ボックス 4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7" name="直線コネクタ 4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8" name="テキスト ボックス 4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9" name="直線コネクタ 4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0" name="テキスト ボックス 4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1" name="直線コネクタ 4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2" name="テキスト ボックス 4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3" name="直線コネクタ 4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94" name="テキスト ボックス 493"/>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96" name="直線コネクタ 495"/>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97"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98" name="直線コネクタ 497"/>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99"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00" name="直線コネクタ 499"/>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01"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02" name="フローチャート: 判断 501"/>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03" name="フローチャート: 判断 502"/>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04" name="フローチャート: 判断 503"/>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154560</xdr:rowOff>
    </xdr:from>
    <xdr:to>
      <xdr:col>102</xdr:col>
      <xdr:colOff>165100</xdr:colOff>
      <xdr:row>86</xdr:row>
      <xdr:rowOff>84710</xdr:rowOff>
    </xdr:to>
    <xdr:sp macro="" textlink="">
      <xdr:nvSpPr>
        <xdr:cNvPr id="505" name="フローチャート: 判断 504"/>
        <xdr:cNvSpPr/>
      </xdr:nvSpPr>
      <xdr:spPr>
        <a:xfrm>
          <a:off x="19494500" y="147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4826</xdr:rowOff>
    </xdr:from>
    <xdr:to>
      <xdr:col>98</xdr:col>
      <xdr:colOff>38100</xdr:colOff>
      <xdr:row>86</xdr:row>
      <xdr:rowOff>106426</xdr:rowOff>
    </xdr:to>
    <xdr:sp macro="" textlink="">
      <xdr:nvSpPr>
        <xdr:cNvPr id="506" name="フローチャート: 判断 505"/>
        <xdr:cNvSpPr/>
      </xdr:nvSpPr>
      <xdr:spPr>
        <a:xfrm>
          <a:off x="18605500" y="147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27305</xdr:rowOff>
    </xdr:from>
    <xdr:to>
      <xdr:col>116</xdr:col>
      <xdr:colOff>114300</xdr:colOff>
      <xdr:row>86</xdr:row>
      <xdr:rowOff>128905</xdr:rowOff>
    </xdr:to>
    <xdr:sp macro="" textlink="">
      <xdr:nvSpPr>
        <xdr:cNvPr id="512" name="楕円 511"/>
        <xdr:cNvSpPr/>
      </xdr:nvSpPr>
      <xdr:spPr>
        <a:xfrm>
          <a:off x="221107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13" name="【消防施設】&#10;一人当たり面積該当値テキスト"/>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28257</xdr:rowOff>
    </xdr:from>
    <xdr:to>
      <xdr:col>112</xdr:col>
      <xdr:colOff>38100</xdr:colOff>
      <xdr:row>86</xdr:row>
      <xdr:rowOff>129857</xdr:rowOff>
    </xdr:to>
    <xdr:sp macro="" textlink="">
      <xdr:nvSpPr>
        <xdr:cNvPr id="514" name="楕円 513"/>
        <xdr:cNvSpPr/>
      </xdr:nvSpPr>
      <xdr:spPr>
        <a:xfrm>
          <a:off x="21272500" y="147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78105</xdr:rowOff>
    </xdr:from>
    <xdr:to>
      <xdr:col>116</xdr:col>
      <xdr:colOff>63500</xdr:colOff>
      <xdr:row>86</xdr:row>
      <xdr:rowOff>79057</xdr:rowOff>
    </xdr:to>
    <xdr:cxnSp macro="">
      <xdr:nvCxnSpPr>
        <xdr:cNvPr id="515" name="直線コネクタ 514"/>
        <xdr:cNvCxnSpPr/>
      </xdr:nvCxnSpPr>
      <xdr:spPr>
        <a:xfrm flipV="1">
          <a:off x="21323300" y="1482280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29020</xdr:rowOff>
    </xdr:from>
    <xdr:to>
      <xdr:col>107</xdr:col>
      <xdr:colOff>101600</xdr:colOff>
      <xdr:row>86</xdr:row>
      <xdr:rowOff>130620</xdr:rowOff>
    </xdr:to>
    <xdr:sp macro="" textlink="">
      <xdr:nvSpPr>
        <xdr:cNvPr id="516" name="楕円 515"/>
        <xdr:cNvSpPr/>
      </xdr:nvSpPr>
      <xdr:spPr>
        <a:xfrm>
          <a:off x="20383500" y="1477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79057</xdr:rowOff>
    </xdr:from>
    <xdr:to>
      <xdr:col>111</xdr:col>
      <xdr:colOff>177800</xdr:colOff>
      <xdr:row>86</xdr:row>
      <xdr:rowOff>79820</xdr:rowOff>
    </xdr:to>
    <xdr:cxnSp macro="">
      <xdr:nvCxnSpPr>
        <xdr:cNvPr id="517" name="直線コネクタ 516"/>
        <xdr:cNvCxnSpPr/>
      </xdr:nvCxnSpPr>
      <xdr:spPr>
        <a:xfrm flipV="1">
          <a:off x="20434300" y="1482375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15303</xdr:rowOff>
    </xdr:from>
    <xdr:to>
      <xdr:col>102</xdr:col>
      <xdr:colOff>165100</xdr:colOff>
      <xdr:row>80</xdr:row>
      <xdr:rowOff>116903</xdr:rowOff>
    </xdr:to>
    <xdr:sp macro="" textlink="">
      <xdr:nvSpPr>
        <xdr:cNvPr id="518" name="楕円 517"/>
        <xdr:cNvSpPr/>
      </xdr:nvSpPr>
      <xdr:spPr>
        <a:xfrm>
          <a:off x="19494500" y="137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66103</xdr:rowOff>
    </xdr:from>
    <xdr:to>
      <xdr:col>107</xdr:col>
      <xdr:colOff>50800</xdr:colOff>
      <xdr:row>86</xdr:row>
      <xdr:rowOff>79820</xdr:rowOff>
    </xdr:to>
    <xdr:cxnSp macro="">
      <xdr:nvCxnSpPr>
        <xdr:cNvPr id="519" name="直線コネクタ 518"/>
        <xdr:cNvCxnSpPr/>
      </xdr:nvCxnSpPr>
      <xdr:spPr>
        <a:xfrm>
          <a:off x="19545300" y="13782103"/>
          <a:ext cx="889000" cy="104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41974</xdr:rowOff>
    </xdr:from>
    <xdr:to>
      <xdr:col>98</xdr:col>
      <xdr:colOff>38100</xdr:colOff>
      <xdr:row>80</xdr:row>
      <xdr:rowOff>143574</xdr:rowOff>
    </xdr:to>
    <xdr:sp macro="" textlink="">
      <xdr:nvSpPr>
        <xdr:cNvPr id="520" name="楕円 519"/>
        <xdr:cNvSpPr/>
      </xdr:nvSpPr>
      <xdr:spPr>
        <a:xfrm>
          <a:off x="18605500" y="13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66103</xdr:rowOff>
    </xdr:from>
    <xdr:to>
      <xdr:col>102</xdr:col>
      <xdr:colOff>114300</xdr:colOff>
      <xdr:row>80</xdr:row>
      <xdr:rowOff>92774</xdr:rowOff>
    </xdr:to>
    <xdr:cxnSp macro="">
      <xdr:nvCxnSpPr>
        <xdr:cNvPr id="521" name="直線コネクタ 520"/>
        <xdr:cNvCxnSpPr/>
      </xdr:nvCxnSpPr>
      <xdr:spPr>
        <a:xfrm flipV="1">
          <a:off x="18656300" y="13782103"/>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22" name="n_1aveValue【消防施設】&#10;一人当たり面積"/>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23" name="n_2aveValue【消防施設】&#10;一人当たり面積"/>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75837</xdr:rowOff>
    </xdr:from>
    <xdr:ext cx="469744" cy="259045"/>
    <xdr:sp macro="" textlink="">
      <xdr:nvSpPr>
        <xdr:cNvPr id="524" name="n_3aveValue【消防施設】&#10;一人当たり面積"/>
        <xdr:cNvSpPr txBox="1"/>
      </xdr:nvSpPr>
      <xdr:spPr>
        <a:xfrm>
          <a:off x="19310427" y="148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97553</xdr:rowOff>
    </xdr:from>
    <xdr:ext cx="469744" cy="259045"/>
    <xdr:sp macro="" textlink="">
      <xdr:nvSpPr>
        <xdr:cNvPr id="525" name="n_4aveValue【消防施設】&#10;一人当たり面積"/>
        <xdr:cNvSpPr txBox="1"/>
      </xdr:nvSpPr>
      <xdr:spPr>
        <a:xfrm>
          <a:off x="18421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120984</xdr:rowOff>
    </xdr:from>
    <xdr:ext cx="469744" cy="259045"/>
    <xdr:sp macro="" textlink="">
      <xdr:nvSpPr>
        <xdr:cNvPr id="526" name="n_1mainValue【消防施設】&#10;一人当たり面積"/>
        <xdr:cNvSpPr txBox="1"/>
      </xdr:nvSpPr>
      <xdr:spPr>
        <a:xfrm>
          <a:off x="21075727" y="1486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121747</xdr:rowOff>
    </xdr:from>
    <xdr:ext cx="469744" cy="259045"/>
    <xdr:sp macro="" textlink="">
      <xdr:nvSpPr>
        <xdr:cNvPr id="527" name="n_2mainValue【消防施設】&#10;一人当たり面積"/>
        <xdr:cNvSpPr txBox="1"/>
      </xdr:nvSpPr>
      <xdr:spPr>
        <a:xfrm>
          <a:off x="20199427" y="1486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133430</xdr:rowOff>
    </xdr:from>
    <xdr:ext cx="469744" cy="259045"/>
    <xdr:sp macro="" textlink="">
      <xdr:nvSpPr>
        <xdr:cNvPr id="528" name="n_3mainValue【消防施設】&#10;一人当たり面積"/>
        <xdr:cNvSpPr txBox="1"/>
      </xdr:nvSpPr>
      <xdr:spPr>
        <a:xfrm>
          <a:off x="19310427" y="1350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160101</xdr:rowOff>
    </xdr:from>
    <xdr:ext cx="469744" cy="259045"/>
    <xdr:sp macro="" textlink="">
      <xdr:nvSpPr>
        <xdr:cNvPr id="529" name="n_4mainValue【消防施設】&#10;一人当たり面積"/>
        <xdr:cNvSpPr txBox="1"/>
      </xdr:nvSpPr>
      <xdr:spPr>
        <a:xfrm>
          <a:off x="18421427" y="1353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0" name="テキスト ボックス 5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1" name="直線コネクタ 5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2" name="テキスト ボックス 5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3" name="直線コネクタ 5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4" name="テキスト ボックス 5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5" name="直線コネクタ 5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6" name="テキスト ボックス 5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7" name="直線コネクタ 5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8" name="テキスト ボックス 5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9" name="直線コネクタ 5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0" name="テキスト ボックス 5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1" name="直線コネクタ 5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2" name="テキスト ボックス 5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55" name="直線コネクタ 554"/>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7" name="直線コネクタ 5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58"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59" name="直線コネクタ 558"/>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60"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61" name="フローチャート: 判断 560"/>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62" name="フローチャート: 判断 561"/>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63" name="フローチャート: 判断 562"/>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64" name="フローチャート: 判断 563"/>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65" name="フローチャート: 判断 564"/>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571" name="楕円 570"/>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572" name="【庁舎】&#10;有形固定資産減価償却率該当値テキスト"/>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573" name="楕円 572"/>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107</xdr:row>
      <xdr:rowOff>149679</xdr:rowOff>
    </xdr:to>
    <xdr:cxnSp macro="">
      <xdr:nvCxnSpPr>
        <xdr:cNvPr id="574" name="直線コネクタ 573"/>
        <xdr:cNvCxnSpPr/>
      </xdr:nvCxnSpPr>
      <xdr:spPr>
        <a:xfrm>
          <a:off x="15481300" y="184638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575" name="楕円 574"/>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85998</xdr:rowOff>
    </xdr:from>
    <xdr:to>
      <xdr:col>81</xdr:col>
      <xdr:colOff>50800</xdr:colOff>
      <xdr:row>107</xdr:row>
      <xdr:rowOff>118655</xdr:rowOff>
    </xdr:to>
    <xdr:cxnSp macro="">
      <xdr:nvCxnSpPr>
        <xdr:cNvPr id="576" name="直線コネクタ 575"/>
        <xdr:cNvCxnSpPr/>
      </xdr:nvCxnSpPr>
      <xdr:spPr>
        <a:xfrm>
          <a:off x="14592300" y="184311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577" name="楕円 576"/>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51707</xdr:rowOff>
    </xdr:from>
    <xdr:to>
      <xdr:col>76</xdr:col>
      <xdr:colOff>114300</xdr:colOff>
      <xdr:row>107</xdr:row>
      <xdr:rowOff>85998</xdr:rowOff>
    </xdr:to>
    <xdr:cxnSp macro="">
      <xdr:nvCxnSpPr>
        <xdr:cNvPr id="578" name="直線コネクタ 577"/>
        <xdr:cNvCxnSpPr/>
      </xdr:nvCxnSpPr>
      <xdr:spPr>
        <a:xfrm>
          <a:off x="13703300" y="183968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579" name="楕円 578"/>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51707</xdr:rowOff>
    </xdr:to>
    <xdr:cxnSp macro="">
      <xdr:nvCxnSpPr>
        <xdr:cNvPr id="580" name="直線コネクタ 579"/>
        <xdr:cNvCxnSpPr/>
      </xdr:nvCxnSpPr>
      <xdr:spPr>
        <a:xfrm>
          <a:off x="12814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81"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82"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83" name="n_3aveValue【庁舎】&#10;有形固定資産減価償却率"/>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84" name="n_4aveValue【庁舎】&#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585" name="n_1mainValue【庁舎】&#10;有形固定資産減価償却率"/>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586" name="n_2mainValue【庁舎】&#10;有形固定資産減価償却率"/>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587" name="n_3mainValue【庁舎】&#10;有形固定資産減価償却率"/>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588" name="n_4mainValue【庁舎】&#10;有形固定資産減価償却率"/>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9" name="直線コネクタ 5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0" name="テキスト ボックス 5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1" name="直線コネクタ 6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2" name="テキスト ボックス 6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5" name="直線コネクタ 6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6" name="テキスト ボックス 6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7" name="直線コネクタ 6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8" name="テキスト ボックス 6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12" name="直線コネクタ 611"/>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13"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14" name="直線コネクタ 613"/>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15"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16" name="直線コネクタ 615"/>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17" name="【庁舎】&#10;一人当たり面積平均値テキスト"/>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18" name="フローチャート: 判断 617"/>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19" name="フローチャート: 判断 618"/>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0" name="フローチャート: 判断 619"/>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84455</xdr:rowOff>
    </xdr:from>
    <xdr:to>
      <xdr:col>102</xdr:col>
      <xdr:colOff>165100</xdr:colOff>
      <xdr:row>107</xdr:row>
      <xdr:rowOff>14605</xdr:rowOff>
    </xdr:to>
    <xdr:sp macro="" textlink="">
      <xdr:nvSpPr>
        <xdr:cNvPr id="621" name="フローチャート: 判断 620"/>
        <xdr:cNvSpPr/>
      </xdr:nvSpPr>
      <xdr:spPr>
        <a:xfrm>
          <a:off x="19494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92456</xdr:rowOff>
    </xdr:from>
    <xdr:to>
      <xdr:col>98</xdr:col>
      <xdr:colOff>38100</xdr:colOff>
      <xdr:row>107</xdr:row>
      <xdr:rowOff>22606</xdr:rowOff>
    </xdr:to>
    <xdr:sp macro="" textlink="">
      <xdr:nvSpPr>
        <xdr:cNvPr id="622" name="フローチャート: 判断 621"/>
        <xdr:cNvSpPr/>
      </xdr:nvSpPr>
      <xdr:spPr>
        <a:xfrm>
          <a:off x="18605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28067</xdr:rowOff>
    </xdr:from>
    <xdr:to>
      <xdr:col>116</xdr:col>
      <xdr:colOff>114300</xdr:colOff>
      <xdr:row>106</xdr:row>
      <xdr:rowOff>129667</xdr:rowOff>
    </xdr:to>
    <xdr:sp macro="" textlink="">
      <xdr:nvSpPr>
        <xdr:cNvPr id="628" name="楕円 627"/>
        <xdr:cNvSpPr/>
      </xdr:nvSpPr>
      <xdr:spPr>
        <a:xfrm>
          <a:off x="22110700" y="182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50944</xdr:rowOff>
    </xdr:from>
    <xdr:ext cx="469744" cy="259045"/>
    <xdr:sp macro="" textlink="">
      <xdr:nvSpPr>
        <xdr:cNvPr id="629" name="【庁舎】&#10;一人当たり面積該当値テキスト"/>
        <xdr:cNvSpPr txBox="1"/>
      </xdr:nvSpPr>
      <xdr:spPr>
        <a:xfrm>
          <a:off x="22199600" y="18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39115</xdr:rowOff>
    </xdr:from>
    <xdr:to>
      <xdr:col>112</xdr:col>
      <xdr:colOff>38100</xdr:colOff>
      <xdr:row>106</xdr:row>
      <xdr:rowOff>140715</xdr:rowOff>
    </xdr:to>
    <xdr:sp macro="" textlink="">
      <xdr:nvSpPr>
        <xdr:cNvPr id="630" name="楕円 629"/>
        <xdr:cNvSpPr/>
      </xdr:nvSpPr>
      <xdr:spPr>
        <a:xfrm>
          <a:off x="2127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78867</xdr:rowOff>
    </xdr:from>
    <xdr:to>
      <xdr:col>116</xdr:col>
      <xdr:colOff>63500</xdr:colOff>
      <xdr:row>106</xdr:row>
      <xdr:rowOff>89915</xdr:rowOff>
    </xdr:to>
    <xdr:cxnSp macro="">
      <xdr:nvCxnSpPr>
        <xdr:cNvPr id="631" name="直線コネクタ 630"/>
        <xdr:cNvCxnSpPr/>
      </xdr:nvCxnSpPr>
      <xdr:spPr>
        <a:xfrm flipV="1">
          <a:off x="21323300" y="18252567"/>
          <a:ext cx="8382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47498</xdr:rowOff>
    </xdr:from>
    <xdr:to>
      <xdr:col>107</xdr:col>
      <xdr:colOff>101600</xdr:colOff>
      <xdr:row>106</xdr:row>
      <xdr:rowOff>149098</xdr:rowOff>
    </xdr:to>
    <xdr:sp macro="" textlink="">
      <xdr:nvSpPr>
        <xdr:cNvPr id="632" name="楕円 631"/>
        <xdr:cNvSpPr/>
      </xdr:nvSpPr>
      <xdr:spPr>
        <a:xfrm>
          <a:off x="20383500" y="182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98298</xdr:rowOff>
    </xdr:to>
    <xdr:cxnSp macro="">
      <xdr:nvCxnSpPr>
        <xdr:cNvPr id="633" name="直線コネクタ 632"/>
        <xdr:cNvCxnSpPr/>
      </xdr:nvCxnSpPr>
      <xdr:spPr>
        <a:xfrm flipV="1">
          <a:off x="20434300" y="1826361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634" name="楕円 633"/>
        <xdr:cNvSpPr/>
      </xdr:nvSpPr>
      <xdr:spPr>
        <a:xfrm>
          <a:off x="19494500" y="182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98298</xdr:rowOff>
    </xdr:from>
    <xdr:to>
      <xdr:col>107</xdr:col>
      <xdr:colOff>50800</xdr:colOff>
      <xdr:row>106</xdr:row>
      <xdr:rowOff>109347</xdr:rowOff>
    </xdr:to>
    <xdr:cxnSp macro="">
      <xdr:nvCxnSpPr>
        <xdr:cNvPr id="635" name="直線コネクタ 634"/>
        <xdr:cNvCxnSpPr/>
      </xdr:nvCxnSpPr>
      <xdr:spPr>
        <a:xfrm flipV="1">
          <a:off x="19545300" y="1827199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53975</xdr:rowOff>
    </xdr:from>
    <xdr:to>
      <xdr:col>98</xdr:col>
      <xdr:colOff>38100</xdr:colOff>
      <xdr:row>107</xdr:row>
      <xdr:rowOff>155575</xdr:rowOff>
    </xdr:to>
    <xdr:sp macro="" textlink="">
      <xdr:nvSpPr>
        <xdr:cNvPr id="636" name="楕円 635"/>
        <xdr:cNvSpPr/>
      </xdr:nvSpPr>
      <xdr:spPr>
        <a:xfrm>
          <a:off x="18605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109347</xdr:rowOff>
    </xdr:from>
    <xdr:to>
      <xdr:col>102</xdr:col>
      <xdr:colOff>114300</xdr:colOff>
      <xdr:row>107</xdr:row>
      <xdr:rowOff>104775</xdr:rowOff>
    </xdr:to>
    <xdr:cxnSp macro="">
      <xdr:nvCxnSpPr>
        <xdr:cNvPr id="637" name="直線コネクタ 636"/>
        <xdr:cNvCxnSpPr/>
      </xdr:nvCxnSpPr>
      <xdr:spPr>
        <a:xfrm flipV="1">
          <a:off x="18656300" y="18283047"/>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38" name="n_1aveValue【庁舎】&#10;一人当たり面積"/>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39" name="n_2aveValue【庁舎】&#10;一人当たり面積"/>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5732</xdr:rowOff>
    </xdr:from>
    <xdr:ext cx="469744" cy="259045"/>
    <xdr:sp macro="" textlink="">
      <xdr:nvSpPr>
        <xdr:cNvPr id="640" name="n_3aveValue【庁舎】&#10;一人当たり面積"/>
        <xdr:cNvSpPr txBox="1"/>
      </xdr:nvSpPr>
      <xdr:spPr>
        <a:xfrm>
          <a:off x="19310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39133</xdr:rowOff>
    </xdr:from>
    <xdr:ext cx="469744" cy="259045"/>
    <xdr:sp macro="" textlink="">
      <xdr:nvSpPr>
        <xdr:cNvPr id="641" name="n_4aveValue【庁舎】&#10;一人当たり面積"/>
        <xdr:cNvSpPr txBox="1"/>
      </xdr:nvSpPr>
      <xdr:spPr>
        <a:xfrm>
          <a:off x="18421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157242</xdr:rowOff>
    </xdr:from>
    <xdr:ext cx="469744" cy="259045"/>
    <xdr:sp macro="" textlink="">
      <xdr:nvSpPr>
        <xdr:cNvPr id="642" name="n_1mainValue【庁舎】&#10;一人当たり面積"/>
        <xdr:cNvSpPr txBox="1"/>
      </xdr:nvSpPr>
      <xdr:spPr>
        <a:xfrm>
          <a:off x="21075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165625</xdr:rowOff>
    </xdr:from>
    <xdr:ext cx="469744" cy="259045"/>
    <xdr:sp macro="" textlink="">
      <xdr:nvSpPr>
        <xdr:cNvPr id="643" name="n_2mainValue【庁舎】&#10;一人当たり面積"/>
        <xdr:cNvSpPr txBox="1"/>
      </xdr:nvSpPr>
      <xdr:spPr>
        <a:xfrm>
          <a:off x="20199427" y="179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5224</xdr:rowOff>
    </xdr:from>
    <xdr:ext cx="469744" cy="259045"/>
    <xdr:sp macro="" textlink="">
      <xdr:nvSpPr>
        <xdr:cNvPr id="644" name="n_3mainValue【庁舎】&#10;一人当たり面積"/>
        <xdr:cNvSpPr txBox="1"/>
      </xdr:nvSpPr>
      <xdr:spPr>
        <a:xfrm>
          <a:off x="19310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146702</xdr:rowOff>
    </xdr:from>
    <xdr:ext cx="469744" cy="259045"/>
    <xdr:sp macro="" textlink="">
      <xdr:nvSpPr>
        <xdr:cNvPr id="645" name="n_4mainValue【庁舎】&#10;一人当たり面積"/>
        <xdr:cNvSpPr txBox="1"/>
      </xdr:nvSpPr>
      <xdr:spPr>
        <a:xfrm>
          <a:off x="18421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復興関連事業の影響により、被災した建物の解体や新たな施設の整備が進められていることにより、有形固定資産減価償却率が増加傾向にあるが、福祉施設・庁舎が類似団体と比較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これは福祉施設が築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年、庁舎が築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年であることが理由にあげられる。日常の重要性だけでなく、災害時の対策本部の設置箇所や避難所に指定されている施設が多数あるため公共施設総合管理計画等に基づき維持管理・更新等を実施していく。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0.16</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xdr:cNvCxnSpPr/>
      </xdr:nvCxnSpPr>
      <xdr:spPr>
        <a:xfrm>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4" name="直線コネクタ 73"/>
        <xdr:cNvCxnSpPr/>
      </xdr:nvCxnSpPr>
      <xdr:spPr>
        <a:xfrm>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7" name="直線コネクタ 76"/>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8" name="フローチャート: 判断 77"/>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79" name="テキスト ボックス 78"/>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0" name="フローチャート: 判断 79"/>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1" name="テキスト ボックス 80"/>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経常収支比率は、復興関連事業費の減少に伴い前年度比で</a:t>
          </a:r>
          <a:r>
            <a:rPr lang="en-US" altLang="ja-JP" sz="1100" b="0" i="0" baseline="0">
              <a:solidFill>
                <a:schemeClr val="dk1"/>
              </a:solidFill>
              <a:effectLst/>
              <a:latin typeface="+mn-lt"/>
              <a:ea typeface="+mn-ea"/>
              <a:cs typeface="+mn-cs"/>
            </a:rPr>
            <a:t>5.7</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ここ数年</a:t>
          </a:r>
          <a:r>
            <a:rPr lang="en-US" altLang="ja-JP" sz="1100" b="0" i="0" baseline="0">
              <a:solidFill>
                <a:schemeClr val="dk1"/>
              </a:solidFill>
              <a:effectLst/>
              <a:latin typeface="+mn-lt"/>
              <a:ea typeface="+mn-ea"/>
              <a:cs typeface="+mn-cs"/>
            </a:rPr>
            <a:t>80</a:t>
          </a:r>
          <a:r>
            <a:rPr lang="ja-JP" altLang="en-US" sz="1100" b="0" i="0" baseline="0">
              <a:solidFill>
                <a:schemeClr val="dk1"/>
              </a:solidFill>
              <a:effectLst/>
              <a:latin typeface="+mn-lt"/>
              <a:ea typeface="+mn-ea"/>
              <a:cs typeface="+mn-cs"/>
            </a:rPr>
            <a:t>％台で推移しているが、</a:t>
          </a:r>
          <a:r>
            <a:rPr lang="ja-JP" altLang="ja-JP" sz="1100" b="0" i="0" baseline="0">
              <a:solidFill>
                <a:schemeClr val="dk1"/>
              </a:solidFill>
              <a:effectLst/>
              <a:latin typeface="+mn-lt"/>
              <a:ea typeface="+mn-ea"/>
              <a:cs typeface="+mn-cs"/>
            </a:rPr>
            <a:t>引き続き「葛尾村集中改革プラン」を確実に実施し、事務事業及び組織機構等の見直しを含め、人件費、物件費、補助費等の抑制努力を強化継続していく必要がある。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40852</xdr:rowOff>
    </xdr:to>
    <xdr:cxnSp macro="">
      <xdr:nvCxnSpPr>
        <xdr:cNvPr id="131" name="直線コネクタ 130"/>
        <xdr:cNvCxnSpPr/>
      </xdr:nvCxnSpPr>
      <xdr:spPr>
        <a:xfrm flipV="1">
          <a:off x="4114800" y="10955867"/>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65</xdr:row>
      <xdr:rowOff>40852</xdr:rowOff>
    </xdr:to>
    <xdr:cxnSp macro="">
      <xdr:nvCxnSpPr>
        <xdr:cNvPr id="134" name="直線コネクタ 133"/>
        <xdr:cNvCxnSpPr/>
      </xdr:nvCxnSpPr>
      <xdr:spPr>
        <a:xfrm>
          <a:off x="3225800" y="10795000"/>
          <a:ext cx="8890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43392</xdr:rowOff>
    </xdr:to>
    <xdr:cxnSp macro="">
      <xdr:nvCxnSpPr>
        <xdr:cNvPr id="137" name="直線コネクタ 136"/>
        <xdr:cNvCxnSpPr/>
      </xdr:nvCxnSpPr>
      <xdr:spPr>
        <a:xfrm flipV="1">
          <a:off x="2336800" y="1079500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66</xdr:row>
      <xdr:rowOff>34290</xdr:rowOff>
    </xdr:to>
    <xdr:cxnSp macro="">
      <xdr:nvCxnSpPr>
        <xdr:cNvPr id="140" name="直線コネクタ 139"/>
        <xdr:cNvCxnSpPr/>
      </xdr:nvCxnSpPr>
      <xdr:spPr>
        <a:xfrm flipV="1">
          <a:off x="1447800" y="1101619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151977</xdr:rowOff>
    </xdr:from>
    <xdr:to>
      <xdr:col>11</xdr:col>
      <xdr:colOff>82550</xdr:colOff>
      <xdr:row>64</xdr:row>
      <xdr:rowOff>82127</xdr:rowOff>
    </xdr:to>
    <xdr:sp macro="" textlink="">
      <xdr:nvSpPr>
        <xdr:cNvPr id="141" name="フローチャート: 判断 140"/>
        <xdr:cNvSpPr/>
      </xdr:nvSpPr>
      <xdr:spPr>
        <a:xfrm>
          <a:off x="2286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42" name="テキスト ボックス 141"/>
        <xdr:cNvSpPr txBox="1"/>
      </xdr:nvSpPr>
      <xdr:spPr>
        <a:xfrm>
          <a:off x="1955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43" name="フローチャート: 判断 142"/>
        <xdr:cNvSpPr/>
      </xdr:nvSpPr>
      <xdr:spPr>
        <a:xfrm>
          <a:off x="1397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156650</xdr:rowOff>
    </xdr:from>
    <xdr:ext cx="762000" cy="259045"/>
    <xdr:sp macro="" textlink="">
      <xdr:nvSpPr>
        <xdr:cNvPr id="144" name="テキスト ボックス 143"/>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0" name="楕円 149"/>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1" name="財政構造の弾力性該当値テキスト"/>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2" name="楕円 151"/>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3" name="テキスト ボックス 152"/>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5" name="テキスト ボックス 154"/>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56" name="楕円 155"/>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57" name="テキスト ボックス 156"/>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物件費については、</a:t>
          </a:r>
          <a:r>
            <a:rPr lang="ja-JP" altLang="en-US" sz="1100" b="0" i="0" baseline="0">
              <a:solidFill>
                <a:schemeClr val="dk1"/>
              </a:solidFill>
              <a:effectLst/>
              <a:latin typeface="+mn-lt"/>
              <a:ea typeface="+mn-ea"/>
              <a:cs typeface="+mn-cs"/>
            </a:rPr>
            <a:t>避難者</a:t>
          </a:r>
          <a:r>
            <a:rPr lang="ja-JP" altLang="ja-JP" sz="1100" b="0" i="0" baseline="0">
              <a:solidFill>
                <a:schemeClr val="dk1"/>
              </a:solidFill>
              <a:effectLst/>
              <a:latin typeface="+mn-lt"/>
              <a:ea typeface="+mn-ea"/>
              <a:cs typeface="+mn-cs"/>
            </a:rPr>
            <a:t>支援等の復興関連の委託料等</a:t>
          </a:r>
          <a:r>
            <a:rPr lang="ja-JP" altLang="en-US" sz="1100" b="0" i="0" baseline="0">
              <a:solidFill>
                <a:schemeClr val="dk1"/>
              </a:solidFill>
              <a:effectLst/>
              <a:latin typeface="+mn-lt"/>
              <a:ea typeface="+mn-ea"/>
              <a:cs typeface="+mn-cs"/>
            </a:rPr>
            <a:t>が高額で推移していること</a:t>
          </a:r>
          <a:r>
            <a:rPr lang="ja-JP" altLang="ja-JP" sz="1100" b="0" i="0" baseline="0">
              <a:solidFill>
                <a:schemeClr val="dk1"/>
              </a:solidFill>
              <a:effectLst/>
              <a:latin typeface="+mn-lt"/>
              <a:ea typeface="+mn-ea"/>
              <a:cs typeface="+mn-cs"/>
            </a:rPr>
            <a:t>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131713</xdr:rowOff>
    </xdr:from>
    <xdr:to>
      <xdr:col>23</xdr:col>
      <xdr:colOff>133350</xdr:colOff>
      <xdr:row>84</xdr:row>
      <xdr:rowOff>145903</xdr:rowOff>
    </xdr:to>
    <xdr:cxnSp macro="">
      <xdr:nvCxnSpPr>
        <xdr:cNvPr id="193" name="直線コネクタ 192"/>
        <xdr:cNvCxnSpPr/>
      </xdr:nvCxnSpPr>
      <xdr:spPr>
        <a:xfrm flipV="1">
          <a:off x="4114800" y="14533513"/>
          <a:ext cx="8382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90345</xdr:rowOff>
    </xdr:from>
    <xdr:to>
      <xdr:col>19</xdr:col>
      <xdr:colOff>133350</xdr:colOff>
      <xdr:row>84</xdr:row>
      <xdr:rowOff>145903</xdr:rowOff>
    </xdr:to>
    <xdr:cxnSp macro="">
      <xdr:nvCxnSpPr>
        <xdr:cNvPr id="196" name="直線コネクタ 195"/>
        <xdr:cNvCxnSpPr/>
      </xdr:nvCxnSpPr>
      <xdr:spPr>
        <a:xfrm>
          <a:off x="3225800" y="14492145"/>
          <a:ext cx="8890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20515</xdr:rowOff>
    </xdr:from>
    <xdr:to>
      <xdr:col>15</xdr:col>
      <xdr:colOff>82550</xdr:colOff>
      <xdr:row>84</xdr:row>
      <xdr:rowOff>90345</xdr:rowOff>
    </xdr:to>
    <xdr:cxnSp macro="">
      <xdr:nvCxnSpPr>
        <xdr:cNvPr id="199" name="直線コネクタ 198"/>
        <xdr:cNvCxnSpPr/>
      </xdr:nvCxnSpPr>
      <xdr:spPr>
        <a:xfrm>
          <a:off x="2336800" y="14422315"/>
          <a:ext cx="889000" cy="6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151709</xdr:rowOff>
    </xdr:from>
    <xdr:to>
      <xdr:col>11</xdr:col>
      <xdr:colOff>31750</xdr:colOff>
      <xdr:row>84</xdr:row>
      <xdr:rowOff>20515</xdr:rowOff>
    </xdr:to>
    <xdr:cxnSp macro="">
      <xdr:nvCxnSpPr>
        <xdr:cNvPr id="202" name="直線コネクタ 201"/>
        <xdr:cNvCxnSpPr/>
      </xdr:nvCxnSpPr>
      <xdr:spPr>
        <a:xfrm>
          <a:off x="1447800" y="14382059"/>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105518</xdr:rowOff>
    </xdr:from>
    <xdr:to>
      <xdr:col>11</xdr:col>
      <xdr:colOff>82550</xdr:colOff>
      <xdr:row>83</xdr:row>
      <xdr:rowOff>35668</xdr:rowOff>
    </xdr:to>
    <xdr:sp macro="" textlink="">
      <xdr:nvSpPr>
        <xdr:cNvPr id="203" name="フローチャート: 判断 202"/>
        <xdr:cNvSpPr/>
      </xdr:nvSpPr>
      <xdr:spPr>
        <a:xfrm>
          <a:off x="2286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45845</xdr:rowOff>
    </xdr:from>
    <xdr:ext cx="762000" cy="259045"/>
    <xdr:sp macro="" textlink="">
      <xdr:nvSpPr>
        <xdr:cNvPr id="204" name="テキスト ボックス 203"/>
        <xdr:cNvSpPr txBox="1"/>
      </xdr:nvSpPr>
      <xdr:spPr>
        <a:xfrm>
          <a:off x="1955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93081</xdr:rowOff>
    </xdr:from>
    <xdr:to>
      <xdr:col>7</xdr:col>
      <xdr:colOff>31750</xdr:colOff>
      <xdr:row>83</xdr:row>
      <xdr:rowOff>23231</xdr:rowOff>
    </xdr:to>
    <xdr:sp macro="" textlink="">
      <xdr:nvSpPr>
        <xdr:cNvPr id="205" name="フローチャート: 判断 204"/>
        <xdr:cNvSpPr/>
      </xdr:nvSpPr>
      <xdr:spPr>
        <a:xfrm>
          <a:off x="1397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33408</xdr:rowOff>
    </xdr:from>
    <xdr:ext cx="762000" cy="259045"/>
    <xdr:sp macro="" textlink="">
      <xdr:nvSpPr>
        <xdr:cNvPr id="206" name="テキスト ボックス 205"/>
        <xdr:cNvSpPr txBox="1"/>
      </xdr:nvSpPr>
      <xdr:spPr>
        <a:xfrm>
          <a:off x="1066800" y="139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80913</xdr:rowOff>
    </xdr:from>
    <xdr:to>
      <xdr:col>23</xdr:col>
      <xdr:colOff>184150</xdr:colOff>
      <xdr:row>85</xdr:row>
      <xdr:rowOff>11063</xdr:rowOff>
    </xdr:to>
    <xdr:sp macro="" textlink="">
      <xdr:nvSpPr>
        <xdr:cNvPr id="212" name="楕円 211"/>
        <xdr:cNvSpPr/>
      </xdr:nvSpPr>
      <xdr:spPr>
        <a:xfrm>
          <a:off x="4902200" y="144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52990</xdr:rowOff>
    </xdr:from>
    <xdr:ext cx="762000" cy="259045"/>
    <xdr:sp macro="" textlink="">
      <xdr:nvSpPr>
        <xdr:cNvPr id="213" name="人件費・物件費等の状況該当値テキスト"/>
        <xdr:cNvSpPr txBox="1"/>
      </xdr:nvSpPr>
      <xdr:spPr>
        <a:xfrm>
          <a:off x="5041900" y="1445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95103</xdr:rowOff>
    </xdr:from>
    <xdr:to>
      <xdr:col>19</xdr:col>
      <xdr:colOff>184150</xdr:colOff>
      <xdr:row>85</xdr:row>
      <xdr:rowOff>25253</xdr:rowOff>
    </xdr:to>
    <xdr:sp macro="" textlink="">
      <xdr:nvSpPr>
        <xdr:cNvPr id="214" name="楕円 213"/>
        <xdr:cNvSpPr/>
      </xdr:nvSpPr>
      <xdr:spPr>
        <a:xfrm>
          <a:off x="4064000" y="144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10030</xdr:rowOff>
    </xdr:from>
    <xdr:ext cx="736600" cy="259045"/>
    <xdr:sp macro="" textlink="">
      <xdr:nvSpPr>
        <xdr:cNvPr id="215" name="テキスト ボックス 214"/>
        <xdr:cNvSpPr txBox="1"/>
      </xdr:nvSpPr>
      <xdr:spPr>
        <a:xfrm>
          <a:off x="3733800" y="14583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39545</xdr:rowOff>
    </xdr:from>
    <xdr:to>
      <xdr:col>15</xdr:col>
      <xdr:colOff>133350</xdr:colOff>
      <xdr:row>84</xdr:row>
      <xdr:rowOff>141145</xdr:rowOff>
    </xdr:to>
    <xdr:sp macro="" textlink="">
      <xdr:nvSpPr>
        <xdr:cNvPr id="216" name="楕円 215"/>
        <xdr:cNvSpPr/>
      </xdr:nvSpPr>
      <xdr:spPr>
        <a:xfrm>
          <a:off x="3175000" y="144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125922</xdr:rowOff>
    </xdr:from>
    <xdr:ext cx="762000" cy="259045"/>
    <xdr:sp macro="" textlink="">
      <xdr:nvSpPr>
        <xdr:cNvPr id="217" name="テキスト ボックス 216"/>
        <xdr:cNvSpPr txBox="1"/>
      </xdr:nvSpPr>
      <xdr:spPr>
        <a:xfrm>
          <a:off x="2844800" y="145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141165</xdr:rowOff>
    </xdr:from>
    <xdr:to>
      <xdr:col>11</xdr:col>
      <xdr:colOff>82550</xdr:colOff>
      <xdr:row>84</xdr:row>
      <xdr:rowOff>71315</xdr:rowOff>
    </xdr:to>
    <xdr:sp macro="" textlink="">
      <xdr:nvSpPr>
        <xdr:cNvPr id="218" name="楕円 217"/>
        <xdr:cNvSpPr/>
      </xdr:nvSpPr>
      <xdr:spPr>
        <a:xfrm>
          <a:off x="2286000" y="143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56092</xdr:rowOff>
    </xdr:from>
    <xdr:ext cx="762000" cy="259045"/>
    <xdr:sp macro="" textlink="">
      <xdr:nvSpPr>
        <xdr:cNvPr id="219" name="テキスト ボックス 218"/>
        <xdr:cNvSpPr txBox="1"/>
      </xdr:nvSpPr>
      <xdr:spPr>
        <a:xfrm>
          <a:off x="1955800" y="144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100909</xdr:rowOff>
    </xdr:from>
    <xdr:to>
      <xdr:col>7</xdr:col>
      <xdr:colOff>31750</xdr:colOff>
      <xdr:row>84</xdr:row>
      <xdr:rowOff>31059</xdr:rowOff>
    </xdr:to>
    <xdr:sp macro="" textlink="">
      <xdr:nvSpPr>
        <xdr:cNvPr id="220" name="楕円 219"/>
        <xdr:cNvSpPr/>
      </xdr:nvSpPr>
      <xdr:spPr>
        <a:xfrm>
          <a:off x="1397000" y="143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15836</xdr:rowOff>
    </xdr:from>
    <xdr:ext cx="762000" cy="259045"/>
    <xdr:sp macro="" textlink="">
      <xdr:nvSpPr>
        <xdr:cNvPr id="221" name="テキスト ボックス 220"/>
        <xdr:cNvSpPr txBox="1"/>
      </xdr:nvSpPr>
      <xdr:spPr>
        <a:xfrm>
          <a:off x="1066800" y="144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ラスパイレス指数は、再雇用職員や任期付き職員の採用により類似団体平均を下回っ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職員の給与については、自治体状況や地域性も加味されるため、他市町村との単純比較はできないが、今後も引き続き給与の適正化に努める。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73977</xdr:rowOff>
    </xdr:from>
    <xdr:to>
      <xdr:col>81</xdr:col>
      <xdr:colOff>44450</xdr:colOff>
      <xdr:row>85</xdr:row>
      <xdr:rowOff>116205</xdr:rowOff>
    </xdr:to>
    <xdr:cxnSp macro="">
      <xdr:nvCxnSpPr>
        <xdr:cNvPr id="251" name="直線コネクタ 250"/>
        <xdr:cNvCxnSpPr/>
      </xdr:nvCxnSpPr>
      <xdr:spPr>
        <a:xfrm>
          <a:off x="16179800" y="1464722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85</xdr:row>
      <xdr:rowOff>73977</xdr:rowOff>
    </xdr:to>
    <xdr:cxnSp macro="">
      <xdr:nvCxnSpPr>
        <xdr:cNvPr id="254" name="直線コネクタ 253"/>
        <xdr:cNvCxnSpPr/>
      </xdr:nvCxnSpPr>
      <xdr:spPr>
        <a:xfrm>
          <a:off x="15290800" y="1459896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25718</xdr:rowOff>
    </xdr:to>
    <xdr:cxnSp macro="">
      <xdr:nvCxnSpPr>
        <xdr:cNvPr id="257" name="直線コネクタ 256"/>
        <xdr:cNvCxnSpPr/>
      </xdr:nvCxnSpPr>
      <xdr:spPr>
        <a:xfrm>
          <a:off x="14401800" y="145084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13652</xdr:rowOff>
    </xdr:to>
    <xdr:cxnSp macro="">
      <xdr:nvCxnSpPr>
        <xdr:cNvPr id="260" name="直線コネクタ 259"/>
        <xdr:cNvCxnSpPr/>
      </xdr:nvCxnSpPr>
      <xdr:spPr>
        <a:xfrm flipV="1">
          <a:off x="13512800" y="1450848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1" name="フローチャート: 判断 260"/>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2" name="テキスト ボックス 261"/>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3" name="フローチャート: 判断 262"/>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4" name="テキスト ボックス 263"/>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65405</xdr:rowOff>
    </xdr:from>
    <xdr:to>
      <xdr:col>81</xdr:col>
      <xdr:colOff>95250</xdr:colOff>
      <xdr:row>85</xdr:row>
      <xdr:rowOff>167005</xdr:rowOff>
    </xdr:to>
    <xdr:sp macro="" textlink="">
      <xdr:nvSpPr>
        <xdr:cNvPr id="270" name="楕円 269"/>
        <xdr:cNvSpPr/>
      </xdr:nvSpPr>
      <xdr:spPr>
        <a:xfrm>
          <a:off x="169672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81932</xdr:rowOff>
    </xdr:from>
    <xdr:ext cx="762000" cy="259045"/>
    <xdr:sp macro="" textlink="">
      <xdr:nvSpPr>
        <xdr:cNvPr id="271" name="給与水準   （国との比較）該当値テキスト"/>
        <xdr:cNvSpPr txBox="1"/>
      </xdr:nvSpPr>
      <xdr:spPr>
        <a:xfrm>
          <a:off x="17106900" y="1448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23177</xdr:rowOff>
    </xdr:from>
    <xdr:to>
      <xdr:col>77</xdr:col>
      <xdr:colOff>95250</xdr:colOff>
      <xdr:row>85</xdr:row>
      <xdr:rowOff>124777</xdr:rowOff>
    </xdr:to>
    <xdr:sp macro="" textlink="">
      <xdr:nvSpPr>
        <xdr:cNvPr id="272" name="楕円 271"/>
        <xdr:cNvSpPr/>
      </xdr:nvSpPr>
      <xdr:spPr>
        <a:xfrm>
          <a:off x="16129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134954</xdr:rowOff>
    </xdr:from>
    <xdr:ext cx="736600" cy="259045"/>
    <xdr:sp macro="" textlink="">
      <xdr:nvSpPr>
        <xdr:cNvPr id="273" name="テキスト ボックス 272"/>
        <xdr:cNvSpPr txBox="1"/>
      </xdr:nvSpPr>
      <xdr:spPr>
        <a:xfrm>
          <a:off x="15798800" y="1436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74" name="楕円 273"/>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75" name="テキスト ボックス 274"/>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6" name="楕円 275"/>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7" name="テキスト ボックス 276"/>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134302</xdr:rowOff>
    </xdr:from>
    <xdr:to>
      <xdr:col>64</xdr:col>
      <xdr:colOff>152400</xdr:colOff>
      <xdr:row>85</xdr:row>
      <xdr:rowOff>64452</xdr:rowOff>
    </xdr:to>
    <xdr:sp macro="" textlink="">
      <xdr:nvSpPr>
        <xdr:cNvPr id="278" name="楕円 277"/>
        <xdr:cNvSpPr/>
      </xdr:nvSpPr>
      <xdr:spPr>
        <a:xfrm>
          <a:off x="13462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74629</xdr:rowOff>
    </xdr:from>
    <xdr:ext cx="762000" cy="259045"/>
    <xdr:sp macro="" textlink="">
      <xdr:nvSpPr>
        <xdr:cNvPr id="279" name="テキスト ボックス 278"/>
        <xdr:cNvSpPr txBox="1"/>
      </xdr:nvSpPr>
      <xdr:spPr>
        <a:xfrm>
          <a:off x="13131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人当たりの職員数は、人口の自然減と職員構成の変動により増加し、類似団体の平均を若干ではあるが上回った。</a:t>
          </a:r>
          <a:r>
            <a:rPr lang="ja-JP" altLang="en-US" sz="1100" b="0" i="0" baseline="0">
              <a:solidFill>
                <a:schemeClr val="dk1"/>
              </a:solidFill>
              <a:effectLst/>
              <a:latin typeface="+mn-lt"/>
              <a:ea typeface="+mn-ea"/>
              <a:cs typeface="+mn-cs"/>
            </a:rPr>
            <a:t>今後も業務の民間委託等の効率化や各種事業を実施するにあたり</a:t>
          </a:r>
          <a:r>
            <a:rPr lang="ja-JP" altLang="ja-JP" sz="1100" b="0" i="0" baseline="0">
              <a:solidFill>
                <a:schemeClr val="dk1"/>
              </a:solidFill>
              <a:effectLst/>
              <a:latin typeface="+mn-lt"/>
              <a:ea typeface="+mn-ea"/>
              <a:cs typeface="+mn-cs"/>
            </a:rPr>
            <a:t>効率的な事務運営を心がけ、より適切な定員管理に努める。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59785</xdr:rowOff>
    </xdr:from>
    <xdr:to>
      <xdr:col>81</xdr:col>
      <xdr:colOff>44450</xdr:colOff>
      <xdr:row>60</xdr:row>
      <xdr:rowOff>86027</xdr:rowOff>
    </xdr:to>
    <xdr:cxnSp macro="">
      <xdr:nvCxnSpPr>
        <xdr:cNvPr id="318" name="直線コネクタ 317"/>
        <xdr:cNvCxnSpPr/>
      </xdr:nvCxnSpPr>
      <xdr:spPr>
        <a:xfrm flipV="1">
          <a:off x="16179800" y="10346785"/>
          <a:ext cx="838200" cy="2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69739</xdr:rowOff>
    </xdr:from>
    <xdr:to>
      <xdr:col>77</xdr:col>
      <xdr:colOff>44450</xdr:colOff>
      <xdr:row>60</xdr:row>
      <xdr:rowOff>86027</xdr:rowOff>
    </xdr:to>
    <xdr:cxnSp macro="">
      <xdr:nvCxnSpPr>
        <xdr:cNvPr id="321" name="直線コネクタ 320"/>
        <xdr:cNvCxnSpPr/>
      </xdr:nvCxnSpPr>
      <xdr:spPr>
        <a:xfrm>
          <a:off x="15290800" y="10356739"/>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48323</xdr:rowOff>
    </xdr:from>
    <xdr:to>
      <xdr:col>72</xdr:col>
      <xdr:colOff>203200</xdr:colOff>
      <xdr:row>60</xdr:row>
      <xdr:rowOff>69739</xdr:rowOff>
    </xdr:to>
    <xdr:cxnSp macro="">
      <xdr:nvCxnSpPr>
        <xdr:cNvPr id="324" name="直線コネクタ 323"/>
        <xdr:cNvCxnSpPr/>
      </xdr:nvCxnSpPr>
      <xdr:spPr>
        <a:xfrm>
          <a:off x="14401800" y="10335323"/>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29925</xdr:rowOff>
    </xdr:from>
    <xdr:to>
      <xdr:col>68</xdr:col>
      <xdr:colOff>152400</xdr:colOff>
      <xdr:row>60</xdr:row>
      <xdr:rowOff>48323</xdr:rowOff>
    </xdr:to>
    <xdr:cxnSp macro="">
      <xdr:nvCxnSpPr>
        <xdr:cNvPr id="327" name="直線コネクタ 326"/>
        <xdr:cNvCxnSpPr/>
      </xdr:nvCxnSpPr>
      <xdr:spPr>
        <a:xfrm>
          <a:off x="13512800" y="10316925"/>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162941</xdr:rowOff>
    </xdr:from>
    <xdr:to>
      <xdr:col>68</xdr:col>
      <xdr:colOff>203200</xdr:colOff>
      <xdr:row>60</xdr:row>
      <xdr:rowOff>93091</xdr:rowOff>
    </xdr:to>
    <xdr:sp macro="" textlink="">
      <xdr:nvSpPr>
        <xdr:cNvPr id="328" name="フローチャート: 判断 327"/>
        <xdr:cNvSpPr/>
      </xdr:nvSpPr>
      <xdr:spPr>
        <a:xfrm>
          <a:off x="14351000" y="102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103268</xdr:rowOff>
    </xdr:from>
    <xdr:ext cx="762000" cy="259045"/>
    <xdr:sp macro="" textlink="">
      <xdr:nvSpPr>
        <xdr:cNvPr id="329" name="テキスト ボックス 328"/>
        <xdr:cNvSpPr txBox="1"/>
      </xdr:nvSpPr>
      <xdr:spPr>
        <a:xfrm>
          <a:off x="14020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18638</xdr:rowOff>
    </xdr:from>
    <xdr:to>
      <xdr:col>64</xdr:col>
      <xdr:colOff>152400</xdr:colOff>
      <xdr:row>60</xdr:row>
      <xdr:rowOff>120238</xdr:rowOff>
    </xdr:to>
    <xdr:sp macro="" textlink="">
      <xdr:nvSpPr>
        <xdr:cNvPr id="330" name="フローチャート: 判断 329"/>
        <xdr:cNvSpPr/>
      </xdr:nvSpPr>
      <xdr:spPr>
        <a:xfrm>
          <a:off x="13462000" y="1030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105015</xdr:rowOff>
    </xdr:from>
    <xdr:ext cx="762000" cy="259045"/>
    <xdr:sp macro="" textlink="">
      <xdr:nvSpPr>
        <xdr:cNvPr id="331" name="テキスト ボックス 330"/>
        <xdr:cNvSpPr txBox="1"/>
      </xdr:nvSpPr>
      <xdr:spPr>
        <a:xfrm>
          <a:off x="13131800" y="103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8985</xdr:rowOff>
    </xdr:from>
    <xdr:to>
      <xdr:col>81</xdr:col>
      <xdr:colOff>95250</xdr:colOff>
      <xdr:row>60</xdr:row>
      <xdr:rowOff>110585</xdr:rowOff>
    </xdr:to>
    <xdr:sp macro="" textlink="">
      <xdr:nvSpPr>
        <xdr:cNvPr id="337" name="楕円 336"/>
        <xdr:cNvSpPr/>
      </xdr:nvSpPr>
      <xdr:spPr>
        <a:xfrm>
          <a:off x="16967200" y="102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152512</xdr:rowOff>
    </xdr:from>
    <xdr:ext cx="762000" cy="259045"/>
    <xdr:sp macro="" textlink="">
      <xdr:nvSpPr>
        <xdr:cNvPr id="338" name="定員管理の状況該当値テキスト"/>
        <xdr:cNvSpPr txBox="1"/>
      </xdr:nvSpPr>
      <xdr:spPr>
        <a:xfrm>
          <a:off x="17106900" y="1026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35227</xdr:rowOff>
    </xdr:from>
    <xdr:to>
      <xdr:col>77</xdr:col>
      <xdr:colOff>95250</xdr:colOff>
      <xdr:row>60</xdr:row>
      <xdr:rowOff>136827</xdr:rowOff>
    </xdr:to>
    <xdr:sp macro="" textlink="">
      <xdr:nvSpPr>
        <xdr:cNvPr id="339" name="楕円 338"/>
        <xdr:cNvSpPr/>
      </xdr:nvSpPr>
      <xdr:spPr>
        <a:xfrm>
          <a:off x="16129000" y="103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121604</xdr:rowOff>
    </xdr:from>
    <xdr:ext cx="736600" cy="259045"/>
    <xdr:sp macro="" textlink="">
      <xdr:nvSpPr>
        <xdr:cNvPr id="340" name="テキスト ボックス 339"/>
        <xdr:cNvSpPr txBox="1"/>
      </xdr:nvSpPr>
      <xdr:spPr>
        <a:xfrm>
          <a:off x="15798800" y="1040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18939</xdr:rowOff>
    </xdr:from>
    <xdr:to>
      <xdr:col>73</xdr:col>
      <xdr:colOff>44450</xdr:colOff>
      <xdr:row>60</xdr:row>
      <xdr:rowOff>120539</xdr:rowOff>
    </xdr:to>
    <xdr:sp macro="" textlink="">
      <xdr:nvSpPr>
        <xdr:cNvPr id="341" name="楕円 340"/>
        <xdr:cNvSpPr/>
      </xdr:nvSpPr>
      <xdr:spPr>
        <a:xfrm>
          <a:off x="15240000" y="103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105316</xdr:rowOff>
    </xdr:from>
    <xdr:ext cx="762000" cy="259045"/>
    <xdr:sp macro="" textlink="">
      <xdr:nvSpPr>
        <xdr:cNvPr id="342" name="テキスト ボックス 341"/>
        <xdr:cNvSpPr txBox="1"/>
      </xdr:nvSpPr>
      <xdr:spPr>
        <a:xfrm>
          <a:off x="14909800" y="103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168973</xdr:rowOff>
    </xdr:from>
    <xdr:to>
      <xdr:col>68</xdr:col>
      <xdr:colOff>203200</xdr:colOff>
      <xdr:row>60</xdr:row>
      <xdr:rowOff>99123</xdr:rowOff>
    </xdr:to>
    <xdr:sp macro="" textlink="">
      <xdr:nvSpPr>
        <xdr:cNvPr id="343" name="楕円 342"/>
        <xdr:cNvSpPr/>
      </xdr:nvSpPr>
      <xdr:spPr>
        <a:xfrm>
          <a:off x="14351000" y="10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83900</xdr:rowOff>
    </xdr:from>
    <xdr:ext cx="762000" cy="259045"/>
    <xdr:sp macro="" textlink="">
      <xdr:nvSpPr>
        <xdr:cNvPr id="344" name="テキスト ボックス 343"/>
        <xdr:cNvSpPr txBox="1"/>
      </xdr:nvSpPr>
      <xdr:spPr>
        <a:xfrm>
          <a:off x="14020800" y="1037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150575</xdr:rowOff>
    </xdr:from>
    <xdr:to>
      <xdr:col>64</xdr:col>
      <xdr:colOff>152400</xdr:colOff>
      <xdr:row>60</xdr:row>
      <xdr:rowOff>80725</xdr:rowOff>
    </xdr:to>
    <xdr:sp macro="" textlink="">
      <xdr:nvSpPr>
        <xdr:cNvPr id="345" name="楕円 344"/>
        <xdr:cNvSpPr/>
      </xdr:nvSpPr>
      <xdr:spPr>
        <a:xfrm>
          <a:off x="13462000" y="102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90902</xdr:rowOff>
    </xdr:from>
    <xdr:ext cx="762000" cy="259045"/>
    <xdr:sp macro="" textlink="">
      <xdr:nvSpPr>
        <xdr:cNvPr id="346" name="テキスト ボックス 345"/>
        <xdr:cNvSpPr txBox="1"/>
      </xdr:nvSpPr>
      <xdr:spPr>
        <a:xfrm>
          <a:off x="13131800" y="1003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実質公債費比率は類似団体平均を下回っている。復興関連事業</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より予算規模が増加した事や平成１５年度から地方債発行限度を設定し借入額を１億円程度に抑制してきことで実質公債費率が減少している</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復興関連補助事業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縮小</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予算規模の減少と単独事業の増加により実質公債費比率が上昇</a:t>
          </a:r>
          <a:r>
            <a:rPr lang="ja-JP" altLang="en-US" sz="1100" b="0" i="0" baseline="0">
              <a:solidFill>
                <a:schemeClr val="dk1"/>
              </a:solidFill>
              <a:effectLst/>
              <a:latin typeface="+mn-lt"/>
              <a:ea typeface="+mn-ea"/>
              <a:cs typeface="+mn-cs"/>
            </a:rPr>
            <a:t>することが予想されるので</a:t>
          </a:r>
          <a:r>
            <a:rPr lang="ja-JP" altLang="ja-JP" sz="1100" b="0" i="0" baseline="0">
              <a:solidFill>
                <a:schemeClr val="dk1"/>
              </a:solidFill>
              <a:effectLst/>
              <a:latin typeface="+mn-lt"/>
              <a:ea typeface="+mn-ea"/>
              <a:cs typeface="+mn-cs"/>
            </a:rPr>
            <a:t>集中改革プランに基づき計画的に地方債の発行抑制等に努める。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68156</xdr:rowOff>
    </xdr:to>
    <xdr:cxnSp macro="">
      <xdr:nvCxnSpPr>
        <xdr:cNvPr id="379" name="直線コネクタ 378"/>
        <xdr:cNvCxnSpPr/>
      </xdr:nvCxnSpPr>
      <xdr:spPr>
        <a:xfrm flipV="1">
          <a:off x="16179800" y="70654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68156</xdr:rowOff>
    </xdr:to>
    <xdr:cxnSp macro="">
      <xdr:nvCxnSpPr>
        <xdr:cNvPr id="382" name="直線コネクタ 381"/>
        <xdr:cNvCxnSpPr/>
      </xdr:nvCxnSpPr>
      <xdr:spPr>
        <a:xfrm>
          <a:off x="15290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19896</xdr:rowOff>
    </xdr:to>
    <xdr:cxnSp macro="">
      <xdr:nvCxnSpPr>
        <xdr:cNvPr id="385" name="直線コネクタ 384"/>
        <xdr:cNvCxnSpPr/>
      </xdr:nvCxnSpPr>
      <xdr:spPr>
        <a:xfrm>
          <a:off x="14401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127000</xdr:rowOff>
    </xdr:to>
    <xdr:cxnSp macro="">
      <xdr:nvCxnSpPr>
        <xdr:cNvPr id="388" name="直線コネクタ 387"/>
        <xdr:cNvCxnSpPr/>
      </xdr:nvCxnSpPr>
      <xdr:spPr>
        <a:xfrm>
          <a:off x="13512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9" name="フローチャート: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0" name="テキスト ボックス 38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1" name="テキスト ボックス 400"/>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2" name="楕円 401"/>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3" name="テキスト ボックス 402"/>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5" name="テキスト ボックス 404"/>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a:t>
          </a:r>
          <a:r>
            <a:rPr lang="ja-JP" altLang="en-US" sz="1100" b="0" i="0" baseline="0">
              <a:solidFill>
                <a:schemeClr val="dk1"/>
              </a:solidFill>
              <a:effectLst/>
              <a:latin typeface="+mn-lt"/>
              <a:ea typeface="+mn-ea"/>
              <a:cs typeface="+mn-cs"/>
            </a:rPr>
            <a:t>現在も</a:t>
          </a:r>
          <a:r>
            <a:rPr lang="ja-JP" altLang="ja-JP" sz="1100" b="0" i="0" baseline="0">
              <a:solidFill>
                <a:schemeClr val="dk1"/>
              </a:solidFill>
              <a:effectLst/>
              <a:latin typeface="+mn-lt"/>
              <a:ea typeface="+mn-ea"/>
              <a:cs typeface="+mn-cs"/>
            </a:rPr>
            <a:t>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122428</xdr:rowOff>
    </xdr:to>
    <xdr:cxnSp macro="">
      <xdr:nvCxnSpPr>
        <xdr:cNvPr id="64" name="直線コネクタ 63"/>
        <xdr:cNvCxnSpPr/>
      </xdr:nvCxnSpPr>
      <xdr:spPr>
        <a:xfrm flipV="1">
          <a:off x="3987800" y="66192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122428</xdr:rowOff>
    </xdr:to>
    <xdr:cxnSp macro="">
      <xdr:nvCxnSpPr>
        <xdr:cNvPr id="67" name="直線コネクタ 66"/>
        <xdr:cNvCxnSpPr/>
      </xdr:nvCxnSpPr>
      <xdr:spPr>
        <a:xfrm>
          <a:off x="3098800" y="65506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51562</xdr:rowOff>
    </xdr:to>
    <xdr:cxnSp macro="">
      <xdr:nvCxnSpPr>
        <xdr:cNvPr id="70" name="直線コネクタ 69"/>
        <xdr:cNvCxnSpPr/>
      </xdr:nvCxnSpPr>
      <xdr:spPr>
        <a:xfrm flipV="1">
          <a:off x="2209800" y="65506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51562</xdr:rowOff>
    </xdr:from>
    <xdr:to>
      <xdr:col>11</xdr:col>
      <xdr:colOff>9525</xdr:colOff>
      <xdr:row>39</xdr:row>
      <xdr:rowOff>129286</xdr:rowOff>
    </xdr:to>
    <xdr:cxnSp macro="">
      <xdr:nvCxnSpPr>
        <xdr:cNvPr id="73" name="直線コネクタ 72"/>
        <xdr:cNvCxnSpPr/>
      </xdr:nvCxnSpPr>
      <xdr:spPr>
        <a:xfrm flipV="1">
          <a:off x="1320800" y="67381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128778</xdr:rowOff>
    </xdr:from>
    <xdr:to>
      <xdr:col>11</xdr:col>
      <xdr:colOff>60325</xdr:colOff>
      <xdr:row>38</xdr:row>
      <xdr:rowOff>58928</xdr:rowOff>
    </xdr:to>
    <xdr:sp macro="" textlink="">
      <xdr:nvSpPr>
        <xdr:cNvPr id="74" name="フローチャート: 判断 73"/>
        <xdr:cNvSpPr/>
      </xdr:nvSpPr>
      <xdr:spPr>
        <a:xfrm>
          <a:off x="2159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69105</xdr:rowOff>
    </xdr:from>
    <xdr:ext cx="762000" cy="259045"/>
    <xdr:sp macro="" textlink="">
      <xdr:nvSpPr>
        <xdr:cNvPr id="75" name="テキスト ボックス 74"/>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76" name="フローチャート: 判断 75"/>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77" name="テキスト ボックス 76"/>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762</xdr:rowOff>
    </xdr:from>
    <xdr:to>
      <xdr:col>11</xdr:col>
      <xdr:colOff>60325</xdr:colOff>
      <xdr:row>39</xdr:row>
      <xdr:rowOff>102362</xdr:rowOff>
    </xdr:to>
    <xdr:sp macro="" textlink="">
      <xdr:nvSpPr>
        <xdr:cNvPr id="89" name="楕円 88"/>
        <xdr:cNvSpPr/>
      </xdr:nvSpPr>
      <xdr:spPr>
        <a:xfrm>
          <a:off x="2159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87139</xdr:rowOff>
    </xdr:from>
    <xdr:ext cx="762000" cy="259045"/>
    <xdr:sp macro="" textlink="">
      <xdr:nvSpPr>
        <xdr:cNvPr id="90" name="テキスト ボックス 89"/>
        <xdr:cNvSpPr txBox="1"/>
      </xdr:nvSpPr>
      <xdr:spPr>
        <a:xfrm>
          <a:off x="1828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物件費については昨年度より僅かに増加したが、類似団体の平均値を</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下回っている。</a:t>
          </a:r>
          <a:r>
            <a:rPr lang="ja-JP" altLang="en-US" sz="1100" b="0" i="0" baseline="0">
              <a:solidFill>
                <a:schemeClr val="dk1"/>
              </a:solidFill>
              <a:effectLst/>
              <a:latin typeface="+mn-lt"/>
              <a:ea typeface="+mn-ea"/>
              <a:cs typeface="+mn-cs"/>
            </a:rPr>
            <a:t>前年度から</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の増となり、復興関連事業の他に電気料金、燃料費や委託費の高騰が主な要因となっている。福島県平均と比較して低い割合を示しているが、各種経費の高騰が予想されるので更なるコスト削減を意識し経費の節減、合理化を図っ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5842</xdr:rowOff>
    </xdr:to>
    <xdr:cxnSp macro="">
      <xdr:nvCxnSpPr>
        <xdr:cNvPr id="122" name="直線コネクタ 121"/>
        <xdr:cNvCxnSpPr/>
      </xdr:nvCxnSpPr>
      <xdr:spPr>
        <a:xfrm>
          <a:off x="15671800" y="2874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131572</xdr:rowOff>
    </xdr:to>
    <xdr:cxnSp macro="">
      <xdr:nvCxnSpPr>
        <xdr:cNvPr id="125" name="直線コネクタ 124"/>
        <xdr:cNvCxnSpPr/>
      </xdr:nvCxnSpPr>
      <xdr:spPr>
        <a:xfrm>
          <a:off x="14782800" y="2829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99568</xdr:rowOff>
    </xdr:to>
    <xdr:cxnSp macro="">
      <xdr:nvCxnSpPr>
        <xdr:cNvPr id="128" name="直線コネクタ 127"/>
        <xdr:cNvCxnSpPr/>
      </xdr:nvCxnSpPr>
      <xdr:spPr>
        <a:xfrm flipV="1">
          <a:off x="13893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99568</xdr:rowOff>
    </xdr:from>
    <xdr:to>
      <xdr:col>69</xdr:col>
      <xdr:colOff>92075</xdr:colOff>
      <xdr:row>17</xdr:row>
      <xdr:rowOff>78994</xdr:rowOff>
    </xdr:to>
    <xdr:cxnSp macro="">
      <xdr:nvCxnSpPr>
        <xdr:cNvPr id="131" name="直線コネクタ 130"/>
        <xdr:cNvCxnSpPr/>
      </xdr:nvCxnSpPr>
      <xdr:spPr>
        <a:xfrm flipV="1">
          <a:off x="13004800" y="28427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2" name="フローチャート: 判断 131"/>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3" name="テキスト ボックス 132"/>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4" name="フローチャート: 判断 133"/>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5" name="テキスト ボックス 134"/>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1" name="楕円 140"/>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2" name="物件費該当値テキスト"/>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3" name="楕円 142"/>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4" name="テキスト ボックス 143"/>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5" name="楕円 144"/>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6" name="テキスト ボックス 145"/>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48768</xdr:rowOff>
    </xdr:from>
    <xdr:to>
      <xdr:col>69</xdr:col>
      <xdr:colOff>142875</xdr:colOff>
      <xdr:row>16</xdr:row>
      <xdr:rowOff>150368</xdr:rowOff>
    </xdr:to>
    <xdr:sp macro="" textlink="">
      <xdr:nvSpPr>
        <xdr:cNvPr id="147" name="楕円 146"/>
        <xdr:cNvSpPr/>
      </xdr:nvSpPr>
      <xdr:spPr>
        <a:xfrm>
          <a:off x="13843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160545</xdr:rowOff>
    </xdr:from>
    <xdr:ext cx="762000" cy="259045"/>
    <xdr:sp macro="" textlink="">
      <xdr:nvSpPr>
        <xdr:cNvPr id="148" name="テキスト ボックス 147"/>
        <xdr:cNvSpPr txBox="1"/>
      </xdr:nvSpPr>
      <xdr:spPr>
        <a:xfrm>
          <a:off x="13512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49" name="楕円 148"/>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139971</xdr:rowOff>
    </xdr:from>
    <xdr:ext cx="762000" cy="259045"/>
    <xdr:sp macro="" textlink="">
      <xdr:nvSpPr>
        <xdr:cNvPr id="150" name="テキスト ボックス 149"/>
        <xdr:cNvSpPr txBox="1"/>
      </xdr:nvSpPr>
      <xdr:spPr>
        <a:xfrm>
          <a:off x="12623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したが、類似団体平均を下回っている。</a:t>
          </a:r>
          <a:r>
            <a:rPr lang="ja-JP" altLang="en-US" sz="1100" b="0" i="0" baseline="0">
              <a:solidFill>
                <a:schemeClr val="dk1"/>
              </a:solidFill>
              <a:effectLst/>
              <a:latin typeface="+mn-lt"/>
              <a:ea typeface="+mn-ea"/>
              <a:cs typeface="+mn-cs"/>
            </a:rPr>
            <a:t>高齢化比率の増加に伴い扶助費についても増加することが推測されるので、</a:t>
          </a:r>
          <a:r>
            <a:rPr lang="ja-JP" altLang="ja-JP" sz="1100" b="0" i="0" baseline="0">
              <a:solidFill>
                <a:schemeClr val="dk1"/>
              </a:solidFill>
              <a:effectLst/>
              <a:latin typeface="+mn-lt"/>
              <a:ea typeface="+mn-ea"/>
              <a:cs typeface="+mn-cs"/>
            </a:rPr>
            <a:t>今後も自立支援等を進めるとともに、資格審査等の一層の適正化を図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165100</xdr:rowOff>
    </xdr:to>
    <xdr:cxnSp macro="">
      <xdr:nvCxnSpPr>
        <xdr:cNvPr id="182" name="直線コネクタ 181"/>
        <xdr:cNvCxnSpPr/>
      </xdr:nvCxnSpPr>
      <xdr:spPr>
        <a:xfrm flipV="1">
          <a:off x="3987800" y="93281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165100</xdr:rowOff>
    </xdr:to>
    <xdr:cxnSp macro="">
      <xdr:nvCxnSpPr>
        <xdr:cNvPr id="185" name="直線コネクタ 184"/>
        <xdr:cNvCxnSpPr/>
      </xdr:nvCxnSpPr>
      <xdr:spPr>
        <a:xfrm>
          <a:off x="3098800" y="9271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107950</xdr:rowOff>
    </xdr:to>
    <xdr:cxnSp macro="">
      <xdr:nvCxnSpPr>
        <xdr:cNvPr id="188" name="直線コネクタ 187"/>
        <xdr:cNvCxnSpPr/>
      </xdr:nvCxnSpPr>
      <xdr:spPr>
        <a:xfrm flipV="1">
          <a:off x="2209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146050</xdr:rowOff>
    </xdr:to>
    <xdr:cxnSp macro="">
      <xdr:nvCxnSpPr>
        <xdr:cNvPr id="191" name="直線コネクタ 190"/>
        <xdr:cNvCxnSpPr/>
      </xdr:nvCxnSpPr>
      <xdr:spPr>
        <a:xfrm flipV="1">
          <a:off x="1320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2" name="フローチャート: 判断 19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3" name="テキスト ボックス 19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その他に係る経常収支比率は、類似団体平均より下回った。国民健康保険、介護保険特別会計等の他会計への繰出金が高い水準で維持している経費もあるため、事業内容の見直し等により普通会計の負担額を減らしていくよう努め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56</xdr:row>
      <xdr:rowOff>155575</xdr:rowOff>
    </xdr:to>
    <xdr:cxnSp macro="">
      <xdr:nvCxnSpPr>
        <xdr:cNvPr id="238" name="直線コネクタ 237"/>
        <xdr:cNvCxnSpPr/>
      </xdr:nvCxnSpPr>
      <xdr:spPr>
        <a:xfrm>
          <a:off x="15671800" y="97453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144145</xdr:rowOff>
    </xdr:from>
    <xdr:to>
      <xdr:col>78</xdr:col>
      <xdr:colOff>69850</xdr:colOff>
      <xdr:row>57</xdr:row>
      <xdr:rowOff>92710</xdr:rowOff>
    </xdr:to>
    <xdr:cxnSp macro="">
      <xdr:nvCxnSpPr>
        <xdr:cNvPr id="241" name="直線コネクタ 240"/>
        <xdr:cNvCxnSpPr/>
      </xdr:nvCxnSpPr>
      <xdr:spPr>
        <a:xfrm flipV="1">
          <a:off x="14782800" y="974534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121285</xdr:rowOff>
    </xdr:from>
    <xdr:to>
      <xdr:col>73</xdr:col>
      <xdr:colOff>180975</xdr:colOff>
      <xdr:row>57</xdr:row>
      <xdr:rowOff>92710</xdr:rowOff>
    </xdr:to>
    <xdr:cxnSp macro="">
      <xdr:nvCxnSpPr>
        <xdr:cNvPr id="244" name="直線コネクタ 243"/>
        <xdr:cNvCxnSpPr/>
      </xdr:nvCxnSpPr>
      <xdr:spPr>
        <a:xfrm>
          <a:off x="13893800" y="972248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121285</xdr:rowOff>
    </xdr:from>
    <xdr:to>
      <xdr:col>69</xdr:col>
      <xdr:colOff>92075</xdr:colOff>
      <xdr:row>57</xdr:row>
      <xdr:rowOff>46990</xdr:rowOff>
    </xdr:to>
    <xdr:cxnSp macro="">
      <xdr:nvCxnSpPr>
        <xdr:cNvPr id="247" name="直線コネクタ 246"/>
        <xdr:cNvCxnSpPr/>
      </xdr:nvCxnSpPr>
      <xdr:spPr>
        <a:xfrm flipV="1">
          <a:off x="13004800" y="97224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24765</xdr:rowOff>
    </xdr:from>
    <xdr:to>
      <xdr:col>69</xdr:col>
      <xdr:colOff>142875</xdr:colOff>
      <xdr:row>57</xdr:row>
      <xdr:rowOff>126365</xdr:rowOff>
    </xdr:to>
    <xdr:sp macro="" textlink="">
      <xdr:nvSpPr>
        <xdr:cNvPr id="248" name="フローチャート: 判断 247"/>
        <xdr:cNvSpPr/>
      </xdr:nvSpPr>
      <xdr:spPr>
        <a:xfrm>
          <a:off x="13843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111142</xdr:rowOff>
    </xdr:from>
    <xdr:ext cx="762000" cy="259045"/>
    <xdr:sp macro="" textlink="">
      <xdr:nvSpPr>
        <xdr:cNvPr id="249" name="テキスト ボックス 248"/>
        <xdr:cNvSpPr txBox="1"/>
      </xdr:nvSpPr>
      <xdr:spPr>
        <a:xfrm>
          <a:off x="135128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30480</xdr:rowOff>
    </xdr:from>
    <xdr:to>
      <xdr:col>65</xdr:col>
      <xdr:colOff>53975</xdr:colOff>
      <xdr:row>57</xdr:row>
      <xdr:rowOff>132080</xdr:rowOff>
    </xdr:to>
    <xdr:sp macro="" textlink="">
      <xdr:nvSpPr>
        <xdr:cNvPr id="250" name="フローチャート: 判断 249"/>
        <xdr:cNvSpPr/>
      </xdr:nvSpPr>
      <xdr:spPr>
        <a:xfrm>
          <a:off x="12954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116857</xdr:rowOff>
    </xdr:from>
    <xdr:ext cx="762000" cy="259045"/>
    <xdr:sp macro="" textlink="">
      <xdr:nvSpPr>
        <xdr:cNvPr id="251" name="テキスト ボックス 250"/>
        <xdr:cNvSpPr txBox="1"/>
      </xdr:nvSpPr>
      <xdr:spPr>
        <a:xfrm>
          <a:off x="12623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104775</xdr:rowOff>
    </xdr:from>
    <xdr:to>
      <xdr:col>82</xdr:col>
      <xdr:colOff>158750</xdr:colOff>
      <xdr:row>57</xdr:row>
      <xdr:rowOff>34925</xdr:rowOff>
    </xdr:to>
    <xdr:sp macro="" textlink="">
      <xdr:nvSpPr>
        <xdr:cNvPr id="257" name="楕円 256"/>
        <xdr:cNvSpPr/>
      </xdr:nvSpPr>
      <xdr:spPr>
        <a:xfrm>
          <a:off x="16459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121302</xdr:rowOff>
    </xdr:from>
    <xdr:ext cx="762000" cy="259045"/>
    <xdr:sp macro="" textlink="">
      <xdr:nvSpPr>
        <xdr:cNvPr id="258" name="その他該当値テキスト"/>
        <xdr:cNvSpPr txBox="1"/>
      </xdr:nvSpPr>
      <xdr:spPr>
        <a:xfrm>
          <a:off x="16598900" y="95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93345</xdr:rowOff>
    </xdr:from>
    <xdr:to>
      <xdr:col>78</xdr:col>
      <xdr:colOff>120650</xdr:colOff>
      <xdr:row>57</xdr:row>
      <xdr:rowOff>23495</xdr:rowOff>
    </xdr:to>
    <xdr:sp macro="" textlink="">
      <xdr:nvSpPr>
        <xdr:cNvPr id="259" name="楕円 258"/>
        <xdr:cNvSpPr/>
      </xdr:nvSpPr>
      <xdr:spPr>
        <a:xfrm>
          <a:off x="15621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33672</xdr:rowOff>
    </xdr:from>
    <xdr:ext cx="736600" cy="259045"/>
    <xdr:sp macro="" textlink="">
      <xdr:nvSpPr>
        <xdr:cNvPr id="260" name="テキスト ボックス 259"/>
        <xdr:cNvSpPr txBox="1"/>
      </xdr:nvSpPr>
      <xdr:spPr>
        <a:xfrm>
          <a:off x="15290800" y="946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1" name="楕円 260"/>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2" name="テキスト ボックス 261"/>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70485</xdr:rowOff>
    </xdr:from>
    <xdr:to>
      <xdr:col>69</xdr:col>
      <xdr:colOff>142875</xdr:colOff>
      <xdr:row>57</xdr:row>
      <xdr:rowOff>635</xdr:rowOff>
    </xdr:to>
    <xdr:sp macro="" textlink="">
      <xdr:nvSpPr>
        <xdr:cNvPr id="263" name="楕円 262"/>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10812</xdr:rowOff>
    </xdr:from>
    <xdr:ext cx="762000" cy="259045"/>
    <xdr:sp macro="" textlink="">
      <xdr:nvSpPr>
        <xdr:cNvPr id="264" name="テキスト ボックス 263"/>
        <xdr:cNvSpPr txBox="1"/>
      </xdr:nvSpPr>
      <xdr:spPr>
        <a:xfrm>
          <a:off x="13512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楕円 264"/>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補助費等については、復興関連補助金等もあり類似団体平均値を上回った。</a:t>
          </a:r>
          <a:endParaRPr lang="ja-JP" altLang="ja-JP" sz="1400">
            <a:effectLst/>
          </a:endParaRPr>
        </a:p>
        <a:p>
          <a:pPr rtl="0"/>
          <a:r>
            <a:rPr lang="ja-JP" altLang="ja-JP" sz="1100" b="0" i="0" baseline="0">
              <a:solidFill>
                <a:schemeClr val="dk1"/>
              </a:solidFill>
              <a:effectLst/>
              <a:latin typeface="+mn-lt"/>
              <a:ea typeface="+mn-ea"/>
              <a:cs typeface="+mn-cs"/>
            </a:rPr>
            <a:t>今後も事業経費の負担のあり方や、行政効果を精査し、補助金の廃止、縮小、終期の設定等により整理合理化を図</a:t>
          </a:r>
          <a:r>
            <a:rPr lang="ja-JP" altLang="en-US" sz="1100" b="0" i="0" baseline="0">
              <a:solidFill>
                <a:schemeClr val="dk1"/>
              </a:solidFill>
              <a:effectLst/>
              <a:latin typeface="+mn-lt"/>
              <a:ea typeface="+mn-ea"/>
              <a:cs typeface="+mn-cs"/>
            </a:rPr>
            <a:t>りながら財源の確保に努める。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99568</xdr:rowOff>
    </xdr:to>
    <xdr:cxnSp macro="">
      <xdr:nvCxnSpPr>
        <xdr:cNvPr id="296" name="直線コネクタ 295"/>
        <xdr:cNvCxnSpPr/>
      </xdr:nvCxnSpPr>
      <xdr:spPr>
        <a:xfrm flipV="1">
          <a:off x="15671800" y="6404356"/>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38</xdr:row>
      <xdr:rowOff>99568</xdr:rowOff>
    </xdr:to>
    <xdr:cxnSp macro="">
      <xdr:nvCxnSpPr>
        <xdr:cNvPr id="299" name="直線コネクタ 298"/>
        <xdr:cNvCxnSpPr/>
      </xdr:nvCxnSpPr>
      <xdr:spPr>
        <a:xfrm>
          <a:off x="14782800" y="6221476"/>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14986</xdr:rowOff>
    </xdr:to>
    <xdr:cxnSp macro="">
      <xdr:nvCxnSpPr>
        <xdr:cNvPr id="302" name="直線コネクタ 301"/>
        <xdr:cNvCxnSpPr/>
      </xdr:nvCxnSpPr>
      <xdr:spPr>
        <a:xfrm flipV="1">
          <a:off x="13893800" y="62214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60706</xdr:rowOff>
    </xdr:to>
    <xdr:cxnSp macro="">
      <xdr:nvCxnSpPr>
        <xdr:cNvPr id="305" name="直線コネクタ 304"/>
        <xdr:cNvCxnSpPr/>
      </xdr:nvCxnSpPr>
      <xdr:spPr>
        <a:xfrm flipV="1">
          <a:off x="13004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06" name="フローチャート: 判断 305"/>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07" name="テキスト ボックス 306"/>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08" name="フローチャート: 判断 307"/>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09" name="テキスト ボックス 308"/>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5" name="楕円 314"/>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16"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17" name="楕円 316"/>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18" name="テキスト ボックス 317"/>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19" name="楕円 318"/>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0" name="テキスト ボックス 319"/>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1" name="楕円 320"/>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2" name="テキスト ボックス 321"/>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楕円 322"/>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公債費は減少してきて、</a:t>
          </a:r>
          <a:r>
            <a:rPr lang="en-US" altLang="ja-JP" sz="1100" b="0" i="0" baseline="0">
              <a:solidFill>
                <a:schemeClr val="dk1"/>
              </a:solidFill>
              <a:effectLst/>
              <a:latin typeface="+mn-lt"/>
              <a:ea typeface="+mn-ea"/>
              <a:cs typeface="+mn-cs"/>
            </a:rPr>
            <a:t>1.8</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類似団体を下回った。</a:t>
          </a:r>
          <a:r>
            <a:rPr lang="ja-JP" altLang="en-US" sz="1100" b="0" i="0" baseline="0">
              <a:solidFill>
                <a:schemeClr val="dk1"/>
              </a:solidFill>
              <a:effectLst/>
              <a:latin typeface="+mn-lt"/>
              <a:ea typeface="+mn-ea"/>
              <a:cs typeface="+mn-cs"/>
            </a:rPr>
            <a:t>公債費は減少傾向にあり健全な財政状況と考えられるが、新規の</a:t>
          </a:r>
          <a:r>
            <a:rPr lang="ja-JP" altLang="ja-JP" sz="1100" b="0" i="0" baseline="0">
              <a:solidFill>
                <a:schemeClr val="dk1"/>
              </a:solidFill>
              <a:effectLst/>
              <a:latin typeface="+mn-lt"/>
              <a:ea typeface="+mn-ea"/>
              <a:cs typeface="+mn-cs"/>
            </a:rPr>
            <a:t>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153670</xdr:rowOff>
    </xdr:to>
    <xdr:cxnSp macro="">
      <xdr:nvCxnSpPr>
        <xdr:cNvPr id="356" name="直線コネクタ 355"/>
        <xdr:cNvCxnSpPr/>
      </xdr:nvCxnSpPr>
      <xdr:spPr>
        <a:xfrm flipV="1">
          <a:off x="3987800" y="131305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1270</xdr:rowOff>
    </xdr:to>
    <xdr:cxnSp macro="">
      <xdr:nvCxnSpPr>
        <xdr:cNvPr id="359" name="直線コネクタ 358"/>
        <xdr:cNvCxnSpPr/>
      </xdr:nvCxnSpPr>
      <xdr:spPr>
        <a:xfrm flipV="1">
          <a:off x="3098800" y="13183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5080</xdr:rowOff>
    </xdr:to>
    <xdr:cxnSp macro="">
      <xdr:nvCxnSpPr>
        <xdr:cNvPr id="362" name="直線コネクタ 361"/>
        <xdr:cNvCxnSpPr/>
      </xdr:nvCxnSpPr>
      <xdr:spPr>
        <a:xfrm flipV="1">
          <a:off x="2209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20320</xdr:rowOff>
    </xdr:to>
    <xdr:cxnSp macro="">
      <xdr:nvCxnSpPr>
        <xdr:cNvPr id="365" name="直線コネクタ 364"/>
        <xdr:cNvCxnSpPr/>
      </xdr:nvCxnSpPr>
      <xdr:spPr>
        <a:xfrm flipV="1">
          <a:off x="1320800" y="13206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6" name="フローチャート: 判断 365"/>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67" name="テキスト ボックス 366"/>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68" name="フローチャート: 判断 367"/>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69" name="テキスト ボックス 368"/>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5" name="楕円 374"/>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6" name="公債費該当値テキスト"/>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77" name="楕円 376"/>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78" name="テキスト ボックス 377"/>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79" name="楕円 378"/>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0" name="テキスト ボックス 379"/>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1" name="楕円 380"/>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66057</xdr:rowOff>
    </xdr:from>
    <xdr:ext cx="762000" cy="259045"/>
    <xdr:sp macro="" textlink="">
      <xdr:nvSpPr>
        <xdr:cNvPr id="382" name="テキスト ボックス 381"/>
        <xdr:cNvSpPr txBox="1"/>
      </xdr:nvSpPr>
      <xdr:spPr>
        <a:xfrm>
          <a:off x="1828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楕円 382"/>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4.3</a:t>
          </a:r>
          <a:r>
            <a:rPr lang="ja-JP" altLang="en-US" sz="1100" b="0" i="0" baseline="0">
              <a:solidFill>
                <a:schemeClr val="dk1"/>
              </a:solidFill>
              <a:effectLst/>
              <a:latin typeface="+mn-lt"/>
              <a:ea typeface="+mn-ea"/>
              <a:cs typeface="+mn-cs"/>
            </a:rPr>
            <a:t>％減少し</a:t>
          </a:r>
          <a:r>
            <a:rPr lang="ja-JP" altLang="ja-JP" sz="1100" b="0" i="0" baseline="0">
              <a:solidFill>
                <a:schemeClr val="dk1"/>
              </a:solidFill>
              <a:effectLst/>
              <a:latin typeface="+mn-lt"/>
              <a:ea typeface="+mn-ea"/>
              <a:cs typeface="+mn-cs"/>
            </a:rPr>
            <a:t>、類似団体平均を上回った。</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a:t>
          </a:r>
          <a:r>
            <a:rPr lang="ja-JP" altLang="en-US" sz="1100" b="0" i="0" baseline="0">
              <a:solidFill>
                <a:schemeClr val="dk1"/>
              </a:solidFill>
              <a:effectLst/>
              <a:latin typeface="+mn-lt"/>
              <a:ea typeface="+mn-ea"/>
              <a:cs typeface="+mn-cs"/>
            </a:rPr>
            <a:t>・合理化により効率的な財政運営に</a:t>
          </a:r>
          <a:r>
            <a:rPr lang="ja-JP" altLang="ja-JP" sz="1100" b="0" i="0" baseline="0">
              <a:solidFill>
                <a:schemeClr val="dk1"/>
              </a:solidFill>
              <a:effectLst/>
              <a:latin typeface="+mn-lt"/>
              <a:ea typeface="+mn-ea"/>
              <a:cs typeface="+mn-cs"/>
            </a:rPr>
            <a:t>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20320</xdr:rowOff>
    </xdr:from>
    <xdr:to>
      <xdr:col>82</xdr:col>
      <xdr:colOff>107950</xdr:colOff>
      <xdr:row>80</xdr:row>
      <xdr:rowOff>12700</xdr:rowOff>
    </xdr:to>
    <xdr:cxnSp macro="">
      <xdr:nvCxnSpPr>
        <xdr:cNvPr id="417" name="直線コネクタ 416"/>
        <xdr:cNvCxnSpPr/>
      </xdr:nvCxnSpPr>
      <xdr:spPr>
        <a:xfrm flipV="1">
          <a:off x="15671800" y="1356487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80</xdr:row>
      <xdr:rowOff>12700</xdr:rowOff>
    </xdr:to>
    <xdr:cxnSp macro="">
      <xdr:nvCxnSpPr>
        <xdr:cNvPr id="420" name="直線コネクタ 419"/>
        <xdr:cNvCxnSpPr/>
      </xdr:nvCxnSpPr>
      <xdr:spPr>
        <a:xfrm>
          <a:off x="14782800" y="133400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1270</xdr:rowOff>
    </xdr:to>
    <xdr:cxnSp macro="">
      <xdr:nvCxnSpPr>
        <xdr:cNvPr id="423" name="直線コネクタ 422"/>
        <xdr:cNvCxnSpPr/>
      </xdr:nvCxnSpPr>
      <xdr:spPr>
        <a:xfrm flipV="1">
          <a:off x="13893800" y="133400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130811</xdr:rowOff>
    </xdr:to>
    <xdr:cxnSp macro="">
      <xdr:nvCxnSpPr>
        <xdr:cNvPr id="426" name="直線コネクタ 425"/>
        <xdr:cNvCxnSpPr/>
      </xdr:nvCxnSpPr>
      <xdr:spPr>
        <a:xfrm flipV="1">
          <a:off x="13004800" y="1354582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95250</xdr:rowOff>
    </xdr:from>
    <xdr:to>
      <xdr:col>69</xdr:col>
      <xdr:colOff>142875</xdr:colOff>
      <xdr:row>79</xdr:row>
      <xdr:rowOff>25400</xdr:rowOff>
    </xdr:to>
    <xdr:sp macro="" textlink="">
      <xdr:nvSpPr>
        <xdr:cNvPr id="427" name="フローチャート: 判断 426"/>
        <xdr:cNvSpPr/>
      </xdr:nvSpPr>
      <xdr:spPr>
        <a:xfrm>
          <a:off x="13843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35577</xdr:rowOff>
    </xdr:from>
    <xdr:ext cx="762000" cy="259045"/>
    <xdr:sp macro="" textlink="">
      <xdr:nvSpPr>
        <xdr:cNvPr id="428" name="テキスト ボックス 427"/>
        <xdr:cNvSpPr txBox="1"/>
      </xdr:nvSpPr>
      <xdr:spPr>
        <a:xfrm>
          <a:off x="13512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29" name="フローチャート: 判断 428"/>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0" name="テキスト ボックス 429"/>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36" name="楕円 435"/>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37" name="公債費以外該当値テキスト"/>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38" name="楕円 437"/>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39" name="テキスト ボックス 438"/>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0" name="楕円 439"/>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1" name="テキスト ボックス 440"/>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2" name="楕円 441"/>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3" name="テキスト ボックス 442"/>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80011</xdr:rowOff>
    </xdr:from>
    <xdr:to>
      <xdr:col>65</xdr:col>
      <xdr:colOff>53975</xdr:colOff>
      <xdr:row>81</xdr:row>
      <xdr:rowOff>10161</xdr:rowOff>
    </xdr:to>
    <xdr:sp macro="" textlink="">
      <xdr:nvSpPr>
        <xdr:cNvPr id="444" name="楕円 443"/>
        <xdr:cNvSpPr/>
      </xdr:nvSpPr>
      <xdr:spPr>
        <a:xfrm>
          <a:off x="12954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166388</xdr:rowOff>
    </xdr:from>
    <xdr:ext cx="762000" cy="259045"/>
    <xdr:sp macro="" textlink="">
      <xdr:nvSpPr>
        <xdr:cNvPr id="445" name="テキスト ボックス 444"/>
        <xdr:cNvSpPr txBox="1"/>
      </xdr:nvSpPr>
      <xdr:spPr>
        <a:xfrm>
          <a:off x="12623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129549</xdr:rowOff>
    </xdr:from>
    <xdr:to>
      <xdr:col>29</xdr:col>
      <xdr:colOff>127000</xdr:colOff>
      <xdr:row>16</xdr:row>
      <xdr:rowOff>144869</xdr:rowOff>
    </xdr:to>
    <xdr:cxnSp macro="">
      <xdr:nvCxnSpPr>
        <xdr:cNvPr id="49" name="直線コネクタ 48"/>
        <xdr:cNvCxnSpPr/>
      </xdr:nvCxnSpPr>
      <xdr:spPr bwMode="auto">
        <a:xfrm flipV="1">
          <a:off x="5003800" y="2920374"/>
          <a:ext cx="647700" cy="15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144869</xdr:rowOff>
    </xdr:from>
    <xdr:to>
      <xdr:col>26</xdr:col>
      <xdr:colOff>50800</xdr:colOff>
      <xdr:row>17</xdr:row>
      <xdr:rowOff>2415</xdr:rowOff>
    </xdr:to>
    <xdr:cxnSp macro="">
      <xdr:nvCxnSpPr>
        <xdr:cNvPr id="52" name="直線コネクタ 51"/>
        <xdr:cNvCxnSpPr/>
      </xdr:nvCxnSpPr>
      <xdr:spPr bwMode="auto">
        <a:xfrm flipV="1">
          <a:off x="4305300" y="2935694"/>
          <a:ext cx="698500" cy="28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2415</xdr:rowOff>
    </xdr:from>
    <xdr:to>
      <xdr:col>22</xdr:col>
      <xdr:colOff>114300</xdr:colOff>
      <xdr:row>17</xdr:row>
      <xdr:rowOff>31632</xdr:rowOff>
    </xdr:to>
    <xdr:cxnSp macro="">
      <xdr:nvCxnSpPr>
        <xdr:cNvPr id="55" name="直線コネクタ 54"/>
        <xdr:cNvCxnSpPr/>
      </xdr:nvCxnSpPr>
      <xdr:spPr bwMode="auto">
        <a:xfrm flipV="1">
          <a:off x="3606800" y="2964690"/>
          <a:ext cx="698500" cy="2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16695</xdr:rowOff>
    </xdr:from>
    <xdr:to>
      <xdr:col>18</xdr:col>
      <xdr:colOff>177800</xdr:colOff>
      <xdr:row>17</xdr:row>
      <xdr:rowOff>31632</xdr:rowOff>
    </xdr:to>
    <xdr:cxnSp macro="">
      <xdr:nvCxnSpPr>
        <xdr:cNvPr id="58" name="直線コネクタ 57"/>
        <xdr:cNvCxnSpPr/>
      </xdr:nvCxnSpPr>
      <xdr:spPr bwMode="auto">
        <a:xfrm>
          <a:off x="2908300" y="2978970"/>
          <a:ext cx="698500" cy="1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41384</xdr:rowOff>
    </xdr:from>
    <xdr:to>
      <xdr:col>19</xdr:col>
      <xdr:colOff>38100</xdr:colOff>
      <xdr:row>17</xdr:row>
      <xdr:rowOff>142984</xdr:rowOff>
    </xdr:to>
    <xdr:sp macro="" textlink="">
      <xdr:nvSpPr>
        <xdr:cNvPr id="59" name="フローチャート: 判断 58"/>
        <xdr:cNvSpPr/>
      </xdr:nvSpPr>
      <xdr:spPr bwMode="auto">
        <a:xfrm>
          <a:off x="35560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127761</xdr:rowOff>
    </xdr:from>
    <xdr:ext cx="762000" cy="259045"/>
    <xdr:sp macro="" textlink="">
      <xdr:nvSpPr>
        <xdr:cNvPr id="60" name="テキスト ボックス 59"/>
        <xdr:cNvSpPr txBox="1"/>
      </xdr:nvSpPr>
      <xdr:spPr>
        <a:xfrm>
          <a:off x="3225800" y="309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26299</xdr:rowOff>
    </xdr:from>
    <xdr:to>
      <xdr:col>15</xdr:col>
      <xdr:colOff>101600</xdr:colOff>
      <xdr:row>17</xdr:row>
      <xdr:rowOff>127899</xdr:rowOff>
    </xdr:to>
    <xdr:sp macro="" textlink="">
      <xdr:nvSpPr>
        <xdr:cNvPr id="61" name="フローチャート: 判断 60"/>
        <xdr:cNvSpPr/>
      </xdr:nvSpPr>
      <xdr:spPr bwMode="auto">
        <a:xfrm>
          <a:off x="2857500" y="2988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112676</xdr:rowOff>
    </xdr:from>
    <xdr:ext cx="762000" cy="259045"/>
    <xdr:sp macro="" textlink="">
      <xdr:nvSpPr>
        <xdr:cNvPr id="62" name="テキスト ボックス 61"/>
        <xdr:cNvSpPr txBox="1"/>
      </xdr:nvSpPr>
      <xdr:spPr>
        <a:xfrm>
          <a:off x="2527300" y="307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78749</xdr:rowOff>
    </xdr:from>
    <xdr:to>
      <xdr:col>29</xdr:col>
      <xdr:colOff>177800</xdr:colOff>
      <xdr:row>17</xdr:row>
      <xdr:rowOff>8899</xdr:rowOff>
    </xdr:to>
    <xdr:sp macro="" textlink="">
      <xdr:nvSpPr>
        <xdr:cNvPr id="68" name="楕円 67"/>
        <xdr:cNvSpPr/>
      </xdr:nvSpPr>
      <xdr:spPr bwMode="auto">
        <a:xfrm>
          <a:off x="5600700" y="2869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95276</xdr:rowOff>
    </xdr:from>
    <xdr:ext cx="762000" cy="259045"/>
    <xdr:sp macro="" textlink="">
      <xdr:nvSpPr>
        <xdr:cNvPr id="69" name="人口1人当たり決算額の推移該当値テキスト130"/>
        <xdr:cNvSpPr txBox="1"/>
      </xdr:nvSpPr>
      <xdr:spPr>
        <a:xfrm>
          <a:off x="5740400" y="271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94069</xdr:rowOff>
    </xdr:from>
    <xdr:to>
      <xdr:col>26</xdr:col>
      <xdr:colOff>101600</xdr:colOff>
      <xdr:row>17</xdr:row>
      <xdr:rowOff>24219</xdr:rowOff>
    </xdr:to>
    <xdr:sp macro="" textlink="">
      <xdr:nvSpPr>
        <xdr:cNvPr id="70" name="楕円 69"/>
        <xdr:cNvSpPr/>
      </xdr:nvSpPr>
      <xdr:spPr bwMode="auto">
        <a:xfrm>
          <a:off x="4953000" y="288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34396</xdr:rowOff>
    </xdr:from>
    <xdr:ext cx="736600" cy="259045"/>
    <xdr:sp macro="" textlink="">
      <xdr:nvSpPr>
        <xdr:cNvPr id="71" name="テキスト ボックス 70"/>
        <xdr:cNvSpPr txBox="1"/>
      </xdr:nvSpPr>
      <xdr:spPr>
        <a:xfrm>
          <a:off x="4622800" y="2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123065</xdr:rowOff>
    </xdr:from>
    <xdr:to>
      <xdr:col>22</xdr:col>
      <xdr:colOff>165100</xdr:colOff>
      <xdr:row>17</xdr:row>
      <xdr:rowOff>53215</xdr:rowOff>
    </xdr:to>
    <xdr:sp macro="" textlink="">
      <xdr:nvSpPr>
        <xdr:cNvPr id="72" name="楕円 71"/>
        <xdr:cNvSpPr/>
      </xdr:nvSpPr>
      <xdr:spPr bwMode="auto">
        <a:xfrm>
          <a:off x="4254500" y="29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63392</xdr:rowOff>
    </xdr:from>
    <xdr:ext cx="762000" cy="259045"/>
    <xdr:sp macro="" textlink="">
      <xdr:nvSpPr>
        <xdr:cNvPr id="73" name="テキスト ボックス 72"/>
        <xdr:cNvSpPr txBox="1"/>
      </xdr:nvSpPr>
      <xdr:spPr>
        <a:xfrm>
          <a:off x="3924300" y="268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152282</xdr:rowOff>
    </xdr:from>
    <xdr:to>
      <xdr:col>19</xdr:col>
      <xdr:colOff>38100</xdr:colOff>
      <xdr:row>17</xdr:row>
      <xdr:rowOff>82432</xdr:rowOff>
    </xdr:to>
    <xdr:sp macro="" textlink="">
      <xdr:nvSpPr>
        <xdr:cNvPr id="74" name="楕円 73"/>
        <xdr:cNvSpPr/>
      </xdr:nvSpPr>
      <xdr:spPr bwMode="auto">
        <a:xfrm>
          <a:off x="3556000" y="294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92609</xdr:rowOff>
    </xdr:from>
    <xdr:ext cx="762000" cy="259045"/>
    <xdr:sp macro="" textlink="">
      <xdr:nvSpPr>
        <xdr:cNvPr id="75" name="テキスト ボックス 74"/>
        <xdr:cNvSpPr txBox="1"/>
      </xdr:nvSpPr>
      <xdr:spPr>
        <a:xfrm>
          <a:off x="3225800" y="271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137345</xdr:rowOff>
    </xdr:from>
    <xdr:to>
      <xdr:col>15</xdr:col>
      <xdr:colOff>101600</xdr:colOff>
      <xdr:row>17</xdr:row>
      <xdr:rowOff>67495</xdr:rowOff>
    </xdr:to>
    <xdr:sp macro="" textlink="">
      <xdr:nvSpPr>
        <xdr:cNvPr id="76" name="楕円 75"/>
        <xdr:cNvSpPr/>
      </xdr:nvSpPr>
      <xdr:spPr bwMode="auto">
        <a:xfrm>
          <a:off x="2857500" y="292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77672</xdr:rowOff>
    </xdr:from>
    <xdr:ext cx="762000" cy="259045"/>
    <xdr:sp macro="" textlink="">
      <xdr:nvSpPr>
        <xdr:cNvPr id="77" name="テキスト ボックス 76"/>
        <xdr:cNvSpPr txBox="1"/>
      </xdr:nvSpPr>
      <xdr:spPr>
        <a:xfrm>
          <a:off x="2527300" y="269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194601</xdr:rowOff>
    </xdr:from>
    <xdr:to>
      <xdr:col>29</xdr:col>
      <xdr:colOff>127000</xdr:colOff>
      <xdr:row>35</xdr:row>
      <xdr:rowOff>253237</xdr:rowOff>
    </xdr:to>
    <xdr:cxnSp macro="">
      <xdr:nvCxnSpPr>
        <xdr:cNvPr id="108" name="直線コネクタ 107"/>
        <xdr:cNvCxnSpPr/>
      </xdr:nvCxnSpPr>
      <xdr:spPr bwMode="auto">
        <a:xfrm>
          <a:off x="5003800" y="6804951"/>
          <a:ext cx="6477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177324</xdr:rowOff>
    </xdr:from>
    <xdr:to>
      <xdr:col>26</xdr:col>
      <xdr:colOff>50800</xdr:colOff>
      <xdr:row>35</xdr:row>
      <xdr:rowOff>194601</xdr:rowOff>
    </xdr:to>
    <xdr:cxnSp macro="">
      <xdr:nvCxnSpPr>
        <xdr:cNvPr id="111" name="直線コネクタ 110"/>
        <xdr:cNvCxnSpPr/>
      </xdr:nvCxnSpPr>
      <xdr:spPr bwMode="auto">
        <a:xfrm>
          <a:off x="4305300" y="6787674"/>
          <a:ext cx="698500" cy="1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177324</xdr:rowOff>
    </xdr:from>
    <xdr:to>
      <xdr:col>22</xdr:col>
      <xdr:colOff>114300</xdr:colOff>
      <xdr:row>35</xdr:row>
      <xdr:rowOff>237451</xdr:rowOff>
    </xdr:to>
    <xdr:cxnSp macro="">
      <xdr:nvCxnSpPr>
        <xdr:cNvPr id="114" name="直線コネクタ 113"/>
        <xdr:cNvCxnSpPr/>
      </xdr:nvCxnSpPr>
      <xdr:spPr bwMode="auto">
        <a:xfrm flipV="1">
          <a:off x="3606800" y="6787674"/>
          <a:ext cx="698500" cy="6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237451</xdr:rowOff>
    </xdr:from>
    <xdr:to>
      <xdr:col>18</xdr:col>
      <xdr:colOff>177800</xdr:colOff>
      <xdr:row>35</xdr:row>
      <xdr:rowOff>288231</xdr:rowOff>
    </xdr:to>
    <xdr:cxnSp macro="">
      <xdr:nvCxnSpPr>
        <xdr:cNvPr id="117" name="直線コネクタ 116"/>
        <xdr:cNvCxnSpPr/>
      </xdr:nvCxnSpPr>
      <xdr:spPr bwMode="auto">
        <a:xfrm flipV="1">
          <a:off x="2908300" y="6847801"/>
          <a:ext cx="698500" cy="5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139797</xdr:rowOff>
    </xdr:from>
    <xdr:to>
      <xdr:col>19</xdr:col>
      <xdr:colOff>38100</xdr:colOff>
      <xdr:row>35</xdr:row>
      <xdr:rowOff>241397</xdr:rowOff>
    </xdr:to>
    <xdr:sp macro="" textlink="">
      <xdr:nvSpPr>
        <xdr:cNvPr id="118" name="フローチャート: 判断 117"/>
        <xdr:cNvSpPr/>
      </xdr:nvSpPr>
      <xdr:spPr bwMode="auto">
        <a:xfrm>
          <a:off x="3556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251574</xdr:rowOff>
    </xdr:from>
    <xdr:ext cx="762000" cy="259045"/>
    <xdr:sp macro="" textlink="">
      <xdr:nvSpPr>
        <xdr:cNvPr id="119" name="テキスト ボックス 118"/>
        <xdr:cNvSpPr txBox="1"/>
      </xdr:nvSpPr>
      <xdr:spPr>
        <a:xfrm>
          <a:off x="3225800" y="651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150477</xdr:rowOff>
    </xdr:from>
    <xdr:to>
      <xdr:col>15</xdr:col>
      <xdr:colOff>101600</xdr:colOff>
      <xdr:row>35</xdr:row>
      <xdr:rowOff>252077</xdr:rowOff>
    </xdr:to>
    <xdr:sp macro="" textlink="">
      <xdr:nvSpPr>
        <xdr:cNvPr id="120" name="フローチャート: 判断 119"/>
        <xdr:cNvSpPr/>
      </xdr:nvSpPr>
      <xdr:spPr bwMode="auto">
        <a:xfrm>
          <a:off x="2857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262254</xdr:rowOff>
    </xdr:from>
    <xdr:ext cx="762000" cy="259045"/>
    <xdr:sp macro="" textlink="">
      <xdr:nvSpPr>
        <xdr:cNvPr id="121" name="テキスト ボックス 120"/>
        <xdr:cNvSpPr txBox="1"/>
      </xdr:nvSpPr>
      <xdr:spPr>
        <a:xfrm>
          <a:off x="2527300" y="65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202437</xdr:rowOff>
    </xdr:from>
    <xdr:to>
      <xdr:col>29</xdr:col>
      <xdr:colOff>177800</xdr:colOff>
      <xdr:row>35</xdr:row>
      <xdr:rowOff>304037</xdr:rowOff>
    </xdr:to>
    <xdr:sp macro="" textlink="">
      <xdr:nvSpPr>
        <xdr:cNvPr id="127" name="楕円 126"/>
        <xdr:cNvSpPr/>
      </xdr:nvSpPr>
      <xdr:spPr bwMode="auto">
        <a:xfrm>
          <a:off x="5600700" y="681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174514</xdr:rowOff>
    </xdr:from>
    <xdr:ext cx="762000" cy="259045"/>
    <xdr:sp macro="" textlink="">
      <xdr:nvSpPr>
        <xdr:cNvPr id="128" name="人口1人当たり決算額の推移該当値テキスト445"/>
        <xdr:cNvSpPr txBox="1"/>
      </xdr:nvSpPr>
      <xdr:spPr>
        <a:xfrm>
          <a:off x="5740400" y="67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143801</xdr:rowOff>
    </xdr:from>
    <xdr:to>
      <xdr:col>26</xdr:col>
      <xdr:colOff>101600</xdr:colOff>
      <xdr:row>35</xdr:row>
      <xdr:rowOff>245401</xdr:rowOff>
    </xdr:to>
    <xdr:sp macro="" textlink="">
      <xdr:nvSpPr>
        <xdr:cNvPr id="129" name="楕円 128"/>
        <xdr:cNvSpPr/>
      </xdr:nvSpPr>
      <xdr:spPr bwMode="auto">
        <a:xfrm>
          <a:off x="4953000" y="6754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230178</xdr:rowOff>
    </xdr:from>
    <xdr:ext cx="736600" cy="259045"/>
    <xdr:sp macro="" textlink="">
      <xdr:nvSpPr>
        <xdr:cNvPr id="130" name="テキスト ボックス 129"/>
        <xdr:cNvSpPr txBox="1"/>
      </xdr:nvSpPr>
      <xdr:spPr>
        <a:xfrm>
          <a:off x="4622800" y="684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126524</xdr:rowOff>
    </xdr:from>
    <xdr:to>
      <xdr:col>22</xdr:col>
      <xdr:colOff>165100</xdr:colOff>
      <xdr:row>35</xdr:row>
      <xdr:rowOff>228124</xdr:rowOff>
    </xdr:to>
    <xdr:sp macro="" textlink="">
      <xdr:nvSpPr>
        <xdr:cNvPr id="131" name="楕円 130"/>
        <xdr:cNvSpPr/>
      </xdr:nvSpPr>
      <xdr:spPr bwMode="auto">
        <a:xfrm>
          <a:off x="4254500" y="6736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212901</xdr:rowOff>
    </xdr:from>
    <xdr:ext cx="762000" cy="259045"/>
    <xdr:sp macro="" textlink="">
      <xdr:nvSpPr>
        <xdr:cNvPr id="132" name="テキスト ボックス 131"/>
        <xdr:cNvSpPr txBox="1"/>
      </xdr:nvSpPr>
      <xdr:spPr>
        <a:xfrm>
          <a:off x="3924300" y="682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186651</xdr:rowOff>
    </xdr:from>
    <xdr:to>
      <xdr:col>19</xdr:col>
      <xdr:colOff>38100</xdr:colOff>
      <xdr:row>35</xdr:row>
      <xdr:rowOff>288251</xdr:rowOff>
    </xdr:to>
    <xdr:sp macro="" textlink="">
      <xdr:nvSpPr>
        <xdr:cNvPr id="133" name="楕円 132"/>
        <xdr:cNvSpPr/>
      </xdr:nvSpPr>
      <xdr:spPr bwMode="auto">
        <a:xfrm>
          <a:off x="3556000" y="679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273028</xdr:rowOff>
    </xdr:from>
    <xdr:ext cx="762000" cy="259045"/>
    <xdr:sp macro="" textlink="">
      <xdr:nvSpPr>
        <xdr:cNvPr id="134" name="テキスト ボックス 133"/>
        <xdr:cNvSpPr txBox="1"/>
      </xdr:nvSpPr>
      <xdr:spPr>
        <a:xfrm>
          <a:off x="3225800" y="688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237431</xdr:rowOff>
    </xdr:from>
    <xdr:to>
      <xdr:col>15</xdr:col>
      <xdr:colOff>101600</xdr:colOff>
      <xdr:row>35</xdr:row>
      <xdr:rowOff>339031</xdr:rowOff>
    </xdr:to>
    <xdr:sp macro="" textlink="">
      <xdr:nvSpPr>
        <xdr:cNvPr id="135" name="楕円 134"/>
        <xdr:cNvSpPr/>
      </xdr:nvSpPr>
      <xdr:spPr bwMode="auto">
        <a:xfrm>
          <a:off x="2857500" y="684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323808</xdr:rowOff>
    </xdr:from>
    <xdr:ext cx="762000" cy="259045"/>
    <xdr:sp macro="" textlink="">
      <xdr:nvSpPr>
        <xdr:cNvPr id="136" name="テキスト ボックス 135"/>
        <xdr:cNvSpPr txBox="1"/>
      </xdr:nvSpPr>
      <xdr:spPr>
        <a:xfrm>
          <a:off x="2527300" y="693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11389</xdr:rowOff>
    </xdr:from>
    <xdr:to>
      <xdr:col>24</xdr:col>
      <xdr:colOff>63500</xdr:colOff>
      <xdr:row>36</xdr:row>
      <xdr:rowOff>18565</xdr:rowOff>
    </xdr:to>
    <xdr:cxnSp macro="">
      <xdr:nvCxnSpPr>
        <xdr:cNvPr id="60" name="直線コネクタ 59"/>
        <xdr:cNvCxnSpPr/>
      </xdr:nvCxnSpPr>
      <xdr:spPr>
        <a:xfrm flipV="1">
          <a:off x="3797300" y="6183589"/>
          <a:ext cx="8382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18565</xdr:rowOff>
    </xdr:from>
    <xdr:to>
      <xdr:col>19</xdr:col>
      <xdr:colOff>177800</xdr:colOff>
      <xdr:row>36</xdr:row>
      <xdr:rowOff>45509</xdr:rowOff>
    </xdr:to>
    <xdr:cxnSp macro="">
      <xdr:nvCxnSpPr>
        <xdr:cNvPr id="63" name="直線コネクタ 62"/>
        <xdr:cNvCxnSpPr/>
      </xdr:nvCxnSpPr>
      <xdr:spPr>
        <a:xfrm flipV="1">
          <a:off x="2908300" y="6190765"/>
          <a:ext cx="8890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45509</xdr:rowOff>
    </xdr:from>
    <xdr:to>
      <xdr:col>15</xdr:col>
      <xdr:colOff>50800</xdr:colOff>
      <xdr:row>36</xdr:row>
      <xdr:rowOff>57688</xdr:rowOff>
    </xdr:to>
    <xdr:cxnSp macro="">
      <xdr:nvCxnSpPr>
        <xdr:cNvPr id="66" name="直線コネクタ 65"/>
        <xdr:cNvCxnSpPr/>
      </xdr:nvCxnSpPr>
      <xdr:spPr>
        <a:xfrm flipV="1">
          <a:off x="2019300" y="6217709"/>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57688</xdr:rowOff>
    </xdr:from>
    <xdr:to>
      <xdr:col>10</xdr:col>
      <xdr:colOff>114300</xdr:colOff>
      <xdr:row>36</xdr:row>
      <xdr:rowOff>102195</xdr:rowOff>
    </xdr:to>
    <xdr:cxnSp macro="">
      <xdr:nvCxnSpPr>
        <xdr:cNvPr id="69" name="直線コネクタ 68"/>
        <xdr:cNvCxnSpPr/>
      </xdr:nvCxnSpPr>
      <xdr:spPr>
        <a:xfrm flipV="1">
          <a:off x="1130300" y="622988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50829</xdr:rowOff>
    </xdr:from>
    <xdr:to>
      <xdr:col>10</xdr:col>
      <xdr:colOff>165100</xdr:colOff>
      <xdr:row>36</xdr:row>
      <xdr:rowOff>152429</xdr:rowOff>
    </xdr:to>
    <xdr:sp macro="" textlink="">
      <xdr:nvSpPr>
        <xdr:cNvPr id="70" name="フローチャート: 判断 69"/>
        <xdr:cNvSpPr/>
      </xdr:nvSpPr>
      <xdr:spPr>
        <a:xfrm>
          <a:off x="1968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143556</xdr:rowOff>
    </xdr:from>
    <xdr:ext cx="599010" cy="259045"/>
    <xdr:sp macro="" textlink="">
      <xdr:nvSpPr>
        <xdr:cNvPr id="71" name="テキスト ボックス 70"/>
        <xdr:cNvSpPr txBox="1"/>
      </xdr:nvSpPr>
      <xdr:spPr>
        <a:xfrm>
          <a:off x="1719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92358</xdr:rowOff>
    </xdr:from>
    <xdr:to>
      <xdr:col>6</xdr:col>
      <xdr:colOff>38100</xdr:colOff>
      <xdr:row>37</xdr:row>
      <xdr:rowOff>22508</xdr:rowOff>
    </xdr:to>
    <xdr:sp macro="" textlink="">
      <xdr:nvSpPr>
        <xdr:cNvPr id="72" name="フローチャート: 判断 71"/>
        <xdr:cNvSpPr/>
      </xdr:nvSpPr>
      <xdr:spPr>
        <a:xfrm>
          <a:off x="1079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13635</xdr:rowOff>
    </xdr:from>
    <xdr:ext cx="599010" cy="259045"/>
    <xdr:sp macro="" textlink="">
      <xdr:nvSpPr>
        <xdr:cNvPr id="73" name="テキスト ボックス 72"/>
        <xdr:cNvSpPr txBox="1"/>
      </xdr:nvSpPr>
      <xdr:spPr>
        <a:xfrm>
          <a:off x="830795" y="6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132039</xdr:rowOff>
    </xdr:from>
    <xdr:to>
      <xdr:col>24</xdr:col>
      <xdr:colOff>114300</xdr:colOff>
      <xdr:row>36</xdr:row>
      <xdr:rowOff>62189</xdr:rowOff>
    </xdr:to>
    <xdr:sp macro="" textlink="">
      <xdr:nvSpPr>
        <xdr:cNvPr id="79" name="楕円 78"/>
        <xdr:cNvSpPr/>
      </xdr:nvSpPr>
      <xdr:spPr>
        <a:xfrm>
          <a:off x="4584700" y="61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154916</xdr:rowOff>
    </xdr:from>
    <xdr:ext cx="599010" cy="259045"/>
    <xdr:sp macro="" textlink="">
      <xdr:nvSpPr>
        <xdr:cNvPr id="80" name="人件費該当値テキスト"/>
        <xdr:cNvSpPr txBox="1"/>
      </xdr:nvSpPr>
      <xdr:spPr>
        <a:xfrm>
          <a:off x="4686300" y="598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139215</xdr:rowOff>
    </xdr:from>
    <xdr:to>
      <xdr:col>20</xdr:col>
      <xdr:colOff>38100</xdr:colOff>
      <xdr:row>36</xdr:row>
      <xdr:rowOff>69365</xdr:rowOff>
    </xdr:to>
    <xdr:sp macro="" textlink="">
      <xdr:nvSpPr>
        <xdr:cNvPr id="81" name="楕円 80"/>
        <xdr:cNvSpPr/>
      </xdr:nvSpPr>
      <xdr:spPr>
        <a:xfrm>
          <a:off x="3746500" y="61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85892</xdr:rowOff>
    </xdr:from>
    <xdr:ext cx="599010" cy="259045"/>
    <xdr:sp macro="" textlink="">
      <xdr:nvSpPr>
        <xdr:cNvPr id="82" name="テキスト ボックス 81"/>
        <xdr:cNvSpPr txBox="1"/>
      </xdr:nvSpPr>
      <xdr:spPr>
        <a:xfrm>
          <a:off x="3497795" y="591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166159</xdr:rowOff>
    </xdr:from>
    <xdr:to>
      <xdr:col>15</xdr:col>
      <xdr:colOff>101600</xdr:colOff>
      <xdr:row>36</xdr:row>
      <xdr:rowOff>96309</xdr:rowOff>
    </xdr:to>
    <xdr:sp macro="" textlink="">
      <xdr:nvSpPr>
        <xdr:cNvPr id="83" name="楕円 82"/>
        <xdr:cNvSpPr/>
      </xdr:nvSpPr>
      <xdr:spPr>
        <a:xfrm>
          <a:off x="2857500" y="6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112836</xdr:rowOff>
    </xdr:from>
    <xdr:ext cx="599010" cy="259045"/>
    <xdr:sp macro="" textlink="">
      <xdr:nvSpPr>
        <xdr:cNvPr id="84" name="テキスト ボックス 83"/>
        <xdr:cNvSpPr txBox="1"/>
      </xdr:nvSpPr>
      <xdr:spPr>
        <a:xfrm>
          <a:off x="2608795" y="594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6888</xdr:rowOff>
    </xdr:from>
    <xdr:to>
      <xdr:col>10</xdr:col>
      <xdr:colOff>165100</xdr:colOff>
      <xdr:row>36</xdr:row>
      <xdr:rowOff>108488</xdr:rowOff>
    </xdr:to>
    <xdr:sp macro="" textlink="">
      <xdr:nvSpPr>
        <xdr:cNvPr id="85" name="楕円 84"/>
        <xdr:cNvSpPr/>
      </xdr:nvSpPr>
      <xdr:spPr>
        <a:xfrm>
          <a:off x="1968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125015</xdr:rowOff>
    </xdr:from>
    <xdr:ext cx="599010" cy="259045"/>
    <xdr:sp macro="" textlink="">
      <xdr:nvSpPr>
        <xdr:cNvPr id="86" name="テキスト ボックス 85"/>
        <xdr:cNvSpPr txBox="1"/>
      </xdr:nvSpPr>
      <xdr:spPr>
        <a:xfrm>
          <a:off x="1719795" y="59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51395</xdr:rowOff>
    </xdr:from>
    <xdr:to>
      <xdr:col>6</xdr:col>
      <xdr:colOff>38100</xdr:colOff>
      <xdr:row>36</xdr:row>
      <xdr:rowOff>152995</xdr:rowOff>
    </xdr:to>
    <xdr:sp macro="" textlink="">
      <xdr:nvSpPr>
        <xdr:cNvPr id="87" name="楕円 86"/>
        <xdr:cNvSpPr/>
      </xdr:nvSpPr>
      <xdr:spPr>
        <a:xfrm>
          <a:off x="1079500" y="6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169522</xdr:rowOff>
    </xdr:from>
    <xdr:ext cx="599010" cy="259045"/>
    <xdr:sp macro="" textlink="">
      <xdr:nvSpPr>
        <xdr:cNvPr id="88" name="テキスト ボックス 87"/>
        <xdr:cNvSpPr txBox="1"/>
      </xdr:nvSpPr>
      <xdr:spPr>
        <a:xfrm>
          <a:off x="830795" y="59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13850</xdr:rowOff>
    </xdr:from>
    <xdr:to>
      <xdr:col>24</xdr:col>
      <xdr:colOff>63500</xdr:colOff>
      <xdr:row>55</xdr:row>
      <xdr:rowOff>37316</xdr:rowOff>
    </xdr:to>
    <xdr:cxnSp macro="">
      <xdr:nvCxnSpPr>
        <xdr:cNvPr id="117" name="直線コネクタ 116"/>
        <xdr:cNvCxnSpPr/>
      </xdr:nvCxnSpPr>
      <xdr:spPr>
        <a:xfrm>
          <a:off x="3797300" y="9443600"/>
          <a:ext cx="838200" cy="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13850</xdr:rowOff>
    </xdr:from>
    <xdr:to>
      <xdr:col>19</xdr:col>
      <xdr:colOff>177800</xdr:colOff>
      <xdr:row>55</xdr:row>
      <xdr:rowOff>51586</xdr:rowOff>
    </xdr:to>
    <xdr:cxnSp macro="">
      <xdr:nvCxnSpPr>
        <xdr:cNvPr id="120" name="直線コネクタ 119"/>
        <xdr:cNvCxnSpPr/>
      </xdr:nvCxnSpPr>
      <xdr:spPr>
        <a:xfrm flipV="1">
          <a:off x="2908300" y="9443600"/>
          <a:ext cx="889000" cy="3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51586</xdr:rowOff>
    </xdr:from>
    <xdr:to>
      <xdr:col>15</xdr:col>
      <xdr:colOff>50800</xdr:colOff>
      <xdr:row>55</xdr:row>
      <xdr:rowOff>80141</xdr:rowOff>
    </xdr:to>
    <xdr:cxnSp macro="">
      <xdr:nvCxnSpPr>
        <xdr:cNvPr id="123" name="直線コネクタ 122"/>
        <xdr:cNvCxnSpPr/>
      </xdr:nvCxnSpPr>
      <xdr:spPr>
        <a:xfrm flipV="1">
          <a:off x="2019300" y="9481336"/>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80141</xdr:rowOff>
    </xdr:from>
    <xdr:to>
      <xdr:col>10</xdr:col>
      <xdr:colOff>114300</xdr:colOff>
      <xdr:row>55</xdr:row>
      <xdr:rowOff>168315</xdr:rowOff>
    </xdr:to>
    <xdr:cxnSp macro="">
      <xdr:nvCxnSpPr>
        <xdr:cNvPr id="126" name="直線コネクタ 125"/>
        <xdr:cNvCxnSpPr/>
      </xdr:nvCxnSpPr>
      <xdr:spPr>
        <a:xfrm flipV="1">
          <a:off x="1130300" y="9509891"/>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171407</xdr:rowOff>
    </xdr:from>
    <xdr:to>
      <xdr:col>10</xdr:col>
      <xdr:colOff>165100</xdr:colOff>
      <xdr:row>57</xdr:row>
      <xdr:rowOff>101557</xdr:rowOff>
    </xdr:to>
    <xdr:sp macro="" textlink="">
      <xdr:nvSpPr>
        <xdr:cNvPr id="127" name="フローチャート: 判断 126"/>
        <xdr:cNvSpPr/>
      </xdr:nvSpPr>
      <xdr:spPr>
        <a:xfrm>
          <a:off x="1968500" y="97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92684</xdr:rowOff>
    </xdr:from>
    <xdr:ext cx="599010" cy="259045"/>
    <xdr:sp macro="" textlink="">
      <xdr:nvSpPr>
        <xdr:cNvPr id="128" name="テキスト ボックス 127"/>
        <xdr:cNvSpPr txBox="1"/>
      </xdr:nvSpPr>
      <xdr:spPr>
        <a:xfrm>
          <a:off x="1719795" y="98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159273</xdr:rowOff>
    </xdr:from>
    <xdr:to>
      <xdr:col>6</xdr:col>
      <xdr:colOff>38100</xdr:colOff>
      <xdr:row>57</xdr:row>
      <xdr:rowOff>89423</xdr:rowOff>
    </xdr:to>
    <xdr:sp macro="" textlink="">
      <xdr:nvSpPr>
        <xdr:cNvPr id="129" name="フローチャート: 判断 128"/>
        <xdr:cNvSpPr/>
      </xdr:nvSpPr>
      <xdr:spPr>
        <a:xfrm>
          <a:off x="1079500" y="97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80550</xdr:rowOff>
    </xdr:from>
    <xdr:ext cx="599010" cy="259045"/>
    <xdr:sp macro="" textlink="">
      <xdr:nvSpPr>
        <xdr:cNvPr id="130" name="テキスト ボックス 129"/>
        <xdr:cNvSpPr txBox="1"/>
      </xdr:nvSpPr>
      <xdr:spPr>
        <a:xfrm>
          <a:off x="830795" y="985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157966</xdr:rowOff>
    </xdr:from>
    <xdr:to>
      <xdr:col>24</xdr:col>
      <xdr:colOff>114300</xdr:colOff>
      <xdr:row>55</xdr:row>
      <xdr:rowOff>88116</xdr:rowOff>
    </xdr:to>
    <xdr:sp macro="" textlink="">
      <xdr:nvSpPr>
        <xdr:cNvPr id="136" name="楕円 135"/>
        <xdr:cNvSpPr/>
      </xdr:nvSpPr>
      <xdr:spPr>
        <a:xfrm>
          <a:off x="4584700" y="94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9393</xdr:rowOff>
    </xdr:from>
    <xdr:ext cx="599010" cy="259045"/>
    <xdr:sp macro="" textlink="">
      <xdr:nvSpPr>
        <xdr:cNvPr id="137" name="物件費該当値テキスト"/>
        <xdr:cNvSpPr txBox="1"/>
      </xdr:nvSpPr>
      <xdr:spPr>
        <a:xfrm>
          <a:off x="4686300" y="92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134500</xdr:rowOff>
    </xdr:from>
    <xdr:to>
      <xdr:col>20</xdr:col>
      <xdr:colOff>38100</xdr:colOff>
      <xdr:row>55</xdr:row>
      <xdr:rowOff>64650</xdr:rowOff>
    </xdr:to>
    <xdr:sp macro="" textlink="">
      <xdr:nvSpPr>
        <xdr:cNvPr id="138" name="楕円 137"/>
        <xdr:cNvSpPr/>
      </xdr:nvSpPr>
      <xdr:spPr>
        <a:xfrm>
          <a:off x="3746500" y="93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81177</xdr:rowOff>
    </xdr:from>
    <xdr:ext cx="599010" cy="259045"/>
    <xdr:sp macro="" textlink="">
      <xdr:nvSpPr>
        <xdr:cNvPr id="139" name="テキスト ボックス 138"/>
        <xdr:cNvSpPr txBox="1"/>
      </xdr:nvSpPr>
      <xdr:spPr>
        <a:xfrm>
          <a:off x="3497795" y="916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786</xdr:rowOff>
    </xdr:from>
    <xdr:to>
      <xdr:col>15</xdr:col>
      <xdr:colOff>101600</xdr:colOff>
      <xdr:row>55</xdr:row>
      <xdr:rowOff>102386</xdr:rowOff>
    </xdr:to>
    <xdr:sp macro="" textlink="">
      <xdr:nvSpPr>
        <xdr:cNvPr id="140" name="楕円 139"/>
        <xdr:cNvSpPr/>
      </xdr:nvSpPr>
      <xdr:spPr>
        <a:xfrm>
          <a:off x="2857500" y="94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118913</xdr:rowOff>
    </xdr:from>
    <xdr:ext cx="599010" cy="259045"/>
    <xdr:sp macro="" textlink="">
      <xdr:nvSpPr>
        <xdr:cNvPr id="141" name="テキスト ボックス 140"/>
        <xdr:cNvSpPr txBox="1"/>
      </xdr:nvSpPr>
      <xdr:spPr>
        <a:xfrm>
          <a:off x="2608795" y="920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29341</xdr:rowOff>
    </xdr:from>
    <xdr:to>
      <xdr:col>10</xdr:col>
      <xdr:colOff>165100</xdr:colOff>
      <xdr:row>55</xdr:row>
      <xdr:rowOff>130941</xdr:rowOff>
    </xdr:to>
    <xdr:sp macro="" textlink="">
      <xdr:nvSpPr>
        <xdr:cNvPr id="142" name="楕円 141"/>
        <xdr:cNvSpPr/>
      </xdr:nvSpPr>
      <xdr:spPr>
        <a:xfrm>
          <a:off x="1968500" y="94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147468</xdr:rowOff>
    </xdr:from>
    <xdr:ext cx="599010" cy="259045"/>
    <xdr:sp macro="" textlink="">
      <xdr:nvSpPr>
        <xdr:cNvPr id="143" name="テキスト ボックス 142"/>
        <xdr:cNvSpPr txBox="1"/>
      </xdr:nvSpPr>
      <xdr:spPr>
        <a:xfrm>
          <a:off x="1719795" y="923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117515</xdr:rowOff>
    </xdr:from>
    <xdr:to>
      <xdr:col>6</xdr:col>
      <xdr:colOff>38100</xdr:colOff>
      <xdr:row>56</xdr:row>
      <xdr:rowOff>47665</xdr:rowOff>
    </xdr:to>
    <xdr:sp macro="" textlink="">
      <xdr:nvSpPr>
        <xdr:cNvPr id="144" name="楕円 143"/>
        <xdr:cNvSpPr/>
      </xdr:nvSpPr>
      <xdr:spPr>
        <a:xfrm>
          <a:off x="1079500" y="954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64192</xdr:rowOff>
    </xdr:from>
    <xdr:ext cx="599010" cy="259045"/>
    <xdr:sp macro="" textlink="">
      <xdr:nvSpPr>
        <xdr:cNvPr id="145" name="テキスト ボックス 144"/>
        <xdr:cNvSpPr txBox="1"/>
      </xdr:nvSpPr>
      <xdr:spPr>
        <a:xfrm>
          <a:off x="830795" y="93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78701</xdr:rowOff>
    </xdr:from>
    <xdr:to>
      <xdr:col>24</xdr:col>
      <xdr:colOff>63500</xdr:colOff>
      <xdr:row>76</xdr:row>
      <xdr:rowOff>96207</xdr:rowOff>
    </xdr:to>
    <xdr:cxnSp macro="">
      <xdr:nvCxnSpPr>
        <xdr:cNvPr id="172" name="直線コネクタ 171"/>
        <xdr:cNvCxnSpPr/>
      </xdr:nvCxnSpPr>
      <xdr:spPr>
        <a:xfrm>
          <a:off x="3797300" y="13108901"/>
          <a:ext cx="838200" cy="1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78701</xdr:rowOff>
    </xdr:from>
    <xdr:to>
      <xdr:col>19</xdr:col>
      <xdr:colOff>177800</xdr:colOff>
      <xdr:row>77</xdr:row>
      <xdr:rowOff>9635</xdr:rowOff>
    </xdr:to>
    <xdr:cxnSp macro="">
      <xdr:nvCxnSpPr>
        <xdr:cNvPr id="175" name="直線コネクタ 174"/>
        <xdr:cNvCxnSpPr/>
      </xdr:nvCxnSpPr>
      <xdr:spPr>
        <a:xfrm flipV="1">
          <a:off x="2908300" y="13108901"/>
          <a:ext cx="889000" cy="10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9635</xdr:rowOff>
    </xdr:from>
    <xdr:to>
      <xdr:col>15</xdr:col>
      <xdr:colOff>50800</xdr:colOff>
      <xdr:row>78</xdr:row>
      <xdr:rowOff>104780</xdr:rowOff>
    </xdr:to>
    <xdr:cxnSp macro="">
      <xdr:nvCxnSpPr>
        <xdr:cNvPr id="178" name="直線コネクタ 177"/>
        <xdr:cNvCxnSpPr/>
      </xdr:nvCxnSpPr>
      <xdr:spPr>
        <a:xfrm flipV="1">
          <a:off x="2019300" y="13211285"/>
          <a:ext cx="889000" cy="2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78994</xdr:rowOff>
    </xdr:from>
    <xdr:to>
      <xdr:col>10</xdr:col>
      <xdr:colOff>114300</xdr:colOff>
      <xdr:row>78</xdr:row>
      <xdr:rowOff>104780</xdr:rowOff>
    </xdr:to>
    <xdr:cxnSp macro="">
      <xdr:nvCxnSpPr>
        <xdr:cNvPr id="181" name="直線コネクタ 180"/>
        <xdr:cNvCxnSpPr/>
      </xdr:nvCxnSpPr>
      <xdr:spPr>
        <a:xfrm>
          <a:off x="1130300" y="13280644"/>
          <a:ext cx="8890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2" name="フローチャート: 判断 181"/>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3" name="テキスト ボックス 182"/>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4" name="フローチャート: 判断 183"/>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5" name="テキスト ボックス 184"/>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45407</xdr:rowOff>
    </xdr:from>
    <xdr:to>
      <xdr:col>24</xdr:col>
      <xdr:colOff>114300</xdr:colOff>
      <xdr:row>76</xdr:row>
      <xdr:rowOff>147007</xdr:rowOff>
    </xdr:to>
    <xdr:sp macro="" textlink="">
      <xdr:nvSpPr>
        <xdr:cNvPr id="191" name="楕円 190"/>
        <xdr:cNvSpPr/>
      </xdr:nvSpPr>
      <xdr:spPr>
        <a:xfrm>
          <a:off x="4584700" y="13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68284</xdr:rowOff>
    </xdr:from>
    <xdr:ext cx="534377" cy="259045"/>
    <xdr:sp macro="" textlink="">
      <xdr:nvSpPr>
        <xdr:cNvPr id="192" name="維持補修費該当値テキスト"/>
        <xdr:cNvSpPr txBox="1"/>
      </xdr:nvSpPr>
      <xdr:spPr>
        <a:xfrm>
          <a:off x="4686300" y="129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27901</xdr:rowOff>
    </xdr:from>
    <xdr:to>
      <xdr:col>20</xdr:col>
      <xdr:colOff>38100</xdr:colOff>
      <xdr:row>76</xdr:row>
      <xdr:rowOff>129501</xdr:rowOff>
    </xdr:to>
    <xdr:sp macro="" textlink="">
      <xdr:nvSpPr>
        <xdr:cNvPr id="193" name="楕円 192"/>
        <xdr:cNvSpPr/>
      </xdr:nvSpPr>
      <xdr:spPr>
        <a:xfrm>
          <a:off x="3746500" y="130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146028</xdr:rowOff>
    </xdr:from>
    <xdr:ext cx="534377" cy="259045"/>
    <xdr:sp macro="" textlink="">
      <xdr:nvSpPr>
        <xdr:cNvPr id="194" name="テキスト ボックス 193"/>
        <xdr:cNvSpPr txBox="1"/>
      </xdr:nvSpPr>
      <xdr:spPr>
        <a:xfrm>
          <a:off x="3530111" y="128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130285</xdr:rowOff>
    </xdr:from>
    <xdr:to>
      <xdr:col>15</xdr:col>
      <xdr:colOff>101600</xdr:colOff>
      <xdr:row>77</xdr:row>
      <xdr:rowOff>60435</xdr:rowOff>
    </xdr:to>
    <xdr:sp macro="" textlink="">
      <xdr:nvSpPr>
        <xdr:cNvPr id="195" name="楕円 194"/>
        <xdr:cNvSpPr/>
      </xdr:nvSpPr>
      <xdr:spPr>
        <a:xfrm>
          <a:off x="2857500" y="1316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76963</xdr:rowOff>
    </xdr:from>
    <xdr:ext cx="534377" cy="259045"/>
    <xdr:sp macro="" textlink="">
      <xdr:nvSpPr>
        <xdr:cNvPr id="196" name="テキスト ボックス 195"/>
        <xdr:cNvSpPr txBox="1"/>
      </xdr:nvSpPr>
      <xdr:spPr>
        <a:xfrm>
          <a:off x="2641111" y="1293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53980</xdr:rowOff>
    </xdr:from>
    <xdr:to>
      <xdr:col>10</xdr:col>
      <xdr:colOff>165100</xdr:colOff>
      <xdr:row>78</xdr:row>
      <xdr:rowOff>155580</xdr:rowOff>
    </xdr:to>
    <xdr:sp macro="" textlink="">
      <xdr:nvSpPr>
        <xdr:cNvPr id="197" name="楕円 196"/>
        <xdr:cNvSpPr/>
      </xdr:nvSpPr>
      <xdr:spPr>
        <a:xfrm>
          <a:off x="1968500" y="134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146707</xdr:rowOff>
    </xdr:from>
    <xdr:ext cx="469744" cy="259045"/>
    <xdr:sp macro="" textlink="">
      <xdr:nvSpPr>
        <xdr:cNvPr id="198" name="テキスト ボックス 197"/>
        <xdr:cNvSpPr txBox="1"/>
      </xdr:nvSpPr>
      <xdr:spPr>
        <a:xfrm>
          <a:off x="1784428" y="135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28194</xdr:rowOff>
    </xdr:from>
    <xdr:to>
      <xdr:col>6</xdr:col>
      <xdr:colOff>38100</xdr:colOff>
      <xdr:row>77</xdr:row>
      <xdr:rowOff>129794</xdr:rowOff>
    </xdr:to>
    <xdr:sp macro="" textlink="">
      <xdr:nvSpPr>
        <xdr:cNvPr id="199" name="楕円 198"/>
        <xdr:cNvSpPr/>
      </xdr:nvSpPr>
      <xdr:spPr>
        <a:xfrm>
          <a:off x="10795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146321</xdr:rowOff>
    </xdr:from>
    <xdr:ext cx="534377" cy="259045"/>
    <xdr:sp macro="" textlink="">
      <xdr:nvSpPr>
        <xdr:cNvPr id="200" name="テキスト ボックス 199"/>
        <xdr:cNvSpPr txBox="1"/>
      </xdr:nvSpPr>
      <xdr:spPr>
        <a:xfrm>
          <a:off x="863111" y="130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77581</xdr:rowOff>
    </xdr:from>
    <xdr:to>
      <xdr:col>24</xdr:col>
      <xdr:colOff>63500</xdr:colOff>
      <xdr:row>96</xdr:row>
      <xdr:rowOff>85613</xdr:rowOff>
    </xdr:to>
    <xdr:cxnSp macro="">
      <xdr:nvCxnSpPr>
        <xdr:cNvPr id="229" name="直線コネクタ 228"/>
        <xdr:cNvCxnSpPr/>
      </xdr:nvCxnSpPr>
      <xdr:spPr>
        <a:xfrm>
          <a:off x="3797300" y="16536781"/>
          <a:ext cx="8382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48138</xdr:rowOff>
    </xdr:from>
    <xdr:to>
      <xdr:col>19</xdr:col>
      <xdr:colOff>177800</xdr:colOff>
      <xdr:row>96</xdr:row>
      <xdr:rowOff>77581</xdr:rowOff>
    </xdr:to>
    <xdr:cxnSp macro="">
      <xdr:nvCxnSpPr>
        <xdr:cNvPr id="232" name="直線コネクタ 231"/>
        <xdr:cNvCxnSpPr/>
      </xdr:nvCxnSpPr>
      <xdr:spPr>
        <a:xfrm>
          <a:off x="2908300" y="16507338"/>
          <a:ext cx="8890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48138</xdr:rowOff>
    </xdr:from>
    <xdr:to>
      <xdr:col>15</xdr:col>
      <xdr:colOff>50800</xdr:colOff>
      <xdr:row>96</xdr:row>
      <xdr:rowOff>145735</xdr:rowOff>
    </xdr:to>
    <xdr:cxnSp macro="">
      <xdr:nvCxnSpPr>
        <xdr:cNvPr id="235" name="直線コネクタ 234"/>
        <xdr:cNvCxnSpPr/>
      </xdr:nvCxnSpPr>
      <xdr:spPr>
        <a:xfrm flipV="1">
          <a:off x="2019300" y="16507338"/>
          <a:ext cx="8890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145735</xdr:rowOff>
    </xdr:from>
    <xdr:to>
      <xdr:col>10</xdr:col>
      <xdr:colOff>114300</xdr:colOff>
      <xdr:row>97</xdr:row>
      <xdr:rowOff>34993</xdr:rowOff>
    </xdr:to>
    <xdr:cxnSp macro="">
      <xdr:nvCxnSpPr>
        <xdr:cNvPr id="238" name="直線コネクタ 237"/>
        <xdr:cNvCxnSpPr/>
      </xdr:nvCxnSpPr>
      <xdr:spPr>
        <a:xfrm flipV="1">
          <a:off x="1130300" y="16604935"/>
          <a:ext cx="889000" cy="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9" name="フローチャート: 判断 238"/>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40" name="テキスト ボックス 239"/>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41" name="フローチャート: 判断 240"/>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2" name="テキスト ボックス 241"/>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34813</xdr:rowOff>
    </xdr:from>
    <xdr:to>
      <xdr:col>24</xdr:col>
      <xdr:colOff>114300</xdr:colOff>
      <xdr:row>96</xdr:row>
      <xdr:rowOff>136413</xdr:rowOff>
    </xdr:to>
    <xdr:sp macro="" textlink="">
      <xdr:nvSpPr>
        <xdr:cNvPr id="248" name="楕円 247"/>
        <xdr:cNvSpPr/>
      </xdr:nvSpPr>
      <xdr:spPr>
        <a:xfrm>
          <a:off x="4584700" y="164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13240</xdr:rowOff>
    </xdr:from>
    <xdr:ext cx="534377" cy="259045"/>
    <xdr:sp macro="" textlink="">
      <xdr:nvSpPr>
        <xdr:cNvPr id="249" name="扶助費該当値テキスト"/>
        <xdr:cNvSpPr txBox="1"/>
      </xdr:nvSpPr>
      <xdr:spPr>
        <a:xfrm>
          <a:off x="4686300" y="1647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26781</xdr:rowOff>
    </xdr:from>
    <xdr:to>
      <xdr:col>20</xdr:col>
      <xdr:colOff>38100</xdr:colOff>
      <xdr:row>96</xdr:row>
      <xdr:rowOff>128381</xdr:rowOff>
    </xdr:to>
    <xdr:sp macro="" textlink="">
      <xdr:nvSpPr>
        <xdr:cNvPr id="250" name="楕円 249"/>
        <xdr:cNvSpPr/>
      </xdr:nvSpPr>
      <xdr:spPr>
        <a:xfrm>
          <a:off x="3746500" y="164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119508</xdr:rowOff>
    </xdr:from>
    <xdr:ext cx="534377" cy="259045"/>
    <xdr:sp macro="" textlink="">
      <xdr:nvSpPr>
        <xdr:cNvPr id="251" name="テキスト ボックス 250"/>
        <xdr:cNvSpPr txBox="1"/>
      </xdr:nvSpPr>
      <xdr:spPr>
        <a:xfrm>
          <a:off x="3530111" y="165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168788</xdr:rowOff>
    </xdr:from>
    <xdr:to>
      <xdr:col>15</xdr:col>
      <xdr:colOff>101600</xdr:colOff>
      <xdr:row>96</xdr:row>
      <xdr:rowOff>98938</xdr:rowOff>
    </xdr:to>
    <xdr:sp macro="" textlink="">
      <xdr:nvSpPr>
        <xdr:cNvPr id="252" name="楕円 251"/>
        <xdr:cNvSpPr/>
      </xdr:nvSpPr>
      <xdr:spPr>
        <a:xfrm>
          <a:off x="2857500" y="16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90065</xdr:rowOff>
    </xdr:from>
    <xdr:ext cx="534377" cy="259045"/>
    <xdr:sp macro="" textlink="">
      <xdr:nvSpPr>
        <xdr:cNvPr id="253" name="テキスト ボックス 252"/>
        <xdr:cNvSpPr txBox="1"/>
      </xdr:nvSpPr>
      <xdr:spPr>
        <a:xfrm>
          <a:off x="2641111" y="165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94935</xdr:rowOff>
    </xdr:from>
    <xdr:to>
      <xdr:col>10</xdr:col>
      <xdr:colOff>165100</xdr:colOff>
      <xdr:row>97</xdr:row>
      <xdr:rowOff>25085</xdr:rowOff>
    </xdr:to>
    <xdr:sp macro="" textlink="">
      <xdr:nvSpPr>
        <xdr:cNvPr id="254" name="楕円 253"/>
        <xdr:cNvSpPr/>
      </xdr:nvSpPr>
      <xdr:spPr>
        <a:xfrm>
          <a:off x="1968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16212</xdr:rowOff>
    </xdr:from>
    <xdr:ext cx="534377" cy="259045"/>
    <xdr:sp macro="" textlink="">
      <xdr:nvSpPr>
        <xdr:cNvPr id="255" name="テキスト ボックス 254"/>
        <xdr:cNvSpPr txBox="1"/>
      </xdr:nvSpPr>
      <xdr:spPr>
        <a:xfrm>
          <a:off x="1752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155643</xdr:rowOff>
    </xdr:from>
    <xdr:to>
      <xdr:col>6</xdr:col>
      <xdr:colOff>38100</xdr:colOff>
      <xdr:row>97</xdr:row>
      <xdr:rowOff>85793</xdr:rowOff>
    </xdr:to>
    <xdr:sp macro="" textlink="">
      <xdr:nvSpPr>
        <xdr:cNvPr id="256" name="楕円 255"/>
        <xdr:cNvSpPr/>
      </xdr:nvSpPr>
      <xdr:spPr>
        <a:xfrm>
          <a:off x="1079500" y="16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76920</xdr:rowOff>
    </xdr:from>
    <xdr:ext cx="534377" cy="259045"/>
    <xdr:sp macro="" textlink="">
      <xdr:nvSpPr>
        <xdr:cNvPr id="257" name="テキスト ボックス 256"/>
        <xdr:cNvSpPr txBox="1"/>
      </xdr:nvSpPr>
      <xdr:spPr>
        <a:xfrm>
          <a:off x="863111" y="167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35729</xdr:rowOff>
    </xdr:from>
    <xdr:to>
      <xdr:col>55</xdr:col>
      <xdr:colOff>0</xdr:colOff>
      <xdr:row>34</xdr:row>
      <xdr:rowOff>39038</xdr:rowOff>
    </xdr:to>
    <xdr:cxnSp macro="">
      <xdr:nvCxnSpPr>
        <xdr:cNvPr id="286" name="直線コネクタ 285"/>
        <xdr:cNvCxnSpPr/>
      </xdr:nvCxnSpPr>
      <xdr:spPr>
        <a:xfrm>
          <a:off x="9639300" y="5865029"/>
          <a:ext cx="8382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35729</xdr:rowOff>
    </xdr:from>
    <xdr:to>
      <xdr:col>50</xdr:col>
      <xdr:colOff>114300</xdr:colOff>
      <xdr:row>37</xdr:row>
      <xdr:rowOff>71240</xdr:rowOff>
    </xdr:to>
    <xdr:cxnSp macro="">
      <xdr:nvCxnSpPr>
        <xdr:cNvPr id="289" name="直線コネクタ 288"/>
        <xdr:cNvCxnSpPr/>
      </xdr:nvCxnSpPr>
      <xdr:spPr>
        <a:xfrm flipV="1">
          <a:off x="8750300" y="5865029"/>
          <a:ext cx="889000" cy="54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143788</xdr:rowOff>
    </xdr:from>
    <xdr:to>
      <xdr:col>45</xdr:col>
      <xdr:colOff>177800</xdr:colOff>
      <xdr:row>37</xdr:row>
      <xdr:rowOff>71240</xdr:rowOff>
    </xdr:to>
    <xdr:cxnSp macro="">
      <xdr:nvCxnSpPr>
        <xdr:cNvPr id="292" name="直線コネクタ 291"/>
        <xdr:cNvCxnSpPr/>
      </xdr:nvCxnSpPr>
      <xdr:spPr>
        <a:xfrm>
          <a:off x="7861300" y="6144538"/>
          <a:ext cx="889000" cy="2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143788</xdr:rowOff>
    </xdr:from>
    <xdr:to>
      <xdr:col>41</xdr:col>
      <xdr:colOff>50800</xdr:colOff>
      <xdr:row>36</xdr:row>
      <xdr:rowOff>46848</xdr:rowOff>
    </xdr:to>
    <xdr:cxnSp macro="">
      <xdr:nvCxnSpPr>
        <xdr:cNvPr id="295" name="直線コネクタ 294"/>
        <xdr:cNvCxnSpPr/>
      </xdr:nvCxnSpPr>
      <xdr:spPr>
        <a:xfrm flipV="1">
          <a:off x="6972300" y="6144538"/>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57500</xdr:rowOff>
    </xdr:from>
    <xdr:to>
      <xdr:col>41</xdr:col>
      <xdr:colOff>101600</xdr:colOff>
      <xdr:row>35</xdr:row>
      <xdr:rowOff>159100</xdr:rowOff>
    </xdr:to>
    <xdr:sp macro="" textlink="">
      <xdr:nvSpPr>
        <xdr:cNvPr id="296" name="フローチャート: 判断 295"/>
        <xdr:cNvSpPr/>
      </xdr:nvSpPr>
      <xdr:spPr>
        <a:xfrm>
          <a:off x="7810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4177</xdr:rowOff>
    </xdr:from>
    <xdr:ext cx="599010" cy="259045"/>
    <xdr:sp macro="" textlink="">
      <xdr:nvSpPr>
        <xdr:cNvPr id="297" name="テキスト ボックス 296"/>
        <xdr:cNvSpPr txBox="1"/>
      </xdr:nvSpPr>
      <xdr:spPr>
        <a:xfrm>
          <a:off x="7561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140773</xdr:rowOff>
    </xdr:from>
    <xdr:to>
      <xdr:col>36</xdr:col>
      <xdr:colOff>165100</xdr:colOff>
      <xdr:row>37</xdr:row>
      <xdr:rowOff>70923</xdr:rowOff>
    </xdr:to>
    <xdr:sp macro="" textlink="">
      <xdr:nvSpPr>
        <xdr:cNvPr id="298" name="フローチャート: 判断 297"/>
        <xdr:cNvSpPr/>
      </xdr:nvSpPr>
      <xdr:spPr>
        <a:xfrm>
          <a:off x="6921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62050</xdr:rowOff>
    </xdr:from>
    <xdr:ext cx="599010" cy="259045"/>
    <xdr:sp macro="" textlink="">
      <xdr:nvSpPr>
        <xdr:cNvPr id="299" name="テキスト ボックス 298"/>
        <xdr:cNvSpPr txBox="1"/>
      </xdr:nvSpPr>
      <xdr:spPr>
        <a:xfrm>
          <a:off x="6672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159688</xdr:rowOff>
    </xdr:from>
    <xdr:to>
      <xdr:col>55</xdr:col>
      <xdr:colOff>50800</xdr:colOff>
      <xdr:row>34</xdr:row>
      <xdr:rowOff>89838</xdr:rowOff>
    </xdr:to>
    <xdr:sp macro="" textlink="">
      <xdr:nvSpPr>
        <xdr:cNvPr id="305" name="楕円 304"/>
        <xdr:cNvSpPr/>
      </xdr:nvSpPr>
      <xdr:spPr>
        <a:xfrm>
          <a:off x="10426700" y="58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11115</xdr:rowOff>
    </xdr:from>
    <xdr:ext cx="599010" cy="259045"/>
    <xdr:sp macro="" textlink="">
      <xdr:nvSpPr>
        <xdr:cNvPr id="306" name="補助費等該当値テキスト"/>
        <xdr:cNvSpPr txBox="1"/>
      </xdr:nvSpPr>
      <xdr:spPr>
        <a:xfrm>
          <a:off x="10528300" y="566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156379</xdr:rowOff>
    </xdr:from>
    <xdr:to>
      <xdr:col>50</xdr:col>
      <xdr:colOff>165100</xdr:colOff>
      <xdr:row>34</xdr:row>
      <xdr:rowOff>86529</xdr:rowOff>
    </xdr:to>
    <xdr:sp macro="" textlink="">
      <xdr:nvSpPr>
        <xdr:cNvPr id="307" name="楕円 306"/>
        <xdr:cNvSpPr/>
      </xdr:nvSpPr>
      <xdr:spPr>
        <a:xfrm>
          <a:off x="9588500" y="58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103056</xdr:rowOff>
    </xdr:from>
    <xdr:ext cx="599010" cy="259045"/>
    <xdr:sp macro="" textlink="">
      <xdr:nvSpPr>
        <xdr:cNvPr id="308" name="テキスト ボックス 307"/>
        <xdr:cNvSpPr txBox="1"/>
      </xdr:nvSpPr>
      <xdr:spPr>
        <a:xfrm>
          <a:off x="9339795" y="558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20440</xdr:rowOff>
    </xdr:from>
    <xdr:to>
      <xdr:col>46</xdr:col>
      <xdr:colOff>38100</xdr:colOff>
      <xdr:row>37</xdr:row>
      <xdr:rowOff>122040</xdr:rowOff>
    </xdr:to>
    <xdr:sp macro="" textlink="">
      <xdr:nvSpPr>
        <xdr:cNvPr id="309" name="楕円 308"/>
        <xdr:cNvSpPr/>
      </xdr:nvSpPr>
      <xdr:spPr>
        <a:xfrm>
          <a:off x="8699500" y="63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113167</xdr:rowOff>
    </xdr:from>
    <xdr:ext cx="599010" cy="259045"/>
    <xdr:sp macro="" textlink="">
      <xdr:nvSpPr>
        <xdr:cNvPr id="310" name="テキスト ボックス 309"/>
        <xdr:cNvSpPr txBox="1"/>
      </xdr:nvSpPr>
      <xdr:spPr>
        <a:xfrm>
          <a:off x="8450795" y="64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92988</xdr:rowOff>
    </xdr:from>
    <xdr:to>
      <xdr:col>41</xdr:col>
      <xdr:colOff>101600</xdr:colOff>
      <xdr:row>36</xdr:row>
      <xdr:rowOff>23138</xdr:rowOff>
    </xdr:to>
    <xdr:sp macro="" textlink="">
      <xdr:nvSpPr>
        <xdr:cNvPr id="311" name="楕円 310"/>
        <xdr:cNvSpPr/>
      </xdr:nvSpPr>
      <xdr:spPr>
        <a:xfrm>
          <a:off x="7810500" y="60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14265</xdr:rowOff>
    </xdr:from>
    <xdr:ext cx="599010" cy="259045"/>
    <xdr:sp macro="" textlink="">
      <xdr:nvSpPr>
        <xdr:cNvPr id="312" name="テキスト ボックス 311"/>
        <xdr:cNvSpPr txBox="1"/>
      </xdr:nvSpPr>
      <xdr:spPr>
        <a:xfrm>
          <a:off x="7561795" y="61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167498</xdr:rowOff>
    </xdr:from>
    <xdr:to>
      <xdr:col>36</xdr:col>
      <xdr:colOff>165100</xdr:colOff>
      <xdr:row>36</xdr:row>
      <xdr:rowOff>97648</xdr:rowOff>
    </xdr:to>
    <xdr:sp macro="" textlink="">
      <xdr:nvSpPr>
        <xdr:cNvPr id="313" name="楕円 312"/>
        <xdr:cNvSpPr/>
      </xdr:nvSpPr>
      <xdr:spPr>
        <a:xfrm>
          <a:off x="69215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114175</xdr:rowOff>
    </xdr:from>
    <xdr:ext cx="599010" cy="259045"/>
    <xdr:sp macro="" textlink="">
      <xdr:nvSpPr>
        <xdr:cNvPr id="314" name="テキスト ボックス 313"/>
        <xdr:cNvSpPr txBox="1"/>
      </xdr:nvSpPr>
      <xdr:spPr>
        <a:xfrm>
          <a:off x="6672795" y="594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91524</xdr:rowOff>
    </xdr:from>
    <xdr:to>
      <xdr:col>54</xdr:col>
      <xdr:colOff>189865</xdr:colOff>
      <xdr:row>58</xdr:row>
      <xdr:rowOff>21832</xdr:rowOff>
    </xdr:to>
    <xdr:cxnSp macro="">
      <xdr:nvCxnSpPr>
        <xdr:cNvPr id="334" name="直線コネクタ 333"/>
        <xdr:cNvCxnSpPr/>
      </xdr:nvCxnSpPr>
      <xdr:spPr>
        <a:xfrm flipV="1">
          <a:off x="10475595" y="8835474"/>
          <a:ext cx="1270" cy="113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25659</xdr:rowOff>
    </xdr:from>
    <xdr:ext cx="469744" cy="259045"/>
    <xdr:sp macro="" textlink="">
      <xdr:nvSpPr>
        <xdr:cNvPr id="335" name="普通建設事業費最小値テキスト"/>
        <xdr:cNvSpPr txBox="1"/>
      </xdr:nvSpPr>
      <xdr:spPr>
        <a:xfrm>
          <a:off x="10528300" y="996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21832</xdr:rowOff>
    </xdr:from>
    <xdr:to>
      <xdr:col>55</xdr:col>
      <xdr:colOff>88900</xdr:colOff>
      <xdr:row>58</xdr:row>
      <xdr:rowOff>21832</xdr:rowOff>
    </xdr:to>
    <xdr:cxnSp macro="">
      <xdr:nvCxnSpPr>
        <xdr:cNvPr id="336" name="直線コネクタ 335"/>
        <xdr:cNvCxnSpPr/>
      </xdr:nvCxnSpPr>
      <xdr:spPr>
        <a:xfrm>
          <a:off x="10388600" y="996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38201</xdr:rowOff>
    </xdr:from>
    <xdr:ext cx="690189" cy="259045"/>
    <xdr:sp macro="" textlink="">
      <xdr:nvSpPr>
        <xdr:cNvPr id="337" name="普通建設事業費最大値テキスト"/>
        <xdr:cNvSpPr txBox="1"/>
      </xdr:nvSpPr>
      <xdr:spPr>
        <a:xfrm>
          <a:off x="10528300" y="8610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91524</xdr:rowOff>
    </xdr:from>
    <xdr:to>
      <xdr:col>55</xdr:col>
      <xdr:colOff>88900</xdr:colOff>
      <xdr:row>51</xdr:row>
      <xdr:rowOff>91524</xdr:rowOff>
    </xdr:to>
    <xdr:cxnSp macro="">
      <xdr:nvCxnSpPr>
        <xdr:cNvPr id="338" name="直線コネクタ 337"/>
        <xdr:cNvCxnSpPr/>
      </xdr:nvCxnSpPr>
      <xdr:spPr>
        <a:xfrm>
          <a:off x="10388600" y="883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91297</xdr:rowOff>
    </xdr:from>
    <xdr:to>
      <xdr:col>55</xdr:col>
      <xdr:colOff>0</xdr:colOff>
      <xdr:row>52</xdr:row>
      <xdr:rowOff>74604</xdr:rowOff>
    </xdr:to>
    <xdr:cxnSp macro="">
      <xdr:nvCxnSpPr>
        <xdr:cNvPr id="339" name="直線コネクタ 338"/>
        <xdr:cNvCxnSpPr/>
      </xdr:nvCxnSpPr>
      <xdr:spPr>
        <a:xfrm>
          <a:off x="9639300" y="8663797"/>
          <a:ext cx="838200" cy="3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127140</xdr:rowOff>
    </xdr:from>
    <xdr:ext cx="599010" cy="259045"/>
    <xdr:sp macro="" textlink="">
      <xdr:nvSpPr>
        <xdr:cNvPr id="340" name="普通建設事業費平均値テキスト"/>
        <xdr:cNvSpPr txBox="1"/>
      </xdr:nvSpPr>
      <xdr:spPr>
        <a:xfrm>
          <a:off x="10528300" y="97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148713</xdr:rowOff>
    </xdr:from>
    <xdr:to>
      <xdr:col>55</xdr:col>
      <xdr:colOff>50800</xdr:colOff>
      <xdr:row>57</xdr:row>
      <xdr:rowOff>78863</xdr:rowOff>
    </xdr:to>
    <xdr:sp macro="" textlink="">
      <xdr:nvSpPr>
        <xdr:cNvPr id="341" name="フローチャート: 判断 340"/>
        <xdr:cNvSpPr/>
      </xdr:nvSpPr>
      <xdr:spPr>
        <a:xfrm>
          <a:off x="10426700" y="97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91297</xdr:rowOff>
    </xdr:from>
    <xdr:to>
      <xdr:col>50</xdr:col>
      <xdr:colOff>114300</xdr:colOff>
      <xdr:row>53</xdr:row>
      <xdr:rowOff>112368</xdr:rowOff>
    </xdr:to>
    <xdr:cxnSp macro="">
      <xdr:nvCxnSpPr>
        <xdr:cNvPr id="342" name="直線コネクタ 341"/>
        <xdr:cNvCxnSpPr/>
      </xdr:nvCxnSpPr>
      <xdr:spPr>
        <a:xfrm flipV="1">
          <a:off x="8750300" y="8663797"/>
          <a:ext cx="889000" cy="53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156190</xdr:rowOff>
    </xdr:from>
    <xdr:to>
      <xdr:col>50</xdr:col>
      <xdr:colOff>165100</xdr:colOff>
      <xdr:row>57</xdr:row>
      <xdr:rowOff>86340</xdr:rowOff>
    </xdr:to>
    <xdr:sp macro="" textlink="">
      <xdr:nvSpPr>
        <xdr:cNvPr id="343" name="フローチャート: 判断 342"/>
        <xdr:cNvSpPr/>
      </xdr:nvSpPr>
      <xdr:spPr>
        <a:xfrm>
          <a:off x="95885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77467</xdr:rowOff>
    </xdr:from>
    <xdr:ext cx="599010" cy="259045"/>
    <xdr:sp macro="" textlink="">
      <xdr:nvSpPr>
        <xdr:cNvPr id="344" name="テキスト ボックス 343"/>
        <xdr:cNvSpPr txBox="1"/>
      </xdr:nvSpPr>
      <xdr:spPr>
        <a:xfrm>
          <a:off x="9339795" y="985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12474</xdr:rowOff>
    </xdr:from>
    <xdr:to>
      <xdr:col>45</xdr:col>
      <xdr:colOff>177800</xdr:colOff>
      <xdr:row>53</xdr:row>
      <xdr:rowOff>112368</xdr:rowOff>
    </xdr:to>
    <xdr:cxnSp macro="">
      <xdr:nvCxnSpPr>
        <xdr:cNvPr id="345" name="直線コネクタ 344"/>
        <xdr:cNvCxnSpPr/>
      </xdr:nvCxnSpPr>
      <xdr:spPr>
        <a:xfrm>
          <a:off x="7861300" y="8756424"/>
          <a:ext cx="889000" cy="4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158928</xdr:rowOff>
    </xdr:from>
    <xdr:to>
      <xdr:col>46</xdr:col>
      <xdr:colOff>38100</xdr:colOff>
      <xdr:row>57</xdr:row>
      <xdr:rowOff>89078</xdr:rowOff>
    </xdr:to>
    <xdr:sp macro="" textlink="">
      <xdr:nvSpPr>
        <xdr:cNvPr id="346" name="フローチャート: 判断 345"/>
        <xdr:cNvSpPr/>
      </xdr:nvSpPr>
      <xdr:spPr>
        <a:xfrm>
          <a:off x="8699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80205</xdr:rowOff>
    </xdr:from>
    <xdr:ext cx="599010" cy="259045"/>
    <xdr:sp macro="" textlink="">
      <xdr:nvSpPr>
        <xdr:cNvPr id="347" name="テキスト ボックス 346"/>
        <xdr:cNvSpPr txBox="1"/>
      </xdr:nvSpPr>
      <xdr:spPr>
        <a:xfrm>
          <a:off x="8450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12474</xdr:rowOff>
    </xdr:from>
    <xdr:to>
      <xdr:col>41</xdr:col>
      <xdr:colOff>50800</xdr:colOff>
      <xdr:row>53</xdr:row>
      <xdr:rowOff>80999</xdr:rowOff>
    </xdr:to>
    <xdr:cxnSp macro="">
      <xdr:nvCxnSpPr>
        <xdr:cNvPr id="348" name="直線コネクタ 347"/>
        <xdr:cNvCxnSpPr/>
      </xdr:nvCxnSpPr>
      <xdr:spPr>
        <a:xfrm flipV="1">
          <a:off x="6972300" y="8756424"/>
          <a:ext cx="889000" cy="4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127562</xdr:rowOff>
    </xdr:from>
    <xdr:to>
      <xdr:col>41</xdr:col>
      <xdr:colOff>101600</xdr:colOff>
      <xdr:row>57</xdr:row>
      <xdr:rowOff>57712</xdr:rowOff>
    </xdr:to>
    <xdr:sp macro="" textlink="">
      <xdr:nvSpPr>
        <xdr:cNvPr id="349" name="フローチャート: 判断 348"/>
        <xdr:cNvSpPr/>
      </xdr:nvSpPr>
      <xdr:spPr>
        <a:xfrm>
          <a:off x="78105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48839</xdr:rowOff>
    </xdr:from>
    <xdr:ext cx="599010" cy="259045"/>
    <xdr:sp macro="" textlink="">
      <xdr:nvSpPr>
        <xdr:cNvPr id="350" name="テキスト ボックス 349"/>
        <xdr:cNvSpPr txBox="1"/>
      </xdr:nvSpPr>
      <xdr:spPr>
        <a:xfrm>
          <a:off x="7561795" y="98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136371</xdr:rowOff>
    </xdr:from>
    <xdr:to>
      <xdr:col>36</xdr:col>
      <xdr:colOff>165100</xdr:colOff>
      <xdr:row>57</xdr:row>
      <xdr:rowOff>66521</xdr:rowOff>
    </xdr:to>
    <xdr:sp macro="" textlink="">
      <xdr:nvSpPr>
        <xdr:cNvPr id="351" name="フローチャート: 判断 350"/>
        <xdr:cNvSpPr/>
      </xdr:nvSpPr>
      <xdr:spPr>
        <a:xfrm>
          <a:off x="6921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57648</xdr:rowOff>
    </xdr:from>
    <xdr:ext cx="599010" cy="259045"/>
    <xdr:sp macro="" textlink="">
      <xdr:nvSpPr>
        <xdr:cNvPr id="352" name="テキスト ボックス 351"/>
        <xdr:cNvSpPr txBox="1"/>
      </xdr:nvSpPr>
      <xdr:spPr>
        <a:xfrm>
          <a:off x="6672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23804</xdr:rowOff>
    </xdr:from>
    <xdr:to>
      <xdr:col>55</xdr:col>
      <xdr:colOff>50800</xdr:colOff>
      <xdr:row>52</xdr:row>
      <xdr:rowOff>125404</xdr:rowOff>
    </xdr:to>
    <xdr:sp macro="" textlink="">
      <xdr:nvSpPr>
        <xdr:cNvPr id="358" name="楕円 357"/>
        <xdr:cNvSpPr/>
      </xdr:nvSpPr>
      <xdr:spPr>
        <a:xfrm>
          <a:off x="10426700" y="89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46681</xdr:rowOff>
    </xdr:from>
    <xdr:ext cx="690189" cy="259045"/>
    <xdr:sp macro="" textlink="">
      <xdr:nvSpPr>
        <xdr:cNvPr id="359" name="普通建設事業費該当値テキスト"/>
        <xdr:cNvSpPr txBox="1"/>
      </xdr:nvSpPr>
      <xdr:spPr>
        <a:xfrm>
          <a:off x="10528300" y="8790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40497</xdr:rowOff>
    </xdr:from>
    <xdr:to>
      <xdr:col>50</xdr:col>
      <xdr:colOff>165100</xdr:colOff>
      <xdr:row>50</xdr:row>
      <xdr:rowOff>142097</xdr:rowOff>
    </xdr:to>
    <xdr:sp macro="" textlink="">
      <xdr:nvSpPr>
        <xdr:cNvPr id="360" name="楕円 359"/>
        <xdr:cNvSpPr/>
      </xdr:nvSpPr>
      <xdr:spPr>
        <a:xfrm>
          <a:off x="9588500" y="86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158624</xdr:rowOff>
    </xdr:from>
    <xdr:ext cx="690189" cy="259045"/>
    <xdr:sp macro="" textlink="">
      <xdr:nvSpPr>
        <xdr:cNvPr id="361" name="テキスト ボックス 360"/>
        <xdr:cNvSpPr txBox="1"/>
      </xdr:nvSpPr>
      <xdr:spPr>
        <a:xfrm>
          <a:off x="9294205" y="8388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61568</xdr:rowOff>
    </xdr:from>
    <xdr:to>
      <xdr:col>46</xdr:col>
      <xdr:colOff>38100</xdr:colOff>
      <xdr:row>53</xdr:row>
      <xdr:rowOff>163168</xdr:rowOff>
    </xdr:to>
    <xdr:sp macro="" textlink="">
      <xdr:nvSpPr>
        <xdr:cNvPr id="362" name="楕円 361"/>
        <xdr:cNvSpPr/>
      </xdr:nvSpPr>
      <xdr:spPr>
        <a:xfrm>
          <a:off x="8699500" y="91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8245</xdr:rowOff>
    </xdr:from>
    <xdr:ext cx="690189" cy="259045"/>
    <xdr:sp macro="" textlink="">
      <xdr:nvSpPr>
        <xdr:cNvPr id="363" name="テキスト ボックス 362"/>
        <xdr:cNvSpPr txBox="1"/>
      </xdr:nvSpPr>
      <xdr:spPr>
        <a:xfrm>
          <a:off x="8405205" y="8923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133124</xdr:rowOff>
    </xdr:from>
    <xdr:to>
      <xdr:col>41</xdr:col>
      <xdr:colOff>101600</xdr:colOff>
      <xdr:row>51</xdr:row>
      <xdr:rowOff>63274</xdr:rowOff>
    </xdr:to>
    <xdr:sp macro="" textlink="">
      <xdr:nvSpPr>
        <xdr:cNvPr id="364" name="楕円 363"/>
        <xdr:cNvSpPr/>
      </xdr:nvSpPr>
      <xdr:spPr>
        <a:xfrm>
          <a:off x="7810500" y="87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79801</xdr:rowOff>
    </xdr:from>
    <xdr:ext cx="690189" cy="259045"/>
    <xdr:sp macro="" textlink="">
      <xdr:nvSpPr>
        <xdr:cNvPr id="365" name="テキスト ボックス 364"/>
        <xdr:cNvSpPr txBox="1"/>
      </xdr:nvSpPr>
      <xdr:spPr>
        <a:xfrm>
          <a:off x="7516205" y="8480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30199</xdr:rowOff>
    </xdr:from>
    <xdr:to>
      <xdr:col>36</xdr:col>
      <xdr:colOff>165100</xdr:colOff>
      <xdr:row>53</xdr:row>
      <xdr:rowOff>131799</xdr:rowOff>
    </xdr:to>
    <xdr:sp macro="" textlink="">
      <xdr:nvSpPr>
        <xdr:cNvPr id="366" name="楕円 365"/>
        <xdr:cNvSpPr/>
      </xdr:nvSpPr>
      <xdr:spPr>
        <a:xfrm>
          <a:off x="6921500" y="91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148326</xdr:rowOff>
    </xdr:from>
    <xdr:ext cx="690189" cy="259045"/>
    <xdr:sp macro="" textlink="">
      <xdr:nvSpPr>
        <xdr:cNvPr id="367" name="テキスト ボックス 366"/>
        <xdr:cNvSpPr txBox="1"/>
      </xdr:nvSpPr>
      <xdr:spPr>
        <a:xfrm>
          <a:off x="6627205" y="8892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140843</xdr:rowOff>
    </xdr:from>
    <xdr:to>
      <xdr:col>54</xdr:col>
      <xdr:colOff>189865</xdr:colOff>
      <xdr:row>78</xdr:row>
      <xdr:rowOff>25400</xdr:rowOff>
    </xdr:to>
    <xdr:cxnSp macro="">
      <xdr:nvCxnSpPr>
        <xdr:cNvPr id="387" name="直線コネクタ 386"/>
        <xdr:cNvCxnSpPr/>
      </xdr:nvCxnSpPr>
      <xdr:spPr>
        <a:xfrm flipV="1">
          <a:off x="10475595" y="12656693"/>
          <a:ext cx="1270" cy="74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39957</xdr:rowOff>
    </xdr:from>
    <xdr:ext cx="249299" cy="259045"/>
    <xdr:sp macro="" textlink="">
      <xdr:nvSpPr>
        <xdr:cNvPr id="388" name="普通建設事業費 （ うち新規整備　）最小値テキスト"/>
        <xdr:cNvSpPr txBox="1"/>
      </xdr:nvSpPr>
      <xdr:spPr>
        <a:xfrm>
          <a:off x="10528300" y="134130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87520</xdr:rowOff>
    </xdr:from>
    <xdr:ext cx="690189" cy="259045"/>
    <xdr:sp macro="" textlink="">
      <xdr:nvSpPr>
        <xdr:cNvPr id="390" name="普通建設事業費 （ うち新規整備　）最大値テキスト"/>
        <xdr:cNvSpPr txBox="1"/>
      </xdr:nvSpPr>
      <xdr:spPr>
        <a:xfrm>
          <a:off x="10528300" y="1243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140843</xdr:rowOff>
    </xdr:from>
    <xdr:to>
      <xdr:col>55</xdr:col>
      <xdr:colOff>88900</xdr:colOff>
      <xdr:row>73</xdr:row>
      <xdr:rowOff>140843</xdr:rowOff>
    </xdr:to>
    <xdr:cxnSp macro="">
      <xdr:nvCxnSpPr>
        <xdr:cNvPr id="391" name="直線コネクタ 390"/>
        <xdr:cNvCxnSpPr/>
      </xdr:nvCxnSpPr>
      <xdr:spPr>
        <a:xfrm>
          <a:off x="10388600" y="126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64383</xdr:rowOff>
    </xdr:from>
    <xdr:to>
      <xdr:col>55</xdr:col>
      <xdr:colOff>0</xdr:colOff>
      <xdr:row>74</xdr:row>
      <xdr:rowOff>3984</xdr:rowOff>
    </xdr:to>
    <xdr:cxnSp macro="">
      <xdr:nvCxnSpPr>
        <xdr:cNvPr id="392" name="直線コネクタ 391"/>
        <xdr:cNvCxnSpPr/>
      </xdr:nvCxnSpPr>
      <xdr:spPr>
        <a:xfrm>
          <a:off x="9639300" y="12237333"/>
          <a:ext cx="838200" cy="4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84408</xdr:rowOff>
    </xdr:from>
    <xdr:ext cx="534377" cy="259045"/>
    <xdr:sp macro="" textlink="">
      <xdr:nvSpPr>
        <xdr:cNvPr id="393" name="普通建設事業費 （ うち新規整備　）平均値テキスト"/>
        <xdr:cNvSpPr txBox="1"/>
      </xdr:nvSpPr>
      <xdr:spPr>
        <a:xfrm>
          <a:off x="10528300" y="13286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105981</xdr:rowOff>
    </xdr:from>
    <xdr:to>
      <xdr:col>55</xdr:col>
      <xdr:colOff>50800</xdr:colOff>
      <xdr:row>78</xdr:row>
      <xdr:rowOff>36131</xdr:rowOff>
    </xdr:to>
    <xdr:sp macro="" textlink="">
      <xdr:nvSpPr>
        <xdr:cNvPr id="394" name="フローチャート: 判断 393"/>
        <xdr:cNvSpPr/>
      </xdr:nvSpPr>
      <xdr:spPr>
        <a:xfrm>
          <a:off x="10426700" y="1330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64383</xdr:rowOff>
    </xdr:from>
    <xdr:to>
      <xdr:col>50</xdr:col>
      <xdr:colOff>114300</xdr:colOff>
      <xdr:row>74</xdr:row>
      <xdr:rowOff>77696</xdr:rowOff>
    </xdr:to>
    <xdr:cxnSp macro="">
      <xdr:nvCxnSpPr>
        <xdr:cNvPr id="395" name="直線コネクタ 394"/>
        <xdr:cNvCxnSpPr/>
      </xdr:nvCxnSpPr>
      <xdr:spPr>
        <a:xfrm flipV="1">
          <a:off x="8750300" y="12237333"/>
          <a:ext cx="889000" cy="5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101395</xdr:rowOff>
    </xdr:from>
    <xdr:to>
      <xdr:col>50</xdr:col>
      <xdr:colOff>165100</xdr:colOff>
      <xdr:row>78</xdr:row>
      <xdr:rowOff>31545</xdr:rowOff>
    </xdr:to>
    <xdr:sp macro="" textlink="">
      <xdr:nvSpPr>
        <xdr:cNvPr id="396" name="フローチャート: 判断 395"/>
        <xdr:cNvSpPr/>
      </xdr:nvSpPr>
      <xdr:spPr>
        <a:xfrm>
          <a:off x="95885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22672</xdr:rowOff>
    </xdr:from>
    <xdr:ext cx="534377" cy="259045"/>
    <xdr:sp macro="" textlink="">
      <xdr:nvSpPr>
        <xdr:cNvPr id="397" name="テキスト ボックス 396"/>
        <xdr:cNvSpPr txBox="1"/>
      </xdr:nvSpPr>
      <xdr:spPr>
        <a:xfrm>
          <a:off x="9372111" y="133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168684</xdr:rowOff>
    </xdr:from>
    <xdr:to>
      <xdr:col>45</xdr:col>
      <xdr:colOff>177800</xdr:colOff>
      <xdr:row>74</xdr:row>
      <xdr:rowOff>77696</xdr:rowOff>
    </xdr:to>
    <xdr:cxnSp macro="">
      <xdr:nvCxnSpPr>
        <xdr:cNvPr id="398" name="直線コネクタ 397"/>
        <xdr:cNvCxnSpPr/>
      </xdr:nvCxnSpPr>
      <xdr:spPr>
        <a:xfrm>
          <a:off x="7861300" y="12513084"/>
          <a:ext cx="889000" cy="2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107504</xdr:rowOff>
    </xdr:from>
    <xdr:to>
      <xdr:col>46</xdr:col>
      <xdr:colOff>38100</xdr:colOff>
      <xdr:row>78</xdr:row>
      <xdr:rowOff>37654</xdr:rowOff>
    </xdr:to>
    <xdr:sp macro="" textlink="">
      <xdr:nvSpPr>
        <xdr:cNvPr id="399" name="フローチャート: 判断 398"/>
        <xdr:cNvSpPr/>
      </xdr:nvSpPr>
      <xdr:spPr>
        <a:xfrm>
          <a:off x="8699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28781</xdr:rowOff>
    </xdr:from>
    <xdr:ext cx="534377" cy="259045"/>
    <xdr:sp macro="" textlink="">
      <xdr:nvSpPr>
        <xdr:cNvPr id="400" name="テキスト ボックス 399"/>
        <xdr:cNvSpPr txBox="1"/>
      </xdr:nvSpPr>
      <xdr:spPr>
        <a:xfrm>
          <a:off x="8483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168684</xdr:rowOff>
    </xdr:from>
    <xdr:to>
      <xdr:col>41</xdr:col>
      <xdr:colOff>50800</xdr:colOff>
      <xdr:row>74</xdr:row>
      <xdr:rowOff>134262</xdr:rowOff>
    </xdr:to>
    <xdr:cxnSp macro="">
      <xdr:nvCxnSpPr>
        <xdr:cNvPr id="401" name="直線コネクタ 400"/>
        <xdr:cNvCxnSpPr/>
      </xdr:nvCxnSpPr>
      <xdr:spPr>
        <a:xfrm flipV="1">
          <a:off x="6972300" y="12513084"/>
          <a:ext cx="889000" cy="3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79204</xdr:rowOff>
    </xdr:from>
    <xdr:to>
      <xdr:col>41</xdr:col>
      <xdr:colOff>101600</xdr:colOff>
      <xdr:row>78</xdr:row>
      <xdr:rowOff>9354</xdr:rowOff>
    </xdr:to>
    <xdr:sp macro="" textlink="">
      <xdr:nvSpPr>
        <xdr:cNvPr id="402" name="フローチャート: 判断 401"/>
        <xdr:cNvSpPr/>
      </xdr:nvSpPr>
      <xdr:spPr>
        <a:xfrm>
          <a:off x="7810500" y="1328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481</xdr:rowOff>
    </xdr:from>
    <xdr:ext cx="599010" cy="259045"/>
    <xdr:sp macro="" textlink="">
      <xdr:nvSpPr>
        <xdr:cNvPr id="403" name="テキスト ボックス 402"/>
        <xdr:cNvSpPr txBox="1"/>
      </xdr:nvSpPr>
      <xdr:spPr>
        <a:xfrm>
          <a:off x="7561795" y="133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76124</xdr:rowOff>
    </xdr:from>
    <xdr:to>
      <xdr:col>36</xdr:col>
      <xdr:colOff>165100</xdr:colOff>
      <xdr:row>78</xdr:row>
      <xdr:rowOff>6274</xdr:rowOff>
    </xdr:to>
    <xdr:sp macro="" textlink="">
      <xdr:nvSpPr>
        <xdr:cNvPr id="404" name="フローチャート: 判断 403"/>
        <xdr:cNvSpPr/>
      </xdr:nvSpPr>
      <xdr:spPr>
        <a:xfrm>
          <a:off x="6921500" y="1327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168851</xdr:rowOff>
    </xdr:from>
    <xdr:ext cx="599010" cy="259045"/>
    <xdr:sp macro="" textlink="">
      <xdr:nvSpPr>
        <xdr:cNvPr id="405" name="テキスト ボックス 404"/>
        <xdr:cNvSpPr txBox="1"/>
      </xdr:nvSpPr>
      <xdr:spPr>
        <a:xfrm>
          <a:off x="6672795" y="133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124634</xdr:rowOff>
    </xdr:from>
    <xdr:to>
      <xdr:col>55</xdr:col>
      <xdr:colOff>50800</xdr:colOff>
      <xdr:row>74</xdr:row>
      <xdr:rowOff>54784</xdr:rowOff>
    </xdr:to>
    <xdr:sp macro="" textlink="">
      <xdr:nvSpPr>
        <xdr:cNvPr id="411" name="楕円 410"/>
        <xdr:cNvSpPr/>
      </xdr:nvSpPr>
      <xdr:spPr>
        <a:xfrm>
          <a:off x="10426700" y="126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43070</xdr:rowOff>
    </xdr:from>
    <xdr:ext cx="690189" cy="259045"/>
    <xdr:sp macro="" textlink="">
      <xdr:nvSpPr>
        <xdr:cNvPr id="412" name="普通建設事業費 （ うち新規整備　）該当値テキスト"/>
        <xdr:cNvSpPr txBox="1"/>
      </xdr:nvSpPr>
      <xdr:spPr>
        <a:xfrm>
          <a:off x="10528300" y="1255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13583</xdr:rowOff>
    </xdr:from>
    <xdr:to>
      <xdr:col>50</xdr:col>
      <xdr:colOff>165100</xdr:colOff>
      <xdr:row>71</xdr:row>
      <xdr:rowOff>115183</xdr:rowOff>
    </xdr:to>
    <xdr:sp macro="" textlink="">
      <xdr:nvSpPr>
        <xdr:cNvPr id="413" name="楕円 412"/>
        <xdr:cNvSpPr/>
      </xdr:nvSpPr>
      <xdr:spPr>
        <a:xfrm>
          <a:off x="9588500" y="121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131710</xdr:rowOff>
    </xdr:from>
    <xdr:ext cx="690189" cy="259045"/>
    <xdr:sp macro="" textlink="">
      <xdr:nvSpPr>
        <xdr:cNvPr id="414" name="テキスト ボックス 413"/>
        <xdr:cNvSpPr txBox="1"/>
      </xdr:nvSpPr>
      <xdr:spPr>
        <a:xfrm>
          <a:off x="9294205" y="119617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26896</xdr:rowOff>
    </xdr:from>
    <xdr:to>
      <xdr:col>46</xdr:col>
      <xdr:colOff>38100</xdr:colOff>
      <xdr:row>74</xdr:row>
      <xdr:rowOff>128496</xdr:rowOff>
    </xdr:to>
    <xdr:sp macro="" textlink="">
      <xdr:nvSpPr>
        <xdr:cNvPr id="415" name="楕円 414"/>
        <xdr:cNvSpPr/>
      </xdr:nvSpPr>
      <xdr:spPr>
        <a:xfrm>
          <a:off x="8699500" y="127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72</xdr:row>
      <xdr:rowOff>145023</xdr:rowOff>
    </xdr:from>
    <xdr:ext cx="690189" cy="259045"/>
    <xdr:sp macro="" textlink="">
      <xdr:nvSpPr>
        <xdr:cNvPr id="416" name="テキスト ボックス 415"/>
        <xdr:cNvSpPr txBox="1"/>
      </xdr:nvSpPr>
      <xdr:spPr>
        <a:xfrm>
          <a:off x="8405205" y="124894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117884</xdr:rowOff>
    </xdr:from>
    <xdr:to>
      <xdr:col>41</xdr:col>
      <xdr:colOff>101600</xdr:colOff>
      <xdr:row>73</xdr:row>
      <xdr:rowOff>48034</xdr:rowOff>
    </xdr:to>
    <xdr:sp macro="" textlink="">
      <xdr:nvSpPr>
        <xdr:cNvPr id="417" name="楕円 416"/>
        <xdr:cNvSpPr/>
      </xdr:nvSpPr>
      <xdr:spPr>
        <a:xfrm>
          <a:off x="7810500" y="1246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71</xdr:row>
      <xdr:rowOff>64561</xdr:rowOff>
    </xdr:from>
    <xdr:ext cx="690189" cy="259045"/>
    <xdr:sp macro="" textlink="">
      <xdr:nvSpPr>
        <xdr:cNvPr id="418" name="テキスト ボックス 417"/>
        <xdr:cNvSpPr txBox="1"/>
      </xdr:nvSpPr>
      <xdr:spPr>
        <a:xfrm>
          <a:off x="7516205" y="12237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83462</xdr:rowOff>
    </xdr:from>
    <xdr:to>
      <xdr:col>36</xdr:col>
      <xdr:colOff>165100</xdr:colOff>
      <xdr:row>75</xdr:row>
      <xdr:rowOff>13612</xdr:rowOff>
    </xdr:to>
    <xdr:sp macro="" textlink="">
      <xdr:nvSpPr>
        <xdr:cNvPr id="419" name="楕円 418"/>
        <xdr:cNvSpPr/>
      </xdr:nvSpPr>
      <xdr:spPr>
        <a:xfrm>
          <a:off x="6921500" y="127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73</xdr:row>
      <xdr:rowOff>30139</xdr:rowOff>
    </xdr:from>
    <xdr:ext cx="690189" cy="259045"/>
    <xdr:sp macro="" textlink="">
      <xdr:nvSpPr>
        <xdr:cNvPr id="420" name="テキスト ボックス 419"/>
        <xdr:cNvSpPr txBox="1"/>
      </xdr:nvSpPr>
      <xdr:spPr>
        <a:xfrm>
          <a:off x="6627205" y="12545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4" name="テキスト ボックス 43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6" name="テキスト ボックス 43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8" name="テキスト ボックス 43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0" name="テキスト ボックス 43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2" name="テキスト ボックス 44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46" name="直線コネクタ 44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4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48" name="直線コネクタ 44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4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50" name="直線コネクタ 44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97512</xdr:rowOff>
    </xdr:from>
    <xdr:to>
      <xdr:col>55</xdr:col>
      <xdr:colOff>0</xdr:colOff>
      <xdr:row>97</xdr:row>
      <xdr:rowOff>168103</xdr:rowOff>
    </xdr:to>
    <xdr:cxnSp macro="">
      <xdr:nvCxnSpPr>
        <xdr:cNvPr id="451" name="直線コネクタ 450"/>
        <xdr:cNvCxnSpPr/>
      </xdr:nvCxnSpPr>
      <xdr:spPr>
        <a:xfrm flipV="1">
          <a:off x="9639300" y="16556712"/>
          <a:ext cx="838200" cy="24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52" name="普通建設事業費 （ うち更新整備　）平均値テキスト"/>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53" name="フローチャート: 判断 45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168103</xdr:rowOff>
    </xdr:from>
    <xdr:to>
      <xdr:col>50</xdr:col>
      <xdr:colOff>114300</xdr:colOff>
      <xdr:row>98</xdr:row>
      <xdr:rowOff>15326</xdr:rowOff>
    </xdr:to>
    <xdr:cxnSp macro="">
      <xdr:nvCxnSpPr>
        <xdr:cNvPr id="454" name="直線コネクタ 453"/>
        <xdr:cNvCxnSpPr/>
      </xdr:nvCxnSpPr>
      <xdr:spPr>
        <a:xfrm flipV="1">
          <a:off x="8750300" y="16798753"/>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55" name="フローチャート: 判断 45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56" name="テキスト ボックス 45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169411</xdr:rowOff>
    </xdr:from>
    <xdr:to>
      <xdr:col>45</xdr:col>
      <xdr:colOff>177800</xdr:colOff>
      <xdr:row>98</xdr:row>
      <xdr:rowOff>15326</xdr:rowOff>
    </xdr:to>
    <xdr:cxnSp macro="">
      <xdr:nvCxnSpPr>
        <xdr:cNvPr id="457" name="直線コネクタ 456"/>
        <xdr:cNvCxnSpPr/>
      </xdr:nvCxnSpPr>
      <xdr:spPr>
        <a:xfrm>
          <a:off x="7861300" y="16457161"/>
          <a:ext cx="889000" cy="36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58" name="フローチャート: 判断 45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59" name="テキスト ボックス 45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169411</xdr:rowOff>
    </xdr:from>
    <xdr:to>
      <xdr:col>41</xdr:col>
      <xdr:colOff>50800</xdr:colOff>
      <xdr:row>98</xdr:row>
      <xdr:rowOff>21898</xdr:rowOff>
    </xdr:to>
    <xdr:cxnSp macro="">
      <xdr:nvCxnSpPr>
        <xdr:cNvPr id="460" name="直線コネクタ 459"/>
        <xdr:cNvCxnSpPr/>
      </xdr:nvCxnSpPr>
      <xdr:spPr>
        <a:xfrm flipV="1">
          <a:off x="6972300" y="16457161"/>
          <a:ext cx="889000" cy="36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8429</xdr:rowOff>
    </xdr:from>
    <xdr:to>
      <xdr:col>41</xdr:col>
      <xdr:colOff>101600</xdr:colOff>
      <xdr:row>98</xdr:row>
      <xdr:rowOff>110029</xdr:rowOff>
    </xdr:to>
    <xdr:sp macro="" textlink="">
      <xdr:nvSpPr>
        <xdr:cNvPr id="461" name="フローチャート: 判断 460"/>
        <xdr:cNvSpPr/>
      </xdr:nvSpPr>
      <xdr:spPr>
        <a:xfrm>
          <a:off x="7810500" y="1681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101156</xdr:rowOff>
    </xdr:from>
    <xdr:ext cx="599010" cy="259045"/>
    <xdr:sp macro="" textlink="">
      <xdr:nvSpPr>
        <xdr:cNvPr id="462" name="テキスト ボックス 461"/>
        <xdr:cNvSpPr txBox="1"/>
      </xdr:nvSpPr>
      <xdr:spPr>
        <a:xfrm>
          <a:off x="7561795" y="169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34379</xdr:rowOff>
    </xdr:from>
    <xdr:to>
      <xdr:col>36</xdr:col>
      <xdr:colOff>165100</xdr:colOff>
      <xdr:row>98</xdr:row>
      <xdr:rowOff>135979</xdr:rowOff>
    </xdr:to>
    <xdr:sp macro="" textlink="">
      <xdr:nvSpPr>
        <xdr:cNvPr id="463" name="フローチャート: 判断 462"/>
        <xdr:cNvSpPr/>
      </xdr:nvSpPr>
      <xdr:spPr>
        <a:xfrm>
          <a:off x="6921500" y="1683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127106</xdr:rowOff>
    </xdr:from>
    <xdr:ext cx="599010" cy="259045"/>
    <xdr:sp macro="" textlink="">
      <xdr:nvSpPr>
        <xdr:cNvPr id="464" name="テキスト ボックス 463"/>
        <xdr:cNvSpPr txBox="1"/>
      </xdr:nvSpPr>
      <xdr:spPr>
        <a:xfrm>
          <a:off x="6672795" y="169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46712</xdr:rowOff>
    </xdr:from>
    <xdr:to>
      <xdr:col>55</xdr:col>
      <xdr:colOff>50800</xdr:colOff>
      <xdr:row>96</xdr:row>
      <xdr:rowOff>148312</xdr:rowOff>
    </xdr:to>
    <xdr:sp macro="" textlink="">
      <xdr:nvSpPr>
        <xdr:cNvPr id="470" name="楕円 469"/>
        <xdr:cNvSpPr/>
      </xdr:nvSpPr>
      <xdr:spPr>
        <a:xfrm>
          <a:off x="10426700" y="165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69589</xdr:rowOff>
    </xdr:from>
    <xdr:ext cx="599010" cy="259045"/>
    <xdr:sp macro="" textlink="">
      <xdr:nvSpPr>
        <xdr:cNvPr id="471" name="普通建設事業費 （ うち更新整備　）該当値テキスト"/>
        <xdr:cNvSpPr txBox="1"/>
      </xdr:nvSpPr>
      <xdr:spPr>
        <a:xfrm>
          <a:off x="10528300" y="163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117303</xdr:rowOff>
    </xdr:from>
    <xdr:to>
      <xdr:col>50</xdr:col>
      <xdr:colOff>165100</xdr:colOff>
      <xdr:row>98</xdr:row>
      <xdr:rowOff>47453</xdr:rowOff>
    </xdr:to>
    <xdr:sp macro="" textlink="">
      <xdr:nvSpPr>
        <xdr:cNvPr id="472" name="楕円 471"/>
        <xdr:cNvSpPr/>
      </xdr:nvSpPr>
      <xdr:spPr>
        <a:xfrm>
          <a:off x="9588500" y="167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63980</xdr:rowOff>
    </xdr:from>
    <xdr:ext cx="599010" cy="259045"/>
    <xdr:sp macro="" textlink="">
      <xdr:nvSpPr>
        <xdr:cNvPr id="473" name="テキスト ボックス 472"/>
        <xdr:cNvSpPr txBox="1"/>
      </xdr:nvSpPr>
      <xdr:spPr>
        <a:xfrm>
          <a:off x="9339795" y="1652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135976</xdr:rowOff>
    </xdr:from>
    <xdr:to>
      <xdr:col>46</xdr:col>
      <xdr:colOff>38100</xdr:colOff>
      <xdr:row>98</xdr:row>
      <xdr:rowOff>66126</xdr:rowOff>
    </xdr:to>
    <xdr:sp macro="" textlink="">
      <xdr:nvSpPr>
        <xdr:cNvPr id="474" name="楕円 473"/>
        <xdr:cNvSpPr/>
      </xdr:nvSpPr>
      <xdr:spPr>
        <a:xfrm>
          <a:off x="8699500" y="167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82653</xdr:rowOff>
    </xdr:from>
    <xdr:ext cx="599010" cy="259045"/>
    <xdr:sp macro="" textlink="">
      <xdr:nvSpPr>
        <xdr:cNvPr id="475" name="テキスト ボックス 474"/>
        <xdr:cNvSpPr txBox="1"/>
      </xdr:nvSpPr>
      <xdr:spPr>
        <a:xfrm>
          <a:off x="8450795" y="165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118611</xdr:rowOff>
    </xdr:from>
    <xdr:to>
      <xdr:col>41</xdr:col>
      <xdr:colOff>101600</xdr:colOff>
      <xdr:row>96</xdr:row>
      <xdr:rowOff>48761</xdr:rowOff>
    </xdr:to>
    <xdr:sp macro="" textlink="">
      <xdr:nvSpPr>
        <xdr:cNvPr id="476" name="楕円 475"/>
        <xdr:cNvSpPr/>
      </xdr:nvSpPr>
      <xdr:spPr>
        <a:xfrm>
          <a:off x="7810500" y="164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65288</xdr:rowOff>
    </xdr:from>
    <xdr:ext cx="599010" cy="259045"/>
    <xdr:sp macro="" textlink="">
      <xdr:nvSpPr>
        <xdr:cNvPr id="477" name="テキスト ボックス 476"/>
        <xdr:cNvSpPr txBox="1"/>
      </xdr:nvSpPr>
      <xdr:spPr>
        <a:xfrm>
          <a:off x="7561795" y="1618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142548</xdr:rowOff>
    </xdr:from>
    <xdr:to>
      <xdr:col>36</xdr:col>
      <xdr:colOff>165100</xdr:colOff>
      <xdr:row>98</xdr:row>
      <xdr:rowOff>72698</xdr:rowOff>
    </xdr:to>
    <xdr:sp macro="" textlink="">
      <xdr:nvSpPr>
        <xdr:cNvPr id="478" name="楕円 477"/>
        <xdr:cNvSpPr/>
      </xdr:nvSpPr>
      <xdr:spPr>
        <a:xfrm>
          <a:off x="6921500" y="167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89225</xdr:rowOff>
    </xdr:from>
    <xdr:ext cx="599010" cy="259045"/>
    <xdr:sp macro="" textlink="">
      <xdr:nvSpPr>
        <xdr:cNvPr id="479" name="テキスト ボックス 478"/>
        <xdr:cNvSpPr txBox="1"/>
      </xdr:nvSpPr>
      <xdr:spPr>
        <a:xfrm>
          <a:off x="6672795" y="1654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3" name="テキスト ボックス 49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499" name="テキスト ボックス 49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1" name="テキスト ボックス 50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03" name="直線コネクタ 50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0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0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07" name="直線コネクタ 50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12533</xdr:rowOff>
    </xdr:from>
    <xdr:to>
      <xdr:col>85</xdr:col>
      <xdr:colOff>127000</xdr:colOff>
      <xdr:row>39</xdr:row>
      <xdr:rowOff>44450</xdr:rowOff>
    </xdr:to>
    <xdr:cxnSp macro="">
      <xdr:nvCxnSpPr>
        <xdr:cNvPr id="508" name="直線コネクタ 507"/>
        <xdr:cNvCxnSpPr/>
      </xdr:nvCxnSpPr>
      <xdr:spPr>
        <a:xfrm>
          <a:off x="15481300" y="6699083"/>
          <a:ext cx="838200" cy="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0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10" name="フローチャート: 判断 50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41328</xdr:rowOff>
    </xdr:from>
    <xdr:to>
      <xdr:col>81</xdr:col>
      <xdr:colOff>50800</xdr:colOff>
      <xdr:row>39</xdr:row>
      <xdr:rowOff>12533</xdr:rowOff>
    </xdr:to>
    <xdr:cxnSp macro="">
      <xdr:nvCxnSpPr>
        <xdr:cNvPr id="511" name="直線コネクタ 510"/>
        <xdr:cNvCxnSpPr/>
      </xdr:nvCxnSpPr>
      <xdr:spPr>
        <a:xfrm>
          <a:off x="14592300" y="6556428"/>
          <a:ext cx="889000" cy="1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12" name="フローチャート: 判断 51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13" name="テキスト ボックス 51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41328</xdr:rowOff>
    </xdr:from>
    <xdr:to>
      <xdr:col>76</xdr:col>
      <xdr:colOff>114300</xdr:colOff>
      <xdr:row>38</xdr:row>
      <xdr:rowOff>80805</xdr:rowOff>
    </xdr:to>
    <xdr:cxnSp macro="">
      <xdr:nvCxnSpPr>
        <xdr:cNvPr id="514" name="直線コネクタ 513"/>
        <xdr:cNvCxnSpPr/>
      </xdr:nvCxnSpPr>
      <xdr:spPr>
        <a:xfrm flipV="1">
          <a:off x="13703300" y="6556428"/>
          <a:ext cx="889000" cy="3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15" name="フローチャート: 判断 51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16" name="テキスト ボックス 515"/>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80805</xdr:rowOff>
    </xdr:from>
    <xdr:to>
      <xdr:col>71</xdr:col>
      <xdr:colOff>177800</xdr:colOff>
      <xdr:row>39</xdr:row>
      <xdr:rowOff>5172</xdr:rowOff>
    </xdr:to>
    <xdr:cxnSp macro="">
      <xdr:nvCxnSpPr>
        <xdr:cNvPr id="517" name="直線コネクタ 516"/>
        <xdr:cNvCxnSpPr/>
      </xdr:nvCxnSpPr>
      <xdr:spPr>
        <a:xfrm flipV="1">
          <a:off x="12814300" y="6595905"/>
          <a:ext cx="889000" cy="9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132276</xdr:rowOff>
    </xdr:from>
    <xdr:to>
      <xdr:col>72</xdr:col>
      <xdr:colOff>38100</xdr:colOff>
      <xdr:row>39</xdr:row>
      <xdr:rowOff>62426</xdr:rowOff>
    </xdr:to>
    <xdr:sp macro="" textlink="">
      <xdr:nvSpPr>
        <xdr:cNvPr id="518" name="フローチャート: 判断 517"/>
        <xdr:cNvSpPr/>
      </xdr:nvSpPr>
      <xdr:spPr>
        <a:xfrm>
          <a:off x="13652500" y="664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53553</xdr:rowOff>
    </xdr:from>
    <xdr:ext cx="534377" cy="259045"/>
    <xdr:sp macro="" textlink="">
      <xdr:nvSpPr>
        <xdr:cNvPr id="519" name="テキスト ボックス 518"/>
        <xdr:cNvSpPr txBox="1"/>
      </xdr:nvSpPr>
      <xdr:spPr>
        <a:xfrm>
          <a:off x="13436111" y="67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142560</xdr:rowOff>
    </xdr:from>
    <xdr:to>
      <xdr:col>67</xdr:col>
      <xdr:colOff>101600</xdr:colOff>
      <xdr:row>39</xdr:row>
      <xdr:rowOff>72710</xdr:rowOff>
    </xdr:to>
    <xdr:sp macro="" textlink="">
      <xdr:nvSpPr>
        <xdr:cNvPr id="520" name="フローチャート: 判断 519"/>
        <xdr:cNvSpPr/>
      </xdr:nvSpPr>
      <xdr:spPr>
        <a:xfrm>
          <a:off x="12763500" y="66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63837</xdr:rowOff>
    </xdr:from>
    <xdr:ext cx="534377" cy="259045"/>
    <xdr:sp macro="" textlink="">
      <xdr:nvSpPr>
        <xdr:cNvPr id="521" name="テキスト ボックス 520"/>
        <xdr:cNvSpPr txBox="1"/>
      </xdr:nvSpPr>
      <xdr:spPr>
        <a:xfrm>
          <a:off x="12547111" y="67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28" name="災害復旧事業費該当値テキスト"/>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133183</xdr:rowOff>
    </xdr:from>
    <xdr:to>
      <xdr:col>81</xdr:col>
      <xdr:colOff>101600</xdr:colOff>
      <xdr:row>39</xdr:row>
      <xdr:rowOff>63333</xdr:rowOff>
    </xdr:to>
    <xdr:sp macro="" textlink="">
      <xdr:nvSpPr>
        <xdr:cNvPr id="529" name="楕円 528"/>
        <xdr:cNvSpPr/>
      </xdr:nvSpPr>
      <xdr:spPr>
        <a:xfrm>
          <a:off x="15430500" y="66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54460</xdr:rowOff>
    </xdr:from>
    <xdr:ext cx="534377" cy="259045"/>
    <xdr:sp macro="" textlink="">
      <xdr:nvSpPr>
        <xdr:cNvPr id="530" name="テキスト ボックス 529"/>
        <xdr:cNvSpPr txBox="1"/>
      </xdr:nvSpPr>
      <xdr:spPr>
        <a:xfrm>
          <a:off x="15214111" y="674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161978</xdr:rowOff>
    </xdr:from>
    <xdr:to>
      <xdr:col>76</xdr:col>
      <xdr:colOff>165100</xdr:colOff>
      <xdr:row>38</xdr:row>
      <xdr:rowOff>92128</xdr:rowOff>
    </xdr:to>
    <xdr:sp macro="" textlink="">
      <xdr:nvSpPr>
        <xdr:cNvPr id="531" name="楕円 530"/>
        <xdr:cNvSpPr/>
      </xdr:nvSpPr>
      <xdr:spPr>
        <a:xfrm>
          <a:off x="14541500" y="650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108655</xdr:rowOff>
    </xdr:from>
    <xdr:ext cx="599010" cy="259045"/>
    <xdr:sp macro="" textlink="">
      <xdr:nvSpPr>
        <xdr:cNvPr id="532" name="テキスト ボックス 531"/>
        <xdr:cNvSpPr txBox="1"/>
      </xdr:nvSpPr>
      <xdr:spPr>
        <a:xfrm>
          <a:off x="14292795" y="628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30005</xdr:rowOff>
    </xdr:from>
    <xdr:to>
      <xdr:col>72</xdr:col>
      <xdr:colOff>38100</xdr:colOff>
      <xdr:row>38</xdr:row>
      <xdr:rowOff>131605</xdr:rowOff>
    </xdr:to>
    <xdr:sp macro="" textlink="">
      <xdr:nvSpPr>
        <xdr:cNvPr id="533" name="楕円 532"/>
        <xdr:cNvSpPr/>
      </xdr:nvSpPr>
      <xdr:spPr>
        <a:xfrm>
          <a:off x="13652500" y="65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148132</xdr:rowOff>
    </xdr:from>
    <xdr:ext cx="599010" cy="259045"/>
    <xdr:sp macro="" textlink="">
      <xdr:nvSpPr>
        <xdr:cNvPr id="534" name="テキスト ボックス 533"/>
        <xdr:cNvSpPr txBox="1"/>
      </xdr:nvSpPr>
      <xdr:spPr>
        <a:xfrm>
          <a:off x="13403795" y="632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125822</xdr:rowOff>
    </xdr:from>
    <xdr:to>
      <xdr:col>67</xdr:col>
      <xdr:colOff>101600</xdr:colOff>
      <xdr:row>39</xdr:row>
      <xdr:rowOff>55972</xdr:rowOff>
    </xdr:to>
    <xdr:sp macro="" textlink="">
      <xdr:nvSpPr>
        <xdr:cNvPr id="535" name="楕円 534"/>
        <xdr:cNvSpPr/>
      </xdr:nvSpPr>
      <xdr:spPr>
        <a:xfrm>
          <a:off x="12763500" y="66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72498</xdr:rowOff>
    </xdr:from>
    <xdr:ext cx="534377" cy="259045"/>
    <xdr:sp macro="" textlink="">
      <xdr:nvSpPr>
        <xdr:cNvPr id="536" name="テキスト ボックス 535"/>
        <xdr:cNvSpPr txBox="1"/>
      </xdr:nvSpPr>
      <xdr:spPr>
        <a:xfrm>
          <a:off x="12547111" y="641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0" name="テキスト ボックス 54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2" name="テキスト ボックス 55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4" name="テキスト ボックス 55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6" name="テキスト ボックス 55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60" name="直線コネクタ 55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6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6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64" name="直線コネクタ 56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5" name="直線コネクタ 56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6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67" name="フローチャート: 判断 56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8" name="直線コネクタ 56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69" name="フローチャート: 判断 56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70" name="テキスト ボックス 56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1" name="直線コネクタ 57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2" name="フローチャート: 判断 57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3" name="テキスト ボックス 57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4" name="直線コネクタ 57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5" name="フローチャート: 判断 57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6" name="テキスト ボックス 57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7" name="フローチャート: 判断 57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8" name="テキスト ボックス 57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楕円 58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8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6" name="楕円 58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8" name="楕円 58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9" name="テキスト ボックス 58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0" name="楕円 58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1" name="テキスト ボックス 59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2" name="楕円 59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3" name="テキスト ボックス 59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17" name="直線コネクタ 61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1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19" name="直線コネクタ 61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2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21" name="直線コネクタ 62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110271</xdr:rowOff>
    </xdr:from>
    <xdr:to>
      <xdr:col>85</xdr:col>
      <xdr:colOff>127000</xdr:colOff>
      <xdr:row>77</xdr:row>
      <xdr:rowOff>113491</xdr:rowOff>
    </xdr:to>
    <xdr:cxnSp macro="">
      <xdr:nvCxnSpPr>
        <xdr:cNvPr id="622" name="直線コネクタ 621"/>
        <xdr:cNvCxnSpPr/>
      </xdr:nvCxnSpPr>
      <xdr:spPr>
        <a:xfrm flipV="1">
          <a:off x="15481300" y="13311921"/>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2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24" name="フローチャート: 判断 62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95061</xdr:rowOff>
    </xdr:from>
    <xdr:to>
      <xdr:col>81</xdr:col>
      <xdr:colOff>50800</xdr:colOff>
      <xdr:row>77</xdr:row>
      <xdr:rowOff>113491</xdr:rowOff>
    </xdr:to>
    <xdr:cxnSp macro="">
      <xdr:nvCxnSpPr>
        <xdr:cNvPr id="625" name="直線コネクタ 624"/>
        <xdr:cNvCxnSpPr/>
      </xdr:nvCxnSpPr>
      <xdr:spPr>
        <a:xfrm>
          <a:off x="14592300" y="13296711"/>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26" name="フローチャート: 判断 62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27" name="テキスト ボックス 62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95061</xdr:rowOff>
    </xdr:from>
    <xdr:to>
      <xdr:col>76</xdr:col>
      <xdr:colOff>114300</xdr:colOff>
      <xdr:row>77</xdr:row>
      <xdr:rowOff>134513</xdr:rowOff>
    </xdr:to>
    <xdr:cxnSp macro="">
      <xdr:nvCxnSpPr>
        <xdr:cNvPr id="628" name="直線コネクタ 627"/>
        <xdr:cNvCxnSpPr/>
      </xdr:nvCxnSpPr>
      <xdr:spPr>
        <a:xfrm flipV="1">
          <a:off x="13703300" y="13296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29" name="フローチャート: 判断 62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30" name="テキスト ボックス 62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134513</xdr:rowOff>
    </xdr:from>
    <xdr:to>
      <xdr:col>71</xdr:col>
      <xdr:colOff>177800</xdr:colOff>
      <xdr:row>77</xdr:row>
      <xdr:rowOff>157108</xdr:rowOff>
    </xdr:to>
    <xdr:cxnSp macro="">
      <xdr:nvCxnSpPr>
        <xdr:cNvPr id="631" name="直線コネクタ 630"/>
        <xdr:cNvCxnSpPr/>
      </xdr:nvCxnSpPr>
      <xdr:spPr>
        <a:xfrm flipV="1">
          <a:off x="12814300" y="13336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32" name="フローチャート: 判断 631"/>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33" name="テキスト ボックス 632"/>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34" name="フローチャート: 判断 633"/>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35" name="テキスト ボックス 634"/>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59471</xdr:rowOff>
    </xdr:from>
    <xdr:to>
      <xdr:col>85</xdr:col>
      <xdr:colOff>177800</xdr:colOff>
      <xdr:row>77</xdr:row>
      <xdr:rowOff>161071</xdr:rowOff>
    </xdr:to>
    <xdr:sp macro="" textlink="">
      <xdr:nvSpPr>
        <xdr:cNvPr id="641" name="楕円 640"/>
        <xdr:cNvSpPr/>
      </xdr:nvSpPr>
      <xdr:spPr>
        <a:xfrm>
          <a:off x="16268700" y="132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37898</xdr:rowOff>
    </xdr:from>
    <xdr:ext cx="599010" cy="259045"/>
    <xdr:sp macro="" textlink="">
      <xdr:nvSpPr>
        <xdr:cNvPr id="642" name="公債費該当値テキスト"/>
        <xdr:cNvSpPr txBox="1"/>
      </xdr:nvSpPr>
      <xdr:spPr>
        <a:xfrm>
          <a:off x="16370300" y="1323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62691</xdr:rowOff>
    </xdr:from>
    <xdr:to>
      <xdr:col>81</xdr:col>
      <xdr:colOff>101600</xdr:colOff>
      <xdr:row>77</xdr:row>
      <xdr:rowOff>164291</xdr:rowOff>
    </xdr:to>
    <xdr:sp macro="" textlink="">
      <xdr:nvSpPr>
        <xdr:cNvPr id="643" name="楕円 642"/>
        <xdr:cNvSpPr/>
      </xdr:nvSpPr>
      <xdr:spPr>
        <a:xfrm>
          <a:off x="15430500" y="132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155418</xdr:rowOff>
    </xdr:from>
    <xdr:ext cx="599010" cy="259045"/>
    <xdr:sp macro="" textlink="">
      <xdr:nvSpPr>
        <xdr:cNvPr id="644" name="テキスト ボックス 643"/>
        <xdr:cNvSpPr txBox="1"/>
      </xdr:nvSpPr>
      <xdr:spPr>
        <a:xfrm>
          <a:off x="15181795" y="133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44261</xdr:rowOff>
    </xdr:from>
    <xdr:to>
      <xdr:col>76</xdr:col>
      <xdr:colOff>165100</xdr:colOff>
      <xdr:row>77</xdr:row>
      <xdr:rowOff>145861</xdr:rowOff>
    </xdr:to>
    <xdr:sp macro="" textlink="">
      <xdr:nvSpPr>
        <xdr:cNvPr id="645" name="楕円 644"/>
        <xdr:cNvSpPr/>
      </xdr:nvSpPr>
      <xdr:spPr>
        <a:xfrm>
          <a:off x="14541500" y="13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136988</xdr:rowOff>
    </xdr:from>
    <xdr:ext cx="599010" cy="259045"/>
    <xdr:sp macro="" textlink="">
      <xdr:nvSpPr>
        <xdr:cNvPr id="646" name="テキスト ボックス 645"/>
        <xdr:cNvSpPr txBox="1"/>
      </xdr:nvSpPr>
      <xdr:spPr>
        <a:xfrm>
          <a:off x="14292795" y="1333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83713</xdr:rowOff>
    </xdr:from>
    <xdr:to>
      <xdr:col>72</xdr:col>
      <xdr:colOff>38100</xdr:colOff>
      <xdr:row>78</xdr:row>
      <xdr:rowOff>13863</xdr:rowOff>
    </xdr:to>
    <xdr:sp macro="" textlink="">
      <xdr:nvSpPr>
        <xdr:cNvPr id="647" name="楕円 646"/>
        <xdr:cNvSpPr/>
      </xdr:nvSpPr>
      <xdr:spPr>
        <a:xfrm>
          <a:off x="136525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4990</xdr:rowOff>
    </xdr:from>
    <xdr:ext cx="599010" cy="259045"/>
    <xdr:sp macro="" textlink="">
      <xdr:nvSpPr>
        <xdr:cNvPr id="648" name="テキスト ボックス 647"/>
        <xdr:cNvSpPr txBox="1"/>
      </xdr:nvSpPr>
      <xdr:spPr>
        <a:xfrm>
          <a:off x="13403795" y="133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106308</xdr:rowOff>
    </xdr:from>
    <xdr:to>
      <xdr:col>67</xdr:col>
      <xdr:colOff>101600</xdr:colOff>
      <xdr:row>78</xdr:row>
      <xdr:rowOff>36458</xdr:rowOff>
    </xdr:to>
    <xdr:sp macro="" textlink="">
      <xdr:nvSpPr>
        <xdr:cNvPr id="649" name="楕円 648"/>
        <xdr:cNvSpPr/>
      </xdr:nvSpPr>
      <xdr:spPr>
        <a:xfrm>
          <a:off x="12763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27585</xdr:rowOff>
    </xdr:from>
    <xdr:ext cx="599010" cy="259045"/>
    <xdr:sp macro="" textlink="">
      <xdr:nvSpPr>
        <xdr:cNvPr id="650" name="テキスト ボックス 649"/>
        <xdr:cNvSpPr txBox="1"/>
      </xdr:nvSpPr>
      <xdr:spPr>
        <a:xfrm>
          <a:off x="12514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74" name="直線コネクタ 67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7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76" name="直線コネクタ 67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7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78" name="直線コネクタ 67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35097</xdr:rowOff>
    </xdr:from>
    <xdr:to>
      <xdr:col>85</xdr:col>
      <xdr:colOff>127000</xdr:colOff>
      <xdr:row>93</xdr:row>
      <xdr:rowOff>61816</xdr:rowOff>
    </xdr:to>
    <xdr:cxnSp macro="">
      <xdr:nvCxnSpPr>
        <xdr:cNvPr id="679" name="直線コネクタ 678"/>
        <xdr:cNvCxnSpPr/>
      </xdr:nvCxnSpPr>
      <xdr:spPr>
        <a:xfrm flipV="1">
          <a:off x="15481300" y="15808497"/>
          <a:ext cx="838200" cy="1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8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81" name="フローチャート: 判断 68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61816</xdr:rowOff>
    </xdr:from>
    <xdr:to>
      <xdr:col>81</xdr:col>
      <xdr:colOff>50800</xdr:colOff>
      <xdr:row>93</xdr:row>
      <xdr:rowOff>80390</xdr:rowOff>
    </xdr:to>
    <xdr:cxnSp macro="">
      <xdr:nvCxnSpPr>
        <xdr:cNvPr id="682" name="直線コネクタ 681"/>
        <xdr:cNvCxnSpPr/>
      </xdr:nvCxnSpPr>
      <xdr:spPr>
        <a:xfrm flipV="1">
          <a:off x="14592300" y="16006666"/>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83" name="フローチャート: 判断 68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84" name="テキスト ボックス 68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14993</xdr:rowOff>
    </xdr:from>
    <xdr:to>
      <xdr:col>76</xdr:col>
      <xdr:colOff>114300</xdr:colOff>
      <xdr:row>93</xdr:row>
      <xdr:rowOff>80390</xdr:rowOff>
    </xdr:to>
    <xdr:cxnSp macro="">
      <xdr:nvCxnSpPr>
        <xdr:cNvPr id="685" name="直線コネクタ 684"/>
        <xdr:cNvCxnSpPr/>
      </xdr:nvCxnSpPr>
      <xdr:spPr>
        <a:xfrm>
          <a:off x="13703300" y="15616943"/>
          <a:ext cx="889000" cy="40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86" name="フローチャート: 判断 68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87" name="テキスト ボックス 68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14993</xdr:rowOff>
    </xdr:from>
    <xdr:to>
      <xdr:col>71</xdr:col>
      <xdr:colOff>177800</xdr:colOff>
      <xdr:row>94</xdr:row>
      <xdr:rowOff>80761</xdr:rowOff>
    </xdr:to>
    <xdr:cxnSp macro="">
      <xdr:nvCxnSpPr>
        <xdr:cNvPr id="688" name="直線コネクタ 687"/>
        <xdr:cNvCxnSpPr/>
      </xdr:nvCxnSpPr>
      <xdr:spPr>
        <a:xfrm flipV="1">
          <a:off x="12814300" y="15616943"/>
          <a:ext cx="889000" cy="5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89" name="フローチャート: 判断 688"/>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90" name="テキスト ボックス 689"/>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91" name="フローチャート: 判断 690"/>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92" name="テキスト ボックス 691"/>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155747</xdr:rowOff>
    </xdr:from>
    <xdr:to>
      <xdr:col>85</xdr:col>
      <xdr:colOff>177800</xdr:colOff>
      <xdr:row>92</xdr:row>
      <xdr:rowOff>85897</xdr:rowOff>
    </xdr:to>
    <xdr:sp macro="" textlink="">
      <xdr:nvSpPr>
        <xdr:cNvPr id="698" name="楕円 697"/>
        <xdr:cNvSpPr/>
      </xdr:nvSpPr>
      <xdr:spPr>
        <a:xfrm>
          <a:off x="16268700" y="157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7174</xdr:rowOff>
    </xdr:from>
    <xdr:ext cx="599010" cy="259045"/>
    <xdr:sp macro="" textlink="">
      <xdr:nvSpPr>
        <xdr:cNvPr id="699" name="積立金該当値テキスト"/>
        <xdr:cNvSpPr txBox="1"/>
      </xdr:nvSpPr>
      <xdr:spPr>
        <a:xfrm>
          <a:off x="16370300" y="1560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11016</xdr:rowOff>
    </xdr:from>
    <xdr:to>
      <xdr:col>81</xdr:col>
      <xdr:colOff>101600</xdr:colOff>
      <xdr:row>93</xdr:row>
      <xdr:rowOff>112616</xdr:rowOff>
    </xdr:to>
    <xdr:sp macro="" textlink="">
      <xdr:nvSpPr>
        <xdr:cNvPr id="700" name="楕円 699"/>
        <xdr:cNvSpPr/>
      </xdr:nvSpPr>
      <xdr:spPr>
        <a:xfrm>
          <a:off x="15430500" y="159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129143</xdr:rowOff>
    </xdr:from>
    <xdr:ext cx="599010" cy="259045"/>
    <xdr:sp macro="" textlink="">
      <xdr:nvSpPr>
        <xdr:cNvPr id="701" name="テキスト ボックス 700"/>
        <xdr:cNvSpPr txBox="1"/>
      </xdr:nvSpPr>
      <xdr:spPr>
        <a:xfrm>
          <a:off x="15181795" y="1573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29590</xdr:rowOff>
    </xdr:from>
    <xdr:to>
      <xdr:col>76</xdr:col>
      <xdr:colOff>165100</xdr:colOff>
      <xdr:row>93</xdr:row>
      <xdr:rowOff>131190</xdr:rowOff>
    </xdr:to>
    <xdr:sp macro="" textlink="">
      <xdr:nvSpPr>
        <xdr:cNvPr id="702" name="楕円 701"/>
        <xdr:cNvSpPr/>
      </xdr:nvSpPr>
      <xdr:spPr>
        <a:xfrm>
          <a:off x="14541500" y="159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147717</xdr:rowOff>
    </xdr:from>
    <xdr:ext cx="599010" cy="259045"/>
    <xdr:sp macro="" textlink="">
      <xdr:nvSpPr>
        <xdr:cNvPr id="703" name="テキスト ボックス 702"/>
        <xdr:cNvSpPr txBox="1"/>
      </xdr:nvSpPr>
      <xdr:spPr>
        <a:xfrm>
          <a:off x="14292795" y="1574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135643</xdr:rowOff>
    </xdr:from>
    <xdr:to>
      <xdr:col>72</xdr:col>
      <xdr:colOff>38100</xdr:colOff>
      <xdr:row>91</xdr:row>
      <xdr:rowOff>65793</xdr:rowOff>
    </xdr:to>
    <xdr:sp macro="" textlink="">
      <xdr:nvSpPr>
        <xdr:cNvPr id="704" name="楕円 703"/>
        <xdr:cNvSpPr/>
      </xdr:nvSpPr>
      <xdr:spPr>
        <a:xfrm>
          <a:off x="13652500" y="1556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82320</xdr:rowOff>
    </xdr:from>
    <xdr:ext cx="690189" cy="259045"/>
    <xdr:sp macro="" textlink="">
      <xdr:nvSpPr>
        <xdr:cNvPr id="705" name="テキスト ボックス 704"/>
        <xdr:cNvSpPr txBox="1"/>
      </xdr:nvSpPr>
      <xdr:spPr>
        <a:xfrm>
          <a:off x="13358205" y="15341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29961</xdr:rowOff>
    </xdr:from>
    <xdr:to>
      <xdr:col>67</xdr:col>
      <xdr:colOff>101600</xdr:colOff>
      <xdr:row>94</xdr:row>
      <xdr:rowOff>131561</xdr:rowOff>
    </xdr:to>
    <xdr:sp macro="" textlink="">
      <xdr:nvSpPr>
        <xdr:cNvPr id="706" name="楕円 705"/>
        <xdr:cNvSpPr/>
      </xdr:nvSpPr>
      <xdr:spPr>
        <a:xfrm>
          <a:off x="12763500" y="1614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148088</xdr:rowOff>
    </xdr:from>
    <xdr:ext cx="599010" cy="259045"/>
    <xdr:sp macro="" textlink="">
      <xdr:nvSpPr>
        <xdr:cNvPr id="707" name="テキスト ボックス 706"/>
        <xdr:cNvSpPr txBox="1"/>
      </xdr:nvSpPr>
      <xdr:spPr>
        <a:xfrm>
          <a:off x="12514795" y="1592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31" name="直線コネクタ 73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3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35" name="直線コネクタ 73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3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38" name="フローチャート: 判断 73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40" name="フローチャート: 判断 73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41" name="テキスト ボックス 74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43" name="フローチャート: 判断 74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44" name="テキスト ボックス 74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131876</xdr:rowOff>
    </xdr:from>
    <xdr:to>
      <xdr:col>102</xdr:col>
      <xdr:colOff>165100</xdr:colOff>
      <xdr:row>39</xdr:row>
      <xdr:rowOff>62026</xdr:rowOff>
    </xdr:to>
    <xdr:sp macro="" textlink="">
      <xdr:nvSpPr>
        <xdr:cNvPr id="746" name="フローチャート: 判断 745"/>
        <xdr:cNvSpPr/>
      </xdr:nvSpPr>
      <xdr:spPr>
        <a:xfrm>
          <a:off x="19494500" y="664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78554</xdr:rowOff>
    </xdr:from>
    <xdr:ext cx="469744" cy="259045"/>
    <xdr:sp macro="" textlink="">
      <xdr:nvSpPr>
        <xdr:cNvPr id="747" name="テキスト ボックス 746"/>
        <xdr:cNvSpPr txBox="1"/>
      </xdr:nvSpPr>
      <xdr:spPr>
        <a:xfrm>
          <a:off x="19310428" y="64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129534</xdr:rowOff>
    </xdr:from>
    <xdr:to>
      <xdr:col>98</xdr:col>
      <xdr:colOff>38100</xdr:colOff>
      <xdr:row>39</xdr:row>
      <xdr:rowOff>59684</xdr:rowOff>
    </xdr:to>
    <xdr:sp macro="" textlink="">
      <xdr:nvSpPr>
        <xdr:cNvPr id="748" name="フローチャート: 判断 747"/>
        <xdr:cNvSpPr/>
      </xdr:nvSpPr>
      <xdr:spPr>
        <a:xfrm>
          <a:off x="186055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76211</xdr:rowOff>
    </xdr:from>
    <xdr:ext cx="469744" cy="259045"/>
    <xdr:sp macro="" textlink="">
      <xdr:nvSpPr>
        <xdr:cNvPr id="749" name="テキスト ボックス 748"/>
        <xdr:cNvSpPr txBox="1"/>
      </xdr:nvSpPr>
      <xdr:spPr>
        <a:xfrm>
          <a:off x="18421428" y="641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86" name="直線コネクタ 78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8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790" name="直線コネクタ 78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79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793" name="フローチャート: 判断 79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795" name="フローチャート: 判断 79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796" name="テキスト ボックス 79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798" name="フローチャート: 判断 79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799" name="テキスト ボックス 79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79953</xdr:rowOff>
    </xdr:from>
    <xdr:to>
      <xdr:col>102</xdr:col>
      <xdr:colOff>114300</xdr:colOff>
      <xdr:row>58</xdr:row>
      <xdr:rowOff>139700</xdr:rowOff>
    </xdr:to>
    <xdr:cxnSp macro="">
      <xdr:nvCxnSpPr>
        <xdr:cNvPr id="800" name="直線コネクタ 799"/>
        <xdr:cNvCxnSpPr/>
      </xdr:nvCxnSpPr>
      <xdr:spPr>
        <a:xfrm>
          <a:off x="18656300" y="9681153"/>
          <a:ext cx="889000" cy="40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28349</xdr:rowOff>
    </xdr:from>
    <xdr:to>
      <xdr:col>102</xdr:col>
      <xdr:colOff>165100</xdr:colOff>
      <xdr:row>58</xdr:row>
      <xdr:rowOff>129949</xdr:rowOff>
    </xdr:to>
    <xdr:sp macro="" textlink="">
      <xdr:nvSpPr>
        <xdr:cNvPr id="801" name="フローチャート: 判断 800"/>
        <xdr:cNvSpPr/>
      </xdr:nvSpPr>
      <xdr:spPr>
        <a:xfrm>
          <a:off x="19494500" y="997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146476</xdr:rowOff>
    </xdr:from>
    <xdr:ext cx="469744" cy="259045"/>
    <xdr:sp macro="" textlink="">
      <xdr:nvSpPr>
        <xdr:cNvPr id="802" name="テキスト ボックス 801"/>
        <xdr:cNvSpPr txBox="1"/>
      </xdr:nvSpPr>
      <xdr:spPr>
        <a:xfrm>
          <a:off x="19310428" y="97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36267</xdr:rowOff>
    </xdr:from>
    <xdr:to>
      <xdr:col>98</xdr:col>
      <xdr:colOff>38100</xdr:colOff>
      <xdr:row>58</xdr:row>
      <xdr:rowOff>137867</xdr:rowOff>
    </xdr:to>
    <xdr:sp macro="" textlink="">
      <xdr:nvSpPr>
        <xdr:cNvPr id="803" name="フローチャート: 判断 802"/>
        <xdr:cNvSpPr/>
      </xdr:nvSpPr>
      <xdr:spPr>
        <a:xfrm>
          <a:off x="18605500" y="998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128994</xdr:rowOff>
    </xdr:from>
    <xdr:ext cx="469744" cy="259045"/>
    <xdr:sp macro="" textlink="">
      <xdr:nvSpPr>
        <xdr:cNvPr id="804" name="テキスト ボックス 803"/>
        <xdr:cNvSpPr txBox="1"/>
      </xdr:nvSpPr>
      <xdr:spPr>
        <a:xfrm>
          <a:off x="18421428" y="100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29153</xdr:rowOff>
    </xdr:from>
    <xdr:to>
      <xdr:col>98</xdr:col>
      <xdr:colOff>38100</xdr:colOff>
      <xdr:row>56</xdr:row>
      <xdr:rowOff>130753</xdr:rowOff>
    </xdr:to>
    <xdr:sp macro="" textlink="">
      <xdr:nvSpPr>
        <xdr:cNvPr id="818" name="楕円 817"/>
        <xdr:cNvSpPr/>
      </xdr:nvSpPr>
      <xdr:spPr>
        <a:xfrm>
          <a:off x="18605500" y="96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147280</xdr:rowOff>
    </xdr:from>
    <xdr:ext cx="534377" cy="259045"/>
    <xdr:sp macro="" textlink="">
      <xdr:nvSpPr>
        <xdr:cNvPr id="819" name="テキスト ボックス 818"/>
        <xdr:cNvSpPr txBox="1"/>
      </xdr:nvSpPr>
      <xdr:spPr>
        <a:xfrm>
          <a:off x="18389111" y="94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43" name="直線コネクタ 84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4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45" name="直線コネクタ 84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4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47" name="直線コネクタ 84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79254</xdr:rowOff>
    </xdr:from>
    <xdr:to>
      <xdr:col>116</xdr:col>
      <xdr:colOff>63500</xdr:colOff>
      <xdr:row>77</xdr:row>
      <xdr:rowOff>108579</xdr:rowOff>
    </xdr:to>
    <xdr:cxnSp macro="">
      <xdr:nvCxnSpPr>
        <xdr:cNvPr id="848" name="直線コネクタ 847"/>
        <xdr:cNvCxnSpPr/>
      </xdr:nvCxnSpPr>
      <xdr:spPr>
        <a:xfrm flipV="1">
          <a:off x="21323300" y="13280904"/>
          <a:ext cx="8382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4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50" name="フローチャート: 判断 84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26760</xdr:rowOff>
    </xdr:from>
    <xdr:to>
      <xdr:col>111</xdr:col>
      <xdr:colOff>177800</xdr:colOff>
      <xdr:row>77</xdr:row>
      <xdr:rowOff>108579</xdr:rowOff>
    </xdr:to>
    <xdr:cxnSp macro="">
      <xdr:nvCxnSpPr>
        <xdr:cNvPr id="851" name="直線コネクタ 850"/>
        <xdr:cNvCxnSpPr/>
      </xdr:nvCxnSpPr>
      <xdr:spPr>
        <a:xfrm>
          <a:off x="20434300" y="13228410"/>
          <a:ext cx="8890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52" name="フローチャート: 判断 85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53" name="テキスト ボックス 85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26760</xdr:rowOff>
    </xdr:from>
    <xdr:to>
      <xdr:col>107</xdr:col>
      <xdr:colOff>50800</xdr:colOff>
      <xdr:row>77</xdr:row>
      <xdr:rowOff>121461</xdr:rowOff>
    </xdr:to>
    <xdr:cxnSp macro="">
      <xdr:nvCxnSpPr>
        <xdr:cNvPr id="854" name="直線コネクタ 853"/>
        <xdr:cNvCxnSpPr/>
      </xdr:nvCxnSpPr>
      <xdr:spPr>
        <a:xfrm flipV="1">
          <a:off x="19545300" y="13228410"/>
          <a:ext cx="889000" cy="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55" name="フローチャート: 判断 85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56" name="テキスト ボックス 85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99890</xdr:rowOff>
    </xdr:from>
    <xdr:to>
      <xdr:col>102</xdr:col>
      <xdr:colOff>114300</xdr:colOff>
      <xdr:row>77</xdr:row>
      <xdr:rowOff>121461</xdr:rowOff>
    </xdr:to>
    <xdr:cxnSp macro="">
      <xdr:nvCxnSpPr>
        <xdr:cNvPr id="857" name="直線コネクタ 856"/>
        <xdr:cNvCxnSpPr/>
      </xdr:nvCxnSpPr>
      <xdr:spPr>
        <a:xfrm>
          <a:off x="18656300" y="13301540"/>
          <a:ext cx="8890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36029</xdr:rowOff>
    </xdr:from>
    <xdr:to>
      <xdr:col>102</xdr:col>
      <xdr:colOff>165100</xdr:colOff>
      <xdr:row>76</xdr:row>
      <xdr:rowOff>137629</xdr:rowOff>
    </xdr:to>
    <xdr:sp macro="" textlink="">
      <xdr:nvSpPr>
        <xdr:cNvPr id="858" name="フローチャート: 判断 857"/>
        <xdr:cNvSpPr/>
      </xdr:nvSpPr>
      <xdr:spPr>
        <a:xfrm>
          <a:off x="19494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154156</xdr:rowOff>
    </xdr:from>
    <xdr:ext cx="599010" cy="259045"/>
    <xdr:sp macro="" textlink="">
      <xdr:nvSpPr>
        <xdr:cNvPr id="859" name="テキスト ボックス 858"/>
        <xdr:cNvSpPr txBox="1"/>
      </xdr:nvSpPr>
      <xdr:spPr>
        <a:xfrm>
          <a:off x="19245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38399</xdr:rowOff>
    </xdr:from>
    <xdr:to>
      <xdr:col>98</xdr:col>
      <xdr:colOff>38100</xdr:colOff>
      <xdr:row>76</xdr:row>
      <xdr:rowOff>139999</xdr:rowOff>
    </xdr:to>
    <xdr:sp macro="" textlink="">
      <xdr:nvSpPr>
        <xdr:cNvPr id="860" name="フローチャート: 判断 859"/>
        <xdr:cNvSpPr/>
      </xdr:nvSpPr>
      <xdr:spPr>
        <a:xfrm>
          <a:off x="18605500" y="1306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156525</xdr:rowOff>
    </xdr:from>
    <xdr:ext cx="599010" cy="259045"/>
    <xdr:sp macro="" textlink="">
      <xdr:nvSpPr>
        <xdr:cNvPr id="861" name="テキスト ボックス 860"/>
        <xdr:cNvSpPr txBox="1"/>
      </xdr:nvSpPr>
      <xdr:spPr>
        <a:xfrm>
          <a:off x="18356795" y="1284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28454</xdr:rowOff>
    </xdr:from>
    <xdr:to>
      <xdr:col>116</xdr:col>
      <xdr:colOff>114300</xdr:colOff>
      <xdr:row>77</xdr:row>
      <xdr:rowOff>130054</xdr:rowOff>
    </xdr:to>
    <xdr:sp macro="" textlink="">
      <xdr:nvSpPr>
        <xdr:cNvPr id="867" name="楕円 866"/>
        <xdr:cNvSpPr/>
      </xdr:nvSpPr>
      <xdr:spPr>
        <a:xfrm>
          <a:off x="221107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6881</xdr:rowOff>
    </xdr:from>
    <xdr:ext cx="534377" cy="259045"/>
    <xdr:sp macro="" textlink="">
      <xdr:nvSpPr>
        <xdr:cNvPr id="868" name="繰出金該当値テキスト"/>
        <xdr:cNvSpPr txBox="1"/>
      </xdr:nvSpPr>
      <xdr:spPr>
        <a:xfrm>
          <a:off x="22212300" y="132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57779</xdr:rowOff>
    </xdr:from>
    <xdr:to>
      <xdr:col>112</xdr:col>
      <xdr:colOff>38100</xdr:colOff>
      <xdr:row>77</xdr:row>
      <xdr:rowOff>159379</xdr:rowOff>
    </xdr:to>
    <xdr:sp macro="" textlink="">
      <xdr:nvSpPr>
        <xdr:cNvPr id="869" name="楕円 868"/>
        <xdr:cNvSpPr/>
      </xdr:nvSpPr>
      <xdr:spPr>
        <a:xfrm>
          <a:off x="21272500" y="13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150506</xdr:rowOff>
    </xdr:from>
    <xdr:ext cx="534377" cy="259045"/>
    <xdr:sp macro="" textlink="">
      <xdr:nvSpPr>
        <xdr:cNvPr id="870" name="テキスト ボックス 869"/>
        <xdr:cNvSpPr txBox="1"/>
      </xdr:nvSpPr>
      <xdr:spPr>
        <a:xfrm>
          <a:off x="21056111" y="13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147410</xdr:rowOff>
    </xdr:from>
    <xdr:to>
      <xdr:col>107</xdr:col>
      <xdr:colOff>101600</xdr:colOff>
      <xdr:row>77</xdr:row>
      <xdr:rowOff>77560</xdr:rowOff>
    </xdr:to>
    <xdr:sp macro="" textlink="">
      <xdr:nvSpPr>
        <xdr:cNvPr id="871" name="楕円 870"/>
        <xdr:cNvSpPr/>
      </xdr:nvSpPr>
      <xdr:spPr>
        <a:xfrm>
          <a:off x="20383500" y="131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68687</xdr:rowOff>
    </xdr:from>
    <xdr:ext cx="534377" cy="259045"/>
    <xdr:sp macro="" textlink="">
      <xdr:nvSpPr>
        <xdr:cNvPr id="872" name="テキスト ボックス 871"/>
        <xdr:cNvSpPr txBox="1"/>
      </xdr:nvSpPr>
      <xdr:spPr>
        <a:xfrm>
          <a:off x="20167111" y="132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70661</xdr:rowOff>
    </xdr:from>
    <xdr:to>
      <xdr:col>102</xdr:col>
      <xdr:colOff>165100</xdr:colOff>
      <xdr:row>78</xdr:row>
      <xdr:rowOff>811</xdr:rowOff>
    </xdr:to>
    <xdr:sp macro="" textlink="">
      <xdr:nvSpPr>
        <xdr:cNvPr id="873" name="楕円 872"/>
        <xdr:cNvSpPr/>
      </xdr:nvSpPr>
      <xdr:spPr>
        <a:xfrm>
          <a:off x="19494500" y="132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163388</xdr:rowOff>
    </xdr:from>
    <xdr:ext cx="534377" cy="259045"/>
    <xdr:sp macro="" textlink="">
      <xdr:nvSpPr>
        <xdr:cNvPr id="874" name="テキスト ボックス 873"/>
        <xdr:cNvSpPr txBox="1"/>
      </xdr:nvSpPr>
      <xdr:spPr>
        <a:xfrm>
          <a:off x="19278111" y="133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49090</xdr:rowOff>
    </xdr:from>
    <xdr:to>
      <xdr:col>98</xdr:col>
      <xdr:colOff>38100</xdr:colOff>
      <xdr:row>77</xdr:row>
      <xdr:rowOff>150690</xdr:rowOff>
    </xdr:to>
    <xdr:sp macro="" textlink="">
      <xdr:nvSpPr>
        <xdr:cNvPr id="875" name="楕円 874"/>
        <xdr:cNvSpPr/>
      </xdr:nvSpPr>
      <xdr:spPr>
        <a:xfrm>
          <a:off x="18605500" y="132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141817</xdr:rowOff>
    </xdr:from>
    <xdr:ext cx="534377" cy="259045"/>
    <xdr:sp macro="" textlink="">
      <xdr:nvSpPr>
        <xdr:cNvPr id="876" name="テキスト ボックス 875"/>
        <xdr:cNvSpPr txBox="1"/>
      </xdr:nvSpPr>
      <xdr:spPr>
        <a:xfrm>
          <a:off x="18389111" y="1334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a:t>
          </a:r>
          <a:r>
            <a:rPr lang="ja-JP" altLang="en-US" sz="1100" b="0" i="0" baseline="0">
              <a:solidFill>
                <a:schemeClr val="dk1"/>
              </a:solidFill>
              <a:effectLst/>
              <a:latin typeface="+mn-lt"/>
              <a:ea typeface="+mn-ea"/>
              <a:cs typeface="+mn-cs"/>
            </a:rPr>
            <a:t>（新規整備）</a:t>
          </a:r>
          <a:r>
            <a:rPr lang="ja-JP" altLang="ja-JP" sz="1100" b="0" i="0" baseline="0">
              <a:solidFill>
                <a:schemeClr val="dk1"/>
              </a:solidFill>
              <a:effectLst/>
              <a:latin typeface="+mn-lt"/>
              <a:ea typeface="+mn-ea"/>
              <a:cs typeface="+mn-cs"/>
            </a:rPr>
            <a:t>については、完了</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事業があり前年に対し大きく</a:t>
          </a:r>
          <a:r>
            <a:rPr lang="ja-JP" altLang="en-US" sz="1100" b="0" i="0" baseline="0">
              <a:solidFill>
                <a:schemeClr val="dk1"/>
              </a:solidFill>
              <a:effectLst/>
              <a:latin typeface="+mn-lt"/>
              <a:ea typeface="+mn-ea"/>
              <a:cs typeface="+mn-cs"/>
            </a:rPr>
            <a:t>減少した。ただ、</a:t>
          </a:r>
          <a:r>
            <a:rPr lang="ja-JP" altLang="ja-JP" sz="1100" b="0" i="0" baseline="0">
              <a:solidFill>
                <a:schemeClr val="dk1"/>
              </a:solidFill>
              <a:effectLst/>
              <a:latin typeface="+mn-lt"/>
              <a:ea typeface="+mn-ea"/>
              <a:cs typeface="+mn-cs"/>
            </a:rPr>
            <a:t>類似団体の平均値について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大きく上回っている。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物件費についても復興事業による</a:t>
          </a:r>
          <a:r>
            <a:rPr lang="ja-JP" altLang="en-US" sz="1100" b="0" i="0" baseline="0">
              <a:solidFill>
                <a:schemeClr val="dk1"/>
              </a:solidFill>
              <a:effectLst/>
              <a:latin typeface="+mn-lt"/>
              <a:ea typeface="+mn-ea"/>
              <a:cs typeface="+mn-cs"/>
            </a:rPr>
            <a:t>関連</a:t>
          </a:r>
          <a:r>
            <a:rPr lang="ja-JP" altLang="ja-JP" sz="1100" b="0" i="0" baseline="0">
              <a:solidFill>
                <a:schemeClr val="dk1"/>
              </a:solidFill>
              <a:effectLst/>
              <a:latin typeface="+mn-lt"/>
              <a:ea typeface="+mn-ea"/>
              <a:cs typeface="+mn-cs"/>
            </a:rPr>
            <a:t>事業費が大きく占めており、今年度の事業費は前年度に比べ</a:t>
          </a:r>
          <a:r>
            <a:rPr lang="ja-JP" altLang="en-US" sz="1100" b="0" i="0" baseline="0">
              <a:solidFill>
                <a:schemeClr val="dk1"/>
              </a:solidFill>
              <a:effectLst/>
              <a:latin typeface="+mn-lt"/>
              <a:ea typeface="+mn-ea"/>
              <a:cs typeface="+mn-cs"/>
            </a:rPr>
            <a:t>横ばいではあるが</a:t>
          </a:r>
          <a:r>
            <a:rPr lang="ja-JP" altLang="ja-JP" sz="1100" b="0" i="0" baseline="0">
              <a:solidFill>
                <a:schemeClr val="dk1"/>
              </a:solidFill>
              <a:effectLst/>
              <a:latin typeface="+mn-lt"/>
              <a:ea typeface="+mn-ea"/>
              <a:cs typeface="+mn-cs"/>
            </a:rPr>
            <a:t>類似団体の平均値と比較</a:t>
          </a:r>
          <a:r>
            <a:rPr lang="ja-JP" altLang="en-US" sz="1100" b="0" i="0" baseline="0">
              <a:solidFill>
                <a:schemeClr val="dk1"/>
              </a:solidFill>
              <a:effectLst/>
              <a:latin typeface="+mn-lt"/>
              <a:ea typeface="+mn-ea"/>
              <a:cs typeface="+mn-cs"/>
            </a:rPr>
            <a:t>すると</a:t>
          </a:r>
          <a:r>
            <a:rPr lang="ja-JP" altLang="ja-JP" sz="1100" b="0" i="0" baseline="0">
              <a:solidFill>
                <a:schemeClr val="dk1"/>
              </a:solidFill>
              <a:effectLst/>
              <a:latin typeface="+mn-lt"/>
              <a:ea typeface="+mn-ea"/>
              <a:cs typeface="+mn-cs"/>
            </a:rPr>
            <a:t>大きく上回って</a:t>
          </a:r>
          <a:r>
            <a:rPr lang="ja-JP" altLang="en-US"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a:effectLst/>
            </a:rPr>
            <a:t>補助費については復興事業に関わる過年度の清算に伴う返還金によることが主な要因で類似団体の平均より大きく上回ることになった。</a:t>
          </a:r>
          <a:endParaRPr lang="ja-JP" altLang="ja-JP" sz="11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
1,257
84.37
5,637,175
5,505,731
126,666
1,101,970
1,278,721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74054</xdr:rowOff>
    </xdr:from>
    <xdr:to>
      <xdr:col>24</xdr:col>
      <xdr:colOff>63500</xdr:colOff>
      <xdr:row>35</xdr:row>
      <xdr:rowOff>119488</xdr:rowOff>
    </xdr:to>
    <xdr:cxnSp macro="">
      <xdr:nvCxnSpPr>
        <xdr:cNvPr id="60" name="直線コネクタ 59"/>
        <xdr:cNvCxnSpPr/>
      </xdr:nvCxnSpPr>
      <xdr:spPr>
        <a:xfrm flipV="1">
          <a:off x="3797300" y="6074804"/>
          <a:ext cx="8382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119488</xdr:rowOff>
    </xdr:from>
    <xdr:to>
      <xdr:col>19</xdr:col>
      <xdr:colOff>177800</xdr:colOff>
      <xdr:row>35</xdr:row>
      <xdr:rowOff>127241</xdr:rowOff>
    </xdr:to>
    <xdr:cxnSp macro="">
      <xdr:nvCxnSpPr>
        <xdr:cNvPr id="63" name="直線コネクタ 62"/>
        <xdr:cNvCxnSpPr/>
      </xdr:nvCxnSpPr>
      <xdr:spPr>
        <a:xfrm flipV="1">
          <a:off x="2908300" y="6120238"/>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127241</xdr:rowOff>
    </xdr:from>
    <xdr:to>
      <xdr:col>15</xdr:col>
      <xdr:colOff>50800</xdr:colOff>
      <xdr:row>36</xdr:row>
      <xdr:rowOff>15323</xdr:rowOff>
    </xdr:to>
    <xdr:cxnSp macro="">
      <xdr:nvCxnSpPr>
        <xdr:cNvPr id="66" name="直線コネクタ 65"/>
        <xdr:cNvCxnSpPr/>
      </xdr:nvCxnSpPr>
      <xdr:spPr>
        <a:xfrm flipV="1">
          <a:off x="2019300" y="6127991"/>
          <a:ext cx="8890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12293</xdr:rowOff>
    </xdr:from>
    <xdr:to>
      <xdr:col>10</xdr:col>
      <xdr:colOff>114300</xdr:colOff>
      <xdr:row>36</xdr:row>
      <xdr:rowOff>15323</xdr:rowOff>
    </xdr:to>
    <xdr:cxnSp macro="">
      <xdr:nvCxnSpPr>
        <xdr:cNvPr id="69" name="直線コネクタ 68"/>
        <xdr:cNvCxnSpPr/>
      </xdr:nvCxnSpPr>
      <xdr:spPr>
        <a:xfrm>
          <a:off x="1130300" y="6184493"/>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141745</xdr:rowOff>
    </xdr:from>
    <xdr:to>
      <xdr:col>10</xdr:col>
      <xdr:colOff>165100</xdr:colOff>
      <xdr:row>37</xdr:row>
      <xdr:rowOff>71895</xdr:rowOff>
    </xdr:to>
    <xdr:sp macro="" textlink="">
      <xdr:nvSpPr>
        <xdr:cNvPr id="70" name="フローチャート: 判断 69"/>
        <xdr:cNvSpPr/>
      </xdr:nvSpPr>
      <xdr:spPr>
        <a:xfrm>
          <a:off x="1968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63022</xdr:rowOff>
    </xdr:from>
    <xdr:ext cx="534377" cy="259045"/>
    <xdr:sp macro="" textlink="">
      <xdr:nvSpPr>
        <xdr:cNvPr id="71" name="テキスト ボックス 70"/>
        <xdr:cNvSpPr txBox="1"/>
      </xdr:nvSpPr>
      <xdr:spPr>
        <a:xfrm>
          <a:off x="1752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126867</xdr:rowOff>
    </xdr:from>
    <xdr:to>
      <xdr:col>6</xdr:col>
      <xdr:colOff>38100</xdr:colOff>
      <xdr:row>37</xdr:row>
      <xdr:rowOff>57017</xdr:rowOff>
    </xdr:to>
    <xdr:sp macro="" textlink="">
      <xdr:nvSpPr>
        <xdr:cNvPr id="72" name="フローチャート: 判断 71"/>
        <xdr:cNvSpPr/>
      </xdr:nvSpPr>
      <xdr:spPr>
        <a:xfrm>
          <a:off x="1079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48144</xdr:rowOff>
    </xdr:from>
    <xdr:ext cx="534377" cy="259045"/>
    <xdr:sp macro="" textlink="">
      <xdr:nvSpPr>
        <xdr:cNvPr id="73" name="テキスト ボックス 72"/>
        <xdr:cNvSpPr txBox="1"/>
      </xdr:nvSpPr>
      <xdr:spPr>
        <a:xfrm>
          <a:off x="863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23254</xdr:rowOff>
    </xdr:from>
    <xdr:to>
      <xdr:col>24</xdr:col>
      <xdr:colOff>114300</xdr:colOff>
      <xdr:row>35</xdr:row>
      <xdr:rowOff>124854</xdr:rowOff>
    </xdr:to>
    <xdr:sp macro="" textlink="">
      <xdr:nvSpPr>
        <xdr:cNvPr id="79" name="楕円 78"/>
        <xdr:cNvSpPr/>
      </xdr:nvSpPr>
      <xdr:spPr>
        <a:xfrm>
          <a:off x="4584700" y="60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46131</xdr:rowOff>
    </xdr:from>
    <xdr:ext cx="534377" cy="259045"/>
    <xdr:sp macro="" textlink="">
      <xdr:nvSpPr>
        <xdr:cNvPr id="80" name="議会費該当値テキスト"/>
        <xdr:cNvSpPr txBox="1"/>
      </xdr:nvSpPr>
      <xdr:spPr>
        <a:xfrm>
          <a:off x="4686300" y="58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68688</xdr:rowOff>
    </xdr:from>
    <xdr:to>
      <xdr:col>20</xdr:col>
      <xdr:colOff>38100</xdr:colOff>
      <xdr:row>35</xdr:row>
      <xdr:rowOff>170288</xdr:rowOff>
    </xdr:to>
    <xdr:sp macro="" textlink="">
      <xdr:nvSpPr>
        <xdr:cNvPr id="81" name="楕円 80"/>
        <xdr:cNvSpPr/>
      </xdr:nvSpPr>
      <xdr:spPr>
        <a:xfrm>
          <a:off x="37465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15365</xdr:rowOff>
    </xdr:from>
    <xdr:ext cx="534377" cy="259045"/>
    <xdr:sp macro="" textlink="">
      <xdr:nvSpPr>
        <xdr:cNvPr id="82" name="テキスト ボックス 81"/>
        <xdr:cNvSpPr txBox="1"/>
      </xdr:nvSpPr>
      <xdr:spPr>
        <a:xfrm>
          <a:off x="3530111" y="58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76441</xdr:rowOff>
    </xdr:from>
    <xdr:to>
      <xdr:col>15</xdr:col>
      <xdr:colOff>101600</xdr:colOff>
      <xdr:row>36</xdr:row>
      <xdr:rowOff>6591</xdr:rowOff>
    </xdr:to>
    <xdr:sp macro="" textlink="">
      <xdr:nvSpPr>
        <xdr:cNvPr id="83" name="楕円 82"/>
        <xdr:cNvSpPr/>
      </xdr:nvSpPr>
      <xdr:spPr>
        <a:xfrm>
          <a:off x="2857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23118</xdr:rowOff>
    </xdr:from>
    <xdr:ext cx="534377" cy="259045"/>
    <xdr:sp macro="" textlink="">
      <xdr:nvSpPr>
        <xdr:cNvPr id="84" name="テキスト ボックス 83"/>
        <xdr:cNvSpPr txBox="1"/>
      </xdr:nvSpPr>
      <xdr:spPr>
        <a:xfrm>
          <a:off x="2641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135973</xdr:rowOff>
    </xdr:from>
    <xdr:to>
      <xdr:col>10</xdr:col>
      <xdr:colOff>165100</xdr:colOff>
      <xdr:row>36</xdr:row>
      <xdr:rowOff>66123</xdr:rowOff>
    </xdr:to>
    <xdr:sp macro="" textlink="">
      <xdr:nvSpPr>
        <xdr:cNvPr id="85" name="楕円 84"/>
        <xdr:cNvSpPr/>
      </xdr:nvSpPr>
      <xdr:spPr>
        <a:xfrm>
          <a:off x="1968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82650</xdr:rowOff>
    </xdr:from>
    <xdr:ext cx="534377" cy="259045"/>
    <xdr:sp macro="" textlink="">
      <xdr:nvSpPr>
        <xdr:cNvPr id="86" name="テキスト ボックス 85"/>
        <xdr:cNvSpPr txBox="1"/>
      </xdr:nvSpPr>
      <xdr:spPr>
        <a:xfrm>
          <a:off x="1752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132943</xdr:rowOff>
    </xdr:from>
    <xdr:to>
      <xdr:col>6</xdr:col>
      <xdr:colOff>38100</xdr:colOff>
      <xdr:row>36</xdr:row>
      <xdr:rowOff>63093</xdr:rowOff>
    </xdr:to>
    <xdr:sp macro="" textlink="">
      <xdr:nvSpPr>
        <xdr:cNvPr id="87" name="楕円 86"/>
        <xdr:cNvSpPr/>
      </xdr:nvSpPr>
      <xdr:spPr>
        <a:xfrm>
          <a:off x="1079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79620</xdr:rowOff>
    </xdr:from>
    <xdr:ext cx="534377" cy="259045"/>
    <xdr:sp macro="" textlink="">
      <xdr:nvSpPr>
        <xdr:cNvPr id="88" name="テキスト ボックス 87"/>
        <xdr:cNvSpPr txBox="1"/>
      </xdr:nvSpPr>
      <xdr:spPr>
        <a:xfrm>
          <a:off x="863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65611</xdr:rowOff>
    </xdr:from>
    <xdr:to>
      <xdr:col>24</xdr:col>
      <xdr:colOff>63500</xdr:colOff>
      <xdr:row>56</xdr:row>
      <xdr:rowOff>66847</xdr:rowOff>
    </xdr:to>
    <xdr:cxnSp macro="">
      <xdr:nvCxnSpPr>
        <xdr:cNvPr id="113" name="直線コネクタ 112"/>
        <xdr:cNvCxnSpPr/>
      </xdr:nvCxnSpPr>
      <xdr:spPr>
        <a:xfrm flipV="1">
          <a:off x="3797300" y="9495361"/>
          <a:ext cx="838200" cy="1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87422</xdr:rowOff>
    </xdr:from>
    <xdr:to>
      <xdr:col>19</xdr:col>
      <xdr:colOff>177800</xdr:colOff>
      <xdr:row>56</xdr:row>
      <xdr:rowOff>66847</xdr:rowOff>
    </xdr:to>
    <xdr:cxnSp macro="">
      <xdr:nvCxnSpPr>
        <xdr:cNvPr id="116" name="直線コネクタ 115"/>
        <xdr:cNvCxnSpPr/>
      </xdr:nvCxnSpPr>
      <xdr:spPr>
        <a:xfrm>
          <a:off x="2908300" y="9345722"/>
          <a:ext cx="889000" cy="3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87422</xdr:rowOff>
    </xdr:from>
    <xdr:to>
      <xdr:col>15</xdr:col>
      <xdr:colOff>50800</xdr:colOff>
      <xdr:row>54</xdr:row>
      <xdr:rowOff>127416</xdr:rowOff>
    </xdr:to>
    <xdr:cxnSp macro="">
      <xdr:nvCxnSpPr>
        <xdr:cNvPr id="119" name="直線コネクタ 118"/>
        <xdr:cNvCxnSpPr/>
      </xdr:nvCxnSpPr>
      <xdr:spPr>
        <a:xfrm flipV="1">
          <a:off x="2019300" y="9345722"/>
          <a:ext cx="889000" cy="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127416</xdr:rowOff>
    </xdr:from>
    <xdr:to>
      <xdr:col>10</xdr:col>
      <xdr:colOff>114300</xdr:colOff>
      <xdr:row>55</xdr:row>
      <xdr:rowOff>145682</xdr:rowOff>
    </xdr:to>
    <xdr:cxnSp macro="">
      <xdr:nvCxnSpPr>
        <xdr:cNvPr id="122" name="直線コネクタ 121"/>
        <xdr:cNvCxnSpPr/>
      </xdr:nvCxnSpPr>
      <xdr:spPr>
        <a:xfrm flipV="1">
          <a:off x="1130300" y="9385716"/>
          <a:ext cx="889000" cy="18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53820</xdr:rowOff>
    </xdr:from>
    <xdr:to>
      <xdr:col>10</xdr:col>
      <xdr:colOff>165100</xdr:colOff>
      <xdr:row>56</xdr:row>
      <xdr:rowOff>155420</xdr:rowOff>
    </xdr:to>
    <xdr:sp macro="" textlink="">
      <xdr:nvSpPr>
        <xdr:cNvPr id="123" name="フローチャート: 判断 122"/>
        <xdr:cNvSpPr/>
      </xdr:nvSpPr>
      <xdr:spPr>
        <a:xfrm>
          <a:off x="1968500" y="965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146547</xdr:rowOff>
    </xdr:from>
    <xdr:ext cx="599010" cy="259045"/>
    <xdr:sp macro="" textlink="">
      <xdr:nvSpPr>
        <xdr:cNvPr id="124" name="テキスト ボックス 123"/>
        <xdr:cNvSpPr txBox="1"/>
      </xdr:nvSpPr>
      <xdr:spPr>
        <a:xfrm>
          <a:off x="1719795" y="974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128126</xdr:rowOff>
    </xdr:from>
    <xdr:to>
      <xdr:col>6</xdr:col>
      <xdr:colOff>38100</xdr:colOff>
      <xdr:row>57</xdr:row>
      <xdr:rowOff>58276</xdr:rowOff>
    </xdr:to>
    <xdr:sp macro="" textlink="">
      <xdr:nvSpPr>
        <xdr:cNvPr id="125" name="フローチャート: 判断 124"/>
        <xdr:cNvSpPr/>
      </xdr:nvSpPr>
      <xdr:spPr>
        <a:xfrm>
          <a:off x="1079500" y="972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49403</xdr:rowOff>
    </xdr:from>
    <xdr:ext cx="599010" cy="259045"/>
    <xdr:sp macro="" textlink="">
      <xdr:nvSpPr>
        <xdr:cNvPr id="126" name="テキスト ボックス 125"/>
        <xdr:cNvSpPr txBox="1"/>
      </xdr:nvSpPr>
      <xdr:spPr>
        <a:xfrm>
          <a:off x="830795" y="982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14811</xdr:rowOff>
    </xdr:from>
    <xdr:to>
      <xdr:col>24</xdr:col>
      <xdr:colOff>114300</xdr:colOff>
      <xdr:row>55</xdr:row>
      <xdr:rowOff>116411</xdr:rowOff>
    </xdr:to>
    <xdr:sp macro="" textlink="">
      <xdr:nvSpPr>
        <xdr:cNvPr id="132" name="楕円 131"/>
        <xdr:cNvSpPr/>
      </xdr:nvSpPr>
      <xdr:spPr>
        <a:xfrm>
          <a:off x="4584700" y="94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37688</xdr:rowOff>
    </xdr:from>
    <xdr:ext cx="599010" cy="259045"/>
    <xdr:sp macro="" textlink="">
      <xdr:nvSpPr>
        <xdr:cNvPr id="133" name="総務費該当値テキスト"/>
        <xdr:cNvSpPr txBox="1"/>
      </xdr:nvSpPr>
      <xdr:spPr>
        <a:xfrm>
          <a:off x="4686300" y="929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16047</xdr:rowOff>
    </xdr:from>
    <xdr:to>
      <xdr:col>20</xdr:col>
      <xdr:colOff>38100</xdr:colOff>
      <xdr:row>56</xdr:row>
      <xdr:rowOff>117647</xdr:rowOff>
    </xdr:to>
    <xdr:sp macro="" textlink="">
      <xdr:nvSpPr>
        <xdr:cNvPr id="134" name="楕円 133"/>
        <xdr:cNvSpPr/>
      </xdr:nvSpPr>
      <xdr:spPr>
        <a:xfrm>
          <a:off x="3746500" y="96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134174</xdr:rowOff>
    </xdr:from>
    <xdr:ext cx="599010" cy="259045"/>
    <xdr:sp macro="" textlink="">
      <xdr:nvSpPr>
        <xdr:cNvPr id="135" name="テキスト ボックス 134"/>
        <xdr:cNvSpPr txBox="1"/>
      </xdr:nvSpPr>
      <xdr:spPr>
        <a:xfrm>
          <a:off x="3497795" y="93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36622</xdr:rowOff>
    </xdr:from>
    <xdr:to>
      <xdr:col>15</xdr:col>
      <xdr:colOff>101600</xdr:colOff>
      <xdr:row>54</xdr:row>
      <xdr:rowOff>138222</xdr:rowOff>
    </xdr:to>
    <xdr:sp macro="" textlink="">
      <xdr:nvSpPr>
        <xdr:cNvPr id="136" name="楕円 135"/>
        <xdr:cNvSpPr/>
      </xdr:nvSpPr>
      <xdr:spPr>
        <a:xfrm>
          <a:off x="2857500" y="9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154749</xdr:rowOff>
    </xdr:from>
    <xdr:ext cx="690189" cy="259045"/>
    <xdr:sp macro="" textlink="">
      <xdr:nvSpPr>
        <xdr:cNvPr id="137" name="テキスト ボックス 136"/>
        <xdr:cNvSpPr txBox="1"/>
      </xdr:nvSpPr>
      <xdr:spPr>
        <a:xfrm>
          <a:off x="2563205" y="90701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76616</xdr:rowOff>
    </xdr:from>
    <xdr:to>
      <xdr:col>10</xdr:col>
      <xdr:colOff>165100</xdr:colOff>
      <xdr:row>55</xdr:row>
      <xdr:rowOff>6766</xdr:rowOff>
    </xdr:to>
    <xdr:sp macro="" textlink="">
      <xdr:nvSpPr>
        <xdr:cNvPr id="138" name="楕円 137"/>
        <xdr:cNvSpPr/>
      </xdr:nvSpPr>
      <xdr:spPr>
        <a:xfrm>
          <a:off x="1968500" y="93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23293</xdr:rowOff>
    </xdr:from>
    <xdr:ext cx="690189" cy="259045"/>
    <xdr:sp macro="" textlink="">
      <xdr:nvSpPr>
        <xdr:cNvPr id="139" name="テキスト ボックス 138"/>
        <xdr:cNvSpPr txBox="1"/>
      </xdr:nvSpPr>
      <xdr:spPr>
        <a:xfrm>
          <a:off x="1674205" y="9110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94882</xdr:rowOff>
    </xdr:from>
    <xdr:to>
      <xdr:col>6</xdr:col>
      <xdr:colOff>38100</xdr:colOff>
      <xdr:row>56</xdr:row>
      <xdr:rowOff>25032</xdr:rowOff>
    </xdr:to>
    <xdr:sp macro="" textlink="">
      <xdr:nvSpPr>
        <xdr:cNvPr id="140" name="楕円 139"/>
        <xdr:cNvSpPr/>
      </xdr:nvSpPr>
      <xdr:spPr>
        <a:xfrm>
          <a:off x="1079500" y="95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41559</xdr:rowOff>
    </xdr:from>
    <xdr:ext cx="599010" cy="259045"/>
    <xdr:sp macro="" textlink="">
      <xdr:nvSpPr>
        <xdr:cNvPr id="141" name="テキスト ボックス 140"/>
        <xdr:cNvSpPr txBox="1"/>
      </xdr:nvSpPr>
      <xdr:spPr>
        <a:xfrm>
          <a:off x="830795" y="929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37318</xdr:rowOff>
    </xdr:from>
    <xdr:to>
      <xdr:col>24</xdr:col>
      <xdr:colOff>63500</xdr:colOff>
      <xdr:row>75</xdr:row>
      <xdr:rowOff>44582</xdr:rowOff>
    </xdr:to>
    <xdr:cxnSp macro="">
      <xdr:nvCxnSpPr>
        <xdr:cNvPr id="170" name="直線コネクタ 169"/>
        <xdr:cNvCxnSpPr/>
      </xdr:nvCxnSpPr>
      <xdr:spPr>
        <a:xfrm>
          <a:off x="3797300" y="12896068"/>
          <a:ext cx="8382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161561</xdr:rowOff>
    </xdr:from>
    <xdr:to>
      <xdr:col>19</xdr:col>
      <xdr:colOff>177800</xdr:colOff>
      <xdr:row>75</xdr:row>
      <xdr:rowOff>37318</xdr:rowOff>
    </xdr:to>
    <xdr:cxnSp macro="">
      <xdr:nvCxnSpPr>
        <xdr:cNvPr id="173" name="直線コネクタ 172"/>
        <xdr:cNvCxnSpPr/>
      </xdr:nvCxnSpPr>
      <xdr:spPr>
        <a:xfrm>
          <a:off x="2908300" y="12677411"/>
          <a:ext cx="889000" cy="2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161561</xdr:rowOff>
    </xdr:from>
    <xdr:to>
      <xdr:col>15</xdr:col>
      <xdr:colOff>50800</xdr:colOff>
      <xdr:row>74</xdr:row>
      <xdr:rowOff>35430</xdr:rowOff>
    </xdr:to>
    <xdr:cxnSp macro="">
      <xdr:nvCxnSpPr>
        <xdr:cNvPr id="176" name="直線コネクタ 175"/>
        <xdr:cNvCxnSpPr/>
      </xdr:nvCxnSpPr>
      <xdr:spPr>
        <a:xfrm flipV="1">
          <a:off x="2019300" y="12677411"/>
          <a:ext cx="8890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1351</xdr:rowOff>
    </xdr:from>
    <xdr:to>
      <xdr:col>10</xdr:col>
      <xdr:colOff>114300</xdr:colOff>
      <xdr:row>74</xdr:row>
      <xdr:rowOff>35430</xdr:rowOff>
    </xdr:to>
    <xdr:cxnSp macro="">
      <xdr:nvCxnSpPr>
        <xdr:cNvPr id="179" name="直線コネクタ 178"/>
        <xdr:cNvCxnSpPr/>
      </xdr:nvCxnSpPr>
      <xdr:spPr>
        <a:xfrm>
          <a:off x="1130300" y="12517201"/>
          <a:ext cx="8890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36672</xdr:rowOff>
    </xdr:from>
    <xdr:to>
      <xdr:col>10</xdr:col>
      <xdr:colOff>165100</xdr:colOff>
      <xdr:row>76</xdr:row>
      <xdr:rowOff>138272</xdr:rowOff>
    </xdr:to>
    <xdr:sp macro="" textlink="">
      <xdr:nvSpPr>
        <xdr:cNvPr id="180" name="フローチャート: 判断 179"/>
        <xdr:cNvSpPr/>
      </xdr:nvSpPr>
      <xdr:spPr>
        <a:xfrm>
          <a:off x="1968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129399</xdr:rowOff>
    </xdr:from>
    <xdr:ext cx="599010" cy="259045"/>
    <xdr:sp macro="" textlink="">
      <xdr:nvSpPr>
        <xdr:cNvPr id="181" name="テキスト ボックス 180"/>
        <xdr:cNvSpPr txBox="1"/>
      </xdr:nvSpPr>
      <xdr:spPr>
        <a:xfrm>
          <a:off x="1719795" y="131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59758</xdr:rowOff>
    </xdr:from>
    <xdr:to>
      <xdr:col>6</xdr:col>
      <xdr:colOff>38100</xdr:colOff>
      <xdr:row>76</xdr:row>
      <xdr:rowOff>161358</xdr:rowOff>
    </xdr:to>
    <xdr:sp macro="" textlink="">
      <xdr:nvSpPr>
        <xdr:cNvPr id="182" name="フローチャート: 判断 181"/>
        <xdr:cNvSpPr/>
      </xdr:nvSpPr>
      <xdr:spPr>
        <a:xfrm>
          <a:off x="10795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152485</xdr:rowOff>
    </xdr:from>
    <xdr:ext cx="599010" cy="259045"/>
    <xdr:sp macro="" textlink="">
      <xdr:nvSpPr>
        <xdr:cNvPr id="183" name="テキスト ボックス 182"/>
        <xdr:cNvSpPr txBox="1"/>
      </xdr:nvSpPr>
      <xdr:spPr>
        <a:xfrm>
          <a:off x="830795"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165232</xdr:rowOff>
    </xdr:from>
    <xdr:to>
      <xdr:col>24</xdr:col>
      <xdr:colOff>114300</xdr:colOff>
      <xdr:row>75</xdr:row>
      <xdr:rowOff>95382</xdr:rowOff>
    </xdr:to>
    <xdr:sp macro="" textlink="">
      <xdr:nvSpPr>
        <xdr:cNvPr id="189" name="楕円 188"/>
        <xdr:cNvSpPr/>
      </xdr:nvSpPr>
      <xdr:spPr>
        <a:xfrm>
          <a:off x="4584700" y="128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16659</xdr:rowOff>
    </xdr:from>
    <xdr:ext cx="599010" cy="259045"/>
    <xdr:sp macro="" textlink="">
      <xdr:nvSpPr>
        <xdr:cNvPr id="190" name="民生費該当値テキスト"/>
        <xdr:cNvSpPr txBox="1"/>
      </xdr:nvSpPr>
      <xdr:spPr>
        <a:xfrm>
          <a:off x="4686300" y="1270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157968</xdr:rowOff>
    </xdr:from>
    <xdr:to>
      <xdr:col>20</xdr:col>
      <xdr:colOff>38100</xdr:colOff>
      <xdr:row>75</xdr:row>
      <xdr:rowOff>88118</xdr:rowOff>
    </xdr:to>
    <xdr:sp macro="" textlink="">
      <xdr:nvSpPr>
        <xdr:cNvPr id="191" name="楕円 190"/>
        <xdr:cNvSpPr/>
      </xdr:nvSpPr>
      <xdr:spPr>
        <a:xfrm>
          <a:off x="3746500" y="128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104645</xdr:rowOff>
    </xdr:from>
    <xdr:ext cx="599010" cy="259045"/>
    <xdr:sp macro="" textlink="">
      <xdr:nvSpPr>
        <xdr:cNvPr id="192" name="テキスト ボックス 191"/>
        <xdr:cNvSpPr txBox="1"/>
      </xdr:nvSpPr>
      <xdr:spPr>
        <a:xfrm>
          <a:off x="3497795" y="1262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110761</xdr:rowOff>
    </xdr:from>
    <xdr:to>
      <xdr:col>15</xdr:col>
      <xdr:colOff>101600</xdr:colOff>
      <xdr:row>74</xdr:row>
      <xdr:rowOff>40911</xdr:rowOff>
    </xdr:to>
    <xdr:sp macro="" textlink="">
      <xdr:nvSpPr>
        <xdr:cNvPr id="193" name="楕円 192"/>
        <xdr:cNvSpPr/>
      </xdr:nvSpPr>
      <xdr:spPr>
        <a:xfrm>
          <a:off x="2857500" y="126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57438</xdr:rowOff>
    </xdr:from>
    <xdr:ext cx="599010" cy="259045"/>
    <xdr:sp macro="" textlink="">
      <xdr:nvSpPr>
        <xdr:cNvPr id="194" name="テキスト ボックス 193"/>
        <xdr:cNvSpPr txBox="1"/>
      </xdr:nvSpPr>
      <xdr:spPr>
        <a:xfrm>
          <a:off x="2608795" y="1240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156080</xdr:rowOff>
    </xdr:from>
    <xdr:to>
      <xdr:col>10</xdr:col>
      <xdr:colOff>165100</xdr:colOff>
      <xdr:row>74</xdr:row>
      <xdr:rowOff>86230</xdr:rowOff>
    </xdr:to>
    <xdr:sp macro="" textlink="">
      <xdr:nvSpPr>
        <xdr:cNvPr id="195" name="楕円 194"/>
        <xdr:cNvSpPr/>
      </xdr:nvSpPr>
      <xdr:spPr>
        <a:xfrm>
          <a:off x="1968500" y="126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102757</xdr:rowOff>
    </xdr:from>
    <xdr:ext cx="599010" cy="259045"/>
    <xdr:sp macro="" textlink="">
      <xdr:nvSpPr>
        <xdr:cNvPr id="196" name="テキスト ボックス 195"/>
        <xdr:cNvSpPr txBox="1"/>
      </xdr:nvSpPr>
      <xdr:spPr>
        <a:xfrm>
          <a:off x="1719795" y="124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122001</xdr:rowOff>
    </xdr:from>
    <xdr:to>
      <xdr:col>6</xdr:col>
      <xdr:colOff>38100</xdr:colOff>
      <xdr:row>73</xdr:row>
      <xdr:rowOff>52151</xdr:rowOff>
    </xdr:to>
    <xdr:sp macro="" textlink="">
      <xdr:nvSpPr>
        <xdr:cNvPr id="197" name="楕円 196"/>
        <xdr:cNvSpPr/>
      </xdr:nvSpPr>
      <xdr:spPr>
        <a:xfrm>
          <a:off x="1079500" y="12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68678</xdr:rowOff>
    </xdr:from>
    <xdr:ext cx="599010" cy="259045"/>
    <xdr:sp macro="" textlink="">
      <xdr:nvSpPr>
        <xdr:cNvPr id="198" name="テキスト ボックス 197"/>
        <xdr:cNvSpPr txBox="1"/>
      </xdr:nvSpPr>
      <xdr:spPr>
        <a:xfrm>
          <a:off x="830795" y="1224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44827</xdr:rowOff>
    </xdr:from>
    <xdr:to>
      <xdr:col>24</xdr:col>
      <xdr:colOff>63500</xdr:colOff>
      <xdr:row>98</xdr:row>
      <xdr:rowOff>62861</xdr:rowOff>
    </xdr:to>
    <xdr:cxnSp macro="">
      <xdr:nvCxnSpPr>
        <xdr:cNvPr id="227" name="直線コネクタ 226"/>
        <xdr:cNvCxnSpPr/>
      </xdr:nvCxnSpPr>
      <xdr:spPr>
        <a:xfrm flipV="1">
          <a:off x="3797300" y="16846927"/>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46665</xdr:rowOff>
    </xdr:from>
    <xdr:to>
      <xdr:col>19</xdr:col>
      <xdr:colOff>177800</xdr:colOff>
      <xdr:row>98</xdr:row>
      <xdr:rowOff>62861</xdr:rowOff>
    </xdr:to>
    <xdr:cxnSp macro="">
      <xdr:nvCxnSpPr>
        <xdr:cNvPr id="230" name="直線コネクタ 229"/>
        <xdr:cNvCxnSpPr/>
      </xdr:nvCxnSpPr>
      <xdr:spPr>
        <a:xfrm>
          <a:off x="2908300" y="16848765"/>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46665</xdr:rowOff>
    </xdr:from>
    <xdr:to>
      <xdr:col>15</xdr:col>
      <xdr:colOff>50800</xdr:colOff>
      <xdr:row>98</xdr:row>
      <xdr:rowOff>64722</xdr:rowOff>
    </xdr:to>
    <xdr:cxnSp macro="">
      <xdr:nvCxnSpPr>
        <xdr:cNvPr id="233" name="直線コネクタ 232"/>
        <xdr:cNvCxnSpPr/>
      </xdr:nvCxnSpPr>
      <xdr:spPr>
        <a:xfrm flipV="1">
          <a:off x="2019300" y="16848765"/>
          <a:ext cx="889000" cy="1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64722</xdr:rowOff>
    </xdr:from>
    <xdr:to>
      <xdr:col>10</xdr:col>
      <xdr:colOff>114300</xdr:colOff>
      <xdr:row>98</xdr:row>
      <xdr:rowOff>91191</xdr:rowOff>
    </xdr:to>
    <xdr:cxnSp macro="">
      <xdr:nvCxnSpPr>
        <xdr:cNvPr id="236" name="直線コネクタ 235"/>
        <xdr:cNvCxnSpPr/>
      </xdr:nvCxnSpPr>
      <xdr:spPr>
        <a:xfrm flipV="1">
          <a:off x="1130300" y="16866822"/>
          <a:ext cx="889000" cy="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79149</xdr:rowOff>
    </xdr:from>
    <xdr:to>
      <xdr:col>10</xdr:col>
      <xdr:colOff>165100</xdr:colOff>
      <xdr:row>98</xdr:row>
      <xdr:rowOff>9299</xdr:rowOff>
    </xdr:to>
    <xdr:sp macro="" textlink="">
      <xdr:nvSpPr>
        <xdr:cNvPr id="237" name="フローチャート: 判断 236"/>
        <xdr:cNvSpPr/>
      </xdr:nvSpPr>
      <xdr:spPr>
        <a:xfrm>
          <a:off x="1968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25826</xdr:rowOff>
    </xdr:from>
    <xdr:ext cx="599010" cy="259045"/>
    <xdr:sp macro="" textlink="">
      <xdr:nvSpPr>
        <xdr:cNvPr id="238" name="テキスト ボックス 237"/>
        <xdr:cNvSpPr txBox="1"/>
      </xdr:nvSpPr>
      <xdr:spPr>
        <a:xfrm>
          <a:off x="1719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77510</xdr:rowOff>
    </xdr:from>
    <xdr:to>
      <xdr:col>6</xdr:col>
      <xdr:colOff>38100</xdr:colOff>
      <xdr:row>98</xdr:row>
      <xdr:rowOff>7660</xdr:rowOff>
    </xdr:to>
    <xdr:sp macro="" textlink="">
      <xdr:nvSpPr>
        <xdr:cNvPr id="239" name="フローチャート: 判断 238"/>
        <xdr:cNvSpPr/>
      </xdr:nvSpPr>
      <xdr:spPr>
        <a:xfrm>
          <a:off x="1079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24187</xdr:rowOff>
    </xdr:from>
    <xdr:ext cx="599010" cy="259045"/>
    <xdr:sp macro="" textlink="">
      <xdr:nvSpPr>
        <xdr:cNvPr id="240" name="テキスト ボックス 239"/>
        <xdr:cNvSpPr txBox="1"/>
      </xdr:nvSpPr>
      <xdr:spPr>
        <a:xfrm>
          <a:off x="830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165477</xdr:rowOff>
    </xdr:from>
    <xdr:to>
      <xdr:col>24</xdr:col>
      <xdr:colOff>114300</xdr:colOff>
      <xdr:row>98</xdr:row>
      <xdr:rowOff>95627</xdr:rowOff>
    </xdr:to>
    <xdr:sp macro="" textlink="">
      <xdr:nvSpPr>
        <xdr:cNvPr id="246" name="楕円 245"/>
        <xdr:cNvSpPr/>
      </xdr:nvSpPr>
      <xdr:spPr>
        <a:xfrm>
          <a:off x="4584700" y="167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80404</xdr:rowOff>
    </xdr:from>
    <xdr:ext cx="534377" cy="259045"/>
    <xdr:sp macro="" textlink="">
      <xdr:nvSpPr>
        <xdr:cNvPr id="247" name="衛生費該当値テキスト"/>
        <xdr:cNvSpPr txBox="1"/>
      </xdr:nvSpPr>
      <xdr:spPr>
        <a:xfrm>
          <a:off x="4686300" y="1671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12061</xdr:rowOff>
    </xdr:from>
    <xdr:to>
      <xdr:col>20</xdr:col>
      <xdr:colOff>38100</xdr:colOff>
      <xdr:row>98</xdr:row>
      <xdr:rowOff>113661</xdr:rowOff>
    </xdr:to>
    <xdr:sp macro="" textlink="">
      <xdr:nvSpPr>
        <xdr:cNvPr id="248" name="楕円 247"/>
        <xdr:cNvSpPr/>
      </xdr:nvSpPr>
      <xdr:spPr>
        <a:xfrm>
          <a:off x="3746500" y="168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104788</xdr:rowOff>
    </xdr:from>
    <xdr:ext cx="534377" cy="259045"/>
    <xdr:sp macro="" textlink="">
      <xdr:nvSpPr>
        <xdr:cNvPr id="249" name="テキスト ボックス 248"/>
        <xdr:cNvSpPr txBox="1"/>
      </xdr:nvSpPr>
      <xdr:spPr>
        <a:xfrm>
          <a:off x="3530111" y="169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167315</xdr:rowOff>
    </xdr:from>
    <xdr:to>
      <xdr:col>15</xdr:col>
      <xdr:colOff>101600</xdr:colOff>
      <xdr:row>98</xdr:row>
      <xdr:rowOff>97465</xdr:rowOff>
    </xdr:to>
    <xdr:sp macro="" textlink="">
      <xdr:nvSpPr>
        <xdr:cNvPr id="250" name="楕円 249"/>
        <xdr:cNvSpPr/>
      </xdr:nvSpPr>
      <xdr:spPr>
        <a:xfrm>
          <a:off x="2857500" y="167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88592</xdr:rowOff>
    </xdr:from>
    <xdr:ext cx="534377" cy="259045"/>
    <xdr:sp macro="" textlink="">
      <xdr:nvSpPr>
        <xdr:cNvPr id="251" name="テキスト ボックス 250"/>
        <xdr:cNvSpPr txBox="1"/>
      </xdr:nvSpPr>
      <xdr:spPr>
        <a:xfrm>
          <a:off x="2641111" y="1689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13922</xdr:rowOff>
    </xdr:from>
    <xdr:to>
      <xdr:col>10</xdr:col>
      <xdr:colOff>165100</xdr:colOff>
      <xdr:row>98</xdr:row>
      <xdr:rowOff>115522</xdr:rowOff>
    </xdr:to>
    <xdr:sp macro="" textlink="">
      <xdr:nvSpPr>
        <xdr:cNvPr id="252" name="楕円 251"/>
        <xdr:cNvSpPr/>
      </xdr:nvSpPr>
      <xdr:spPr>
        <a:xfrm>
          <a:off x="1968500" y="168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106649</xdr:rowOff>
    </xdr:from>
    <xdr:ext cx="534377" cy="259045"/>
    <xdr:sp macro="" textlink="">
      <xdr:nvSpPr>
        <xdr:cNvPr id="253" name="テキスト ボックス 252"/>
        <xdr:cNvSpPr txBox="1"/>
      </xdr:nvSpPr>
      <xdr:spPr>
        <a:xfrm>
          <a:off x="1752111" y="169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40391</xdr:rowOff>
    </xdr:from>
    <xdr:to>
      <xdr:col>6</xdr:col>
      <xdr:colOff>38100</xdr:colOff>
      <xdr:row>98</xdr:row>
      <xdr:rowOff>141991</xdr:rowOff>
    </xdr:to>
    <xdr:sp macro="" textlink="">
      <xdr:nvSpPr>
        <xdr:cNvPr id="254" name="楕円 253"/>
        <xdr:cNvSpPr/>
      </xdr:nvSpPr>
      <xdr:spPr>
        <a:xfrm>
          <a:off x="10795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133118</xdr:rowOff>
    </xdr:from>
    <xdr:ext cx="534377" cy="259045"/>
    <xdr:sp macro="" textlink="">
      <xdr:nvSpPr>
        <xdr:cNvPr id="255" name="テキスト ボックス 254"/>
        <xdr:cNvSpPr txBox="1"/>
      </xdr:nvSpPr>
      <xdr:spPr>
        <a:xfrm>
          <a:off x="863111" y="1693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98334</xdr:rowOff>
    </xdr:to>
    <xdr:cxnSp macro="">
      <xdr:nvCxnSpPr>
        <xdr:cNvPr id="286" name="直線コネクタ 285"/>
        <xdr:cNvCxnSpPr/>
      </xdr:nvCxnSpPr>
      <xdr:spPr>
        <a:xfrm>
          <a:off x="9639300" y="6784776"/>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98116</xdr:rowOff>
    </xdr:from>
    <xdr:to>
      <xdr:col>50</xdr:col>
      <xdr:colOff>114300</xdr:colOff>
      <xdr:row>39</xdr:row>
      <xdr:rowOff>98226</xdr:rowOff>
    </xdr:to>
    <xdr:cxnSp macro="">
      <xdr:nvCxnSpPr>
        <xdr:cNvPr id="289" name="直線コネクタ 288"/>
        <xdr:cNvCxnSpPr/>
      </xdr:nvCxnSpPr>
      <xdr:spPr>
        <a:xfrm>
          <a:off x="8750300" y="6784666"/>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97028</xdr:rowOff>
    </xdr:from>
    <xdr:to>
      <xdr:col>45</xdr:col>
      <xdr:colOff>177800</xdr:colOff>
      <xdr:row>39</xdr:row>
      <xdr:rowOff>98116</xdr:rowOff>
    </xdr:to>
    <xdr:cxnSp macro="">
      <xdr:nvCxnSpPr>
        <xdr:cNvPr id="292" name="直線コネクタ 291"/>
        <xdr:cNvCxnSpPr/>
      </xdr:nvCxnSpPr>
      <xdr:spPr>
        <a:xfrm>
          <a:off x="7861300" y="678357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95722</xdr:rowOff>
    </xdr:from>
    <xdr:to>
      <xdr:col>41</xdr:col>
      <xdr:colOff>50800</xdr:colOff>
      <xdr:row>39</xdr:row>
      <xdr:rowOff>97028</xdr:rowOff>
    </xdr:to>
    <xdr:cxnSp macro="">
      <xdr:nvCxnSpPr>
        <xdr:cNvPr id="295" name="直線コネクタ 294"/>
        <xdr:cNvCxnSpPr/>
      </xdr:nvCxnSpPr>
      <xdr:spPr>
        <a:xfrm>
          <a:off x="6972300" y="678227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44269</xdr:rowOff>
    </xdr:from>
    <xdr:to>
      <xdr:col>41</xdr:col>
      <xdr:colOff>101600</xdr:colOff>
      <xdr:row>37</xdr:row>
      <xdr:rowOff>145869</xdr:rowOff>
    </xdr:to>
    <xdr:sp macro="" textlink="">
      <xdr:nvSpPr>
        <xdr:cNvPr id="296" name="フローチャート: 判断 295"/>
        <xdr:cNvSpPr/>
      </xdr:nvSpPr>
      <xdr:spPr>
        <a:xfrm>
          <a:off x="7810500" y="63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162396</xdr:rowOff>
    </xdr:from>
    <xdr:ext cx="469744" cy="259045"/>
    <xdr:sp macro="" textlink="">
      <xdr:nvSpPr>
        <xdr:cNvPr id="297" name="テキスト ボックス 296"/>
        <xdr:cNvSpPr txBox="1"/>
      </xdr:nvSpPr>
      <xdr:spPr>
        <a:xfrm>
          <a:off x="7626428" y="616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13135</xdr:rowOff>
    </xdr:from>
    <xdr:to>
      <xdr:col>36</xdr:col>
      <xdr:colOff>165100</xdr:colOff>
      <xdr:row>37</xdr:row>
      <xdr:rowOff>114735</xdr:rowOff>
    </xdr:to>
    <xdr:sp macro="" textlink="">
      <xdr:nvSpPr>
        <xdr:cNvPr id="298" name="フローチャート: 判断 297"/>
        <xdr:cNvSpPr/>
      </xdr:nvSpPr>
      <xdr:spPr>
        <a:xfrm>
          <a:off x="6921500" y="63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131262</xdr:rowOff>
    </xdr:from>
    <xdr:ext cx="469744" cy="259045"/>
    <xdr:sp macro="" textlink="">
      <xdr:nvSpPr>
        <xdr:cNvPr id="299" name="テキスト ボックス 298"/>
        <xdr:cNvSpPr txBox="1"/>
      </xdr:nvSpPr>
      <xdr:spPr>
        <a:xfrm>
          <a:off x="6737428" y="61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47534</xdr:rowOff>
    </xdr:from>
    <xdr:to>
      <xdr:col>55</xdr:col>
      <xdr:colOff>50800</xdr:colOff>
      <xdr:row>39</xdr:row>
      <xdr:rowOff>149134</xdr:rowOff>
    </xdr:to>
    <xdr:sp macro="" textlink="">
      <xdr:nvSpPr>
        <xdr:cNvPr id="305" name="楕円 304"/>
        <xdr:cNvSpPr/>
      </xdr:nvSpPr>
      <xdr:spPr>
        <a:xfrm>
          <a:off x="104267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133911</xdr:rowOff>
    </xdr:from>
    <xdr:ext cx="249299" cy="259045"/>
    <xdr:sp macro="" textlink="">
      <xdr:nvSpPr>
        <xdr:cNvPr id="306" name="労働費該当値テキスト"/>
        <xdr:cNvSpPr txBox="1"/>
      </xdr:nvSpPr>
      <xdr:spPr>
        <a:xfrm>
          <a:off x="10528300" y="6649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07" name="楕円 306"/>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08" name="テキスト ボックス 307"/>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47316</xdr:rowOff>
    </xdr:from>
    <xdr:to>
      <xdr:col>46</xdr:col>
      <xdr:colOff>38100</xdr:colOff>
      <xdr:row>39</xdr:row>
      <xdr:rowOff>148916</xdr:rowOff>
    </xdr:to>
    <xdr:sp macro="" textlink="">
      <xdr:nvSpPr>
        <xdr:cNvPr id="309" name="楕円 308"/>
        <xdr:cNvSpPr/>
      </xdr:nvSpPr>
      <xdr:spPr>
        <a:xfrm>
          <a:off x="86995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140043</xdr:rowOff>
    </xdr:from>
    <xdr:ext cx="249299" cy="259045"/>
    <xdr:sp macro="" textlink="">
      <xdr:nvSpPr>
        <xdr:cNvPr id="310" name="テキスト ボックス 309"/>
        <xdr:cNvSpPr txBox="1"/>
      </xdr:nvSpPr>
      <xdr:spPr>
        <a:xfrm>
          <a:off x="8625650" y="6826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46228</xdr:rowOff>
    </xdr:from>
    <xdr:to>
      <xdr:col>41</xdr:col>
      <xdr:colOff>101600</xdr:colOff>
      <xdr:row>39</xdr:row>
      <xdr:rowOff>147828</xdr:rowOff>
    </xdr:to>
    <xdr:sp macro="" textlink="">
      <xdr:nvSpPr>
        <xdr:cNvPr id="311" name="楕円 310"/>
        <xdr:cNvSpPr/>
      </xdr:nvSpPr>
      <xdr:spPr>
        <a:xfrm>
          <a:off x="78105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138955</xdr:rowOff>
    </xdr:from>
    <xdr:ext cx="313932" cy="259045"/>
    <xdr:sp macro="" textlink="">
      <xdr:nvSpPr>
        <xdr:cNvPr id="312" name="テキスト ボックス 311"/>
        <xdr:cNvSpPr txBox="1"/>
      </xdr:nvSpPr>
      <xdr:spPr>
        <a:xfrm>
          <a:off x="7704333" y="6825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44922</xdr:rowOff>
    </xdr:from>
    <xdr:to>
      <xdr:col>36</xdr:col>
      <xdr:colOff>165100</xdr:colOff>
      <xdr:row>39</xdr:row>
      <xdr:rowOff>146522</xdr:rowOff>
    </xdr:to>
    <xdr:sp macro="" textlink="">
      <xdr:nvSpPr>
        <xdr:cNvPr id="313" name="楕円 312"/>
        <xdr:cNvSpPr/>
      </xdr:nvSpPr>
      <xdr:spPr>
        <a:xfrm>
          <a:off x="6921500" y="6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137649</xdr:rowOff>
    </xdr:from>
    <xdr:ext cx="313932" cy="259045"/>
    <xdr:sp macro="" textlink="">
      <xdr:nvSpPr>
        <xdr:cNvPr id="314" name="テキスト ボックス 313"/>
        <xdr:cNvSpPr txBox="1"/>
      </xdr:nvSpPr>
      <xdr:spPr>
        <a:xfrm>
          <a:off x="6815333" y="6824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30461</xdr:rowOff>
    </xdr:from>
    <xdr:to>
      <xdr:col>54</xdr:col>
      <xdr:colOff>189865</xdr:colOff>
      <xdr:row>58</xdr:row>
      <xdr:rowOff>129507</xdr:rowOff>
    </xdr:to>
    <xdr:cxnSp macro="">
      <xdr:nvCxnSpPr>
        <xdr:cNvPr id="336" name="直線コネクタ 335"/>
        <xdr:cNvCxnSpPr/>
      </xdr:nvCxnSpPr>
      <xdr:spPr>
        <a:xfrm flipV="1">
          <a:off x="10475595" y="9117311"/>
          <a:ext cx="1270" cy="95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133334</xdr:rowOff>
    </xdr:from>
    <xdr:ext cx="534377" cy="259045"/>
    <xdr:sp macro="" textlink="">
      <xdr:nvSpPr>
        <xdr:cNvPr id="337" name="農林水産業費最小値テキスト"/>
        <xdr:cNvSpPr txBox="1"/>
      </xdr:nvSpPr>
      <xdr:spPr>
        <a:xfrm>
          <a:off x="10528300" y="100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129507</xdr:rowOff>
    </xdr:from>
    <xdr:to>
      <xdr:col>55</xdr:col>
      <xdr:colOff>88900</xdr:colOff>
      <xdr:row>58</xdr:row>
      <xdr:rowOff>129507</xdr:rowOff>
    </xdr:to>
    <xdr:cxnSp macro="">
      <xdr:nvCxnSpPr>
        <xdr:cNvPr id="338" name="直線コネクタ 337"/>
        <xdr:cNvCxnSpPr/>
      </xdr:nvCxnSpPr>
      <xdr:spPr>
        <a:xfrm>
          <a:off x="10388600" y="100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148588</xdr:rowOff>
    </xdr:from>
    <xdr:ext cx="690189" cy="259045"/>
    <xdr:sp macro="" textlink="">
      <xdr:nvSpPr>
        <xdr:cNvPr id="339" name="農林水産業費最大値テキスト"/>
        <xdr:cNvSpPr txBox="1"/>
      </xdr:nvSpPr>
      <xdr:spPr>
        <a:xfrm>
          <a:off x="10528300" y="8892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30461</xdr:rowOff>
    </xdr:from>
    <xdr:to>
      <xdr:col>55</xdr:col>
      <xdr:colOff>88900</xdr:colOff>
      <xdr:row>53</xdr:row>
      <xdr:rowOff>30461</xdr:rowOff>
    </xdr:to>
    <xdr:cxnSp macro="">
      <xdr:nvCxnSpPr>
        <xdr:cNvPr id="340" name="直線コネクタ 339"/>
        <xdr:cNvCxnSpPr/>
      </xdr:nvCxnSpPr>
      <xdr:spPr>
        <a:xfrm>
          <a:off x="10388600" y="91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59627</xdr:rowOff>
    </xdr:from>
    <xdr:to>
      <xdr:col>55</xdr:col>
      <xdr:colOff>0</xdr:colOff>
      <xdr:row>53</xdr:row>
      <xdr:rowOff>30461</xdr:rowOff>
    </xdr:to>
    <xdr:cxnSp macro="">
      <xdr:nvCxnSpPr>
        <xdr:cNvPr id="341" name="直線コネクタ 340"/>
        <xdr:cNvCxnSpPr/>
      </xdr:nvCxnSpPr>
      <xdr:spPr>
        <a:xfrm>
          <a:off x="9639300" y="8632127"/>
          <a:ext cx="838200" cy="48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155276</xdr:rowOff>
    </xdr:from>
    <xdr:ext cx="599010" cy="259045"/>
    <xdr:sp macro="" textlink="">
      <xdr:nvSpPr>
        <xdr:cNvPr id="342" name="農林水産業費平均値テキスト"/>
        <xdr:cNvSpPr txBox="1"/>
      </xdr:nvSpPr>
      <xdr:spPr>
        <a:xfrm>
          <a:off x="10528300" y="9927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5399</xdr:rowOff>
    </xdr:from>
    <xdr:to>
      <xdr:col>55</xdr:col>
      <xdr:colOff>50800</xdr:colOff>
      <xdr:row>58</xdr:row>
      <xdr:rowOff>106999</xdr:rowOff>
    </xdr:to>
    <xdr:sp macro="" textlink="">
      <xdr:nvSpPr>
        <xdr:cNvPr id="343" name="フローチャート: 判断 342"/>
        <xdr:cNvSpPr/>
      </xdr:nvSpPr>
      <xdr:spPr>
        <a:xfrm>
          <a:off x="10426700" y="994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59627</xdr:rowOff>
    </xdr:from>
    <xdr:to>
      <xdr:col>50</xdr:col>
      <xdr:colOff>114300</xdr:colOff>
      <xdr:row>55</xdr:row>
      <xdr:rowOff>110792</xdr:rowOff>
    </xdr:to>
    <xdr:cxnSp macro="">
      <xdr:nvCxnSpPr>
        <xdr:cNvPr id="344" name="直線コネクタ 343"/>
        <xdr:cNvCxnSpPr/>
      </xdr:nvCxnSpPr>
      <xdr:spPr>
        <a:xfrm flipV="1">
          <a:off x="8750300" y="8632127"/>
          <a:ext cx="889000" cy="90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1917</xdr:rowOff>
    </xdr:from>
    <xdr:to>
      <xdr:col>50</xdr:col>
      <xdr:colOff>165100</xdr:colOff>
      <xdr:row>58</xdr:row>
      <xdr:rowOff>103517</xdr:rowOff>
    </xdr:to>
    <xdr:sp macro="" textlink="">
      <xdr:nvSpPr>
        <xdr:cNvPr id="345" name="フローチャート: 判断 344"/>
        <xdr:cNvSpPr/>
      </xdr:nvSpPr>
      <xdr:spPr>
        <a:xfrm>
          <a:off x="95885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94644</xdr:rowOff>
    </xdr:from>
    <xdr:ext cx="599010" cy="259045"/>
    <xdr:sp macro="" textlink="">
      <xdr:nvSpPr>
        <xdr:cNvPr id="346" name="テキスト ボックス 345"/>
        <xdr:cNvSpPr txBox="1"/>
      </xdr:nvSpPr>
      <xdr:spPr>
        <a:xfrm>
          <a:off x="9339795" y="100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110792</xdr:rowOff>
    </xdr:from>
    <xdr:to>
      <xdr:col>45</xdr:col>
      <xdr:colOff>177800</xdr:colOff>
      <xdr:row>55</xdr:row>
      <xdr:rowOff>144095</xdr:rowOff>
    </xdr:to>
    <xdr:cxnSp macro="">
      <xdr:nvCxnSpPr>
        <xdr:cNvPr id="347" name="直線コネクタ 346"/>
        <xdr:cNvCxnSpPr/>
      </xdr:nvCxnSpPr>
      <xdr:spPr>
        <a:xfrm flipV="1">
          <a:off x="7861300" y="9540542"/>
          <a:ext cx="889000" cy="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11567</xdr:rowOff>
    </xdr:from>
    <xdr:to>
      <xdr:col>46</xdr:col>
      <xdr:colOff>38100</xdr:colOff>
      <xdr:row>58</xdr:row>
      <xdr:rowOff>113167</xdr:rowOff>
    </xdr:to>
    <xdr:sp macro="" textlink="">
      <xdr:nvSpPr>
        <xdr:cNvPr id="348" name="フローチャート: 判断 347"/>
        <xdr:cNvSpPr/>
      </xdr:nvSpPr>
      <xdr:spPr>
        <a:xfrm>
          <a:off x="8699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104294</xdr:rowOff>
    </xdr:from>
    <xdr:ext cx="599010" cy="259045"/>
    <xdr:sp macro="" textlink="">
      <xdr:nvSpPr>
        <xdr:cNvPr id="349" name="テキスト ボックス 348"/>
        <xdr:cNvSpPr txBox="1"/>
      </xdr:nvSpPr>
      <xdr:spPr>
        <a:xfrm>
          <a:off x="8450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144095</xdr:rowOff>
    </xdr:from>
    <xdr:to>
      <xdr:col>41</xdr:col>
      <xdr:colOff>50800</xdr:colOff>
      <xdr:row>56</xdr:row>
      <xdr:rowOff>61257</xdr:rowOff>
    </xdr:to>
    <xdr:cxnSp macro="">
      <xdr:nvCxnSpPr>
        <xdr:cNvPr id="350" name="直線コネクタ 349"/>
        <xdr:cNvCxnSpPr/>
      </xdr:nvCxnSpPr>
      <xdr:spPr>
        <a:xfrm flipV="1">
          <a:off x="6972300" y="9573845"/>
          <a:ext cx="889000" cy="8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29876</xdr:rowOff>
    </xdr:from>
    <xdr:to>
      <xdr:col>41</xdr:col>
      <xdr:colOff>101600</xdr:colOff>
      <xdr:row>58</xdr:row>
      <xdr:rowOff>131476</xdr:rowOff>
    </xdr:to>
    <xdr:sp macro="" textlink="">
      <xdr:nvSpPr>
        <xdr:cNvPr id="351" name="フローチャート: 判断 350"/>
        <xdr:cNvSpPr/>
      </xdr:nvSpPr>
      <xdr:spPr>
        <a:xfrm>
          <a:off x="7810500" y="997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122603</xdr:rowOff>
    </xdr:from>
    <xdr:ext cx="599010" cy="259045"/>
    <xdr:sp macro="" textlink="">
      <xdr:nvSpPr>
        <xdr:cNvPr id="352" name="テキスト ボックス 351"/>
        <xdr:cNvSpPr txBox="1"/>
      </xdr:nvSpPr>
      <xdr:spPr>
        <a:xfrm>
          <a:off x="7561795" y="100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35985</xdr:rowOff>
    </xdr:from>
    <xdr:to>
      <xdr:col>36</xdr:col>
      <xdr:colOff>165100</xdr:colOff>
      <xdr:row>58</xdr:row>
      <xdr:rowOff>137585</xdr:rowOff>
    </xdr:to>
    <xdr:sp macro="" textlink="">
      <xdr:nvSpPr>
        <xdr:cNvPr id="353" name="フローチャート: 判断 352"/>
        <xdr:cNvSpPr/>
      </xdr:nvSpPr>
      <xdr:spPr>
        <a:xfrm>
          <a:off x="6921500" y="998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128712</xdr:rowOff>
    </xdr:from>
    <xdr:ext cx="599010" cy="259045"/>
    <xdr:sp macro="" textlink="">
      <xdr:nvSpPr>
        <xdr:cNvPr id="354" name="テキスト ボックス 353"/>
        <xdr:cNvSpPr txBox="1"/>
      </xdr:nvSpPr>
      <xdr:spPr>
        <a:xfrm>
          <a:off x="6672795" y="100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151111</xdr:rowOff>
    </xdr:from>
    <xdr:to>
      <xdr:col>55</xdr:col>
      <xdr:colOff>50800</xdr:colOff>
      <xdr:row>53</xdr:row>
      <xdr:rowOff>81261</xdr:rowOff>
    </xdr:to>
    <xdr:sp macro="" textlink="">
      <xdr:nvSpPr>
        <xdr:cNvPr id="360" name="楕円 359"/>
        <xdr:cNvSpPr/>
      </xdr:nvSpPr>
      <xdr:spPr>
        <a:xfrm>
          <a:off x="10426700" y="90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104138</xdr:rowOff>
    </xdr:from>
    <xdr:ext cx="690189" cy="259045"/>
    <xdr:sp macro="" textlink="">
      <xdr:nvSpPr>
        <xdr:cNvPr id="361" name="農林水産業費該当値テキスト"/>
        <xdr:cNvSpPr txBox="1"/>
      </xdr:nvSpPr>
      <xdr:spPr>
        <a:xfrm>
          <a:off x="10528300" y="9019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8827</xdr:rowOff>
    </xdr:from>
    <xdr:to>
      <xdr:col>50</xdr:col>
      <xdr:colOff>165100</xdr:colOff>
      <xdr:row>50</xdr:row>
      <xdr:rowOff>110427</xdr:rowOff>
    </xdr:to>
    <xdr:sp macro="" textlink="">
      <xdr:nvSpPr>
        <xdr:cNvPr id="362" name="楕円 361"/>
        <xdr:cNvSpPr/>
      </xdr:nvSpPr>
      <xdr:spPr>
        <a:xfrm>
          <a:off x="9588500" y="85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126954</xdr:rowOff>
    </xdr:from>
    <xdr:ext cx="690189" cy="259045"/>
    <xdr:sp macro="" textlink="">
      <xdr:nvSpPr>
        <xdr:cNvPr id="363" name="テキスト ボックス 362"/>
        <xdr:cNvSpPr txBox="1"/>
      </xdr:nvSpPr>
      <xdr:spPr>
        <a:xfrm>
          <a:off x="9294205" y="8356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59992</xdr:rowOff>
    </xdr:from>
    <xdr:to>
      <xdr:col>46</xdr:col>
      <xdr:colOff>38100</xdr:colOff>
      <xdr:row>55</xdr:row>
      <xdr:rowOff>161592</xdr:rowOff>
    </xdr:to>
    <xdr:sp macro="" textlink="">
      <xdr:nvSpPr>
        <xdr:cNvPr id="364" name="楕円 363"/>
        <xdr:cNvSpPr/>
      </xdr:nvSpPr>
      <xdr:spPr>
        <a:xfrm>
          <a:off x="8699500" y="94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6669</xdr:rowOff>
    </xdr:from>
    <xdr:ext cx="690189" cy="259045"/>
    <xdr:sp macro="" textlink="">
      <xdr:nvSpPr>
        <xdr:cNvPr id="365" name="テキスト ボックス 364"/>
        <xdr:cNvSpPr txBox="1"/>
      </xdr:nvSpPr>
      <xdr:spPr>
        <a:xfrm>
          <a:off x="8405205" y="92649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93295</xdr:rowOff>
    </xdr:from>
    <xdr:to>
      <xdr:col>41</xdr:col>
      <xdr:colOff>101600</xdr:colOff>
      <xdr:row>56</xdr:row>
      <xdr:rowOff>23445</xdr:rowOff>
    </xdr:to>
    <xdr:sp macro="" textlink="">
      <xdr:nvSpPr>
        <xdr:cNvPr id="366" name="楕円 365"/>
        <xdr:cNvSpPr/>
      </xdr:nvSpPr>
      <xdr:spPr>
        <a:xfrm>
          <a:off x="7810500" y="952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39972</xdr:rowOff>
    </xdr:from>
    <xdr:ext cx="690189" cy="259045"/>
    <xdr:sp macro="" textlink="">
      <xdr:nvSpPr>
        <xdr:cNvPr id="367" name="テキスト ボックス 366"/>
        <xdr:cNvSpPr txBox="1"/>
      </xdr:nvSpPr>
      <xdr:spPr>
        <a:xfrm>
          <a:off x="7516205" y="9298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10457</xdr:rowOff>
    </xdr:from>
    <xdr:to>
      <xdr:col>36</xdr:col>
      <xdr:colOff>165100</xdr:colOff>
      <xdr:row>56</xdr:row>
      <xdr:rowOff>112057</xdr:rowOff>
    </xdr:to>
    <xdr:sp macro="" textlink="">
      <xdr:nvSpPr>
        <xdr:cNvPr id="368" name="楕円 367"/>
        <xdr:cNvSpPr/>
      </xdr:nvSpPr>
      <xdr:spPr>
        <a:xfrm>
          <a:off x="6921500" y="96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128584</xdr:rowOff>
    </xdr:from>
    <xdr:ext cx="599010" cy="259045"/>
    <xdr:sp macro="" textlink="">
      <xdr:nvSpPr>
        <xdr:cNvPr id="369" name="テキスト ボックス 368"/>
        <xdr:cNvSpPr txBox="1"/>
      </xdr:nvSpPr>
      <xdr:spPr>
        <a:xfrm>
          <a:off x="6672795" y="93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89" name="テキスト ボックス 38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30370</xdr:rowOff>
    </xdr:from>
    <xdr:to>
      <xdr:col>54</xdr:col>
      <xdr:colOff>189865</xdr:colOff>
      <xdr:row>79</xdr:row>
      <xdr:rowOff>43357</xdr:rowOff>
    </xdr:to>
    <xdr:cxnSp macro="">
      <xdr:nvCxnSpPr>
        <xdr:cNvPr id="393" name="直線コネクタ 392"/>
        <xdr:cNvCxnSpPr/>
      </xdr:nvCxnSpPr>
      <xdr:spPr>
        <a:xfrm flipV="1">
          <a:off x="10475595" y="13060570"/>
          <a:ext cx="1270" cy="527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47184</xdr:rowOff>
    </xdr:from>
    <xdr:ext cx="378565" cy="259045"/>
    <xdr:sp macro="" textlink="">
      <xdr:nvSpPr>
        <xdr:cNvPr id="394" name="商工費最小値テキスト"/>
        <xdr:cNvSpPr txBox="1"/>
      </xdr:nvSpPr>
      <xdr:spPr>
        <a:xfrm>
          <a:off x="10528300" y="13591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43357</xdr:rowOff>
    </xdr:from>
    <xdr:to>
      <xdr:col>55</xdr:col>
      <xdr:colOff>88900</xdr:colOff>
      <xdr:row>79</xdr:row>
      <xdr:rowOff>43357</xdr:rowOff>
    </xdr:to>
    <xdr:cxnSp macro="">
      <xdr:nvCxnSpPr>
        <xdr:cNvPr id="395" name="直線コネクタ 394"/>
        <xdr:cNvCxnSpPr/>
      </xdr:nvCxnSpPr>
      <xdr:spPr>
        <a:xfrm>
          <a:off x="10388600" y="1358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148498</xdr:rowOff>
    </xdr:from>
    <xdr:ext cx="599010" cy="259045"/>
    <xdr:sp macro="" textlink="">
      <xdr:nvSpPr>
        <xdr:cNvPr id="396" name="商工費最大値テキスト"/>
        <xdr:cNvSpPr txBox="1"/>
      </xdr:nvSpPr>
      <xdr:spPr>
        <a:xfrm>
          <a:off x="10528300" y="128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76</xdr:row>
      <xdr:rowOff>30370</xdr:rowOff>
    </xdr:from>
    <xdr:to>
      <xdr:col>55</xdr:col>
      <xdr:colOff>88900</xdr:colOff>
      <xdr:row>76</xdr:row>
      <xdr:rowOff>30370</xdr:rowOff>
    </xdr:to>
    <xdr:cxnSp macro="">
      <xdr:nvCxnSpPr>
        <xdr:cNvPr id="397" name="直線コネクタ 396"/>
        <xdr:cNvCxnSpPr/>
      </xdr:nvCxnSpPr>
      <xdr:spPr>
        <a:xfrm>
          <a:off x="10388600" y="130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136613</xdr:rowOff>
    </xdr:from>
    <xdr:to>
      <xdr:col>55</xdr:col>
      <xdr:colOff>0</xdr:colOff>
      <xdr:row>78</xdr:row>
      <xdr:rowOff>165585</xdr:rowOff>
    </xdr:to>
    <xdr:cxnSp macro="">
      <xdr:nvCxnSpPr>
        <xdr:cNvPr id="398" name="直線コネクタ 397"/>
        <xdr:cNvCxnSpPr/>
      </xdr:nvCxnSpPr>
      <xdr:spPr>
        <a:xfrm>
          <a:off x="9639300" y="13509713"/>
          <a:ext cx="8382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99438</xdr:rowOff>
    </xdr:from>
    <xdr:ext cx="534377" cy="259045"/>
    <xdr:sp macro="" textlink="">
      <xdr:nvSpPr>
        <xdr:cNvPr id="399" name="商工費平均値テキスト"/>
        <xdr:cNvSpPr txBox="1"/>
      </xdr:nvSpPr>
      <xdr:spPr>
        <a:xfrm>
          <a:off x="10528300" y="1330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76561</xdr:rowOff>
    </xdr:from>
    <xdr:to>
      <xdr:col>55</xdr:col>
      <xdr:colOff>50800</xdr:colOff>
      <xdr:row>79</xdr:row>
      <xdr:rowOff>6711</xdr:rowOff>
    </xdr:to>
    <xdr:sp macro="" textlink="">
      <xdr:nvSpPr>
        <xdr:cNvPr id="400" name="フローチャート: 判断 399"/>
        <xdr:cNvSpPr/>
      </xdr:nvSpPr>
      <xdr:spPr>
        <a:xfrm>
          <a:off x="10426700" y="134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136613</xdr:rowOff>
    </xdr:from>
    <xdr:to>
      <xdr:col>50</xdr:col>
      <xdr:colOff>114300</xdr:colOff>
      <xdr:row>78</xdr:row>
      <xdr:rowOff>140320</xdr:rowOff>
    </xdr:to>
    <xdr:cxnSp macro="">
      <xdr:nvCxnSpPr>
        <xdr:cNvPr id="401" name="直線コネクタ 400"/>
        <xdr:cNvCxnSpPr/>
      </xdr:nvCxnSpPr>
      <xdr:spPr>
        <a:xfrm flipV="1">
          <a:off x="8750300" y="13509713"/>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73244</xdr:rowOff>
    </xdr:from>
    <xdr:to>
      <xdr:col>50</xdr:col>
      <xdr:colOff>165100</xdr:colOff>
      <xdr:row>79</xdr:row>
      <xdr:rowOff>3394</xdr:rowOff>
    </xdr:to>
    <xdr:sp macro="" textlink="">
      <xdr:nvSpPr>
        <xdr:cNvPr id="402" name="フローチャート: 判断 401"/>
        <xdr:cNvSpPr/>
      </xdr:nvSpPr>
      <xdr:spPr>
        <a:xfrm>
          <a:off x="9588500" y="1344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19921</xdr:rowOff>
    </xdr:from>
    <xdr:ext cx="534377" cy="259045"/>
    <xdr:sp macro="" textlink="">
      <xdr:nvSpPr>
        <xdr:cNvPr id="403" name="テキスト ボックス 402"/>
        <xdr:cNvSpPr txBox="1"/>
      </xdr:nvSpPr>
      <xdr:spPr>
        <a:xfrm>
          <a:off x="9372111" y="132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42176</xdr:rowOff>
    </xdr:from>
    <xdr:to>
      <xdr:col>45</xdr:col>
      <xdr:colOff>177800</xdr:colOff>
      <xdr:row>78</xdr:row>
      <xdr:rowOff>140320</xdr:rowOff>
    </xdr:to>
    <xdr:cxnSp macro="">
      <xdr:nvCxnSpPr>
        <xdr:cNvPr id="404" name="直線コネクタ 403"/>
        <xdr:cNvCxnSpPr/>
      </xdr:nvCxnSpPr>
      <xdr:spPr>
        <a:xfrm>
          <a:off x="7861300" y="12215126"/>
          <a:ext cx="889000" cy="129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83776</xdr:rowOff>
    </xdr:from>
    <xdr:to>
      <xdr:col>46</xdr:col>
      <xdr:colOff>38100</xdr:colOff>
      <xdr:row>79</xdr:row>
      <xdr:rowOff>13926</xdr:rowOff>
    </xdr:to>
    <xdr:sp macro="" textlink="">
      <xdr:nvSpPr>
        <xdr:cNvPr id="405" name="フローチャート: 判断 404"/>
        <xdr:cNvSpPr/>
      </xdr:nvSpPr>
      <xdr:spPr>
        <a:xfrm>
          <a:off x="8699500" y="134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30453</xdr:rowOff>
    </xdr:from>
    <xdr:ext cx="534377" cy="259045"/>
    <xdr:sp macro="" textlink="">
      <xdr:nvSpPr>
        <xdr:cNvPr id="406" name="テキスト ボックス 405"/>
        <xdr:cNvSpPr txBox="1"/>
      </xdr:nvSpPr>
      <xdr:spPr>
        <a:xfrm>
          <a:off x="8483111" y="132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42176</xdr:rowOff>
    </xdr:from>
    <xdr:to>
      <xdr:col>41</xdr:col>
      <xdr:colOff>50800</xdr:colOff>
      <xdr:row>76</xdr:row>
      <xdr:rowOff>66895</xdr:rowOff>
    </xdr:to>
    <xdr:cxnSp macro="">
      <xdr:nvCxnSpPr>
        <xdr:cNvPr id="407" name="直線コネクタ 406"/>
        <xdr:cNvCxnSpPr/>
      </xdr:nvCxnSpPr>
      <xdr:spPr>
        <a:xfrm flipV="1">
          <a:off x="6972300" y="12215126"/>
          <a:ext cx="889000" cy="88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32865</xdr:rowOff>
    </xdr:from>
    <xdr:to>
      <xdr:col>41</xdr:col>
      <xdr:colOff>101600</xdr:colOff>
      <xdr:row>78</xdr:row>
      <xdr:rowOff>134465</xdr:rowOff>
    </xdr:to>
    <xdr:sp macro="" textlink="">
      <xdr:nvSpPr>
        <xdr:cNvPr id="408" name="フローチャート: 判断 407"/>
        <xdr:cNvSpPr/>
      </xdr:nvSpPr>
      <xdr:spPr>
        <a:xfrm>
          <a:off x="7810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125592</xdr:rowOff>
    </xdr:from>
    <xdr:ext cx="599010" cy="259045"/>
    <xdr:sp macro="" textlink="">
      <xdr:nvSpPr>
        <xdr:cNvPr id="409" name="テキスト ボックス 408"/>
        <xdr:cNvSpPr txBox="1"/>
      </xdr:nvSpPr>
      <xdr:spPr>
        <a:xfrm>
          <a:off x="7561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62512</xdr:rowOff>
    </xdr:from>
    <xdr:to>
      <xdr:col>36</xdr:col>
      <xdr:colOff>165100</xdr:colOff>
      <xdr:row>78</xdr:row>
      <xdr:rowOff>164112</xdr:rowOff>
    </xdr:to>
    <xdr:sp macro="" textlink="">
      <xdr:nvSpPr>
        <xdr:cNvPr id="410" name="フローチャート: 判断 409"/>
        <xdr:cNvSpPr/>
      </xdr:nvSpPr>
      <xdr:spPr>
        <a:xfrm>
          <a:off x="6921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155239</xdr:rowOff>
    </xdr:from>
    <xdr:ext cx="534377" cy="259045"/>
    <xdr:sp macro="" textlink="">
      <xdr:nvSpPr>
        <xdr:cNvPr id="411" name="テキスト ボックス 410"/>
        <xdr:cNvSpPr txBox="1"/>
      </xdr:nvSpPr>
      <xdr:spPr>
        <a:xfrm>
          <a:off x="6705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114785</xdr:rowOff>
    </xdr:from>
    <xdr:to>
      <xdr:col>55</xdr:col>
      <xdr:colOff>50800</xdr:colOff>
      <xdr:row>79</xdr:row>
      <xdr:rowOff>44935</xdr:rowOff>
    </xdr:to>
    <xdr:sp macro="" textlink="">
      <xdr:nvSpPr>
        <xdr:cNvPr id="417" name="楕円 416"/>
        <xdr:cNvSpPr/>
      </xdr:nvSpPr>
      <xdr:spPr>
        <a:xfrm>
          <a:off x="10426700" y="134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54989</xdr:rowOff>
    </xdr:from>
    <xdr:ext cx="534377" cy="259045"/>
    <xdr:sp macro="" textlink="">
      <xdr:nvSpPr>
        <xdr:cNvPr id="418" name="商工費該当値テキスト"/>
        <xdr:cNvSpPr txBox="1"/>
      </xdr:nvSpPr>
      <xdr:spPr>
        <a:xfrm>
          <a:off x="10528300" y="1342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85813</xdr:rowOff>
    </xdr:from>
    <xdr:to>
      <xdr:col>50</xdr:col>
      <xdr:colOff>165100</xdr:colOff>
      <xdr:row>79</xdr:row>
      <xdr:rowOff>15963</xdr:rowOff>
    </xdr:to>
    <xdr:sp macro="" textlink="">
      <xdr:nvSpPr>
        <xdr:cNvPr id="419" name="楕円 418"/>
        <xdr:cNvSpPr/>
      </xdr:nvSpPr>
      <xdr:spPr>
        <a:xfrm>
          <a:off x="9588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7090</xdr:rowOff>
    </xdr:from>
    <xdr:ext cx="534377" cy="259045"/>
    <xdr:sp macro="" textlink="">
      <xdr:nvSpPr>
        <xdr:cNvPr id="420" name="テキスト ボックス 419"/>
        <xdr:cNvSpPr txBox="1"/>
      </xdr:nvSpPr>
      <xdr:spPr>
        <a:xfrm>
          <a:off x="9372111" y="135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89520</xdr:rowOff>
    </xdr:from>
    <xdr:to>
      <xdr:col>46</xdr:col>
      <xdr:colOff>38100</xdr:colOff>
      <xdr:row>79</xdr:row>
      <xdr:rowOff>19670</xdr:rowOff>
    </xdr:to>
    <xdr:sp macro="" textlink="">
      <xdr:nvSpPr>
        <xdr:cNvPr id="421" name="楕円 420"/>
        <xdr:cNvSpPr/>
      </xdr:nvSpPr>
      <xdr:spPr>
        <a:xfrm>
          <a:off x="8699500" y="134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10797</xdr:rowOff>
    </xdr:from>
    <xdr:ext cx="534377" cy="259045"/>
    <xdr:sp macro="" textlink="">
      <xdr:nvSpPr>
        <xdr:cNvPr id="422" name="テキスト ボックス 421"/>
        <xdr:cNvSpPr txBox="1"/>
      </xdr:nvSpPr>
      <xdr:spPr>
        <a:xfrm>
          <a:off x="8483111" y="135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162826</xdr:rowOff>
    </xdr:from>
    <xdr:to>
      <xdr:col>41</xdr:col>
      <xdr:colOff>101600</xdr:colOff>
      <xdr:row>71</xdr:row>
      <xdr:rowOff>92976</xdr:rowOff>
    </xdr:to>
    <xdr:sp macro="" textlink="">
      <xdr:nvSpPr>
        <xdr:cNvPr id="423" name="楕円 422"/>
        <xdr:cNvSpPr/>
      </xdr:nvSpPr>
      <xdr:spPr>
        <a:xfrm>
          <a:off x="7810500" y="12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109503</xdr:rowOff>
    </xdr:from>
    <xdr:ext cx="690189" cy="259045"/>
    <xdr:sp macro="" textlink="">
      <xdr:nvSpPr>
        <xdr:cNvPr id="424" name="テキスト ボックス 423"/>
        <xdr:cNvSpPr txBox="1"/>
      </xdr:nvSpPr>
      <xdr:spPr>
        <a:xfrm>
          <a:off x="7516205" y="119395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16095</xdr:rowOff>
    </xdr:from>
    <xdr:to>
      <xdr:col>36</xdr:col>
      <xdr:colOff>165100</xdr:colOff>
      <xdr:row>76</xdr:row>
      <xdr:rowOff>117695</xdr:rowOff>
    </xdr:to>
    <xdr:sp macro="" textlink="">
      <xdr:nvSpPr>
        <xdr:cNvPr id="425" name="楕円 424"/>
        <xdr:cNvSpPr/>
      </xdr:nvSpPr>
      <xdr:spPr>
        <a:xfrm>
          <a:off x="6921500" y="130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134221</xdr:rowOff>
    </xdr:from>
    <xdr:ext cx="599010" cy="259045"/>
    <xdr:sp macro="" textlink="">
      <xdr:nvSpPr>
        <xdr:cNvPr id="426" name="テキスト ボックス 425"/>
        <xdr:cNvSpPr txBox="1"/>
      </xdr:nvSpPr>
      <xdr:spPr>
        <a:xfrm>
          <a:off x="6672795" y="1282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2" name="直線コネクタ 451"/>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3"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4" name="直線コネクタ 453"/>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5"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6" name="直線コネクタ 455"/>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140229</xdr:rowOff>
    </xdr:from>
    <xdr:to>
      <xdr:col>55</xdr:col>
      <xdr:colOff>0</xdr:colOff>
      <xdr:row>97</xdr:row>
      <xdr:rowOff>157770</xdr:rowOff>
    </xdr:to>
    <xdr:cxnSp macro="">
      <xdr:nvCxnSpPr>
        <xdr:cNvPr id="457" name="直線コネクタ 456"/>
        <xdr:cNvCxnSpPr/>
      </xdr:nvCxnSpPr>
      <xdr:spPr>
        <a:xfrm flipV="1">
          <a:off x="9639300" y="16256529"/>
          <a:ext cx="838200" cy="5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8"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9" name="フローチャート: 判断 458"/>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100178</xdr:rowOff>
    </xdr:from>
    <xdr:to>
      <xdr:col>50</xdr:col>
      <xdr:colOff>114300</xdr:colOff>
      <xdr:row>97</xdr:row>
      <xdr:rowOff>157770</xdr:rowOff>
    </xdr:to>
    <xdr:cxnSp macro="">
      <xdr:nvCxnSpPr>
        <xdr:cNvPr id="460" name="直線コネクタ 459"/>
        <xdr:cNvCxnSpPr/>
      </xdr:nvCxnSpPr>
      <xdr:spPr>
        <a:xfrm>
          <a:off x="8750300" y="16730828"/>
          <a:ext cx="889000" cy="5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61" name="フローチャート: 判断 460"/>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2" name="テキスト ボックス 461"/>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6907</xdr:rowOff>
    </xdr:from>
    <xdr:to>
      <xdr:col>45</xdr:col>
      <xdr:colOff>177800</xdr:colOff>
      <xdr:row>97</xdr:row>
      <xdr:rowOff>100178</xdr:rowOff>
    </xdr:to>
    <xdr:cxnSp macro="">
      <xdr:nvCxnSpPr>
        <xdr:cNvPr id="463" name="直線コネクタ 462"/>
        <xdr:cNvCxnSpPr/>
      </xdr:nvCxnSpPr>
      <xdr:spPr>
        <a:xfrm>
          <a:off x="7861300" y="16637557"/>
          <a:ext cx="889000" cy="9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4" name="フローチャート: 判断 463"/>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5" name="テキスト ボックス 464"/>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120864</xdr:rowOff>
    </xdr:from>
    <xdr:to>
      <xdr:col>41</xdr:col>
      <xdr:colOff>50800</xdr:colOff>
      <xdr:row>97</xdr:row>
      <xdr:rowOff>6907</xdr:rowOff>
    </xdr:to>
    <xdr:cxnSp macro="">
      <xdr:nvCxnSpPr>
        <xdr:cNvPr id="466" name="直線コネクタ 465"/>
        <xdr:cNvCxnSpPr/>
      </xdr:nvCxnSpPr>
      <xdr:spPr>
        <a:xfrm>
          <a:off x="6972300" y="16580064"/>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125037</xdr:rowOff>
    </xdr:from>
    <xdr:to>
      <xdr:col>41</xdr:col>
      <xdr:colOff>101600</xdr:colOff>
      <xdr:row>98</xdr:row>
      <xdr:rowOff>55187</xdr:rowOff>
    </xdr:to>
    <xdr:sp macro="" textlink="">
      <xdr:nvSpPr>
        <xdr:cNvPr id="467" name="フローチャート: 判断 466"/>
        <xdr:cNvSpPr/>
      </xdr:nvSpPr>
      <xdr:spPr>
        <a:xfrm>
          <a:off x="78105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46314</xdr:rowOff>
    </xdr:from>
    <xdr:ext cx="599010" cy="259045"/>
    <xdr:sp macro="" textlink="">
      <xdr:nvSpPr>
        <xdr:cNvPr id="468" name="テキスト ボックス 467"/>
        <xdr:cNvSpPr txBox="1"/>
      </xdr:nvSpPr>
      <xdr:spPr>
        <a:xfrm>
          <a:off x="7561795" y="1684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118374</xdr:rowOff>
    </xdr:from>
    <xdr:to>
      <xdr:col>36</xdr:col>
      <xdr:colOff>165100</xdr:colOff>
      <xdr:row>98</xdr:row>
      <xdr:rowOff>48524</xdr:rowOff>
    </xdr:to>
    <xdr:sp macro="" textlink="">
      <xdr:nvSpPr>
        <xdr:cNvPr id="469" name="フローチャート: 判断 468"/>
        <xdr:cNvSpPr/>
      </xdr:nvSpPr>
      <xdr:spPr>
        <a:xfrm>
          <a:off x="6921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39651</xdr:rowOff>
    </xdr:from>
    <xdr:ext cx="599010" cy="259045"/>
    <xdr:sp macro="" textlink="">
      <xdr:nvSpPr>
        <xdr:cNvPr id="470" name="テキスト ボックス 469"/>
        <xdr:cNvSpPr txBox="1"/>
      </xdr:nvSpPr>
      <xdr:spPr>
        <a:xfrm>
          <a:off x="6672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89429</xdr:rowOff>
    </xdr:from>
    <xdr:to>
      <xdr:col>55</xdr:col>
      <xdr:colOff>50800</xdr:colOff>
      <xdr:row>95</xdr:row>
      <xdr:rowOff>19579</xdr:rowOff>
    </xdr:to>
    <xdr:sp macro="" textlink="">
      <xdr:nvSpPr>
        <xdr:cNvPr id="476" name="楕円 475"/>
        <xdr:cNvSpPr/>
      </xdr:nvSpPr>
      <xdr:spPr>
        <a:xfrm>
          <a:off x="10426700" y="162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112306</xdr:rowOff>
    </xdr:from>
    <xdr:ext cx="599010" cy="259045"/>
    <xdr:sp macro="" textlink="">
      <xdr:nvSpPr>
        <xdr:cNvPr id="477" name="土木費該当値テキスト"/>
        <xdr:cNvSpPr txBox="1"/>
      </xdr:nvSpPr>
      <xdr:spPr>
        <a:xfrm>
          <a:off x="10528300" y="1605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106970</xdr:rowOff>
    </xdr:from>
    <xdr:to>
      <xdr:col>50</xdr:col>
      <xdr:colOff>165100</xdr:colOff>
      <xdr:row>98</xdr:row>
      <xdr:rowOff>37120</xdr:rowOff>
    </xdr:to>
    <xdr:sp macro="" textlink="">
      <xdr:nvSpPr>
        <xdr:cNvPr id="478" name="楕円 477"/>
        <xdr:cNvSpPr/>
      </xdr:nvSpPr>
      <xdr:spPr>
        <a:xfrm>
          <a:off x="9588500" y="167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53647</xdr:rowOff>
    </xdr:from>
    <xdr:ext cx="599010" cy="259045"/>
    <xdr:sp macro="" textlink="">
      <xdr:nvSpPr>
        <xdr:cNvPr id="479" name="テキスト ボックス 478"/>
        <xdr:cNvSpPr txBox="1"/>
      </xdr:nvSpPr>
      <xdr:spPr>
        <a:xfrm>
          <a:off x="9339795" y="1651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49378</xdr:rowOff>
    </xdr:from>
    <xdr:to>
      <xdr:col>46</xdr:col>
      <xdr:colOff>38100</xdr:colOff>
      <xdr:row>97</xdr:row>
      <xdr:rowOff>150978</xdr:rowOff>
    </xdr:to>
    <xdr:sp macro="" textlink="">
      <xdr:nvSpPr>
        <xdr:cNvPr id="480" name="楕円 479"/>
        <xdr:cNvSpPr/>
      </xdr:nvSpPr>
      <xdr:spPr>
        <a:xfrm>
          <a:off x="8699500" y="166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167505</xdr:rowOff>
    </xdr:from>
    <xdr:ext cx="599010" cy="259045"/>
    <xdr:sp macro="" textlink="">
      <xdr:nvSpPr>
        <xdr:cNvPr id="481" name="テキスト ボックス 480"/>
        <xdr:cNvSpPr txBox="1"/>
      </xdr:nvSpPr>
      <xdr:spPr>
        <a:xfrm>
          <a:off x="8450795" y="1645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127557</xdr:rowOff>
    </xdr:from>
    <xdr:to>
      <xdr:col>41</xdr:col>
      <xdr:colOff>101600</xdr:colOff>
      <xdr:row>97</xdr:row>
      <xdr:rowOff>57707</xdr:rowOff>
    </xdr:to>
    <xdr:sp macro="" textlink="">
      <xdr:nvSpPr>
        <xdr:cNvPr id="482" name="楕円 481"/>
        <xdr:cNvSpPr/>
      </xdr:nvSpPr>
      <xdr:spPr>
        <a:xfrm>
          <a:off x="7810500" y="1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74234</xdr:rowOff>
    </xdr:from>
    <xdr:ext cx="599010" cy="259045"/>
    <xdr:sp macro="" textlink="">
      <xdr:nvSpPr>
        <xdr:cNvPr id="483" name="テキスト ボックス 482"/>
        <xdr:cNvSpPr txBox="1"/>
      </xdr:nvSpPr>
      <xdr:spPr>
        <a:xfrm>
          <a:off x="7561795" y="1636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70064</xdr:rowOff>
    </xdr:from>
    <xdr:to>
      <xdr:col>36</xdr:col>
      <xdr:colOff>165100</xdr:colOff>
      <xdr:row>97</xdr:row>
      <xdr:rowOff>214</xdr:rowOff>
    </xdr:to>
    <xdr:sp macro="" textlink="">
      <xdr:nvSpPr>
        <xdr:cNvPr id="484" name="楕円 483"/>
        <xdr:cNvSpPr/>
      </xdr:nvSpPr>
      <xdr:spPr>
        <a:xfrm>
          <a:off x="6921500" y="16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16741</xdr:rowOff>
    </xdr:from>
    <xdr:ext cx="599010" cy="259045"/>
    <xdr:sp macro="" textlink="">
      <xdr:nvSpPr>
        <xdr:cNvPr id="485" name="テキスト ボックス 484"/>
        <xdr:cNvSpPr txBox="1"/>
      </xdr:nvSpPr>
      <xdr:spPr>
        <a:xfrm>
          <a:off x="6672795" y="163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7" name="直線コネクタ 506"/>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8"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9" name="直線コネクタ 508"/>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10"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11" name="直線コネクタ 510"/>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111623</xdr:rowOff>
    </xdr:from>
    <xdr:to>
      <xdr:col>85</xdr:col>
      <xdr:colOff>127000</xdr:colOff>
      <xdr:row>37</xdr:row>
      <xdr:rowOff>10971</xdr:rowOff>
    </xdr:to>
    <xdr:cxnSp macro="">
      <xdr:nvCxnSpPr>
        <xdr:cNvPr id="512" name="直線コネクタ 511"/>
        <xdr:cNvCxnSpPr/>
      </xdr:nvCxnSpPr>
      <xdr:spPr>
        <a:xfrm flipV="1">
          <a:off x="15481300" y="6283823"/>
          <a:ext cx="838200" cy="7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3" name="消防費平均値テキスト"/>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4" name="フローチャート: 判断 513"/>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10971</xdr:rowOff>
    </xdr:from>
    <xdr:to>
      <xdr:col>81</xdr:col>
      <xdr:colOff>50800</xdr:colOff>
      <xdr:row>37</xdr:row>
      <xdr:rowOff>53015</xdr:rowOff>
    </xdr:to>
    <xdr:cxnSp macro="">
      <xdr:nvCxnSpPr>
        <xdr:cNvPr id="515" name="直線コネクタ 514"/>
        <xdr:cNvCxnSpPr/>
      </xdr:nvCxnSpPr>
      <xdr:spPr>
        <a:xfrm flipV="1">
          <a:off x="14592300" y="6354621"/>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6" name="フローチャート: 判断 515"/>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7" name="テキスト ボックス 516"/>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65067</xdr:rowOff>
    </xdr:from>
    <xdr:to>
      <xdr:col>76</xdr:col>
      <xdr:colOff>114300</xdr:colOff>
      <xdr:row>37</xdr:row>
      <xdr:rowOff>53015</xdr:rowOff>
    </xdr:to>
    <xdr:cxnSp macro="">
      <xdr:nvCxnSpPr>
        <xdr:cNvPr id="518" name="直線コネクタ 517"/>
        <xdr:cNvCxnSpPr/>
      </xdr:nvCxnSpPr>
      <xdr:spPr>
        <a:xfrm>
          <a:off x="13703300" y="5722917"/>
          <a:ext cx="889000" cy="67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9" name="フローチャート: 判断 518"/>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20" name="テキスト ボックス 519"/>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65067</xdr:rowOff>
    </xdr:from>
    <xdr:to>
      <xdr:col>71</xdr:col>
      <xdr:colOff>177800</xdr:colOff>
      <xdr:row>35</xdr:row>
      <xdr:rowOff>18464</xdr:rowOff>
    </xdr:to>
    <xdr:cxnSp macro="">
      <xdr:nvCxnSpPr>
        <xdr:cNvPr id="521" name="直線コネクタ 520"/>
        <xdr:cNvCxnSpPr/>
      </xdr:nvCxnSpPr>
      <xdr:spPr>
        <a:xfrm flipV="1">
          <a:off x="12814300" y="5722917"/>
          <a:ext cx="889000" cy="29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2" name="フローチャート: 判断 521"/>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3" name="テキスト ボックス 522"/>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4" name="フローチャート: 判断 523"/>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5" name="テキスト ボックス 524"/>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60823</xdr:rowOff>
    </xdr:from>
    <xdr:to>
      <xdr:col>85</xdr:col>
      <xdr:colOff>177800</xdr:colOff>
      <xdr:row>36</xdr:row>
      <xdr:rowOff>162423</xdr:rowOff>
    </xdr:to>
    <xdr:sp macro="" textlink="">
      <xdr:nvSpPr>
        <xdr:cNvPr id="531" name="楕円 530"/>
        <xdr:cNvSpPr/>
      </xdr:nvSpPr>
      <xdr:spPr>
        <a:xfrm>
          <a:off x="16268700" y="623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83700</xdr:rowOff>
    </xdr:from>
    <xdr:ext cx="534377" cy="259045"/>
    <xdr:sp macro="" textlink="">
      <xdr:nvSpPr>
        <xdr:cNvPr id="532" name="消防費該当値テキスト"/>
        <xdr:cNvSpPr txBox="1"/>
      </xdr:nvSpPr>
      <xdr:spPr>
        <a:xfrm>
          <a:off x="16370300" y="60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131621</xdr:rowOff>
    </xdr:from>
    <xdr:to>
      <xdr:col>81</xdr:col>
      <xdr:colOff>101600</xdr:colOff>
      <xdr:row>37</xdr:row>
      <xdr:rowOff>61771</xdr:rowOff>
    </xdr:to>
    <xdr:sp macro="" textlink="">
      <xdr:nvSpPr>
        <xdr:cNvPr id="533" name="楕円 532"/>
        <xdr:cNvSpPr/>
      </xdr:nvSpPr>
      <xdr:spPr>
        <a:xfrm>
          <a:off x="15430500" y="63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78298</xdr:rowOff>
    </xdr:from>
    <xdr:ext cx="534377" cy="259045"/>
    <xdr:sp macro="" textlink="">
      <xdr:nvSpPr>
        <xdr:cNvPr id="534" name="テキスト ボックス 533"/>
        <xdr:cNvSpPr txBox="1"/>
      </xdr:nvSpPr>
      <xdr:spPr>
        <a:xfrm>
          <a:off x="15214111" y="60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2215</xdr:rowOff>
    </xdr:from>
    <xdr:to>
      <xdr:col>76</xdr:col>
      <xdr:colOff>165100</xdr:colOff>
      <xdr:row>37</xdr:row>
      <xdr:rowOff>103815</xdr:rowOff>
    </xdr:to>
    <xdr:sp macro="" textlink="">
      <xdr:nvSpPr>
        <xdr:cNvPr id="535" name="楕円 534"/>
        <xdr:cNvSpPr/>
      </xdr:nvSpPr>
      <xdr:spPr>
        <a:xfrm>
          <a:off x="14541500" y="63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94942</xdr:rowOff>
    </xdr:from>
    <xdr:ext cx="534377" cy="259045"/>
    <xdr:sp macro="" textlink="">
      <xdr:nvSpPr>
        <xdr:cNvPr id="536" name="テキスト ボックス 535"/>
        <xdr:cNvSpPr txBox="1"/>
      </xdr:nvSpPr>
      <xdr:spPr>
        <a:xfrm>
          <a:off x="14325111" y="64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14267</xdr:rowOff>
    </xdr:from>
    <xdr:to>
      <xdr:col>72</xdr:col>
      <xdr:colOff>38100</xdr:colOff>
      <xdr:row>33</xdr:row>
      <xdr:rowOff>115867</xdr:rowOff>
    </xdr:to>
    <xdr:sp macro="" textlink="">
      <xdr:nvSpPr>
        <xdr:cNvPr id="537" name="楕円 536"/>
        <xdr:cNvSpPr/>
      </xdr:nvSpPr>
      <xdr:spPr>
        <a:xfrm>
          <a:off x="13652500" y="56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132394</xdr:rowOff>
    </xdr:from>
    <xdr:ext cx="599010" cy="259045"/>
    <xdr:sp macro="" textlink="">
      <xdr:nvSpPr>
        <xdr:cNvPr id="538" name="テキスト ボックス 537"/>
        <xdr:cNvSpPr txBox="1"/>
      </xdr:nvSpPr>
      <xdr:spPr>
        <a:xfrm>
          <a:off x="13403795" y="54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139114</xdr:rowOff>
    </xdr:from>
    <xdr:to>
      <xdr:col>67</xdr:col>
      <xdr:colOff>101600</xdr:colOff>
      <xdr:row>35</xdr:row>
      <xdr:rowOff>69264</xdr:rowOff>
    </xdr:to>
    <xdr:sp macro="" textlink="">
      <xdr:nvSpPr>
        <xdr:cNvPr id="539" name="楕円 538"/>
        <xdr:cNvSpPr/>
      </xdr:nvSpPr>
      <xdr:spPr>
        <a:xfrm>
          <a:off x="12763500" y="596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85791</xdr:rowOff>
    </xdr:from>
    <xdr:ext cx="599010" cy="259045"/>
    <xdr:sp macro="" textlink="">
      <xdr:nvSpPr>
        <xdr:cNvPr id="540" name="テキスト ボックス 539"/>
        <xdr:cNvSpPr txBox="1"/>
      </xdr:nvSpPr>
      <xdr:spPr>
        <a:xfrm>
          <a:off x="12514795" y="574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5"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7"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137099</xdr:rowOff>
    </xdr:from>
    <xdr:to>
      <xdr:col>85</xdr:col>
      <xdr:colOff>127000</xdr:colOff>
      <xdr:row>57</xdr:row>
      <xdr:rowOff>145108</xdr:rowOff>
    </xdr:to>
    <xdr:cxnSp macro="">
      <xdr:nvCxnSpPr>
        <xdr:cNvPr id="569" name="直線コネクタ 568"/>
        <xdr:cNvCxnSpPr/>
      </xdr:nvCxnSpPr>
      <xdr:spPr>
        <a:xfrm flipV="1">
          <a:off x="15481300" y="9909749"/>
          <a:ext cx="8382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70"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1" name="フローチャート: 判断 570"/>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145108</xdr:rowOff>
    </xdr:from>
    <xdr:to>
      <xdr:col>81</xdr:col>
      <xdr:colOff>50800</xdr:colOff>
      <xdr:row>57</xdr:row>
      <xdr:rowOff>153050</xdr:rowOff>
    </xdr:to>
    <xdr:cxnSp macro="">
      <xdr:nvCxnSpPr>
        <xdr:cNvPr id="572" name="直線コネクタ 571"/>
        <xdr:cNvCxnSpPr/>
      </xdr:nvCxnSpPr>
      <xdr:spPr>
        <a:xfrm flipV="1">
          <a:off x="14592300" y="9917758"/>
          <a:ext cx="8890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3" name="フローチャート: 判断 572"/>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4" name="テキスト ボックス 573"/>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27709</xdr:rowOff>
    </xdr:from>
    <xdr:to>
      <xdr:col>76</xdr:col>
      <xdr:colOff>114300</xdr:colOff>
      <xdr:row>57</xdr:row>
      <xdr:rowOff>153050</xdr:rowOff>
    </xdr:to>
    <xdr:cxnSp macro="">
      <xdr:nvCxnSpPr>
        <xdr:cNvPr id="575" name="直線コネクタ 574"/>
        <xdr:cNvCxnSpPr/>
      </xdr:nvCxnSpPr>
      <xdr:spPr>
        <a:xfrm>
          <a:off x="13703300" y="9800359"/>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6" name="フローチャート: 判断 575"/>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7" name="テキスト ボックス 576"/>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27709</xdr:rowOff>
    </xdr:from>
    <xdr:to>
      <xdr:col>71</xdr:col>
      <xdr:colOff>177800</xdr:colOff>
      <xdr:row>57</xdr:row>
      <xdr:rowOff>157354</xdr:rowOff>
    </xdr:to>
    <xdr:cxnSp macro="">
      <xdr:nvCxnSpPr>
        <xdr:cNvPr id="578" name="直線コネクタ 577"/>
        <xdr:cNvCxnSpPr/>
      </xdr:nvCxnSpPr>
      <xdr:spPr>
        <a:xfrm flipV="1">
          <a:off x="12814300" y="9800359"/>
          <a:ext cx="889000" cy="1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85899</xdr:rowOff>
    </xdr:from>
    <xdr:to>
      <xdr:col>72</xdr:col>
      <xdr:colOff>38100</xdr:colOff>
      <xdr:row>58</xdr:row>
      <xdr:rowOff>16049</xdr:rowOff>
    </xdr:to>
    <xdr:sp macro="" textlink="">
      <xdr:nvSpPr>
        <xdr:cNvPr id="579" name="フローチャート: 判断 578"/>
        <xdr:cNvSpPr/>
      </xdr:nvSpPr>
      <xdr:spPr>
        <a:xfrm>
          <a:off x="13652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7176</xdr:rowOff>
    </xdr:from>
    <xdr:ext cx="599010" cy="259045"/>
    <xdr:sp macro="" textlink="">
      <xdr:nvSpPr>
        <xdr:cNvPr id="580" name="テキスト ボックス 579"/>
        <xdr:cNvSpPr txBox="1"/>
      </xdr:nvSpPr>
      <xdr:spPr>
        <a:xfrm>
          <a:off x="13403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59371</xdr:rowOff>
    </xdr:from>
    <xdr:to>
      <xdr:col>67</xdr:col>
      <xdr:colOff>101600</xdr:colOff>
      <xdr:row>57</xdr:row>
      <xdr:rowOff>160971</xdr:rowOff>
    </xdr:to>
    <xdr:sp macro="" textlink="">
      <xdr:nvSpPr>
        <xdr:cNvPr id="581" name="フローチャート: 判断 580"/>
        <xdr:cNvSpPr/>
      </xdr:nvSpPr>
      <xdr:spPr>
        <a:xfrm>
          <a:off x="12763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6048</xdr:rowOff>
    </xdr:from>
    <xdr:ext cx="599010" cy="259045"/>
    <xdr:sp macro="" textlink="">
      <xdr:nvSpPr>
        <xdr:cNvPr id="582" name="テキスト ボックス 581"/>
        <xdr:cNvSpPr txBox="1"/>
      </xdr:nvSpPr>
      <xdr:spPr>
        <a:xfrm>
          <a:off x="12514795" y="96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86299</xdr:rowOff>
    </xdr:from>
    <xdr:to>
      <xdr:col>85</xdr:col>
      <xdr:colOff>177800</xdr:colOff>
      <xdr:row>58</xdr:row>
      <xdr:rowOff>16449</xdr:rowOff>
    </xdr:to>
    <xdr:sp macro="" textlink="">
      <xdr:nvSpPr>
        <xdr:cNvPr id="588" name="楕円 587"/>
        <xdr:cNvSpPr/>
      </xdr:nvSpPr>
      <xdr:spPr>
        <a:xfrm>
          <a:off x="16268700" y="985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64726</xdr:rowOff>
    </xdr:from>
    <xdr:ext cx="599010" cy="259045"/>
    <xdr:sp macro="" textlink="">
      <xdr:nvSpPr>
        <xdr:cNvPr id="589" name="教育費該当値テキスト"/>
        <xdr:cNvSpPr txBox="1"/>
      </xdr:nvSpPr>
      <xdr:spPr>
        <a:xfrm>
          <a:off x="16370300" y="983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94308</xdr:rowOff>
    </xdr:from>
    <xdr:to>
      <xdr:col>81</xdr:col>
      <xdr:colOff>101600</xdr:colOff>
      <xdr:row>58</xdr:row>
      <xdr:rowOff>24458</xdr:rowOff>
    </xdr:to>
    <xdr:sp macro="" textlink="">
      <xdr:nvSpPr>
        <xdr:cNvPr id="590" name="楕円 589"/>
        <xdr:cNvSpPr/>
      </xdr:nvSpPr>
      <xdr:spPr>
        <a:xfrm>
          <a:off x="15430500" y="98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15585</xdr:rowOff>
    </xdr:from>
    <xdr:ext cx="599010" cy="259045"/>
    <xdr:sp macro="" textlink="">
      <xdr:nvSpPr>
        <xdr:cNvPr id="591" name="テキスト ボックス 590"/>
        <xdr:cNvSpPr txBox="1"/>
      </xdr:nvSpPr>
      <xdr:spPr>
        <a:xfrm>
          <a:off x="15181795" y="995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102250</xdr:rowOff>
    </xdr:from>
    <xdr:to>
      <xdr:col>76</xdr:col>
      <xdr:colOff>165100</xdr:colOff>
      <xdr:row>58</xdr:row>
      <xdr:rowOff>32400</xdr:rowOff>
    </xdr:to>
    <xdr:sp macro="" textlink="">
      <xdr:nvSpPr>
        <xdr:cNvPr id="592" name="楕円 591"/>
        <xdr:cNvSpPr/>
      </xdr:nvSpPr>
      <xdr:spPr>
        <a:xfrm>
          <a:off x="145415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23527</xdr:rowOff>
    </xdr:from>
    <xdr:ext cx="599010" cy="259045"/>
    <xdr:sp macro="" textlink="">
      <xdr:nvSpPr>
        <xdr:cNvPr id="593" name="テキスト ボックス 592"/>
        <xdr:cNvSpPr txBox="1"/>
      </xdr:nvSpPr>
      <xdr:spPr>
        <a:xfrm>
          <a:off x="14292795" y="996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148359</xdr:rowOff>
    </xdr:from>
    <xdr:to>
      <xdr:col>72</xdr:col>
      <xdr:colOff>38100</xdr:colOff>
      <xdr:row>57</xdr:row>
      <xdr:rowOff>78509</xdr:rowOff>
    </xdr:to>
    <xdr:sp macro="" textlink="">
      <xdr:nvSpPr>
        <xdr:cNvPr id="594" name="楕円 593"/>
        <xdr:cNvSpPr/>
      </xdr:nvSpPr>
      <xdr:spPr>
        <a:xfrm>
          <a:off x="13652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95036</xdr:rowOff>
    </xdr:from>
    <xdr:ext cx="599010" cy="259045"/>
    <xdr:sp macro="" textlink="">
      <xdr:nvSpPr>
        <xdr:cNvPr id="595" name="テキスト ボックス 594"/>
        <xdr:cNvSpPr txBox="1"/>
      </xdr:nvSpPr>
      <xdr:spPr>
        <a:xfrm>
          <a:off x="13403795" y="95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106554</xdr:rowOff>
    </xdr:from>
    <xdr:to>
      <xdr:col>67</xdr:col>
      <xdr:colOff>101600</xdr:colOff>
      <xdr:row>58</xdr:row>
      <xdr:rowOff>36704</xdr:rowOff>
    </xdr:to>
    <xdr:sp macro="" textlink="">
      <xdr:nvSpPr>
        <xdr:cNvPr id="596" name="楕円 595"/>
        <xdr:cNvSpPr/>
      </xdr:nvSpPr>
      <xdr:spPr>
        <a:xfrm>
          <a:off x="12763500" y="9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27831</xdr:rowOff>
    </xdr:from>
    <xdr:ext cx="599010" cy="259045"/>
    <xdr:sp macro="" textlink="">
      <xdr:nvSpPr>
        <xdr:cNvPr id="597" name="テキスト ボックス 596"/>
        <xdr:cNvSpPr txBox="1"/>
      </xdr:nvSpPr>
      <xdr:spPr>
        <a:xfrm>
          <a:off x="12514795" y="99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12533</xdr:rowOff>
    </xdr:from>
    <xdr:to>
      <xdr:col>85</xdr:col>
      <xdr:colOff>127000</xdr:colOff>
      <xdr:row>79</xdr:row>
      <xdr:rowOff>44450</xdr:rowOff>
    </xdr:to>
    <xdr:cxnSp macro="">
      <xdr:nvCxnSpPr>
        <xdr:cNvPr id="626" name="直線コネクタ 625"/>
        <xdr:cNvCxnSpPr/>
      </xdr:nvCxnSpPr>
      <xdr:spPr>
        <a:xfrm>
          <a:off x="15481300" y="13557083"/>
          <a:ext cx="838200" cy="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7"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41328</xdr:rowOff>
    </xdr:from>
    <xdr:to>
      <xdr:col>81</xdr:col>
      <xdr:colOff>50800</xdr:colOff>
      <xdr:row>79</xdr:row>
      <xdr:rowOff>12533</xdr:rowOff>
    </xdr:to>
    <xdr:cxnSp macro="">
      <xdr:nvCxnSpPr>
        <xdr:cNvPr id="629" name="直線コネクタ 628"/>
        <xdr:cNvCxnSpPr/>
      </xdr:nvCxnSpPr>
      <xdr:spPr>
        <a:xfrm>
          <a:off x="14592300" y="13414428"/>
          <a:ext cx="889000" cy="1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31" name="テキスト ボックス 630"/>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41328</xdr:rowOff>
    </xdr:from>
    <xdr:to>
      <xdr:col>76</xdr:col>
      <xdr:colOff>114300</xdr:colOff>
      <xdr:row>78</xdr:row>
      <xdr:rowOff>80804</xdr:rowOff>
    </xdr:to>
    <xdr:cxnSp macro="">
      <xdr:nvCxnSpPr>
        <xdr:cNvPr id="632" name="直線コネクタ 631"/>
        <xdr:cNvCxnSpPr/>
      </xdr:nvCxnSpPr>
      <xdr:spPr>
        <a:xfrm flipV="1">
          <a:off x="13703300" y="13414428"/>
          <a:ext cx="889000" cy="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80804</xdr:rowOff>
    </xdr:from>
    <xdr:to>
      <xdr:col>71</xdr:col>
      <xdr:colOff>177800</xdr:colOff>
      <xdr:row>79</xdr:row>
      <xdr:rowOff>5172</xdr:rowOff>
    </xdr:to>
    <xdr:cxnSp macro="">
      <xdr:nvCxnSpPr>
        <xdr:cNvPr id="635" name="直線コネクタ 634"/>
        <xdr:cNvCxnSpPr/>
      </xdr:nvCxnSpPr>
      <xdr:spPr>
        <a:xfrm flipV="1">
          <a:off x="12814300" y="13453904"/>
          <a:ext cx="889000" cy="9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132246</xdr:rowOff>
    </xdr:from>
    <xdr:to>
      <xdr:col>72</xdr:col>
      <xdr:colOff>38100</xdr:colOff>
      <xdr:row>79</xdr:row>
      <xdr:rowOff>62396</xdr:rowOff>
    </xdr:to>
    <xdr:sp macro="" textlink="">
      <xdr:nvSpPr>
        <xdr:cNvPr id="636" name="フローチャート: 判断 635"/>
        <xdr:cNvSpPr/>
      </xdr:nvSpPr>
      <xdr:spPr>
        <a:xfrm>
          <a:off x="13652500" y="1350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53523</xdr:rowOff>
    </xdr:from>
    <xdr:ext cx="534377" cy="259045"/>
    <xdr:sp macro="" textlink="">
      <xdr:nvSpPr>
        <xdr:cNvPr id="637" name="テキスト ボックス 636"/>
        <xdr:cNvSpPr txBox="1"/>
      </xdr:nvSpPr>
      <xdr:spPr>
        <a:xfrm>
          <a:off x="13436111" y="135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142560</xdr:rowOff>
    </xdr:from>
    <xdr:to>
      <xdr:col>67</xdr:col>
      <xdr:colOff>101600</xdr:colOff>
      <xdr:row>79</xdr:row>
      <xdr:rowOff>72710</xdr:rowOff>
    </xdr:to>
    <xdr:sp macro="" textlink="">
      <xdr:nvSpPr>
        <xdr:cNvPr id="638" name="フローチャート: 判断 637"/>
        <xdr:cNvSpPr/>
      </xdr:nvSpPr>
      <xdr:spPr>
        <a:xfrm>
          <a:off x="12763500" y="135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63837</xdr:rowOff>
    </xdr:from>
    <xdr:ext cx="534377" cy="259045"/>
    <xdr:sp macro="" textlink="">
      <xdr:nvSpPr>
        <xdr:cNvPr id="639" name="テキスト ボックス 638"/>
        <xdr:cNvSpPr txBox="1"/>
      </xdr:nvSpPr>
      <xdr:spPr>
        <a:xfrm>
          <a:off x="12547111" y="13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6" name="災害復旧費該当値テキスト"/>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133183</xdr:rowOff>
    </xdr:from>
    <xdr:to>
      <xdr:col>81</xdr:col>
      <xdr:colOff>101600</xdr:colOff>
      <xdr:row>79</xdr:row>
      <xdr:rowOff>63333</xdr:rowOff>
    </xdr:to>
    <xdr:sp macro="" textlink="">
      <xdr:nvSpPr>
        <xdr:cNvPr id="647" name="楕円 646"/>
        <xdr:cNvSpPr/>
      </xdr:nvSpPr>
      <xdr:spPr>
        <a:xfrm>
          <a:off x="15430500" y="135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54460</xdr:rowOff>
    </xdr:from>
    <xdr:ext cx="534377" cy="259045"/>
    <xdr:sp macro="" textlink="">
      <xdr:nvSpPr>
        <xdr:cNvPr id="648" name="テキスト ボックス 647"/>
        <xdr:cNvSpPr txBox="1"/>
      </xdr:nvSpPr>
      <xdr:spPr>
        <a:xfrm>
          <a:off x="15214111" y="135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161978</xdr:rowOff>
    </xdr:from>
    <xdr:to>
      <xdr:col>76</xdr:col>
      <xdr:colOff>165100</xdr:colOff>
      <xdr:row>78</xdr:row>
      <xdr:rowOff>92128</xdr:rowOff>
    </xdr:to>
    <xdr:sp macro="" textlink="">
      <xdr:nvSpPr>
        <xdr:cNvPr id="649" name="楕円 648"/>
        <xdr:cNvSpPr/>
      </xdr:nvSpPr>
      <xdr:spPr>
        <a:xfrm>
          <a:off x="14541500" y="133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108655</xdr:rowOff>
    </xdr:from>
    <xdr:ext cx="599010" cy="259045"/>
    <xdr:sp macro="" textlink="">
      <xdr:nvSpPr>
        <xdr:cNvPr id="650" name="テキスト ボックス 649"/>
        <xdr:cNvSpPr txBox="1"/>
      </xdr:nvSpPr>
      <xdr:spPr>
        <a:xfrm>
          <a:off x="14292795" y="1313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30004</xdr:rowOff>
    </xdr:from>
    <xdr:to>
      <xdr:col>72</xdr:col>
      <xdr:colOff>38100</xdr:colOff>
      <xdr:row>78</xdr:row>
      <xdr:rowOff>131604</xdr:rowOff>
    </xdr:to>
    <xdr:sp macro="" textlink="">
      <xdr:nvSpPr>
        <xdr:cNvPr id="651" name="楕円 650"/>
        <xdr:cNvSpPr/>
      </xdr:nvSpPr>
      <xdr:spPr>
        <a:xfrm>
          <a:off x="13652500" y="134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148131</xdr:rowOff>
    </xdr:from>
    <xdr:ext cx="599010" cy="259045"/>
    <xdr:sp macro="" textlink="">
      <xdr:nvSpPr>
        <xdr:cNvPr id="652" name="テキスト ボックス 651"/>
        <xdr:cNvSpPr txBox="1"/>
      </xdr:nvSpPr>
      <xdr:spPr>
        <a:xfrm>
          <a:off x="13403795" y="131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125822</xdr:rowOff>
    </xdr:from>
    <xdr:to>
      <xdr:col>67</xdr:col>
      <xdr:colOff>101600</xdr:colOff>
      <xdr:row>79</xdr:row>
      <xdr:rowOff>55972</xdr:rowOff>
    </xdr:to>
    <xdr:sp macro="" textlink="">
      <xdr:nvSpPr>
        <xdr:cNvPr id="653" name="楕円 652"/>
        <xdr:cNvSpPr/>
      </xdr:nvSpPr>
      <xdr:spPr>
        <a:xfrm>
          <a:off x="12763500" y="134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72499</xdr:rowOff>
    </xdr:from>
    <xdr:ext cx="534377" cy="259045"/>
    <xdr:sp macro="" textlink="">
      <xdr:nvSpPr>
        <xdr:cNvPr id="654" name="テキスト ボックス 653"/>
        <xdr:cNvSpPr txBox="1"/>
      </xdr:nvSpPr>
      <xdr:spPr>
        <a:xfrm>
          <a:off x="12547111" y="132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110271</xdr:rowOff>
    </xdr:from>
    <xdr:to>
      <xdr:col>85</xdr:col>
      <xdr:colOff>127000</xdr:colOff>
      <xdr:row>97</xdr:row>
      <xdr:rowOff>113491</xdr:rowOff>
    </xdr:to>
    <xdr:cxnSp macro="">
      <xdr:nvCxnSpPr>
        <xdr:cNvPr id="683" name="直線コネクタ 682"/>
        <xdr:cNvCxnSpPr/>
      </xdr:nvCxnSpPr>
      <xdr:spPr>
        <a:xfrm flipV="1">
          <a:off x="15481300" y="16740921"/>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4"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95061</xdr:rowOff>
    </xdr:from>
    <xdr:to>
      <xdr:col>81</xdr:col>
      <xdr:colOff>50800</xdr:colOff>
      <xdr:row>97</xdr:row>
      <xdr:rowOff>113491</xdr:rowOff>
    </xdr:to>
    <xdr:cxnSp macro="">
      <xdr:nvCxnSpPr>
        <xdr:cNvPr id="686" name="直線コネクタ 685"/>
        <xdr:cNvCxnSpPr/>
      </xdr:nvCxnSpPr>
      <xdr:spPr>
        <a:xfrm>
          <a:off x="14592300" y="16725711"/>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8" name="テキスト ボックス 687"/>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95061</xdr:rowOff>
    </xdr:from>
    <xdr:to>
      <xdr:col>76</xdr:col>
      <xdr:colOff>114300</xdr:colOff>
      <xdr:row>97</xdr:row>
      <xdr:rowOff>134513</xdr:rowOff>
    </xdr:to>
    <xdr:cxnSp macro="">
      <xdr:nvCxnSpPr>
        <xdr:cNvPr id="689" name="直線コネクタ 688"/>
        <xdr:cNvCxnSpPr/>
      </xdr:nvCxnSpPr>
      <xdr:spPr>
        <a:xfrm flipV="1">
          <a:off x="13703300" y="16725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91" name="テキスト ボックス 690"/>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134513</xdr:rowOff>
    </xdr:from>
    <xdr:to>
      <xdr:col>71</xdr:col>
      <xdr:colOff>177800</xdr:colOff>
      <xdr:row>97</xdr:row>
      <xdr:rowOff>157108</xdr:rowOff>
    </xdr:to>
    <xdr:cxnSp macro="">
      <xdr:nvCxnSpPr>
        <xdr:cNvPr id="692" name="直線コネクタ 691"/>
        <xdr:cNvCxnSpPr/>
      </xdr:nvCxnSpPr>
      <xdr:spPr>
        <a:xfrm flipV="1">
          <a:off x="12814300" y="16765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3" name="フローチャート: 判断 692"/>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4" name="テキスト ボックス 693"/>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5" name="フローチャート: 判断 694"/>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6" name="テキスト ボックス 695"/>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59471</xdr:rowOff>
    </xdr:from>
    <xdr:to>
      <xdr:col>85</xdr:col>
      <xdr:colOff>177800</xdr:colOff>
      <xdr:row>97</xdr:row>
      <xdr:rowOff>161071</xdr:rowOff>
    </xdr:to>
    <xdr:sp macro="" textlink="">
      <xdr:nvSpPr>
        <xdr:cNvPr id="702" name="楕円 701"/>
        <xdr:cNvSpPr/>
      </xdr:nvSpPr>
      <xdr:spPr>
        <a:xfrm>
          <a:off x="16268700" y="1669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37898</xdr:rowOff>
    </xdr:from>
    <xdr:ext cx="599010" cy="259045"/>
    <xdr:sp macro="" textlink="">
      <xdr:nvSpPr>
        <xdr:cNvPr id="703" name="公債費該当値テキスト"/>
        <xdr:cNvSpPr txBox="1"/>
      </xdr:nvSpPr>
      <xdr:spPr>
        <a:xfrm>
          <a:off x="16370300" y="1666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62691</xdr:rowOff>
    </xdr:from>
    <xdr:to>
      <xdr:col>81</xdr:col>
      <xdr:colOff>101600</xdr:colOff>
      <xdr:row>97</xdr:row>
      <xdr:rowOff>164291</xdr:rowOff>
    </xdr:to>
    <xdr:sp macro="" textlink="">
      <xdr:nvSpPr>
        <xdr:cNvPr id="704" name="楕円 703"/>
        <xdr:cNvSpPr/>
      </xdr:nvSpPr>
      <xdr:spPr>
        <a:xfrm>
          <a:off x="15430500" y="166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155418</xdr:rowOff>
    </xdr:from>
    <xdr:ext cx="599010" cy="259045"/>
    <xdr:sp macro="" textlink="">
      <xdr:nvSpPr>
        <xdr:cNvPr id="705" name="テキスト ボックス 704"/>
        <xdr:cNvSpPr txBox="1"/>
      </xdr:nvSpPr>
      <xdr:spPr>
        <a:xfrm>
          <a:off x="15181795" y="1678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44261</xdr:rowOff>
    </xdr:from>
    <xdr:to>
      <xdr:col>76</xdr:col>
      <xdr:colOff>165100</xdr:colOff>
      <xdr:row>97</xdr:row>
      <xdr:rowOff>145861</xdr:rowOff>
    </xdr:to>
    <xdr:sp macro="" textlink="">
      <xdr:nvSpPr>
        <xdr:cNvPr id="706" name="楕円 705"/>
        <xdr:cNvSpPr/>
      </xdr:nvSpPr>
      <xdr:spPr>
        <a:xfrm>
          <a:off x="14541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136988</xdr:rowOff>
    </xdr:from>
    <xdr:ext cx="599010" cy="259045"/>
    <xdr:sp macro="" textlink="">
      <xdr:nvSpPr>
        <xdr:cNvPr id="707" name="テキスト ボックス 706"/>
        <xdr:cNvSpPr txBox="1"/>
      </xdr:nvSpPr>
      <xdr:spPr>
        <a:xfrm>
          <a:off x="14292795" y="167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83713</xdr:rowOff>
    </xdr:from>
    <xdr:to>
      <xdr:col>72</xdr:col>
      <xdr:colOff>38100</xdr:colOff>
      <xdr:row>98</xdr:row>
      <xdr:rowOff>13863</xdr:rowOff>
    </xdr:to>
    <xdr:sp macro="" textlink="">
      <xdr:nvSpPr>
        <xdr:cNvPr id="708" name="楕円 707"/>
        <xdr:cNvSpPr/>
      </xdr:nvSpPr>
      <xdr:spPr>
        <a:xfrm>
          <a:off x="136525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4990</xdr:rowOff>
    </xdr:from>
    <xdr:ext cx="599010" cy="259045"/>
    <xdr:sp macro="" textlink="">
      <xdr:nvSpPr>
        <xdr:cNvPr id="709" name="テキスト ボックス 708"/>
        <xdr:cNvSpPr txBox="1"/>
      </xdr:nvSpPr>
      <xdr:spPr>
        <a:xfrm>
          <a:off x="13403795" y="168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106308</xdr:rowOff>
    </xdr:from>
    <xdr:to>
      <xdr:col>67</xdr:col>
      <xdr:colOff>101600</xdr:colOff>
      <xdr:row>98</xdr:row>
      <xdr:rowOff>36458</xdr:rowOff>
    </xdr:to>
    <xdr:sp macro="" textlink="">
      <xdr:nvSpPr>
        <xdr:cNvPr id="710" name="楕円 709"/>
        <xdr:cNvSpPr/>
      </xdr:nvSpPr>
      <xdr:spPr>
        <a:xfrm>
          <a:off x="12763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27585</xdr:rowOff>
    </xdr:from>
    <xdr:ext cx="599010" cy="259045"/>
    <xdr:sp macro="" textlink="">
      <xdr:nvSpPr>
        <xdr:cNvPr id="711" name="テキスト ボックス 710"/>
        <xdr:cNvSpPr txBox="1"/>
      </xdr:nvSpPr>
      <xdr:spPr>
        <a:xfrm>
          <a:off x="12514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149987</xdr:rowOff>
    </xdr:from>
    <xdr:to>
      <xdr:col>102</xdr:col>
      <xdr:colOff>165100</xdr:colOff>
      <xdr:row>39</xdr:row>
      <xdr:rowOff>80137</xdr:rowOff>
    </xdr:to>
    <xdr:sp macro="" textlink="">
      <xdr:nvSpPr>
        <xdr:cNvPr id="750" name="フローチャート: 判断 749"/>
        <xdr:cNvSpPr/>
      </xdr:nvSpPr>
      <xdr:spPr>
        <a:xfrm>
          <a:off x="19494500" y="66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96664</xdr:rowOff>
    </xdr:from>
    <xdr:ext cx="469744" cy="259045"/>
    <xdr:sp macro="" textlink="">
      <xdr:nvSpPr>
        <xdr:cNvPr id="751" name="テキスト ボックス 750"/>
        <xdr:cNvSpPr txBox="1"/>
      </xdr:nvSpPr>
      <xdr:spPr>
        <a:xfrm>
          <a:off x="19310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156146</xdr:rowOff>
    </xdr:from>
    <xdr:to>
      <xdr:col>98</xdr:col>
      <xdr:colOff>38100</xdr:colOff>
      <xdr:row>39</xdr:row>
      <xdr:rowOff>86296</xdr:rowOff>
    </xdr:to>
    <xdr:sp macro="" textlink="">
      <xdr:nvSpPr>
        <xdr:cNvPr id="752" name="フローチャート: 判断 751"/>
        <xdr:cNvSpPr/>
      </xdr:nvSpPr>
      <xdr:spPr>
        <a:xfrm>
          <a:off x="186055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102824</xdr:rowOff>
    </xdr:from>
    <xdr:ext cx="378565" cy="259045"/>
    <xdr:sp macro="" textlink="">
      <xdr:nvSpPr>
        <xdr:cNvPr id="753" name="テキスト ボックス 752"/>
        <xdr:cNvSpPr txBox="1"/>
      </xdr:nvSpPr>
      <xdr:spPr>
        <a:xfrm>
          <a:off x="18467017" y="644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a:t>
          </a:r>
          <a:r>
            <a:rPr lang="ja-JP" altLang="en-US" sz="1100" b="0" i="0" baseline="0">
              <a:solidFill>
                <a:schemeClr val="dk1"/>
              </a:solidFill>
              <a:effectLst/>
              <a:latin typeface="+mn-lt"/>
              <a:ea typeface="+mn-ea"/>
              <a:cs typeface="+mn-cs"/>
            </a:rPr>
            <a:t>施設整備の完了により前年度より大きく減少したが、</a:t>
          </a:r>
          <a:r>
            <a:rPr lang="ja-JP" altLang="ja-JP" sz="1100" b="0" i="0" baseline="0">
              <a:solidFill>
                <a:schemeClr val="dk1"/>
              </a:solidFill>
              <a:effectLst/>
              <a:latin typeface="+mn-lt"/>
              <a:ea typeface="+mn-ea"/>
              <a:cs typeface="+mn-cs"/>
            </a:rPr>
            <a:t>類似団体の平均額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大きく上回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今後も数年程度は高水準で推移する見込みである。</a:t>
          </a:r>
          <a:endParaRPr lang="ja-JP" altLang="ja-JP" sz="1400">
            <a:effectLst/>
          </a:endParaRPr>
        </a:p>
        <a:p>
          <a:pPr rtl="0"/>
          <a:r>
            <a:rPr lang="ja-JP" altLang="ja-JP" sz="1100" b="0" i="0" baseline="0">
              <a:solidFill>
                <a:schemeClr val="dk1"/>
              </a:solidFill>
              <a:effectLst/>
              <a:latin typeface="+mn-lt"/>
              <a:ea typeface="+mn-ea"/>
              <a:cs typeface="+mn-cs"/>
            </a:rPr>
            <a:t>民生費についても類似団体の平均額を大きく上回っているが、復興事業にかかる事業費のため、次年度以降も同程度で推移していく見込みである。</a:t>
          </a:r>
          <a:endParaRPr lang="en-US" altLang="ja-JP" sz="1100" b="0" i="0" baseline="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土木費</a:t>
          </a:r>
          <a:r>
            <a:rPr lang="ja-JP" altLang="ja-JP" sz="1100">
              <a:solidFill>
                <a:schemeClr val="dk1"/>
              </a:solidFill>
              <a:effectLst/>
              <a:latin typeface="+mn-lt"/>
              <a:ea typeface="+mn-ea"/>
              <a:cs typeface="+mn-cs"/>
            </a:rPr>
            <a:t>については復興事業に関わる過年度の清算に伴う返還金によることが主な要因で類似団体の平均より大きく上回ることになった。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は、復興関連の補助事業に伴い単独事業の未実施や剰余金の積立により前年度比で</a:t>
          </a:r>
          <a:r>
            <a:rPr lang="en-US" altLang="ja-JP" sz="1100" b="0" i="0" baseline="0">
              <a:solidFill>
                <a:schemeClr val="dk1"/>
              </a:solidFill>
              <a:effectLst/>
              <a:latin typeface="+mn-lt"/>
              <a:ea typeface="+mn-ea"/>
              <a:cs typeface="+mn-cs"/>
            </a:rPr>
            <a:t>41.77%</a:t>
          </a:r>
          <a:r>
            <a:rPr lang="ja-JP" altLang="en-US" sz="1100" b="0" i="0" baseline="0">
              <a:solidFill>
                <a:schemeClr val="dk1"/>
              </a:solidFill>
              <a:effectLst/>
              <a:latin typeface="+mn-lt"/>
              <a:ea typeface="+mn-ea"/>
              <a:cs typeface="+mn-cs"/>
            </a:rPr>
            <a:t>増となり不測の事態</a:t>
          </a:r>
          <a:r>
            <a:rPr lang="ja-JP" altLang="ja-JP" sz="1100" b="0" i="0" baseline="0">
              <a:solidFill>
                <a:schemeClr val="dk1"/>
              </a:solidFill>
              <a:effectLst/>
              <a:latin typeface="+mn-lt"/>
              <a:ea typeface="+mn-ea"/>
              <a:cs typeface="+mn-cs"/>
            </a:rPr>
            <a:t>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％程度を大きく超えているが、財政規模が小さいことから増減が激しい結果となっている。今後は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a:t>
          </a:r>
          <a:r>
            <a:rPr lang="en-US" altLang="ja-JP" sz="1100" b="0" i="0" baseline="0">
              <a:solidFill>
                <a:schemeClr val="dk1"/>
              </a:solidFill>
              <a:effectLst/>
              <a:latin typeface="+mn-lt"/>
              <a:ea typeface="+mn-ea"/>
              <a:cs typeface="+mn-cs"/>
            </a:rPr>
            <a:t>6.66</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したが、財政規模が小さいことから増減が激しい結果となっている。今後も引き続き財</a:t>
          </a:r>
          <a:r>
            <a:rPr lang="ja-JP" altLang="en-US" sz="1100" b="0" i="0" baseline="0">
              <a:solidFill>
                <a:schemeClr val="dk1"/>
              </a:solidFill>
              <a:effectLst/>
              <a:latin typeface="+mn-lt"/>
              <a:ea typeface="+mn-ea"/>
              <a:cs typeface="+mn-cs"/>
            </a:rPr>
            <a:t>源の確保と事業の選定により財政</a:t>
          </a:r>
          <a:r>
            <a:rPr lang="ja-JP" altLang="ja-JP" sz="1100" b="0" i="0" baseline="0">
              <a:solidFill>
                <a:schemeClr val="dk1"/>
              </a:solidFill>
              <a:effectLst/>
              <a:latin typeface="+mn-lt"/>
              <a:ea typeface="+mn-ea"/>
              <a:cs typeface="+mn-cs"/>
            </a:rPr>
            <a:t>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a:t>
          </a:r>
          <a:r>
            <a:rPr lang="ja-JP" altLang="en-US" sz="1100" b="0" i="0" baseline="0">
              <a:solidFill>
                <a:schemeClr val="dk1"/>
              </a:solidFill>
              <a:effectLst/>
              <a:latin typeface="+mn-lt"/>
              <a:ea typeface="+mn-ea"/>
              <a:cs typeface="+mn-cs"/>
            </a:rPr>
            <a:t>全ての会計で黒字決算となっているため、連結実質</a:t>
          </a:r>
          <a:r>
            <a:rPr lang="ja-JP" altLang="ja-JP" sz="1100" b="0" i="0" baseline="0">
              <a:solidFill>
                <a:schemeClr val="dk1"/>
              </a:solidFill>
              <a:effectLst/>
              <a:latin typeface="+mn-lt"/>
              <a:ea typeface="+mn-ea"/>
              <a:cs typeface="+mn-cs"/>
            </a:rPr>
            <a:t>赤字</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85_&#33883;&#23614;&#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1402714</v>
          </cell>
          <cell r="F3">
            <v>316937</v>
          </cell>
        </row>
        <row r="5">
          <cell r="A5" t="str">
            <v xml:space="preserve"> R02</v>
          </cell>
          <cell r="D5">
            <v>2122617</v>
          </cell>
          <cell r="F5">
            <v>332350</v>
          </cell>
        </row>
        <row r="7">
          <cell r="A7" t="str">
            <v xml:space="preserve"> R03</v>
          </cell>
          <cell r="D7">
            <v>1347826</v>
          </cell>
          <cell r="F7">
            <v>277467</v>
          </cell>
        </row>
        <row r="9">
          <cell r="A9" t="str">
            <v xml:space="preserve"> R04</v>
          </cell>
          <cell r="D9">
            <v>2284695</v>
          </cell>
          <cell r="F9">
            <v>282256</v>
          </cell>
        </row>
        <row r="11">
          <cell r="A11" t="str">
            <v xml:space="preserve"> R05</v>
          </cell>
          <cell r="D11">
            <v>1713904</v>
          </cell>
          <cell r="F11">
            <v>295341</v>
          </cell>
        </row>
        <row r="18">
          <cell r="B18" t="str">
            <v>R01</v>
          </cell>
          <cell r="C18" t="str">
            <v>R02</v>
          </cell>
          <cell r="D18" t="str">
            <v>R03</v>
          </cell>
          <cell r="E18" t="str">
            <v>R04</v>
          </cell>
          <cell r="F18" t="str">
            <v>R05</v>
          </cell>
        </row>
        <row r="19">
          <cell r="A19" t="str">
            <v>実質収支額</v>
          </cell>
          <cell r="B19">
            <v>17.899999999999999</v>
          </cell>
          <cell r="C19">
            <v>6.05</v>
          </cell>
          <cell r="D19">
            <v>16.2</v>
          </cell>
          <cell r="E19">
            <v>25.56</v>
          </cell>
          <cell r="F19">
            <v>11.49</v>
          </cell>
        </row>
        <row r="20">
          <cell r="A20" t="str">
            <v>財政調整基金残高</v>
          </cell>
          <cell r="B20">
            <v>63.94</v>
          </cell>
          <cell r="C20">
            <v>67.7</v>
          </cell>
          <cell r="D20">
            <v>80.88</v>
          </cell>
          <cell r="E20">
            <v>98.5</v>
          </cell>
          <cell r="F20">
            <v>140.27000000000001</v>
          </cell>
        </row>
        <row r="21">
          <cell r="A21" t="str">
            <v>実質単年度収支</v>
          </cell>
          <cell r="B21">
            <v>-59.28</v>
          </cell>
          <cell r="C21">
            <v>-10.45</v>
          </cell>
          <cell r="D21">
            <v>26.27</v>
          </cell>
          <cell r="E21">
            <v>8.94</v>
          </cell>
          <cell r="F21">
            <v>15.6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0.08</v>
          </cell>
          <cell r="D32" t="e">
            <v>#N/A</v>
          </cell>
          <cell r="E32">
            <v>0.08</v>
          </cell>
          <cell r="F32" t="e">
            <v>#N/A</v>
          </cell>
          <cell r="G32">
            <v>0.05</v>
          </cell>
          <cell r="H32" t="e">
            <v>#N/A</v>
          </cell>
          <cell r="I32">
            <v>0.04</v>
          </cell>
          <cell r="J32" t="e">
            <v>#N/A</v>
          </cell>
          <cell r="K32">
            <v>0.05</v>
          </cell>
        </row>
        <row r="33">
          <cell r="A33" t="str">
            <v>簡易水道事業特別会計</v>
          </cell>
          <cell r="B33" t="e">
            <v>#N/A</v>
          </cell>
          <cell r="C33">
            <v>0.21</v>
          </cell>
          <cell r="D33" t="e">
            <v>#N/A</v>
          </cell>
          <cell r="E33">
            <v>0.22</v>
          </cell>
          <cell r="F33" t="e">
            <v>#N/A</v>
          </cell>
          <cell r="G33">
            <v>0.12</v>
          </cell>
          <cell r="H33" t="e">
            <v>#N/A</v>
          </cell>
          <cell r="I33">
            <v>0.16</v>
          </cell>
          <cell r="J33" t="e">
            <v>#N/A</v>
          </cell>
          <cell r="K33">
            <v>0.44</v>
          </cell>
        </row>
        <row r="34">
          <cell r="A34" t="str">
            <v>介護保険事業特別会計</v>
          </cell>
          <cell r="B34" t="e">
            <v>#N/A</v>
          </cell>
          <cell r="C34">
            <v>8.52</v>
          </cell>
          <cell r="D34" t="e">
            <v>#N/A</v>
          </cell>
          <cell r="E34">
            <v>5.42</v>
          </cell>
          <cell r="F34" t="e">
            <v>#N/A</v>
          </cell>
          <cell r="G34">
            <v>6.04</v>
          </cell>
          <cell r="H34" t="e">
            <v>#N/A</v>
          </cell>
          <cell r="I34">
            <v>6.49</v>
          </cell>
          <cell r="J34" t="e">
            <v>#N/A</v>
          </cell>
          <cell r="K34">
            <v>5.23</v>
          </cell>
        </row>
        <row r="35">
          <cell r="A35" t="str">
            <v>国民健康保険事業特別会計</v>
          </cell>
          <cell r="B35" t="e">
            <v>#N/A</v>
          </cell>
          <cell r="C35">
            <v>5.27</v>
          </cell>
          <cell r="D35" t="e">
            <v>#N/A</v>
          </cell>
          <cell r="E35">
            <v>3.89</v>
          </cell>
          <cell r="F35" t="e">
            <v>#N/A</v>
          </cell>
          <cell r="G35">
            <v>3.03</v>
          </cell>
          <cell r="H35" t="e">
            <v>#N/A</v>
          </cell>
          <cell r="I35">
            <v>4.12</v>
          </cell>
          <cell r="J35" t="e">
            <v>#N/A</v>
          </cell>
          <cell r="K35">
            <v>7.03</v>
          </cell>
        </row>
        <row r="36">
          <cell r="A36" t="str">
            <v>一般会計</v>
          </cell>
          <cell r="B36" t="e">
            <v>#N/A</v>
          </cell>
          <cell r="C36">
            <v>17.899999999999999</v>
          </cell>
          <cell r="D36" t="e">
            <v>#N/A</v>
          </cell>
          <cell r="E36">
            <v>6.05</v>
          </cell>
          <cell r="F36" t="e">
            <v>#N/A</v>
          </cell>
          <cell r="G36">
            <v>16.190000000000001</v>
          </cell>
          <cell r="H36" t="e">
            <v>#N/A</v>
          </cell>
          <cell r="I36">
            <v>25.1</v>
          </cell>
          <cell r="J36" t="e">
            <v>#N/A</v>
          </cell>
          <cell r="K36">
            <v>11.49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136</v>
          </cell>
          <cell r="G42">
            <v>129</v>
          </cell>
          <cell r="J42">
            <v>139</v>
          </cell>
          <cell r="M42">
            <v>129</v>
          </cell>
          <cell r="P42">
            <v>135</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v>
          </cell>
          <cell r="E45">
            <v>3</v>
          </cell>
          <cell r="H45">
            <v>4</v>
          </cell>
          <cell r="K45">
            <v>4</v>
          </cell>
          <cell r="N45">
            <v>4</v>
          </cell>
        </row>
        <row r="46">
          <cell r="A46" t="str">
            <v>公営企業債の元利償還金に対する繰入金</v>
          </cell>
          <cell r="B46" t="str">
            <v>-</v>
          </cell>
          <cell r="E46" t="str">
            <v>-</v>
          </cell>
          <cell r="H46" t="str">
            <v>-</v>
          </cell>
          <cell r="K46" t="str">
            <v>-</v>
          </cell>
          <cell r="N46" t="str">
            <v>-</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170</v>
          </cell>
          <cell r="E49">
            <v>178</v>
          </cell>
          <cell r="H49">
            <v>205</v>
          </cell>
          <cell r="K49">
            <v>188</v>
          </cell>
          <cell r="N49">
            <v>176</v>
          </cell>
        </row>
        <row r="50">
          <cell r="A50" t="str">
            <v>実質公債費比率の分子</v>
          </cell>
          <cell r="B50" t="e">
            <v>#N/A</v>
          </cell>
          <cell r="C50">
            <v>38</v>
          </cell>
          <cell r="D50" t="e">
            <v>#N/A</v>
          </cell>
          <cell r="E50" t="e">
            <v>#N/A</v>
          </cell>
          <cell r="F50">
            <v>52</v>
          </cell>
          <cell r="G50" t="e">
            <v>#N/A</v>
          </cell>
          <cell r="H50" t="e">
            <v>#N/A</v>
          </cell>
          <cell r="I50">
            <v>70</v>
          </cell>
          <cell r="J50" t="e">
            <v>#N/A</v>
          </cell>
          <cell r="K50" t="e">
            <v>#N/A</v>
          </cell>
          <cell r="L50">
            <v>63</v>
          </cell>
          <cell r="M50" t="e">
            <v>#N/A</v>
          </cell>
          <cell r="N50" t="e">
            <v>#N/A</v>
          </cell>
          <cell r="O50">
            <v>45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1188</v>
          </cell>
          <cell r="G56">
            <v>1408</v>
          </cell>
          <cell r="J56">
            <v>1332</v>
          </cell>
          <cell r="M56">
            <v>1254</v>
          </cell>
          <cell r="P56">
            <v>1371</v>
          </cell>
        </row>
        <row r="57">
          <cell r="A57" t="str">
            <v>充当可能特定歳入</v>
          </cell>
          <cell r="D57" t="str">
            <v>-</v>
          </cell>
          <cell r="G57" t="str">
            <v>-</v>
          </cell>
          <cell r="J57" t="str">
            <v>-</v>
          </cell>
          <cell r="M57" t="str">
            <v>-</v>
          </cell>
          <cell r="P57" t="str">
            <v>-</v>
          </cell>
        </row>
        <row r="58">
          <cell r="A58" t="str">
            <v>充当可能基金</v>
          </cell>
          <cell r="D58">
            <v>3734</v>
          </cell>
          <cell r="G58">
            <v>3973</v>
          </cell>
          <cell r="J58">
            <v>5449</v>
          </cell>
          <cell r="M58">
            <v>5556</v>
          </cell>
          <cell r="P58">
            <v>5863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271</v>
          </cell>
          <cell r="E62">
            <v>221</v>
          </cell>
          <cell r="H62">
            <v>216</v>
          </cell>
          <cell r="K62">
            <v>214</v>
          </cell>
          <cell r="N62">
            <v>232</v>
          </cell>
        </row>
        <row r="63">
          <cell r="A63" t="str">
            <v>組合等負担等見込額</v>
          </cell>
          <cell r="B63">
            <v>26</v>
          </cell>
          <cell r="E63">
            <v>23</v>
          </cell>
          <cell r="H63">
            <v>19</v>
          </cell>
          <cell r="K63">
            <v>12</v>
          </cell>
          <cell r="N63">
            <v>10</v>
          </cell>
        </row>
        <row r="64">
          <cell r="A64" t="str">
            <v>公営企業債等繰入見込額</v>
          </cell>
          <cell r="B64" t="str">
            <v>-</v>
          </cell>
          <cell r="E64" t="str">
            <v>-</v>
          </cell>
          <cell r="H64" t="str">
            <v>-</v>
          </cell>
          <cell r="K64" t="str">
            <v>-</v>
          </cell>
          <cell r="N64" t="str">
            <v>-</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1288</v>
          </cell>
          <cell r="E66">
            <v>1510</v>
          </cell>
          <cell r="H66">
            <v>1430</v>
          </cell>
          <cell r="K66">
            <v>1301</v>
          </cell>
          <cell r="N66">
            <v>1288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910</v>
          </cell>
          <cell r="C72">
            <v>1080</v>
          </cell>
          <cell r="D72">
            <v>1546</v>
          </cell>
        </row>
        <row r="73">
          <cell r="A73" t="str">
            <v>減債基金</v>
          </cell>
          <cell r="B73">
            <v>221</v>
          </cell>
          <cell r="C73">
            <v>221</v>
          </cell>
          <cell r="D73">
            <v>221</v>
          </cell>
        </row>
        <row r="74">
          <cell r="A74" t="str">
            <v>その他特定目的基金</v>
          </cell>
          <cell r="B74">
            <v>5513</v>
          </cell>
          <cell r="C74">
            <v>5124</v>
          </cell>
          <cell r="D74">
            <v>4702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N11" sqref="BN11:BU11"/>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5637175</v>
      </c>
      <c r="BO4" s="92"/>
      <c r="BP4" s="92"/>
      <c r="BQ4" s="92"/>
      <c r="BR4" s="92"/>
      <c r="BS4" s="92"/>
      <c r="BT4" s="92"/>
      <c r="BU4" s="93"/>
      <c r="BV4" s="91">
        <v>6736584</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11.5</v>
      </c>
      <c r="CU4" s="98"/>
      <c r="CV4" s="98"/>
      <c r="CW4" s="98"/>
      <c r="CX4" s="98"/>
      <c r="CY4" s="98"/>
      <c r="CZ4" s="98"/>
      <c r="DA4" s="99"/>
      <c r="DB4" s="97">
        <v>25.6</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5505731</v>
      </c>
      <c r="BO5" s="114"/>
      <c r="BP5" s="114"/>
      <c r="BQ5" s="114"/>
      <c r="BR5" s="114"/>
      <c r="BS5" s="114"/>
      <c r="BT5" s="114"/>
      <c r="BU5" s="115"/>
      <c r="BV5" s="113">
        <v>6243320</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84</v>
      </c>
      <c r="CU5" s="120"/>
      <c r="CV5" s="120"/>
      <c r="CW5" s="120"/>
      <c r="CX5" s="120"/>
      <c r="CY5" s="120"/>
      <c r="CZ5" s="120"/>
      <c r="DA5" s="121"/>
      <c r="DB5" s="119">
        <v>89.7</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131444</v>
      </c>
      <c r="BO6" s="114"/>
      <c r="BP6" s="114"/>
      <c r="BQ6" s="114"/>
      <c r="BR6" s="114"/>
      <c r="BS6" s="114"/>
      <c r="BT6" s="114"/>
      <c r="BU6" s="115"/>
      <c r="BV6" s="113">
        <v>493264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84</v>
      </c>
      <c r="CU6" s="133"/>
      <c r="CV6" s="133"/>
      <c r="CW6" s="133"/>
      <c r="CX6" s="133"/>
      <c r="CY6" s="133"/>
      <c r="CZ6" s="133"/>
      <c r="DA6" s="134"/>
      <c r="DB6" s="132">
        <v>89.7</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4778</v>
      </c>
      <c r="BO7" s="114"/>
      <c r="BP7" s="114"/>
      <c r="BQ7" s="114"/>
      <c r="BR7" s="114"/>
      <c r="BS7" s="114"/>
      <c r="BT7" s="114"/>
      <c r="BU7" s="115"/>
      <c r="BV7" s="113">
        <v>212935</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1101970</v>
      </c>
      <c r="CU7" s="114"/>
      <c r="CV7" s="114"/>
      <c r="CW7" s="114"/>
      <c r="CX7" s="114"/>
      <c r="CY7" s="114"/>
      <c r="CZ7" s="114"/>
      <c r="DA7" s="115"/>
      <c r="DB7" s="113">
        <v>1096646</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126666</v>
      </c>
      <c r="BO8" s="114"/>
      <c r="BP8" s="114"/>
      <c r="BQ8" s="114"/>
      <c r="BR8" s="114"/>
      <c r="BS8" s="114"/>
      <c r="BT8" s="114"/>
      <c r="BU8" s="115"/>
      <c r="BV8" s="113">
        <v>280329</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0.16</v>
      </c>
      <c r="CU8" s="149"/>
      <c r="CV8" s="149"/>
      <c r="CW8" s="149"/>
      <c r="CX8" s="149"/>
      <c r="CY8" s="149"/>
      <c r="CZ8" s="149"/>
      <c r="DA8" s="150"/>
      <c r="DB8" s="148">
        <v>0.17</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420</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-153663</v>
      </c>
      <c r="BO9" s="114"/>
      <c r="BP9" s="114"/>
      <c r="BQ9" s="114"/>
      <c r="BR9" s="114"/>
      <c r="BS9" s="114"/>
      <c r="BT9" s="114"/>
      <c r="BU9" s="115"/>
      <c r="BV9" s="113">
        <v>98053</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9.3000000000000007</v>
      </c>
      <c r="CU9" s="120"/>
      <c r="CV9" s="120"/>
      <c r="CW9" s="120"/>
      <c r="CX9" s="120"/>
      <c r="CY9" s="120"/>
      <c r="CZ9" s="120"/>
      <c r="DA9" s="121"/>
      <c r="DB9" s="119">
        <v>7.7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18</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325533</v>
      </c>
      <c r="BO10" s="114"/>
      <c r="BP10" s="114"/>
      <c r="BQ10" s="114"/>
      <c r="BR10" s="114"/>
      <c r="BS10" s="114"/>
      <c r="BT10" s="114"/>
      <c r="BU10" s="115"/>
      <c r="BV10" s="113">
        <v>36</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1273</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1257</v>
      </c>
      <c r="S13" s="197"/>
      <c r="T13" s="197"/>
      <c r="U13" s="197"/>
      <c r="V13" s="198"/>
      <c r="W13" s="127" t="s">
        <v>73</v>
      </c>
      <c r="X13" s="128"/>
      <c r="Y13" s="128"/>
      <c r="Z13" s="128"/>
      <c r="AA13" s="128"/>
      <c r="AB13" s="123"/>
      <c r="AC13" s="159">
        <v>67</v>
      </c>
      <c r="AD13" s="160"/>
      <c r="AE13" s="160"/>
      <c r="AF13" s="160"/>
      <c r="AG13" s="199"/>
      <c r="AH13" s="159" t="s">
        <v>64</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171870</v>
      </c>
      <c r="BO13" s="114"/>
      <c r="BP13" s="114"/>
      <c r="BQ13" s="114"/>
      <c r="BR13" s="114"/>
      <c r="BS13" s="114"/>
      <c r="BT13" s="114"/>
      <c r="BU13" s="115"/>
      <c r="BV13" s="113">
        <v>98089</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6</v>
      </c>
      <c r="CU13" s="120"/>
      <c r="CV13" s="120"/>
      <c r="CW13" s="120"/>
      <c r="CX13" s="120"/>
      <c r="CY13" s="120"/>
      <c r="CZ13" s="120"/>
      <c r="DA13" s="121"/>
      <c r="DB13" s="119">
        <v>6.4</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1307</v>
      </c>
      <c r="S14" s="197"/>
      <c r="T14" s="197"/>
      <c r="U14" s="197"/>
      <c r="V14" s="198"/>
      <c r="W14" s="85"/>
      <c r="X14" s="86"/>
      <c r="Y14" s="86"/>
      <c r="Z14" s="86"/>
      <c r="AA14" s="86"/>
      <c r="AB14" s="101"/>
      <c r="AC14" s="203">
        <v>28.6</v>
      </c>
      <c r="AD14" s="204"/>
      <c r="AE14" s="204"/>
      <c r="AF14" s="204"/>
      <c r="AG14" s="205"/>
      <c r="AH14" s="203" t="s">
        <v>64</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1289</v>
      </c>
      <c r="S15" s="197"/>
      <c r="T15" s="197"/>
      <c r="U15" s="197"/>
      <c r="V15" s="198"/>
      <c r="W15" s="127" t="s">
        <v>79</v>
      </c>
      <c r="X15" s="128"/>
      <c r="Y15" s="128"/>
      <c r="Z15" s="128"/>
      <c r="AA15" s="128"/>
      <c r="AB15" s="123"/>
      <c r="AC15" s="159">
        <v>52</v>
      </c>
      <c r="AD15" s="160"/>
      <c r="AE15" s="160"/>
      <c r="AF15" s="160"/>
      <c r="AG15" s="199"/>
      <c r="AH15" s="159">
        <v>2</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167659</v>
      </c>
      <c r="BO15" s="92"/>
      <c r="BP15" s="92"/>
      <c r="BQ15" s="92"/>
      <c r="BR15" s="92"/>
      <c r="BS15" s="92"/>
      <c r="BT15" s="92"/>
      <c r="BU15" s="93"/>
      <c r="BV15" s="91">
        <v>172160</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22.2</v>
      </c>
      <c r="AD16" s="204"/>
      <c r="AE16" s="204"/>
      <c r="AF16" s="204"/>
      <c r="AG16" s="205"/>
      <c r="AH16" s="203">
        <v>20</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1059461</v>
      </c>
      <c r="BO16" s="114"/>
      <c r="BP16" s="114"/>
      <c r="BQ16" s="114"/>
      <c r="BR16" s="114"/>
      <c r="BS16" s="114"/>
      <c r="BT16" s="114"/>
      <c r="BU16" s="115"/>
      <c r="BV16" s="113">
        <v>1045784</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115</v>
      </c>
      <c r="AD17" s="160"/>
      <c r="AE17" s="160"/>
      <c r="AF17" s="160"/>
      <c r="AG17" s="199"/>
      <c r="AH17" s="159">
        <v>8</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205773</v>
      </c>
      <c r="BO17" s="114"/>
      <c r="BP17" s="114"/>
      <c r="BQ17" s="114"/>
      <c r="BR17" s="114"/>
      <c r="BS17" s="114"/>
      <c r="BT17" s="114"/>
      <c r="BU17" s="115"/>
      <c r="BV17" s="113">
        <v>213274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84.37</v>
      </c>
      <c r="M18" s="236"/>
      <c r="N18" s="236"/>
      <c r="O18" s="236"/>
      <c r="P18" s="236"/>
      <c r="Q18" s="236"/>
      <c r="R18" s="237"/>
      <c r="S18" s="237"/>
      <c r="T18" s="237"/>
      <c r="U18" s="237"/>
      <c r="V18" s="238"/>
      <c r="W18" s="143"/>
      <c r="X18" s="144"/>
      <c r="Y18" s="144"/>
      <c r="Z18" s="144"/>
      <c r="AA18" s="144"/>
      <c r="AB18" s="139"/>
      <c r="AC18" s="239">
        <v>49.1</v>
      </c>
      <c r="AD18" s="240"/>
      <c r="AE18" s="240"/>
      <c r="AF18" s="240"/>
      <c r="AG18" s="241"/>
      <c r="AH18" s="239">
        <v>80</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906517</v>
      </c>
      <c r="BO18" s="114"/>
      <c r="BP18" s="114"/>
      <c r="BQ18" s="114"/>
      <c r="BR18" s="114"/>
      <c r="BS18" s="114"/>
      <c r="BT18" s="114"/>
      <c r="BU18" s="115"/>
      <c r="BV18" s="113">
        <v>954012</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1901617</v>
      </c>
      <c r="BO19" s="114"/>
      <c r="BP19" s="114"/>
      <c r="BQ19" s="114"/>
      <c r="BR19" s="114"/>
      <c r="BS19" s="114"/>
      <c r="BT19" s="114"/>
      <c r="BU19" s="115"/>
      <c r="BV19" s="113">
        <v>2447473</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205</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1278721</v>
      </c>
      <c r="BO22" s="92"/>
      <c r="BP22" s="92"/>
      <c r="BQ22" s="92"/>
      <c r="BR22" s="92"/>
      <c r="BS22" s="92"/>
      <c r="BT22" s="92"/>
      <c r="BU22" s="93"/>
      <c r="BV22" s="91">
        <v>1300772</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900764</v>
      </c>
      <c r="BO23" s="114"/>
      <c r="BP23" s="114"/>
      <c r="BQ23" s="114"/>
      <c r="BR23" s="114"/>
      <c r="BS23" s="114"/>
      <c r="BT23" s="114"/>
      <c r="BU23" s="115"/>
      <c r="BV23" s="113">
        <v>876270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7160</v>
      </c>
      <c r="R24" s="160"/>
      <c r="S24" s="160"/>
      <c r="T24" s="160"/>
      <c r="U24" s="160"/>
      <c r="V24" s="199"/>
      <c r="W24" s="280"/>
      <c r="X24" s="275"/>
      <c r="Y24" s="276"/>
      <c r="Z24" s="158" t="s">
        <v>104</v>
      </c>
      <c r="AA24" s="106"/>
      <c r="AB24" s="106"/>
      <c r="AC24" s="106"/>
      <c r="AD24" s="106"/>
      <c r="AE24" s="106"/>
      <c r="AF24" s="106"/>
      <c r="AG24" s="107"/>
      <c r="AH24" s="159">
        <v>30</v>
      </c>
      <c r="AI24" s="160"/>
      <c r="AJ24" s="160"/>
      <c r="AK24" s="160"/>
      <c r="AL24" s="199"/>
      <c r="AM24" s="159">
        <v>91140</v>
      </c>
      <c r="AN24" s="160"/>
      <c r="AO24" s="160"/>
      <c r="AP24" s="160"/>
      <c r="AQ24" s="160"/>
      <c r="AR24" s="199"/>
      <c r="AS24" s="159">
        <v>3038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925340</v>
      </c>
      <c r="BO24" s="114"/>
      <c r="BP24" s="114"/>
      <c r="BQ24" s="114"/>
      <c r="BR24" s="114"/>
      <c r="BS24" s="114"/>
      <c r="BT24" s="114"/>
      <c r="BU24" s="115"/>
      <c r="BV24" s="113">
        <v>904612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5740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98292</v>
      </c>
      <c r="BO25" s="92"/>
      <c r="BP25" s="92"/>
      <c r="BQ25" s="92"/>
      <c r="BR25" s="92"/>
      <c r="BS25" s="92"/>
      <c r="BT25" s="92"/>
      <c r="BU25" s="93"/>
      <c r="BV25" s="91">
        <v>80000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5300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2640</v>
      </c>
      <c r="R27" s="160"/>
      <c r="S27" s="160"/>
      <c r="T27" s="160"/>
      <c r="U27" s="160"/>
      <c r="V27" s="199"/>
      <c r="W27" s="280"/>
      <c r="X27" s="275"/>
      <c r="Y27" s="276"/>
      <c r="Z27" s="158" t="s">
        <v>113</v>
      </c>
      <c r="AA27" s="106"/>
      <c r="AB27" s="106"/>
      <c r="AC27" s="106"/>
      <c r="AD27" s="106"/>
      <c r="AE27" s="106"/>
      <c r="AF27" s="106"/>
      <c r="AG27" s="107"/>
      <c r="AH27" s="159">
        <v>2</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51381</v>
      </c>
      <c r="BO27" s="261"/>
      <c r="BP27" s="261"/>
      <c r="BQ27" s="261"/>
      <c r="BR27" s="261"/>
      <c r="BS27" s="261"/>
      <c r="BT27" s="261"/>
      <c r="BU27" s="262"/>
      <c r="BV27" s="260">
        <v>51381</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2160</v>
      </c>
      <c r="R28" s="160"/>
      <c r="S28" s="160"/>
      <c r="T28" s="160"/>
      <c r="U28" s="160"/>
      <c r="V28" s="199"/>
      <c r="W28" s="280"/>
      <c r="X28" s="275"/>
      <c r="Y28" s="276"/>
      <c r="Z28" s="158" t="s">
        <v>117</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1545687</v>
      </c>
      <c r="BO28" s="92"/>
      <c r="BP28" s="92"/>
      <c r="BQ28" s="92"/>
      <c r="BR28" s="92"/>
      <c r="BS28" s="92"/>
      <c r="BT28" s="92"/>
      <c r="BU28" s="93"/>
      <c r="BV28" s="91">
        <v>1080154</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6</v>
      </c>
      <c r="M29" s="160"/>
      <c r="N29" s="160"/>
      <c r="O29" s="160"/>
      <c r="P29" s="199"/>
      <c r="Q29" s="159">
        <v>1920</v>
      </c>
      <c r="R29" s="160"/>
      <c r="S29" s="160"/>
      <c r="T29" s="160"/>
      <c r="U29" s="160"/>
      <c r="V29" s="199"/>
      <c r="W29" s="291"/>
      <c r="X29" s="292"/>
      <c r="Y29" s="293"/>
      <c r="Z29" s="158" t="s">
        <v>121</v>
      </c>
      <c r="AA29" s="106"/>
      <c r="AB29" s="106"/>
      <c r="AC29" s="106"/>
      <c r="AD29" s="106"/>
      <c r="AE29" s="106"/>
      <c r="AF29" s="106"/>
      <c r="AG29" s="107"/>
      <c r="AH29" s="159">
        <v>32</v>
      </c>
      <c r="AI29" s="160"/>
      <c r="AJ29" s="160"/>
      <c r="AK29" s="160"/>
      <c r="AL29" s="199"/>
      <c r="AM29" s="159">
        <v>97234</v>
      </c>
      <c r="AN29" s="160"/>
      <c r="AO29" s="160"/>
      <c r="AP29" s="160"/>
      <c r="AQ29" s="160"/>
      <c r="AR29" s="199"/>
      <c r="AS29" s="159">
        <v>3039</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220987</v>
      </c>
      <c r="BO29" s="114"/>
      <c r="BP29" s="114"/>
      <c r="BQ29" s="114"/>
      <c r="BR29" s="114"/>
      <c r="BS29" s="114"/>
      <c r="BT29" s="114"/>
      <c r="BU29" s="115"/>
      <c r="BV29" s="113">
        <v>220976</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91.4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4701940</v>
      </c>
      <c r="BO30" s="261"/>
      <c r="BP30" s="261"/>
      <c r="BQ30" s="261"/>
      <c r="BR30" s="261"/>
      <c r="BS30" s="261"/>
      <c r="BT30" s="261"/>
      <c r="BU30" s="262"/>
      <c r="BV30" s="260">
        <v>5124177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5</v>
      </c>
      <c r="BF34" s="323"/>
      <c r="BG34" s="324" t="str">
        <f>IF('各会計、関係団体の財政状況及び健全化判断比率'!B31="","",'各会計、関係団体の財政状況及び健全化判断比率'!B31)</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6</v>
      </c>
      <c r="BX34" s="323"/>
      <c r="BY34" s="324" t="str">
        <f>IF('各会計、関係団体の財政状況及び健全化判断比率'!B68="","",'各会計、関係団体の財政状況及び健全化判断比率'!B68)</f>
        <v>双葉地方広域市町村圏組合一般会計</v>
      </c>
      <c r="BZ34" s="324"/>
      <c r="CA34" s="324"/>
      <c r="CB34" s="324"/>
      <c r="CC34" s="324"/>
      <c r="CD34" s="324"/>
      <c r="CE34" s="324"/>
      <c r="CF34" s="324"/>
      <c r="CG34" s="324"/>
      <c r="CH34" s="324"/>
      <c r="CI34" s="324"/>
      <c r="CJ34" s="324"/>
      <c r="CK34" s="324"/>
      <c r="CL34" s="324"/>
      <c r="CM34" s="324"/>
      <c r="CN34" s="63"/>
      <c r="CO34" s="323">
        <f>IF(CQ34="","",MAX(C34:D43,U34:V43,AM34:AN43,BE34:BF43,BW34:BX43)+1)</f>
        <v>15</v>
      </c>
      <c r="CP34" s="323"/>
      <c r="CQ34" s="324" t="str">
        <f>IF('各会計、関係団体の財政状況及び健全化判断比率'!BS7="","",'各会計、関係団体の財政状況及び健全化判断比率'!BS7)</f>
        <v>一般社団法人葛尾むらづくり公社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7</v>
      </c>
      <c r="BX35" s="323"/>
      <c r="BY35" s="324" t="str">
        <f>IF('各会計、関係団体の財政状況及び健全化判断比率'!B69="","",'各会計、関係団体の財政状況及び健全化判断比率'!B69)</f>
        <v>双葉地方広域市町村圏組合下水道事業特別会計</v>
      </c>
      <c r="BZ35" s="324"/>
      <c r="CA35" s="324"/>
      <c r="CB35" s="324"/>
      <c r="CC35" s="324"/>
      <c r="CD35" s="324"/>
      <c r="CE35" s="324"/>
      <c r="CF35" s="324"/>
      <c r="CG35" s="324"/>
      <c r="CH35" s="324"/>
      <c r="CI35" s="324"/>
      <c r="CJ35" s="324"/>
      <c r="CK35" s="324"/>
      <c r="CL35" s="324"/>
      <c r="CM35" s="324"/>
      <c r="CN35" s="63"/>
      <c r="CO35" s="323">
        <f t="shared" ref="CO35:CO43" si="3">IF(CQ35="","",CO34+1)</f>
        <v>16</v>
      </c>
      <c r="CP35" s="323"/>
      <c r="CQ35" s="324" t="str">
        <f>IF('各会計、関係団体の財政状況及び健全化判断比率'!BS8="","",'各会計、関係団体の財政状況及び健全化判断比率'!BS8)</f>
        <v>葛尾創生電力株式会社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8</v>
      </c>
      <c r="BX36" s="323"/>
      <c r="BY36" s="324" t="str">
        <f>IF('各会計、関係団体の財政状況及び健全化判断比率'!B70="","",'各会計、関係団体の財政状況及び健全化判断比率'!B70)</f>
        <v>福島県後期高齢者医療広域連合一般会計</v>
      </c>
      <c r="BZ36" s="324"/>
      <c r="CA36" s="324"/>
      <c r="CB36" s="324"/>
      <c r="CC36" s="324"/>
      <c r="CD36" s="324"/>
      <c r="CE36" s="324"/>
      <c r="CF36" s="324"/>
      <c r="CG36" s="324"/>
      <c r="CH36" s="324"/>
      <c r="CI36" s="324"/>
      <c r="CJ36" s="324"/>
      <c r="CK36" s="324"/>
      <c r="CL36" s="324"/>
      <c r="CM36" s="324"/>
      <c r="CN36" s="63"/>
      <c r="CO36" s="323">
        <f t="shared" si="3"/>
        <v>17</v>
      </c>
      <c r="CP36" s="323"/>
      <c r="CQ36" s="324" t="str">
        <f>IF('各会計、関係団体の財政状況及び健全化判断比率'!BS9="","",'各会計、関係団体の財政状況及び健全化判断比率'!BS9)</f>
        <v>葛尾風力株式会社</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9</v>
      </c>
      <c r="BX37" s="323"/>
      <c r="BY37" s="324" t="str">
        <f>IF('各会計、関係団体の財政状況及び健全化判断比率'!B71="","",'各会計、関係団体の財政状況及び健全化判断比率'!B71)</f>
        <v>福島県後期高齢者医療広域連合後期高齢者医療特別会計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10</v>
      </c>
      <c r="BX38" s="323"/>
      <c r="BY38" s="324" t="str">
        <f>IF('各会計、関係団体の財政状況及び健全化判断比率'!B72="","",'各会計、関係団体の財政状況及び健全化判断比率'!B72)</f>
        <v>福島県市町村総合事務組合・一般会計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11</v>
      </c>
      <c r="BX39" s="323"/>
      <c r="BY39" s="324" t="str">
        <f>IF('各会計、関係団体の財政状況及び健全化判断比率'!B73="","",'各会計、関係団体の財政状況及び健全化判断比率'!B73)</f>
        <v>福島県市町村総合事務組合・消防補償等特別会計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12</v>
      </c>
      <c r="BX40" s="323"/>
      <c r="BY40" s="324" t="str">
        <f>IF('各会計、関係団体の財政状況及び健全化判断比率'!B74="","",'各会計、関係団体の財政状況及び健全化判断比率'!B74)</f>
        <v>福島県市町村総合事務組合・消防賞じゅつ金特別会計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13</v>
      </c>
      <c r="BX41" s="323"/>
      <c r="BY41" s="324" t="str">
        <f>IF('各会計、関係団体の財政状況及び健全化判断比率'!B75="","",'各会計、関係団体の財政状況及び健全化判断比率'!B75)</f>
        <v>福島県市町村総合事務組合・非常勤職員公務災害補償特別会計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14</v>
      </c>
      <c r="BX42" s="323"/>
      <c r="BY42" s="324" t="str">
        <f>IF('各会計、関係団体の財政状況及び健全化判断比率'!B76="","",'各会計、関係団体の財政状況及び健全化判断比率'!B76)</f>
        <v>福島県市町村総合事務組合・自治会館管理特別会計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146</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SyqowasckiPtICrXVZ9lS3yyUKeBdMX2QDRCQnPVILEFauueFj1GC0baOJF6Nj9Nr3O7Qm8VmrebUZ9M/3L9WA==" saltValue="LB1B4fRB2JfIK1FehWrf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BN11" sqref="BN11:BU11"/>
    </sheetView>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480</v>
      </c>
      <c r="K32" s="1036"/>
      <c r="L32" s="1036"/>
      <c r="M32" s="1036"/>
      <c r="N32" s="1036"/>
      <c r="O32" s="1036"/>
      <c r="P32" s="1036"/>
    </row>
    <row r="33" spans="1:16" ht="39" customHeight="1" thickBot="1" x14ac:dyDescent="0.25">
      <c r="A33" s="1036"/>
      <c r="B33" s="1039" t="s">
        <v>487</v>
      </c>
      <c r="C33" s="1040"/>
      <c r="D33" s="1040"/>
      <c r="E33" s="1041" t="s">
        <v>481</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488</v>
      </c>
      <c r="D34" s="1046"/>
      <c r="E34" s="1047"/>
      <c r="F34" s="1048">
        <v>17.899999999999999</v>
      </c>
      <c r="G34" s="1049">
        <v>6.05</v>
      </c>
      <c r="H34" s="1049">
        <v>16.190000000000001</v>
      </c>
      <c r="I34" s="1049">
        <v>25.1</v>
      </c>
      <c r="J34" s="1050">
        <v>11.49</v>
      </c>
      <c r="K34" s="1036"/>
      <c r="L34" s="1036"/>
      <c r="M34" s="1036"/>
      <c r="N34" s="1036"/>
      <c r="O34" s="1036"/>
      <c r="P34" s="1036"/>
    </row>
    <row r="35" spans="1:16" ht="39" customHeight="1" x14ac:dyDescent="0.15">
      <c r="A35" s="1036"/>
      <c r="B35" s="1051"/>
      <c r="C35" s="1052" t="s">
        <v>489</v>
      </c>
      <c r="D35" s="1053"/>
      <c r="E35" s="1054"/>
      <c r="F35" s="1055">
        <v>5.27</v>
      </c>
      <c r="G35" s="1056">
        <v>3.89</v>
      </c>
      <c r="H35" s="1056">
        <v>3.03</v>
      </c>
      <c r="I35" s="1056">
        <v>4.12</v>
      </c>
      <c r="J35" s="1057">
        <v>7.03</v>
      </c>
      <c r="K35" s="1036"/>
      <c r="L35" s="1036"/>
      <c r="M35" s="1036"/>
      <c r="N35" s="1036"/>
      <c r="O35" s="1036"/>
      <c r="P35" s="1036"/>
    </row>
    <row r="36" spans="1:16" ht="39" customHeight="1" x14ac:dyDescent="0.15">
      <c r="A36" s="1036"/>
      <c r="B36" s="1051"/>
      <c r="C36" s="1052" t="s">
        <v>490</v>
      </c>
      <c r="D36" s="1053"/>
      <c r="E36" s="1054"/>
      <c r="F36" s="1055">
        <v>8.52</v>
      </c>
      <c r="G36" s="1056">
        <v>5.42</v>
      </c>
      <c r="H36" s="1056">
        <v>6.04</v>
      </c>
      <c r="I36" s="1056">
        <v>6.49</v>
      </c>
      <c r="J36" s="1057">
        <v>5.23</v>
      </c>
      <c r="K36" s="1036"/>
      <c r="L36" s="1036"/>
      <c r="M36" s="1036"/>
      <c r="N36" s="1036"/>
      <c r="O36" s="1036"/>
      <c r="P36" s="1036"/>
    </row>
    <row r="37" spans="1:16" ht="39" customHeight="1" x14ac:dyDescent="0.15">
      <c r="A37" s="1036"/>
      <c r="B37" s="1051"/>
      <c r="C37" s="1052" t="s">
        <v>491</v>
      </c>
      <c r="D37" s="1053"/>
      <c r="E37" s="1054"/>
      <c r="F37" s="1055">
        <v>0.21</v>
      </c>
      <c r="G37" s="1056">
        <v>0.22</v>
      </c>
      <c r="H37" s="1056">
        <v>0.12</v>
      </c>
      <c r="I37" s="1056">
        <v>0.16</v>
      </c>
      <c r="J37" s="1057">
        <v>0.44</v>
      </c>
      <c r="K37" s="1036"/>
      <c r="L37" s="1036"/>
      <c r="M37" s="1036"/>
      <c r="N37" s="1036"/>
      <c r="O37" s="1036"/>
      <c r="P37" s="1036"/>
    </row>
    <row r="38" spans="1:16" ht="39" customHeight="1" x14ac:dyDescent="0.15">
      <c r="A38" s="1036"/>
      <c r="B38" s="1051"/>
      <c r="C38" s="1052" t="s">
        <v>492</v>
      </c>
      <c r="D38" s="1053"/>
      <c r="E38" s="1054"/>
      <c r="F38" s="1055">
        <v>0.08</v>
      </c>
      <c r="G38" s="1056">
        <v>0.08</v>
      </c>
      <c r="H38" s="1056">
        <v>0.05</v>
      </c>
      <c r="I38" s="1056">
        <v>0.04</v>
      </c>
      <c r="J38" s="1057">
        <v>0.05</v>
      </c>
      <c r="K38" s="1036"/>
      <c r="L38" s="1036"/>
      <c r="M38" s="1036"/>
      <c r="N38" s="1036"/>
      <c r="O38" s="1036"/>
      <c r="P38" s="1036"/>
    </row>
    <row r="39" spans="1:16" ht="39" customHeight="1" x14ac:dyDescent="0.15">
      <c r="A39" s="1036"/>
      <c r="B39" s="1051"/>
      <c r="C39" s="1052"/>
      <c r="D39" s="1053"/>
      <c r="E39" s="1054"/>
      <c r="F39" s="1055"/>
      <c r="G39" s="1056"/>
      <c r="H39" s="1056"/>
      <c r="I39" s="1056"/>
      <c r="J39" s="1057"/>
      <c r="K39" s="1036"/>
      <c r="L39" s="1036"/>
      <c r="M39" s="1036"/>
      <c r="N39" s="1036"/>
      <c r="O39" s="1036"/>
      <c r="P39" s="1036"/>
    </row>
    <row r="40" spans="1:16" ht="39" customHeight="1" x14ac:dyDescent="0.15">
      <c r="A40" s="1036"/>
      <c r="B40" s="1051"/>
      <c r="C40" s="1052"/>
      <c r="D40" s="1053"/>
      <c r="E40" s="1054"/>
      <c r="F40" s="1055"/>
      <c r="G40" s="1056"/>
      <c r="H40" s="1056"/>
      <c r="I40" s="1056"/>
      <c r="J40" s="1057"/>
      <c r="K40" s="1036"/>
      <c r="L40" s="1036"/>
      <c r="M40" s="1036"/>
      <c r="N40" s="1036"/>
      <c r="O40" s="1036"/>
      <c r="P40" s="1036"/>
    </row>
    <row r="41" spans="1:16" ht="39" customHeight="1" x14ac:dyDescent="0.15">
      <c r="A41" s="1036"/>
      <c r="B41" s="1051"/>
      <c r="C41" s="1052"/>
      <c r="D41" s="1053"/>
      <c r="E41" s="1054"/>
      <c r="F41" s="1055"/>
      <c r="G41" s="1056"/>
      <c r="H41" s="1056"/>
      <c r="I41" s="1056"/>
      <c r="J41" s="1057"/>
      <c r="K41" s="1036"/>
      <c r="L41" s="1036"/>
      <c r="M41" s="1036"/>
      <c r="N41" s="1036"/>
      <c r="O41" s="1036"/>
      <c r="P41" s="1036"/>
    </row>
    <row r="42" spans="1:16" ht="39" customHeight="1" x14ac:dyDescent="0.15">
      <c r="A42" s="1036"/>
      <c r="B42" s="1058"/>
      <c r="C42" s="1052" t="s">
        <v>493</v>
      </c>
      <c r="D42" s="1053"/>
      <c r="E42" s="1054"/>
      <c r="F42" s="1055" t="s">
        <v>442</v>
      </c>
      <c r="G42" s="1056" t="s">
        <v>442</v>
      </c>
      <c r="H42" s="1056" t="s">
        <v>442</v>
      </c>
      <c r="I42" s="1056" t="s">
        <v>442</v>
      </c>
      <c r="J42" s="1057" t="s">
        <v>442</v>
      </c>
      <c r="K42" s="1036"/>
      <c r="L42" s="1036"/>
      <c r="M42" s="1036"/>
      <c r="N42" s="1036"/>
      <c r="O42" s="1036"/>
      <c r="P42" s="1036"/>
    </row>
    <row r="43" spans="1:16" ht="39" customHeight="1" thickBot="1" x14ac:dyDescent="0.2">
      <c r="A43" s="1036"/>
      <c r="B43" s="1059"/>
      <c r="C43" s="1060" t="s">
        <v>494</v>
      </c>
      <c r="D43" s="1061"/>
      <c r="E43" s="1062"/>
      <c r="F43" s="1063">
        <v>0</v>
      </c>
      <c r="G43" s="1064" t="s">
        <v>442</v>
      </c>
      <c r="H43" s="1064" t="s">
        <v>442</v>
      </c>
      <c r="I43" s="1064" t="s">
        <v>442</v>
      </c>
      <c r="J43" s="1065" t="s">
        <v>442</v>
      </c>
      <c r="K43" s="1036"/>
      <c r="L43" s="1036"/>
      <c r="M43" s="1036"/>
      <c r="N43" s="1036"/>
      <c r="O43" s="1036"/>
      <c r="P43" s="1036"/>
    </row>
    <row r="44" spans="1:16" ht="39" customHeight="1" x14ac:dyDescent="0.15">
      <c r="A44" s="1036"/>
      <c r="B44" s="1066"/>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W5aBQNxWh4Z3ebO9wSZUKwXsKuKiBOTnuR2NDTdWa0aSqHr81C25qZRfxGD4oJfvFyufeP92XW42cdM3B81JRw==" saltValue="Cmi7YWHXgmiog0mL6/zb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election activeCell="BN11" sqref="BN11:BU11"/>
    </sheetView>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495</v>
      </c>
      <c r="P43" s="1070"/>
      <c r="Q43" s="1070"/>
      <c r="R43" s="1070"/>
      <c r="S43" s="1070"/>
      <c r="T43" s="1070"/>
      <c r="U43" s="1070"/>
    </row>
    <row r="44" spans="1:21" ht="30.75" customHeight="1" thickBot="1" x14ac:dyDescent="0.2">
      <c r="A44" s="1070"/>
      <c r="B44" s="1073" t="s">
        <v>496</v>
      </c>
      <c r="C44" s="1074"/>
      <c r="D44" s="1074"/>
      <c r="E44" s="1075"/>
      <c r="F44" s="1075"/>
      <c r="G44" s="1075"/>
      <c r="H44" s="1075"/>
      <c r="I44" s="1075"/>
      <c r="J44" s="1076" t="s">
        <v>481</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497</v>
      </c>
      <c r="C45" s="1081"/>
      <c r="D45" s="1082"/>
      <c r="E45" s="1083" t="s">
        <v>498</v>
      </c>
      <c r="F45" s="1083"/>
      <c r="G45" s="1083"/>
      <c r="H45" s="1083"/>
      <c r="I45" s="1083"/>
      <c r="J45" s="1084"/>
      <c r="K45" s="1085">
        <v>170</v>
      </c>
      <c r="L45" s="1086">
        <v>178</v>
      </c>
      <c r="M45" s="1086">
        <v>205</v>
      </c>
      <c r="N45" s="1086">
        <v>188</v>
      </c>
      <c r="O45" s="1087">
        <v>176</v>
      </c>
      <c r="P45" s="1070"/>
      <c r="Q45" s="1070"/>
      <c r="R45" s="1070"/>
      <c r="S45" s="1070"/>
      <c r="T45" s="1070"/>
      <c r="U45" s="1070"/>
    </row>
    <row r="46" spans="1:21" ht="30.75" customHeight="1" x14ac:dyDescent="0.15">
      <c r="A46" s="1070"/>
      <c r="B46" s="1088"/>
      <c r="C46" s="1089"/>
      <c r="D46" s="1090"/>
      <c r="E46" s="1091" t="s">
        <v>499</v>
      </c>
      <c r="F46" s="1091"/>
      <c r="G46" s="1091"/>
      <c r="H46" s="1091"/>
      <c r="I46" s="1091"/>
      <c r="J46" s="1092"/>
      <c r="K46" s="1093" t="s">
        <v>442</v>
      </c>
      <c r="L46" s="1094" t="s">
        <v>442</v>
      </c>
      <c r="M46" s="1094" t="s">
        <v>442</v>
      </c>
      <c r="N46" s="1094" t="s">
        <v>442</v>
      </c>
      <c r="O46" s="1095" t="s">
        <v>442</v>
      </c>
      <c r="P46" s="1070"/>
      <c r="Q46" s="1070"/>
      <c r="R46" s="1070"/>
      <c r="S46" s="1070"/>
      <c r="T46" s="1070"/>
      <c r="U46" s="1070"/>
    </row>
    <row r="47" spans="1:21" ht="30.75" customHeight="1" x14ac:dyDescent="0.15">
      <c r="A47" s="1070"/>
      <c r="B47" s="1088"/>
      <c r="C47" s="1089"/>
      <c r="D47" s="1090"/>
      <c r="E47" s="1091" t="s">
        <v>500</v>
      </c>
      <c r="F47" s="1091"/>
      <c r="G47" s="1091"/>
      <c r="H47" s="1091"/>
      <c r="I47" s="1091"/>
      <c r="J47" s="1092"/>
      <c r="K47" s="1093" t="s">
        <v>442</v>
      </c>
      <c r="L47" s="1094" t="s">
        <v>442</v>
      </c>
      <c r="M47" s="1094" t="s">
        <v>442</v>
      </c>
      <c r="N47" s="1094" t="s">
        <v>442</v>
      </c>
      <c r="O47" s="1095" t="s">
        <v>442</v>
      </c>
      <c r="P47" s="1070"/>
      <c r="Q47" s="1070"/>
      <c r="R47" s="1070"/>
      <c r="S47" s="1070"/>
      <c r="T47" s="1070"/>
      <c r="U47" s="1070"/>
    </row>
    <row r="48" spans="1:21" ht="30.75" customHeight="1" x14ac:dyDescent="0.15">
      <c r="A48" s="1070"/>
      <c r="B48" s="1088"/>
      <c r="C48" s="1089"/>
      <c r="D48" s="1090"/>
      <c r="E48" s="1091" t="s">
        <v>501</v>
      </c>
      <c r="F48" s="1091"/>
      <c r="G48" s="1091"/>
      <c r="H48" s="1091"/>
      <c r="I48" s="1091"/>
      <c r="J48" s="1092"/>
      <c r="K48" s="1093" t="s">
        <v>442</v>
      </c>
      <c r="L48" s="1094" t="s">
        <v>442</v>
      </c>
      <c r="M48" s="1094" t="s">
        <v>442</v>
      </c>
      <c r="N48" s="1094" t="s">
        <v>442</v>
      </c>
      <c r="O48" s="1095" t="s">
        <v>442</v>
      </c>
      <c r="P48" s="1070"/>
      <c r="Q48" s="1070"/>
      <c r="R48" s="1070"/>
      <c r="S48" s="1070"/>
      <c r="T48" s="1070"/>
      <c r="U48" s="1070"/>
    </row>
    <row r="49" spans="1:21" ht="30.75" customHeight="1" x14ac:dyDescent="0.15">
      <c r="A49" s="1070"/>
      <c r="B49" s="1088"/>
      <c r="C49" s="1089"/>
      <c r="D49" s="1090"/>
      <c r="E49" s="1091" t="s">
        <v>502</v>
      </c>
      <c r="F49" s="1091"/>
      <c r="G49" s="1091"/>
      <c r="H49" s="1091"/>
      <c r="I49" s="1091"/>
      <c r="J49" s="1092"/>
      <c r="K49" s="1093">
        <v>4</v>
      </c>
      <c r="L49" s="1094">
        <v>3</v>
      </c>
      <c r="M49" s="1094">
        <v>4</v>
      </c>
      <c r="N49" s="1094">
        <v>4</v>
      </c>
      <c r="O49" s="1095">
        <v>4</v>
      </c>
      <c r="P49" s="1070"/>
      <c r="Q49" s="1070"/>
      <c r="R49" s="1070"/>
      <c r="S49" s="1070"/>
      <c r="T49" s="1070"/>
      <c r="U49" s="1070"/>
    </row>
    <row r="50" spans="1:21" ht="30.75" customHeight="1" x14ac:dyDescent="0.15">
      <c r="A50" s="1070"/>
      <c r="B50" s="1088"/>
      <c r="C50" s="1089"/>
      <c r="D50" s="1090"/>
      <c r="E50" s="1091" t="s">
        <v>503</v>
      </c>
      <c r="F50" s="1091"/>
      <c r="G50" s="1091"/>
      <c r="H50" s="1091"/>
      <c r="I50" s="1091"/>
      <c r="J50" s="1092"/>
      <c r="K50" s="1093" t="s">
        <v>442</v>
      </c>
      <c r="L50" s="1094" t="s">
        <v>442</v>
      </c>
      <c r="M50" s="1094" t="s">
        <v>442</v>
      </c>
      <c r="N50" s="1094" t="s">
        <v>442</v>
      </c>
      <c r="O50" s="1095" t="s">
        <v>442</v>
      </c>
      <c r="P50" s="1070"/>
      <c r="Q50" s="1070"/>
      <c r="R50" s="1070"/>
      <c r="S50" s="1070"/>
      <c r="T50" s="1070"/>
      <c r="U50" s="1070"/>
    </row>
    <row r="51" spans="1:21" ht="30.75" customHeight="1" x14ac:dyDescent="0.15">
      <c r="A51" s="1070"/>
      <c r="B51" s="1096"/>
      <c r="C51" s="1097"/>
      <c r="D51" s="1098"/>
      <c r="E51" s="1091" t="s">
        <v>504</v>
      </c>
      <c r="F51" s="1091"/>
      <c r="G51" s="1091"/>
      <c r="H51" s="1091"/>
      <c r="I51" s="1091"/>
      <c r="J51" s="1092"/>
      <c r="K51" s="1093" t="s">
        <v>442</v>
      </c>
      <c r="L51" s="1094" t="s">
        <v>442</v>
      </c>
      <c r="M51" s="1094" t="s">
        <v>442</v>
      </c>
      <c r="N51" s="1094" t="s">
        <v>442</v>
      </c>
      <c r="O51" s="1095" t="s">
        <v>442</v>
      </c>
      <c r="P51" s="1070"/>
      <c r="Q51" s="1070"/>
      <c r="R51" s="1070"/>
      <c r="S51" s="1070"/>
      <c r="T51" s="1070"/>
      <c r="U51" s="1070"/>
    </row>
    <row r="52" spans="1:21" ht="30.75" customHeight="1" x14ac:dyDescent="0.15">
      <c r="A52" s="1070"/>
      <c r="B52" s="1099" t="s">
        <v>505</v>
      </c>
      <c r="C52" s="1100"/>
      <c r="D52" s="1098"/>
      <c r="E52" s="1091" t="s">
        <v>506</v>
      </c>
      <c r="F52" s="1091"/>
      <c r="G52" s="1091"/>
      <c r="H52" s="1091"/>
      <c r="I52" s="1091"/>
      <c r="J52" s="1092"/>
      <c r="K52" s="1093">
        <v>136</v>
      </c>
      <c r="L52" s="1094">
        <v>129</v>
      </c>
      <c r="M52" s="1094">
        <v>139</v>
      </c>
      <c r="N52" s="1094">
        <v>129</v>
      </c>
      <c r="O52" s="1095">
        <v>135</v>
      </c>
      <c r="P52" s="1070"/>
      <c r="Q52" s="1070"/>
      <c r="R52" s="1070"/>
      <c r="S52" s="1070"/>
      <c r="T52" s="1070"/>
      <c r="U52" s="1070"/>
    </row>
    <row r="53" spans="1:21" ht="30.75" customHeight="1" thickBot="1" x14ac:dyDescent="0.2">
      <c r="A53" s="1070"/>
      <c r="B53" s="1101" t="s">
        <v>507</v>
      </c>
      <c r="C53" s="1102"/>
      <c r="D53" s="1103"/>
      <c r="E53" s="1104" t="s">
        <v>508</v>
      </c>
      <c r="F53" s="1104"/>
      <c r="G53" s="1104"/>
      <c r="H53" s="1104"/>
      <c r="I53" s="1104"/>
      <c r="J53" s="1105"/>
      <c r="K53" s="1106">
        <v>38</v>
      </c>
      <c r="L53" s="1107">
        <v>52</v>
      </c>
      <c r="M53" s="1107">
        <v>70</v>
      </c>
      <c r="N53" s="1107">
        <v>63</v>
      </c>
      <c r="O53" s="1108">
        <v>45</v>
      </c>
      <c r="P53" s="1070"/>
      <c r="Q53" s="1070"/>
      <c r="R53" s="1070"/>
      <c r="S53" s="1070"/>
      <c r="T53" s="1070"/>
      <c r="U53" s="1070"/>
    </row>
    <row r="54" spans="1:21" ht="24" customHeight="1" x14ac:dyDescent="0.15">
      <c r="A54" s="1070"/>
      <c r="B54" s="1109" t="s">
        <v>509</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510</v>
      </c>
      <c r="C56" s="1111"/>
      <c r="D56" s="1111"/>
      <c r="E56" s="1111"/>
      <c r="F56" s="1111"/>
      <c r="G56" s="1111"/>
      <c r="H56" s="1111"/>
      <c r="I56" s="1111"/>
      <c r="J56" s="1111"/>
      <c r="K56" s="1112"/>
      <c r="L56" s="1112"/>
      <c r="M56" s="1112"/>
      <c r="N56" s="1112"/>
      <c r="O56" s="1113" t="s">
        <v>511</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481</v>
      </c>
      <c r="K57" s="1118" t="s">
        <v>512</v>
      </c>
      <c r="L57" s="1119" t="s">
        <v>513</v>
      </c>
      <c r="M57" s="1119" t="s">
        <v>514</v>
      </c>
      <c r="N57" s="1119" t="s">
        <v>515</v>
      </c>
      <c r="O57" s="1120" t="s">
        <v>516</v>
      </c>
      <c r="P57" s="1070"/>
      <c r="Q57" s="1070"/>
      <c r="R57" s="1070"/>
      <c r="S57" s="1070"/>
      <c r="T57" s="1070"/>
      <c r="U57" s="1070"/>
    </row>
    <row r="58" spans="1:21" ht="31.5" customHeight="1" x14ac:dyDescent="0.15">
      <c r="B58" s="1121" t="s">
        <v>517</v>
      </c>
      <c r="C58" s="1122"/>
      <c r="D58" s="1123" t="s">
        <v>518</v>
      </c>
      <c r="E58" s="1124"/>
      <c r="F58" s="1124"/>
      <c r="G58" s="1124"/>
      <c r="H58" s="1124"/>
      <c r="I58" s="1124"/>
      <c r="J58" s="1125"/>
      <c r="K58" s="1126"/>
      <c r="L58" s="1127"/>
      <c r="M58" s="1127"/>
      <c r="N58" s="1127"/>
      <c r="O58" s="1128"/>
    </row>
    <row r="59" spans="1:21" ht="31.5" customHeight="1" x14ac:dyDescent="0.15">
      <c r="B59" s="1129"/>
      <c r="C59" s="1130"/>
      <c r="D59" s="1131" t="s">
        <v>519</v>
      </c>
      <c r="E59" s="1132"/>
      <c r="F59" s="1132"/>
      <c r="G59" s="1132"/>
      <c r="H59" s="1132"/>
      <c r="I59" s="1132"/>
      <c r="J59" s="1133"/>
      <c r="K59" s="1134"/>
      <c r="L59" s="1135"/>
      <c r="M59" s="1135"/>
      <c r="N59" s="1135"/>
      <c r="O59" s="1136"/>
    </row>
    <row r="60" spans="1:21" ht="31.5" customHeight="1" thickBot="1" x14ac:dyDescent="0.2">
      <c r="B60" s="1137"/>
      <c r="C60" s="1138"/>
      <c r="D60" s="1139" t="s">
        <v>520</v>
      </c>
      <c r="E60" s="1140"/>
      <c r="F60" s="1140"/>
      <c r="G60" s="1140"/>
      <c r="H60" s="1140"/>
      <c r="I60" s="1140"/>
      <c r="J60" s="1141"/>
      <c r="K60" s="1142"/>
      <c r="L60" s="1143"/>
      <c r="M60" s="1143"/>
      <c r="N60" s="1143"/>
      <c r="O60" s="1144"/>
    </row>
    <row r="61" spans="1:21" ht="24" customHeight="1" x14ac:dyDescent="0.15">
      <c r="B61" s="1145"/>
      <c r="C61" s="1145"/>
      <c r="D61" s="1146" t="s">
        <v>521</v>
      </c>
      <c r="E61" s="1147"/>
      <c r="F61" s="1147"/>
      <c r="G61" s="1147"/>
      <c r="H61" s="1147"/>
      <c r="I61" s="1147"/>
      <c r="J61" s="1147"/>
      <c r="K61" s="1147"/>
      <c r="L61" s="1147"/>
      <c r="M61" s="1147"/>
      <c r="N61" s="1147"/>
      <c r="O61" s="1147"/>
    </row>
    <row r="62" spans="1:21" ht="24" customHeight="1" x14ac:dyDescent="0.15">
      <c r="B62" s="1148"/>
      <c r="C62" s="1148"/>
      <c r="D62" s="1146" t="s">
        <v>522</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pwYfmDvP6oCuHpzpgoS4mroJKERZ2s457DOaeGt6GeM2Khk2JK1OV38EAEqEejkFOn/UOlwegi5WfA08tWmweQ==" saltValue="fKLWI0IaJhnTo8VWGNH3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election activeCell="BN11" sqref="BN11:BU11"/>
    </sheetView>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495</v>
      </c>
    </row>
    <row r="40" spans="2:13" ht="27.75" customHeight="1" thickBot="1" x14ac:dyDescent="0.2">
      <c r="B40" s="1151" t="s">
        <v>496</v>
      </c>
      <c r="C40" s="1152"/>
      <c r="D40" s="1152"/>
      <c r="E40" s="1153"/>
      <c r="F40" s="1153"/>
      <c r="G40" s="1153"/>
      <c r="H40" s="1154" t="s">
        <v>481</v>
      </c>
      <c r="I40" s="1155" t="s">
        <v>3</v>
      </c>
      <c r="J40" s="1156" t="s">
        <v>4</v>
      </c>
      <c r="K40" s="1156" t="s">
        <v>5</v>
      </c>
      <c r="L40" s="1156" t="s">
        <v>6</v>
      </c>
      <c r="M40" s="1157" t="s">
        <v>7</v>
      </c>
    </row>
    <row r="41" spans="2:13" ht="27.75" customHeight="1" x14ac:dyDescent="0.15">
      <c r="B41" s="1158" t="s">
        <v>523</v>
      </c>
      <c r="C41" s="1159"/>
      <c r="D41" s="1160"/>
      <c r="E41" s="1161" t="s">
        <v>524</v>
      </c>
      <c r="F41" s="1161"/>
      <c r="G41" s="1161"/>
      <c r="H41" s="1162"/>
      <c r="I41" s="1163">
        <v>1288</v>
      </c>
      <c r="J41" s="1164">
        <v>1510</v>
      </c>
      <c r="K41" s="1164">
        <v>1430</v>
      </c>
      <c r="L41" s="1164">
        <v>1301</v>
      </c>
      <c r="M41" s="1165">
        <v>1288</v>
      </c>
    </row>
    <row r="42" spans="2:13" ht="27.75" customHeight="1" x14ac:dyDescent="0.15">
      <c r="B42" s="1166"/>
      <c r="C42" s="1167"/>
      <c r="D42" s="1168"/>
      <c r="E42" s="1169" t="s">
        <v>525</v>
      </c>
      <c r="F42" s="1169"/>
      <c r="G42" s="1169"/>
      <c r="H42" s="1170"/>
      <c r="I42" s="1171" t="s">
        <v>442</v>
      </c>
      <c r="J42" s="1172" t="s">
        <v>442</v>
      </c>
      <c r="K42" s="1172" t="s">
        <v>442</v>
      </c>
      <c r="L42" s="1172" t="s">
        <v>442</v>
      </c>
      <c r="M42" s="1173" t="s">
        <v>442</v>
      </c>
    </row>
    <row r="43" spans="2:13" ht="27.75" customHeight="1" x14ac:dyDescent="0.15">
      <c r="B43" s="1166"/>
      <c r="C43" s="1167"/>
      <c r="D43" s="1168"/>
      <c r="E43" s="1169" t="s">
        <v>526</v>
      </c>
      <c r="F43" s="1169"/>
      <c r="G43" s="1169"/>
      <c r="H43" s="1170"/>
      <c r="I43" s="1171" t="s">
        <v>442</v>
      </c>
      <c r="J43" s="1172" t="s">
        <v>442</v>
      </c>
      <c r="K43" s="1172" t="s">
        <v>442</v>
      </c>
      <c r="L43" s="1172" t="s">
        <v>442</v>
      </c>
      <c r="M43" s="1173" t="s">
        <v>442</v>
      </c>
    </row>
    <row r="44" spans="2:13" ht="27.75" customHeight="1" x14ac:dyDescent="0.15">
      <c r="B44" s="1166"/>
      <c r="C44" s="1167"/>
      <c r="D44" s="1168"/>
      <c r="E44" s="1169" t="s">
        <v>527</v>
      </c>
      <c r="F44" s="1169"/>
      <c r="G44" s="1169"/>
      <c r="H44" s="1170"/>
      <c r="I44" s="1171">
        <v>26</v>
      </c>
      <c r="J44" s="1172">
        <v>23</v>
      </c>
      <c r="K44" s="1172">
        <v>19</v>
      </c>
      <c r="L44" s="1172">
        <v>12</v>
      </c>
      <c r="M44" s="1173">
        <v>10</v>
      </c>
    </row>
    <row r="45" spans="2:13" ht="27.75" customHeight="1" x14ac:dyDescent="0.15">
      <c r="B45" s="1166"/>
      <c r="C45" s="1167"/>
      <c r="D45" s="1168"/>
      <c r="E45" s="1169" t="s">
        <v>528</v>
      </c>
      <c r="F45" s="1169"/>
      <c r="G45" s="1169"/>
      <c r="H45" s="1170"/>
      <c r="I45" s="1171">
        <v>271</v>
      </c>
      <c r="J45" s="1172">
        <v>221</v>
      </c>
      <c r="K45" s="1172">
        <v>216</v>
      </c>
      <c r="L45" s="1172">
        <v>214</v>
      </c>
      <c r="M45" s="1173">
        <v>232</v>
      </c>
    </row>
    <row r="46" spans="2:13" ht="27.75" customHeight="1" x14ac:dyDescent="0.15">
      <c r="B46" s="1166"/>
      <c r="C46" s="1167"/>
      <c r="D46" s="1174"/>
      <c r="E46" s="1169" t="s">
        <v>529</v>
      </c>
      <c r="F46" s="1169"/>
      <c r="G46" s="1169"/>
      <c r="H46" s="1170"/>
      <c r="I46" s="1171" t="s">
        <v>442</v>
      </c>
      <c r="J46" s="1172" t="s">
        <v>442</v>
      </c>
      <c r="K46" s="1172" t="s">
        <v>442</v>
      </c>
      <c r="L46" s="1172" t="s">
        <v>442</v>
      </c>
      <c r="M46" s="1173" t="s">
        <v>442</v>
      </c>
    </row>
    <row r="47" spans="2:13" ht="27.75" customHeight="1" x14ac:dyDescent="0.15">
      <c r="B47" s="1166"/>
      <c r="C47" s="1167"/>
      <c r="D47" s="1175"/>
      <c r="E47" s="1176" t="s">
        <v>530</v>
      </c>
      <c r="F47" s="1177"/>
      <c r="G47" s="1177"/>
      <c r="H47" s="1178"/>
      <c r="I47" s="1171" t="s">
        <v>442</v>
      </c>
      <c r="J47" s="1172" t="s">
        <v>442</v>
      </c>
      <c r="K47" s="1172" t="s">
        <v>442</v>
      </c>
      <c r="L47" s="1172" t="s">
        <v>442</v>
      </c>
      <c r="M47" s="1173" t="s">
        <v>442</v>
      </c>
    </row>
    <row r="48" spans="2:13" ht="27.75" customHeight="1" x14ac:dyDescent="0.15">
      <c r="B48" s="1166"/>
      <c r="C48" s="1167"/>
      <c r="D48" s="1168"/>
      <c r="E48" s="1169" t="s">
        <v>531</v>
      </c>
      <c r="F48" s="1169"/>
      <c r="G48" s="1169"/>
      <c r="H48" s="1170"/>
      <c r="I48" s="1171" t="s">
        <v>442</v>
      </c>
      <c r="J48" s="1172" t="s">
        <v>442</v>
      </c>
      <c r="K48" s="1172" t="s">
        <v>442</v>
      </c>
      <c r="L48" s="1172" t="s">
        <v>442</v>
      </c>
      <c r="M48" s="1173" t="s">
        <v>442</v>
      </c>
    </row>
    <row r="49" spans="2:13" ht="27.75" customHeight="1" x14ac:dyDescent="0.15">
      <c r="B49" s="1179"/>
      <c r="C49" s="1180"/>
      <c r="D49" s="1168"/>
      <c r="E49" s="1169" t="s">
        <v>532</v>
      </c>
      <c r="F49" s="1169"/>
      <c r="G49" s="1169"/>
      <c r="H49" s="1170"/>
      <c r="I49" s="1171" t="s">
        <v>442</v>
      </c>
      <c r="J49" s="1172" t="s">
        <v>442</v>
      </c>
      <c r="K49" s="1172" t="s">
        <v>442</v>
      </c>
      <c r="L49" s="1172" t="s">
        <v>442</v>
      </c>
      <c r="M49" s="1173" t="s">
        <v>442</v>
      </c>
    </row>
    <row r="50" spans="2:13" ht="27.75" customHeight="1" x14ac:dyDescent="0.15">
      <c r="B50" s="1181" t="s">
        <v>533</v>
      </c>
      <c r="C50" s="1182"/>
      <c r="D50" s="1183"/>
      <c r="E50" s="1169" t="s">
        <v>534</v>
      </c>
      <c r="F50" s="1169"/>
      <c r="G50" s="1169"/>
      <c r="H50" s="1170"/>
      <c r="I50" s="1171">
        <v>3734</v>
      </c>
      <c r="J50" s="1172">
        <v>3973</v>
      </c>
      <c r="K50" s="1172">
        <v>5449</v>
      </c>
      <c r="L50" s="1172">
        <v>5556</v>
      </c>
      <c r="M50" s="1173">
        <v>5863</v>
      </c>
    </row>
    <row r="51" spans="2:13" ht="27.75" customHeight="1" x14ac:dyDescent="0.15">
      <c r="B51" s="1166"/>
      <c r="C51" s="1167"/>
      <c r="D51" s="1168"/>
      <c r="E51" s="1169" t="s">
        <v>535</v>
      </c>
      <c r="F51" s="1169"/>
      <c r="G51" s="1169"/>
      <c r="H51" s="1170"/>
      <c r="I51" s="1171" t="s">
        <v>442</v>
      </c>
      <c r="J51" s="1172" t="s">
        <v>442</v>
      </c>
      <c r="K51" s="1172" t="s">
        <v>442</v>
      </c>
      <c r="L51" s="1172" t="s">
        <v>442</v>
      </c>
      <c r="M51" s="1173" t="s">
        <v>442</v>
      </c>
    </row>
    <row r="52" spans="2:13" ht="27.75" customHeight="1" x14ac:dyDescent="0.15">
      <c r="B52" s="1179"/>
      <c r="C52" s="1180"/>
      <c r="D52" s="1168"/>
      <c r="E52" s="1169" t="s">
        <v>536</v>
      </c>
      <c r="F52" s="1169"/>
      <c r="G52" s="1169"/>
      <c r="H52" s="1170"/>
      <c r="I52" s="1171">
        <v>1188</v>
      </c>
      <c r="J52" s="1172">
        <v>1408</v>
      </c>
      <c r="K52" s="1172">
        <v>1332</v>
      </c>
      <c r="L52" s="1172">
        <v>1254</v>
      </c>
      <c r="M52" s="1173">
        <v>1371</v>
      </c>
    </row>
    <row r="53" spans="2:13" ht="27.75" customHeight="1" thickBot="1" x14ac:dyDescent="0.2">
      <c r="B53" s="1184" t="s">
        <v>507</v>
      </c>
      <c r="C53" s="1185"/>
      <c r="D53" s="1186"/>
      <c r="E53" s="1187" t="s">
        <v>537</v>
      </c>
      <c r="F53" s="1187"/>
      <c r="G53" s="1187"/>
      <c r="H53" s="1188"/>
      <c r="I53" s="1189">
        <v>-3337</v>
      </c>
      <c r="J53" s="1190">
        <v>-3628</v>
      </c>
      <c r="K53" s="1190">
        <v>-5116</v>
      </c>
      <c r="L53" s="1190">
        <v>-5283</v>
      </c>
      <c r="M53" s="1191">
        <v>-5703</v>
      </c>
    </row>
    <row r="54" spans="2:13" ht="27.75" customHeight="1" x14ac:dyDescent="0.15">
      <c r="B54" s="1192"/>
      <c r="C54" s="1193"/>
      <c r="D54" s="1193"/>
      <c r="E54" s="1194"/>
      <c r="F54" s="1194"/>
      <c r="G54" s="1194"/>
      <c r="H54" s="1194"/>
      <c r="I54" s="1195"/>
      <c r="J54" s="1195"/>
      <c r="K54" s="1195"/>
      <c r="L54" s="1195"/>
      <c r="M54" s="1195"/>
    </row>
    <row r="55" spans="2:13" x14ac:dyDescent="0.15"/>
  </sheetData>
  <sheetProtection algorithmName="SHA-512" hashValue="HCXHBsyGK377DaGJhIgDq6b2w8ax0LGQwchgZhY9IJ4TnVApfQwiIuPlBJMODZj0yjQa4HRlQoecL74Q4qzrcg==" saltValue="a1f2d525xBY/UYXxRiaB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BN11" sqref="BN11:BU11"/>
    </sheetView>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538</v>
      </c>
    </row>
    <row r="54" spans="2:8" ht="29.25" customHeight="1" thickBot="1" x14ac:dyDescent="0.25">
      <c r="B54" s="1197" t="s">
        <v>24</v>
      </c>
      <c r="C54" s="1198"/>
      <c r="D54" s="1198"/>
      <c r="E54" s="1199" t="s">
        <v>481</v>
      </c>
      <c r="F54" s="1200" t="s">
        <v>5</v>
      </c>
      <c r="G54" s="1200" t="s">
        <v>6</v>
      </c>
      <c r="H54" s="1201" t="s">
        <v>7</v>
      </c>
    </row>
    <row r="55" spans="2:8" ht="52.5" customHeight="1" x14ac:dyDescent="0.15">
      <c r="B55" s="1202"/>
      <c r="C55" s="1203" t="s">
        <v>119</v>
      </c>
      <c r="D55" s="1203"/>
      <c r="E55" s="1204"/>
      <c r="F55" s="1205">
        <v>910</v>
      </c>
      <c r="G55" s="1205">
        <v>1080</v>
      </c>
      <c r="H55" s="1206">
        <v>1546</v>
      </c>
    </row>
    <row r="56" spans="2:8" ht="52.5" customHeight="1" x14ac:dyDescent="0.15">
      <c r="B56" s="1207"/>
      <c r="C56" s="1208" t="s">
        <v>539</v>
      </c>
      <c r="D56" s="1208"/>
      <c r="E56" s="1209"/>
      <c r="F56" s="1210">
        <v>221</v>
      </c>
      <c r="G56" s="1210">
        <v>221</v>
      </c>
      <c r="H56" s="1211">
        <v>221</v>
      </c>
    </row>
    <row r="57" spans="2:8" ht="53.25" customHeight="1" x14ac:dyDescent="0.15">
      <c r="B57" s="1207"/>
      <c r="C57" s="1212" t="s">
        <v>124</v>
      </c>
      <c r="D57" s="1212"/>
      <c r="E57" s="1213"/>
      <c r="F57" s="1214">
        <v>5513</v>
      </c>
      <c r="G57" s="1214">
        <v>5124</v>
      </c>
      <c r="H57" s="1215">
        <v>4702</v>
      </c>
    </row>
    <row r="58" spans="2:8" ht="45.75" customHeight="1" x14ac:dyDescent="0.15">
      <c r="B58" s="1216"/>
      <c r="C58" s="1217" t="s">
        <v>540</v>
      </c>
      <c r="D58" s="1218"/>
      <c r="E58" s="1219"/>
      <c r="F58" s="1220">
        <v>1162</v>
      </c>
      <c r="G58" s="1220">
        <v>1272</v>
      </c>
      <c r="H58" s="1221">
        <v>1416</v>
      </c>
    </row>
    <row r="59" spans="2:8" ht="45.75" customHeight="1" x14ac:dyDescent="0.15">
      <c r="B59" s="1216"/>
      <c r="C59" s="1217" t="s">
        <v>541</v>
      </c>
      <c r="D59" s="1218"/>
      <c r="E59" s="1219"/>
      <c r="F59" s="1220">
        <v>1834</v>
      </c>
      <c r="G59" s="1220">
        <v>1654</v>
      </c>
      <c r="H59" s="1221">
        <v>1345</v>
      </c>
    </row>
    <row r="60" spans="2:8" ht="45.75" customHeight="1" x14ac:dyDescent="0.15">
      <c r="B60" s="1216"/>
      <c r="C60" s="1217" t="s">
        <v>542</v>
      </c>
      <c r="D60" s="1218"/>
      <c r="E60" s="1219"/>
      <c r="F60" s="1220">
        <v>416</v>
      </c>
      <c r="G60" s="1220">
        <v>416</v>
      </c>
      <c r="H60" s="1221">
        <v>416</v>
      </c>
    </row>
    <row r="61" spans="2:8" ht="45.75" customHeight="1" x14ac:dyDescent="0.15">
      <c r="B61" s="1216"/>
      <c r="C61" s="1217" t="s">
        <v>543</v>
      </c>
      <c r="D61" s="1218"/>
      <c r="E61" s="1219"/>
      <c r="F61" s="1220">
        <v>200</v>
      </c>
      <c r="G61" s="1220">
        <v>200</v>
      </c>
      <c r="H61" s="1221">
        <v>200</v>
      </c>
    </row>
    <row r="62" spans="2:8" ht="45.75" customHeight="1" thickBot="1" x14ac:dyDescent="0.2">
      <c r="B62" s="1222"/>
      <c r="C62" s="1223" t="s">
        <v>544</v>
      </c>
      <c r="D62" s="1224"/>
      <c r="E62" s="1225"/>
      <c r="F62" s="1226">
        <v>519</v>
      </c>
      <c r="G62" s="1226">
        <v>196</v>
      </c>
      <c r="H62" s="1227">
        <v>197</v>
      </c>
    </row>
    <row r="63" spans="2:8" ht="52.5" customHeight="1" thickBot="1" x14ac:dyDescent="0.2">
      <c r="B63" s="1228"/>
      <c r="C63" s="1229" t="s">
        <v>545</v>
      </c>
      <c r="D63" s="1229"/>
      <c r="E63" s="1230"/>
      <c r="F63" s="1231">
        <v>6644</v>
      </c>
      <c r="G63" s="1231">
        <v>6425</v>
      </c>
      <c r="H63" s="1232">
        <v>6469</v>
      </c>
    </row>
    <row r="64" spans="2:8" x14ac:dyDescent="0.15"/>
  </sheetData>
  <sheetProtection algorithmName="SHA-512" hashValue="9t5n5vxWgRYnz2k6WFbXYH8Y5PeOYwHVagDj6yOXj2iTv6mDKvp1BbMV2ZT3jRdCFALHT9zjesuF8zMvXBuDRw==" saltValue="O9YJXKYCi20dbv5neGZr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22"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43.9</v>
      </c>
      <c r="BQ53" s="53"/>
      <c r="BR53" s="53"/>
      <c r="BS53" s="53"/>
      <c r="BT53" s="53"/>
      <c r="BU53" s="53"/>
      <c r="BV53" s="53"/>
      <c r="BW53" s="53"/>
      <c r="BX53" s="53">
        <v>43.3</v>
      </c>
      <c r="BY53" s="53"/>
      <c r="BZ53" s="53"/>
      <c r="CA53" s="53"/>
      <c r="CB53" s="53"/>
      <c r="CC53" s="53"/>
      <c r="CD53" s="53"/>
      <c r="CE53" s="53"/>
      <c r="CF53" s="53">
        <v>43.9</v>
      </c>
      <c r="CG53" s="53"/>
      <c r="CH53" s="53"/>
      <c r="CI53" s="53"/>
      <c r="CJ53" s="53"/>
      <c r="CK53" s="53"/>
      <c r="CL53" s="53"/>
      <c r="CM53" s="53"/>
      <c r="CN53" s="53">
        <v>42.7</v>
      </c>
      <c r="CO53" s="53"/>
      <c r="CP53" s="53"/>
      <c r="CQ53" s="53"/>
      <c r="CR53" s="53"/>
      <c r="CS53" s="53"/>
      <c r="CT53" s="53"/>
      <c r="CU53" s="53"/>
      <c r="CV53" s="53">
        <v>43.3</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60.4</v>
      </c>
      <c r="BQ57" s="53"/>
      <c r="BR57" s="53"/>
      <c r="BS57" s="53"/>
      <c r="BT57" s="53"/>
      <c r="BU57" s="53"/>
      <c r="BV57" s="53"/>
      <c r="BW57" s="53"/>
      <c r="BX57" s="53">
        <v>61.5</v>
      </c>
      <c r="BY57" s="53"/>
      <c r="BZ57" s="53"/>
      <c r="CA57" s="53"/>
      <c r="CB57" s="53"/>
      <c r="CC57" s="53"/>
      <c r="CD57" s="53"/>
      <c r="CE57" s="53"/>
      <c r="CF57" s="53">
        <v>62.2</v>
      </c>
      <c r="CG57" s="53"/>
      <c r="CH57" s="53"/>
      <c r="CI57" s="53"/>
      <c r="CJ57" s="53"/>
      <c r="CK57" s="53"/>
      <c r="CL57" s="53"/>
      <c r="CM57" s="53"/>
      <c r="CN57" s="53">
        <v>63.6</v>
      </c>
      <c r="CO57" s="53"/>
      <c r="CP57" s="53"/>
      <c r="CQ57" s="53"/>
      <c r="CR57" s="53"/>
      <c r="CS57" s="53"/>
      <c r="CT57" s="53"/>
      <c r="CU57" s="53"/>
      <c r="CV57" s="53">
        <v>65.900000000000006</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3.8</v>
      </c>
      <c r="BQ75" s="53"/>
      <c r="BR75" s="53"/>
      <c r="BS75" s="53"/>
      <c r="BT75" s="53"/>
      <c r="BU75" s="53"/>
      <c r="BV75" s="53"/>
      <c r="BW75" s="53"/>
      <c r="BX75" s="53">
        <v>5</v>
      </c>
      <c r="BY75" s="53"/>
      <c r="BZ75" s="53"/>
      <c r="CA75" s="53"/>
      <c r="CB75" s="53"/>
      <c r="CC75" s="53"/>
      <c r="CD75" s="53"/>
      <c r="CE75" s="53"/>
      <c r="CF75" s="53">
        <v>5.8</v>
      </c>
      <c r="CG75" s="53"/>
      <c r="CH75" s="53"/>
      <c r="CI75" s="53"/>
      <c r="CJ75" s="53"/>
      <c r="CK75" s="53"/>
      <c r="CL75" s="53"/>
      <c r="CM75" s="53"/>
      <c r="CN75" s="53">
        <v>6.4</v>
      </c>
      <c r="CO75" s="53"/>
      <c r="CP75" s="53"/>
      <c r="CQ75" s="53"/>
      <c r="CR75" s="53"/>
      <c r="CS75" s="53"/>
      <c r="CT75" s="53"/>
      <c r="CU75" s="53"/>
      <c r="CV75" s="53">
        <v>6</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7.4</v>
      </c>
      <c r="BQ79" s="53"/>
      <c r="BR79" s="53"/>
      <c r="BS79" s="53"/>
      <c r="BT79" s="53"/>
      <c r="BU79" s="53"/>
      <c r="BV79" s="53"/>
      <c r="BW79" s="53"/>
      <c r="BX79" s="53">
        <v>8</v>
      </c>
      <c r="BY79" s="53"/>
      <c r="BZ79" s="53"/>
      <c r="CA79" s="53"/>
      <c r="CB79" s="53"/>
      <c r="CC79" s="53"/>
      <c r="CD79" s="53"/>
      <c r="CE79" s="53"/>
      <c r="CF79" s="53">
        <v>7.5</v>
      </c>
      <c r="CG79" s="53"/>
      <c r="CH79" s="53"/>
      <c r="CI79" s="53"/>
      <c r="CJ79" s="53"/>
      <c r="CK79" s="53"/>
      <c r="CL79" s="53"/>
      <c r="CM79" s="53"/>
      <c r="CN79" s="53">
        <v>7.5</v>
      </c>
      <c r="CO79" s="53"/>
      <c r="CP79" s="53"/>
      <c r="CQ79" s="53"/>
      <c r="CR79" s="53"/>
      <c r="CS79" s="53"/>
      <c r="CT79" s="53"/>
      <c r="CU79" s="53"/>
      <c r="CV79" s="53">
        <v>7.7</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O0BgRpnSmsZLDBVqOcLtkcVOpVHeVMsVuMQczPfXvwkRi8g5TPqr/hwjpdhzyMaa4TIyGfsMtyNqt61iOKZEUA==" saltValue="keiKGZs3QRb/rWAh4icL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P113" sqref="P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vHKcNQHBqxRzrY2ZXP7i+qTsNDV8C5AngaQ28KhWwqJsljY5rPXVO+J54Nwj07Uj3NiojlDDEw6BH2YISzNTg==" saltValue="jHVTAGgI0XmWvnbjiguN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55" workbookViewId="0">
      <selection activeCell="AH112" sqref="AH11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mrc99NQ6YJ3Zzwv9krRpK0r3kMH9qwSbZbyWvrsmA4Z6Ioo1eqaC7WdmFeFSD6r0cHAsYJYoH3oYogenG21Cw==" saltValue="vcArlwActPuCezDI3Z8A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G11" sqref="BG11:CB11"/>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147</v>
      </c>
      <c r="DI1" s="334"/>
      <c r="DJ1" s="334"/>
      <c r="DK1" s="334"/>
      <c r="DL1" s="334"/>
      <c r="DM1" s="334"/>
      <c r="DN1" s="335"/>
      <c r="DO1" s="336"/>
      <c r="DP1" s="333" t="s">
        <v>148</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149</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150</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151</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152</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153</v>
      </c>
      <c r="S4" s="341"/>
      <c r="T4" s="341"/>
      <c r="U4" s="341"/>
      <c r="V4" s="341"/>
      <c r="W4" s="341"/>
      <c r="X4" s="341"/>
      <c r="Y4" s="342"/>
      <c r="Z4" s="340" t="s">
        <v>154</v>
      </c>
      <c r="AA4" s="341"/>
      <c r="AB4" s="341"/>
      <c r="AC4" s="342"/>
      <c r="AD4" s="340" t="s">
        <v>155</v>
      </c>
      <c r="AE4" s="341"/>
      <c r="AF4" s="341"/>
      <c r="AG4" s="341"/>
      <c r="AH4" s="341"/>
      <c r="AI4" s="341"/>
      <c r="AJ4" s="341"/>
      <c r="AK4" s="342"/>
      <c r="AL4" s="340" t="s">
        <v>154</v>
      </c>
      <c r="AM4" s="341"/>
      <c r="AN4" s="341"/>
      <c r="AO4" s="342"/>
      <c r="AP4" s="343" t="s">
        <v>156</v>
      </c>
      <c r="AQ4" s="343"/>
      <c r="AR4" s="343"/>
      <c r="AS4" s="343"/>
      <c r="AT4" s="343"/>
      <c r="AU4" s="343"/>
      <c r="AV4" s="343"/>
      <c r="AW4" s="343"/>
      <c r="AX4" s="343"/>
      <c r="AY4" s="343"/>
      <c r="AZ4" s="343"/>
      <c r="BA4" s="343"/>
      <c r="BB4" s="343"/>
      <c r="BC4" s="343"/>
      <c r="BD4" s="343"/>
      <c r="BE4" s="343"/>
      <c r="BF4" s="343"/>
      <c r="BG4" s="343" t="s">
        <v>157</v>
      </c>
      <c r="BH4" s="343"/>
      <c r="BI4" s="343"/>
      <c r="BJ4" s="343"/>
      <c r="BK4" s="343"/>
      <c r="BL4" s="343"/>
      <c r="BM4" s="343"/>
      <c r="BN4" s="343"/>
      <c r="BO4" s="343" t="s">
        <v>154</v>
      </c>
      <c r="BP4" s="343"/>
      <c r="BQ4" s="343"/>
      <c r="BR4" s="343"/>
      <c r="BS4" s="343" t="s">
        <v>158</v>
      </c>
      <c r="BT4" s="343"/>
      <c r="BU4" s="343"/>
      <c r="BV4" s="343"/>
      <c r="BW4" s="343"/>
      <c r="BX4" s="343"/>
      <c r="BY4" s="343"/>
      <c r="BZ4" s="343"/>
      <c r="CA4" s="343"/>
      <c r="CB4" s="343"/>
      <c r="CD4" s="340" t="s">
        <v>159</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160</v>
      </c>
      <c r="C5" s="345"/>
      <c r="D5" s="345"/>
      <c r="E5" s="345"/>
      <c r="F5" s="345"/>
      <c r="G5" s="345"/>
      <c r="H5" s="345"/>
      <c r="I5" s="345"/>
      <c r="J5" s="345"/>
      <c r="K5" s="345"/>
      <c r="L5" s="345"/>
      <c r="M5" s="345"/>
      <c r="N5" s="345"/>
      <c r="O5" s="345"/>
      <c r="P5" s="345"/>
      <c r="Q5" s="346"/>
      <c r="R5" s="347">
        <v>123890</v>
      </c>
      <c r="S5" s="348"/>
      <c r="T5" s="348"/>
      <c r="U5" s="348"/>
      <c r="V5" s="348"/>
      <c r="W5" s="348"/>
      <c r="X5" s="348"/>
      <c r="Y5" s="349"/>
      <c r="Z5" s="350">
        <v>2.2000000000000002</v>
      </c>
      <c r="AA5" s="350"/>
      <c r="AB5" s="350"/>
      <c r="AC5" s="350"/>
      <c r="AD5" s="351">
        <v>123890</v>
      </c>
      <c r="AE5" s="351"/>
      <c r="AF5" s="351"/>
      <c r="AG5" s="351"/>
      <c r="AH5" s="351"/>
      <c r="AI5" s="351"/>
      <c r="AJ5" s="351"/>
      <c r="AK5" s="351"/>
      <c r="AL5" s="352">
        <v>11.5</v>
      </c>
      <c r="AM5" s="353"/>
      <c r="AN5" s="353"/>
      <c r="AO5" s="354"/>
      <c r="AP5" s="344" t="s">
        <v>161</v>
      </c>
      <c r="AQ5" s="345"/>
      <c r="AR5" s="345"/>
      <c r="AS5" s="345"/>
      <c r="AT5" s="345"/>
      <c r="AU5" s="345"/>
      <c r="AV5" s="345"/>
      <c r="AW5" s="345"/>
      <c r="AX5" s="345"/>
      <c r="AY5" s="345"/>
      <c r="AZ5" s="345"/>
      <c r="BA5" s="345"/>
      <c r="BB5" s="345"/>
      <c r="BC5" s="345"/>
      <c r="BD5" s="345"/>
      <c r="BE5" s="345"/>
      <c r="BF5" s="346"/>
      <c r="BG5" s="355">
        <v>123890</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156</v>
      </c>
      <c r="CE5" s="341"/>
      <c r="CF5" s="341"/>
      <c r="CG5" s="341"/>
      <c r="CH5" s="341"/>
      <c r="CI5" s="341"/>
      <c r="CJ5" s="341"/>
      <c r="CK5" s="341"/>
      <c r="CL5" s="341"/>
      <c r="CM5" s="341"/>
      <c r="CN5" s="341"/>
      <c r="CO5" s="341"/>
      <c r="CP5" s="341"/>
      <c r="CQ5" s="342"/>
      <c r="CR5" s="340" t="s">
        <v>162</v>
      </c>
      <c r="CS5" s="341"/>
      <c r="CT5" s="341"/>
      <c r="CU5" s="341"/>
      <c r="CV5" s="341"/>
      <c r="CW5" s="341"/>
      <c r="CX5" s="341"/>
      <c r="CY5" s="342"/>
      <c r="CZ5" s="340" t="s">
        <v>154</v>
      </c>
      <c r="DA5" s="341"/>
      <c r="DB5" s="341"/>
      <c r="DC5" s="342"/>
      <c r="DD5" s="340" t="s">
        <v>163</v>
      </c>
      <c r="DE5" s="341"/>
      <c r="DF5" s="341"/>
      <c r="DG5" s="341"/>
      <c r="DH5" s="341"/>
      <c r="DI5" s="341"/>
      <c r="DJ5" s="341"/>
      <c r="DK5" s="341"/>
      <c r="DL5" s="341"/>
      <c r="DM5" s="341"/>
      <c r="DN5" s="341"/>
      <c r="DO5" s="341"/>
      <c r="DP5" s="342"/>
      <c r="DQ5" s="340" t="s">
        <v>164</v>
      </c>
      <c r="DR5" s="341"/>
      <c r="DS5" s="341"/>
      <c r="DT5" s="341"/>
      <c r="DU5" s="341"/>
      <c r="DV5" s="341"/>
      <c r="DW5" s="341"/>
      <c r="DX5" s="341"/>
      <c r="DY5" s="341"/>
      <c r="DZ5" s="341"/>
      <c r="EA5" s="341"/>
      <c r="EB5" s="341"/>
      <c r="EC5" s="342"/>
    </row>
    <row r="6" spans="2:143" ht="11.25" customHeight="1" x14ac:dyDescent="0.15">
      <c r="B6" s="361" t="s">
        <v>165</v>
      </c>
      <c r="C6" s="362"/>
      <c r="D6" s="362"/>
      <c r="E6" s="362"/>
      <c r="F6" s="362"/>
      <c r="G6" s="362"/>
      <c r="H6" s="362"/>
      <c r="I6" s="362"/>
      <c r="J6" s="362"/>
      <c r="K6" s="362"/>
      <c r="L6" s="362"/>
      <c r="M6" s="362"/>
      <c r="N6" s="362"/>
      <c r="O6" s="362"/>
      <c r="P6" s="362"/>
      <c r="Q6" s="363"/>
      <c r="R6" s="355">
        <v>23777</v>
      </c>
      <c r="S6" s="356"/>
      <c r="T6" s="356"/>
      <c r="U6" s="356"/>
      <c r="V6" s="356"/>
      <c r="W6" s="356"/>
      <c r="X6" s="356"/>
      <c r="Y6" s="357"/>
      <c r="Z6" s="358">
        <v>0.4</v>
      </c>
      <c r="AA6" s="358"/>
      <c r="AB6" s="358"/>
      <c r="AC6" s="358"/>
      <c r="AD6" s="359">
        <v>23777</v>
      </c>
      <c r="AE6" s="359"/>
      <c r="AF6" s="359"/>
      <c r="AG6" s="359"/>
      <c r="AH6" s="359"/>
      <c r="AI6" s="359"/>
      <c r="AJ6" s="359"/>
      <c r="AK6" s="359"/>
      <c r="AL6" s="364">
        <v>2.2000000000000002</v>
      </c>
      <c r="AM6" s="365"/>
      <c r="AN6" s="365"/>
      <c r="AO6" s="366"/>
      <c r="AP6" s="361" t="s">
        <v>166</v>
      </c>
      <c r="AQ6" s="362"/>
      <c r="AR6" s="362"/>
      <c r="AS6" s="362"/>
      <c r="AT6" s="362"/>
      <c r="AU6" s="362"/>
      <c r="AV6" s="362"/>
      <c r="AW6" s="362"/>
      <c r="AX6" s="362"/>
      <c r="AY6" s="362"/>
      <c r="AZ6" s="362"/>
      <c r="BA6" s="362"/>
      <c r="BB6" s="362"/>
      <c r="BC6" s="362"/>
      <c r="BD6" s="362"/>
      <c r="BE6" s="362"/>
      <c r="BF6" s="363"/>
      <c r="BG6" s="355">
        <v>123890</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167</v>
      </c>
      <c r="CE6" s="345"/>
      <c r="CF6" s="345"/>
      <c r="CG6" s="345"/>
      <c r="CH6" s="345"/>
      <c r="CI6" s="345"/>
      <c r="CJ6" s="345"/>
      <c r="CK6" s="345"/>
      <c r="CL6" s="345"/>
      <c r="CM6" s="345"/>
      <c r="CN6" s="345"/>
      <c r="CO6" s="345"/>
      <c r="CP6" s="345"/>
      <c r="CQ6" s="346"/>
      <c r="CR6" s="355">
        <v>43850</v>
      </c>
      <c r="CS6" s="356"/>
      <c r="CT6" s="356"/>
      <c r="CU6" s="356"/>
      <c r="CV6" s="356"/>
      <c r="CW6" s="356"/>
      <c r="CX6" s="356"/>
      <c r="CY6" s="357"/>
      <c r="CZ6" s="352">
        <v>0.8</v>
      </c>
      <c r="DA6" s="353"/>
      <c r="DB6" s="353"/>
      <c r="DC6" s="367"/>
      <c r="DD6" s="368" t="s">
        <v>64</v>
      </c>
      <c r="DE6" s="356"/>
      <c r="DF6" s="356"/>
      <c r="DG6" s="356"/>
      <c r="DH6" s="356"/>
      <c r="DI6" s="356"/>
      <c r="DJ6" s="356"/>
      <c r="DK6" s="356"/>
      <c r="DL6" s="356"/>
      <c r="DM6" s="356"/>
      <c r="DN6" s="356"/>
      <c r="DO6" s="356"/>
      <c r="DP6" s="357"/>
      <c r="DQ6" s="368">
        <v>43850</v>
      </c>
      <c r="DR6" s="356"/>
      <c r="DS6" s="356"/>
      <c r="DT6" s="356"/>
      <c r="DU6" s="356"/>
      <c r="DV6" s="356"/>
      <c r="DW6" s="356"/>
      <c r="DX6" s="356"/>
      <c r="DY6" s="356"/>
      <c r="DZ6" s="356"/>
      <c r="EA6" s="356"/>
      <c r="EB6" s="356"/>
      <c r="EC6" s="369"/>
    </row>
    <row r="7" spans="2:143" ht="11.25" customHeight="1" x14ac:dyDescent="0.15">
      <c r="B7" s="361" t="s">
        <v>168</v>
      </c>
      <c r="C7" s="362"/>
      <c r="D7" s="362"/>
      <c r="E7" s="362"/>
      <c r="F7" s="362"/>
      <c r="G7" s="362"/>
      <c r="H7" s="362"/>
      <c r="I7" s="362"/>
      <c r="J7" s="362"/>
      <c r="K7" s="362"/>
      <c r="L7" s="362"/>
      <c r="M7" s="362"/>
      <c r="N7" s="362"/>
      <c r="O7" s="362"/>
      <c r="P7" s="362"/>
      <c r="Q7" s="363"/>
      <c r="R7" s="355">
        <v>41</v>
      </c>
      <c r="S7" s="356"/>
      <c r="T7" s="356"/>
      <c r="U7" s="356"/>
      <c r="V7" s="356"/>
      <c r="W7" s="356"/>
      <c r="X7" s="356"/>
      <c r="Y7" s="357"/>
      <c r="Z7" s="358">
        <v>0</v>
      </c>
      <c r="AA7" s="358"/>
      <c r="AB7" s="358"/>
      <c r="AC7" s="358"/>
      <c r="AD7" s="359">
        <v>41</v>
      </c>
      <c r="AE7" s="359"/>
      <c r="AF7" s="359"/>
      <c r="AG7" s="359"/>
      <c r="AH7" s="359"/>
      <c r="AI7" s="359"/>
      <c r="AJ7" s="359"/>
      <c r="AK7" s="359"/>
      <c r="AL7" s="364">
        <v>0</v>
      </c>
      <c r="AM7" s="365"/>
      <c r="AN7" s="365"/>
      <c r="AO7" s="366"/>
      <c r="AP7" s="361" t="s">
        <v>169</v>
      </c>
      <c r="AQ7" s="362"/>
      <c r="AR7" s="362"/>
      <c r="AS7" s="362"/>
      <c r="AT7" s="362"/>
      <c r="AU7" s="362"/>
      <c r="AV7" s="362"/>
      <c r="AW7" s="362"/>
      <c r="AX7" s="362"/>
      <c r="AY7" s="362"/>
      <c r="AZ7" s="362"/>
      <c r="BA7" s="362"/>
      <c r="BB7" s="362"/>
      <c r="BC7" s="362"/>
      <c r="BD7" s="362"/>
      <c r="BE7" s="362"/>
      <c r="BF7" s="363"/>
      <c r="BG7" s="355">
        <v>52720</v>
      </c>
      <c r="BH7" s="356"/>
      <c r="BI7" s="356"/>
      <c r="BJ7" s="356"/>
      <c r="BK7" s="356"/>
      <c r="BL7" s="356"/>
      <c r="BM7" s="356"/>
      <c r="BN7" s="357"/>
      <c r="BO7" s="358">
        <v>42.6</v>
      </c>
      <c r="BP7" s="358"/>
      <c r="BQ7" s="358"/>
      <c r="BR7" s="358"/>
      <c r="BS7" s="359" t="s">
        <v>64</v>
      </c>
      <c r="BT7" s="359"/>
      <c r="BU7" s="359"/>
      <c r="BV7" s="359"/>
      <c r="BW7" s="359"/>
      <c r="BX7" s="359"/>
      <c r="BY7" s="359"/>
      <c r="BZ7" s="359"/>
      <c r="CA7" s="359"/>
      <c r="CB7" s="360"/>
      <c r="CD7" s="361" t="s">
        <v>170</v>
      </c>
      <c r="CE7" s="362"/>
      <c r="CF7" s="362"/>
      <c r="CG7" s="362"/>
      <c r="CH7" s="362"/>
      <c r="CI7" s="362"/>
      <c r="CJ7" s="362"/>
      <c r="CK7" s="362"/>
      <c r="CL7" s="362"/>
      <c r="CM7" s="362"/>
      <c r="CN7" s="362"/>
      <c r="CO7" s="362"/>
      <c r="CP7" s="362"/>
      <c r="CQ7" s="363"/>
      <c r="CR7" s="355">
        <v>1056132</v>
      </c>
      <c r="CS7" s="356"/>
      <c r="CT7" s="356"/>
      <c r="CU7" s="356"/>
      <c r="CV7" s="356"/>
      <c r="CW7" s="356"/>
      <c r="CX7" s="356"/>
      <c r="CY7" s="357"/>
      <c r="CZ7" s="358">
        <v>19.2</v>
      </c>
      <c r="DA7" s="358"/>
      <c r="DB7" s="358"/>
      <c r="DC7" s="358"/>
      <c r="DD7" s="368">
        <v>180328</v>
      </c>
      <c r="DE7" s="356"/>
      <c r="DF7" s="356"/>
      <c r="DG7" s="356"/>
      <c r="DH7" s="356"/>
      <c r="DI7" s="356"/>
      <c r="DJ7" s="356"/>
      <c r="DK7" s="356"/>
      <c r="DL7" s="356"/>
      <c r="DM7" s="356"/>
      <c r="DN7" s="356"/>
      <c r="DO7" s="356"/>
      <c r="DP7" s="357"/>
      <c r="DQ7" s="368">
        <v>673365</v>
      </c>
      <c r="DR7" s="356"/>
      <c r="DS7" s="356"/>
      <c r="DT7" s="356"/>
      <c r="DU7" s="356"/>
      <c r="DV7" s="356"/>
      <c r="DW7" s="356"/>
      <c r="DX7" s="356"/>
      <c r="DY7" s="356"/>
      <c r="DZ7" s="356"/>
      <c r="EA7" s="356"/>
      <c r="EB7" s="356"/>
      <c r="EC7" s="369"/>
    </row>
    <row r="8" spans="2:143" ht="11.25" customHeight="1" x14ac:dyDescent="0.15">
      <c r="B8" s="361" t="s">
        <v>171</v>
      </c>
      <c r="C8" s="362"/>
      <c r="D8" s="362"/>
      <c r="E8" s="362"/>
      <c r="F8" s="362"/>
      <c r="G8" s="362"/>
      <c r="H8" s="362"/>
      <c r="I8" s="362"/>
      <c r="J8" s="362"/>
      <c r="K8" s="362"/>
      <c r="L8" s="362"/>
      <c r="M8" s="362"/>
      <c r="N8" s="362"/>
      <c r="O8" s="362"/>
      <c r="P8" s="362"/>
      <c r="Q8" s="363"/>
      <c r="R8" s="355">
        <v>552</v>
      </c>
      <c r="S8" s="356"/>
      <c r="T8" s="356"/>
      <c r="U8" s="356"/>
      <c r="V8" s="356"/>
      <c r="W8" s="356"/>
      <c r="X8" s="356"/>
      <c r="Y8" s="357"/>
      <c r="Z8" s="358">
        <v>0</v>
      </c>
      <c r="AA8" s="358"/>
      <c r="AB8" s="358"/>
      <c r="AC8" s="358"/>
      <c r="AD8" s="359">
        <v>552</v>
      </c>
      <c r="AE8" s="359"/>
      <c r="AF8" s="359"/>
      <c r="AG8" s="359"/>
      <c r="AH8" s="359"/>
      <c r="AI8" s="359"/>
      <c r="AJ8" s="359"/>
      <c r="AK8" s="359"/>
      <c r="AL8" s="364">
        <v>0.1</v>
      </c>
      <c r="AM8" s="365"/>
      <c r="AN8" s="365"/>
      <c r="AO8" s="366"/>
      <c r="AP8" s="361" t="s">
        <v>172</v>
      </c>
      <c r="AQ8" s="362"/>
      <c r="AR8" s="362"/>
      <c r="AS8" s="362"/>
      <c r="AT8" s="362"/>
      <c r="AU8" s="362"/>
      <c r="AV8" s="362"/>
      <c r="AW8" s="362"/>
      <c r="AX8" s="362"/>
      <c r="AY8" s="362"/>
      <c r="AZ8" s="362"/>
      <c r="BA8" s="362"/>
      <c r="BB8" s="362"/>
      <c r="BC8" s="362"/>
      <c r="BD8" s="362"/>
      <c r="BE8" s="362"/>
      <c r="BF8" s="363"/>
      <c r="BG8" s="355">
        <v>2086</v>
      </c>
      <c r="BH8" s="356"/>
      <c r="BI8" s="356"/>
      <c r="BJ8" s="356"/>
      <c r="BK8" s="356"/>
      <c r="BL8" s="356"/>
      <c r="BM8" s="356"/>
      <c r="BN8" s="357"/>
      <c r="BO8" s="358">
        <v>1.7</v>
      </c>
      <c r="BP8" s="358"/>
      <c r="BQ8" s="358"/>
      <c r="BR8" s="358"/>
      <c r="BS8" s="359" t="s">
        <v>64</v>
      </c>
      <c r="BT8" s="359"/>
      <c r="BU8" s="359"/>
      <c r="BV8" s="359"/>
      <c r="BW8" s="359"/>
      <c r="BX8" s="359"/>
      <c r="BY8" s="359"/>
      <c r="BZ8" s="359"/>
      <c r="CA8" s="359"/>
      <c r="CB8" s="360"/>
      <c r="CD8" s="361" t="s">
        <v>173</v>
      </c>
      <c r="CE8" s="362"/>
      <c r="CF8" s="362"/>
      <c r="CG8" s="362"/>
      <c r="CH8" s="362"/>
      <c r="CI8" s="362"/>
      <c r="CJ8" s="362"/>
      <c r="CK8" s="362"/>
      <c r="CL8" s="362"/>
      <c r="CM8" s="362"/>
      <c r="CN8" s="362"/>
      <c r="CO8" s="362"/>
      <c r="CP8" s="362"/>
      <c r="CQ8" s="363"/>
      <c r="CR8" s="355">
        <v>458192</v>
      </c>
      <c r="CS8" s="356"/>
      <c r="CT8" s="356"/>
      <c r="CU8" s="356"/>
      <c r="CV8" s="356"/>
      <c r="CW8" s="356"/>
      <c r="CX8" s="356"/>
      <c r="CY8" s="357"/>
      <c r="CZ8" s="358">
        <v>8.3000000000000007</v>
      </c>
      <c r="DA8" s="358"/>
      <c r="DB8" s="358"/>
      <c r="DC8" s="358"/>
      <c r="DD8" s="368">
        <v>16331</v>
      </c>
      <c r="DE8" s="356"/>
      <c r="DF8" s="356"/>
      <c r="DG8" s="356"/>
      <c r="DH8" s="356"/>
      <c r="DI8" s="356"/>
      <c r="DJ8" s="356"/>
      <c r="DK8" s="356"/>
      <c r="DL8" s="356"/>
      <c r="DM8" s="356"/>
      <c r="DN8" s="356"/>
      <c r="DO8" s="356"/>
      <c r="DP8" s="357"/>
      <c r="DQ8" s="368">
        <v>262124</v>
      </c>
      <c r="DR8" s="356"/>
      <c r="DS8" s="356"/>
      <c r="DT8" s="356"/>
      <c r="DU8" s="356"/>
      <c r="DV8" s="356"/>
      <c r="DW8" s="356"/>
      <c r="DX8" s="356"/>
      <c r="DY8" s="356"/>
      <c r="DZ8" s="356"/>
      <c r="EA8" s="356"/>
      <c r="EB8" s="356"/>
      <c r="EC8" s="369"/>
    </row>
    <row r="9" spans="2:143" ht="11.25" customHeight="1" x14ac:dyDescent="0.15">
      <c r="B9" s="361" t="s">
        <v>174</v>
      </c>
      <c r="C9" s="362"/>
      <c r="D9" s="362"/>
      <c r="E9" s="362"/>
      <c r="F9" s="362"/>
      <c r="G9" s="362"/>
      <c r="H9" s="362"/>
      <c r="I9" s="362"/>
      <c r="J9" s="362"/>
      <c r="K9" s="362"/>
      <c r="L9" s="362"/>
      <c r="M9" s="362"/>
      <c r="N9" s="362"/>
      <c r="O9" s="362"/>
      <c r="P9" s="362"/>
      <c r="Q9" s="363"/>
      <c r="R9" s="355">
        <v>590</v>
      </c>
      <c r="S9" s="356"/>
      <c r="T9" s="356"/>
      <c r="U9" s="356"/>
      <c r="V9" s="356"/>
      <c r="W9" s="356"/>
      <c r="X9" s="356"/>
      <c r="Y9" s="357"/>
      <c r="Z9" s="358">
        <v>0</v>
      </c>
      <c r="AA9" s="358"/>
      <c r="AB9" s="358"/>
      <c r="AC9" s="358"/>
      <c r="AD9" s="359">
        <v>590</v>
      </c>
      <c r="AE9" s="359"/>
      <c r="AF9" s="359"/>
      <c r="AG9" s="359"/>
      <c r="AH9" s="359"/>
      <c r="AI9" s="359"/>
      <c r="AJ9" s="359"/>
      <c r="AK9" s="359"/>
      <c r="AL9" s="364">
        <v>0.1</v>
      </c>
      <c r="AM9" s="365"/>
      <c r="AN9" s="365"/>
      <c r="AO9" s="366"/>
      <c r="AP9" s="361" t="s">
        <v>175</v>
      </c>
      <c r="AQ9" s="362"/>
      <c r="AR9" s="362"/>
      <c r="AS9" s="362"/>
      <c r="AT9" s="362"/>
      <c r="AU9" s="362"/>
      <c r="AV9" s="362"/>
      <c r="AW9" s="362"/>
      <c r="AX9" s="362"/>
      <c r="AY9" s="362"/>
      <c r="AZ9" s="362"/>
      <c r="BA9" s="362"/>
      <c r="BB9" s="362"/>
      <c r="BC9" s="362"/>
      <c r="BD9" s="362"/>
      <c r="BE9" s="362"/>
      <c r="BF9" s="363"/>
      <c r="BG9" s="355">
        <v>45655</v>
      </c>
      <c r="BH9" s="356"/>
      <c r="BI9" s="356"/>
      <c r="BJ9" s="356"/>
      <c r="BK9" s="356"/>
      <c r="BL9" s="356"/>
      <c r="BM9" s="356"/>
      <c r="BN9" s="357"/>
      <c r="BO9" s="358">
        <v>36.9</v>
      </c>
      <c r="BP9" s="358"/>
      <c r="BQ9" s="358"/>
      <c r="BR9" s="358"/>
      <c r="BS9" s="359" t="s">
        <v>64</v>
      </c>
      <c r="BT9" s="359"/>
      <c r="BU9" s="359"/>
      <c r="BV9" s="359"/>
      <c r="BW9" s="359"/>
      <c r="BX9" s="359"/>
      <c r="BY9" s="359"/>
      <c r="BZ9" s="359"/>
      <c r="CA9" s="359"/>
      <c r="CB9" s="360"/>
      <c r="CD9" s="361" t="s">
        <v>176</v>
      </c>
      <c r="CE9" s="362"/>
      <c r="CF9" s="362"/>
      <c r="CG9" s="362"/>
      <c r="CH9" s="362"/>
      <c r="CI9" s="362"/>
      <c r="CJ9" s="362"/>
      <c r="CK9" s="362"/>
      <c r="CL9" s="362"/>
      <c r="CM9" s="362"/>
      <c r="CN9" s="362"/>
      <c r="CO9" s="362"/>
      <c r="CP9" s="362"/>
      <c r="CQ9" s="363"/>
      <c r="CR9" s="355">
        <v>114318</v>
      </c>
      <c r="CS9" s="356"/>
      <c r="CT9" s="356"/>
      <c r="CU9" s="356"/>
      <c r="CV9" s="356"/>
      <c r="CW9" s="356"/>
      <c r="CX9" s="356"/>
      <c r="CY9" s="357"/>
      <c r="CZ9" s="358">
        <v>2.1</v>
      </c>
      <c r="DA9" s="358"/>
      <c r="DB9" s="358"/>
      <c r="DC9" s="358"/>
      <c r="DD9" s="368" t="s">
        <v>64</v>
      </c>
      <c r="DE9" s="356"/>
      <c r="DF9" s="356"/>
      <c r="DG9" s="356"/>
      <c r="DH9" s="356"/>
      <c r="DI9" s="356"/>
      <c r="DJ9" s="356"/>
      <c r="DK9" s="356"/>
      <c r="DL9" s="356"/>
      <c r="DM9" s="356"/>
      <c r="DN9" s="356"/>
      <c r="DO9" s="356"/>
      <c r="DP9" s="357"/>
      <c r="DQ9" s="368">
        <v>73746</v>
      </c>
      <c r="DR9" s="356"/>
      <c r="DS9" s="356"/>
      <c r="DT9" s="356"/>
      <c r="DU9" s="356"/>
      <c r="DV9" s="356"/>
      <c r="DW9" s="356"/>
      <c r="DX9" s="356"/>
      <c r="DY9" s="356"/>
      <c r="DZ9" s="356"/>
      <c r="EA9" s="356"/>
      <c r="EB9" s="356"/>
      <c r="EC9" s="369"/>
    </row>
    <row r="10" spans="2:143" ht="11.25" customHeight="1" x14ac:dyDescent="0.15">
      <c r="B10" s="361" t="s">
        <v>177</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178</v>
      </c>
      <c r="AQ10" s="362"/>
      <c r="AR10" s="362"/>
      <c r="AS10" s="362"/>
      <c r="AT10" s="362"/>
      <c r="AU10" s="362"/>
      <c r="AV10" s="362"/>
      <c r="AW10" s="362"/>
      <c r="AX10" s="362"/>
      <c r="AY10" s="362"/>
      <c r="AZ10" s="362"/>
      <c r="BA10" s="362"/>
      <c r="BB10" s="362"/>
      <c r="BC10" s="362"/>
      <c r="BD10" s="362"/>
      <c r="BE10" s="362"/>
      <c r="BF10" s="363"/>
      <c r="BG10" s="355">
        <v>4177</v>
      </c>
      <c r="BH10" s="356"/>
      <c r="BI10" s="356"/>
      <c r="BJ10" s="356"/>
      <c r="BK10" s="356"/>
      <c r="BL10" s="356"/>
      <c r="BM10" s="356"/>
      <c r="BN10" s="357"/>
      <c r="BO10" s="358">
        <v>3.4</v>
      </c>
      <c r="BP10" s="358"/>
      <c r="BQ10" s="358"/>
      <c r="BR10" s="358"/>
      <c r="BS10" s="359" t="s">
        <v>64</v>
      </c>
      <c r="BT10" s="359"/>
      <c r="BU10" s="359"/>
      <c r="BV10" s="359"/>
      <c r="BW10" s="359"/>
      <c r="BX10" s="359"/>
      <c r="BY10" s="359"/>
      <c r="BZ10" s="359"/>
      <c r="CA10" s="359"/>
      <c r="CB10" s="360"/>
      <c r="CD10" s="361" t="s">
        <v>179</v>
      </c>
      <c r="CE10" s="362"/>
      <c r="CF10" s="362"/>
      <c r="CG10" s="362"/>
      <c r="CH10" s="362"/>
      <c r="CI10" s="362"/>
      <c r="CJ10" s="362"/>
      <c r="CK10" s="362"/>
      <c r="CL10" s="362"/>
      <c r="CM10" s="362"/>
      <c r="CN10" s="362"/>
      <c r="CO10" s="362"/>
      <c r="CP10" s="362"/>
      <c r="CQ10" s="363"/>
      <c r="CR10" s="355">
        <v>7</v>
      </c>
      <c r="CS10" s="356"/>
      <c r="CT10" s="356"/>
      <c r="CU10" s="356"/>
      <c r="CV10" s="356"/>
      <c r="CW10" s="356"/>
      <c r="CX10" s="356"/>
      <c r="CY10" s="357"/>
      <c r="CZ10" s="358">
        <v>0</v>
      </c>
      <c r="DA10" s="358"/>
      <c r="DB10" s="358"/>
      <c r="DC10" s="358"/>
      <c r="DD10" s="368" t="s">
        <v>64</v>
      </c>
      <c r="DE10" s="356"/>
      <c r="DF10" s="356"/>
      <c r="DG10" s="356"/>
      <c r="DH10" s="356"/>
      <c r="DI10" s="356"/>
      <c r="DJ10" s="356"/>
      <c r="DK10" s="356"/>
      <c r="DL10" s="356"/>
      <c r="DM10" s="356"/>
      <c r="DN10" s="356"/>
      <c r="DO10" s="356"/>
      <c r="DP10" s="357"/>
      <c r="DQ10" s="368">
        <v>3</v>
      </c>
      <c r="DR10" s="356"/>
      <c r="DS10" s="356"/>
      <c r="DT10" s="356"/>
      <c r="DU10" s="356"/>
      <c r="DV10" s="356"/>
      <c r="DW10" s="356"/>
      <c r="DX10" s="356"/>
      <c r="DY10" s="356"/>
      <c r="DZ10" s="356"/>
      <c r="EA10" s="356"/>
      <c r="EB10" s="356"/>
      <c r="EC10" s="369"/>
    </row>
    <row r="11" spans="2:143" ht="11.25" customHeight="1" x14ac:dyDescent="0.15">
      <c r="B11" s="361" t="s">
        <v>180</v>
      </c>
      <c r="C11" s="362"/>
      <c r="D11" s="362"/>
      <c r="E11" s="362"/>
      <c r="F11" s="362"/>
      <c r="G11" s="362"/>
      <c r="H11" s="362"/>
      <c r="I11" s="362"/>
      <c r="J11" s="362"/>
      <c r="K11" s="362"/>
      <c r="L11" s="362"/>
      <c r="M11" s="362"/>
      <c r="N11" s="362"/>
      <c r="O11" s="362"/>
      <c r="P11" s="362"/>
      <c r="Q11" s="363"/>
      <c r="R11" s="355">
        <v>31361</v>
      </c>
      <c r="S11" s="356"/>
      <c r="T11" s="356"/>
      <c r="U11" s="356"/>
      <c r="V11" s="356"/>
      <c r="W11" s="356"/>
      <c r="X11" s="356"/>
      <c r="Y11" s="357"/>
      <c r="Z11" s="364">
        <v>0.6</v>
      </c>
      <c r="AA11" s="365"/>
      <c r="AB11" s="365"/>
      <c r="AC11" s="370"/>
      <c r="AD11" s="368">
        <v>31361</v>
      </c>
      <c r="AE11" s="356"/>
      <c r="AF11" s="356"/>
      <c r="AG11" s="356"/>
      <c r="AH11" s="356"/>
      <c r="AI11" s="356"/>
      <c r="AJ11" s="356"/>
      <c r="AK11" s="357"/>
      <c r="AL11" s="364">
        <v>2.9</v>
      </c>
      <c r="AM11" s="365"/>
      <c r="AN11" s="365"/>
      <c r="AO11" s="366"/>
      <c r="AP11" s="361" t="s">
        <v>181</v>
      </c>
      <c r="AQ11" s="362"/>
      <c r="AR11" s="362"/>
      <c r="AS11" s="362"/>
      <c r="AT11" s="362"/>
      <c r="AU11" s="362"/>
      <c r="AV11" s="362"/>
      <c r="AW11" s="362"/>
      <c r="AX11" s="362"/>
      <c r="AY11" s="362"/>
      <c r="AZ11" s="362"/>
      <c r="BA11" s="362"/>
      <c r="BB11" s="362"/>
      <c r="BC11" s="362"/>
      <c r="BD11" s="362"/>
      <c r="BE11" s="362"/>
      <c r="BF11" s="363"/>
      <c r="BG11" s="355">
        <v>802</v>
      </c>
      <c r="BH11" s="356"/>
      <c r="BI11" s="356"/>
      <c r="BJ11" s="356"/>
      <c r="BK11" s="356"/>
      <c r="BL11" s="356"/>
      <c r="BM11" s="356"/>
      <c r="BN11" s="357"/>
      <c r="BO11" s="358">
        <v>0.6</v>
      </c>
      <c r="BP11" s="358"/>
      <c r="BQ11" s="358"/>
      <c r="BR11" s="358"/>
      <c r="BS11" s="359" t="s">
        <v>64</v>
      </c>
      <c r="BT11" s="359"/>
      <c r="BU11" s="359"/>
      <c r="BV11" s="359"/>
      <c r="BW11" s="359"/>
      <c r="BX11" s="359"/>
      <c r="BY11" s="359"/>
      <c r="BZ11" s="359"/>
      <c r="CA11" s="359"/>
      <c r="CB11" s="360"/>
      <c r="CD11" s="361" t="s">
        <v>182</v>
      </c>
      <c r="CE11" s="362"/>
      <c r="CF11" s="362"/>
      <c r="CG11" s="362"/>
      <c r="CH11" s="362"/>
      <c r="CI11" s="362"/>
      <c r="CJ11" s="362"/>
      <c r="CK11" s="362"/>
      <c r="CL11" s="362"/>
      <c r="CM11" s="362"/>
      <c r="CN11" s="362"/>
      <c r="CO11" s="362"/>
      <c r="CP11" s="362"/>
      <c r="CQ11" s="363"/>
      <c r="CR11" s="355">
        <v>2691034</v>
      </c>
      <c r="CS11" s="356"/>
      <c r="CT11" s="356"/>
      <c r="CU11" s="356"/>
      <c r="CV11" s="356"/>
      <c r="CW11" s="356"/>
      <c r="CX11" s="356"/>
      <c r="CY11" s="357"/>
      <c r="CZ11" s="358">
        <v>48.9</v>
      </c>
      <c r="DA11" s="358"/>
      <c r="DB11" s="358"/>
      <c r="DC11" s="358"/>
      <c r="DD11" s="368">
        <v>1841447</v>
      </c>
      <c r="DE11" s="356"/>
      <c r="DF11" s="356"/>
      <c r="DG11" s="356"/>
      <c r="DH11" s="356"/>
      <c r="DI11" s="356"/>
      <c r="DJ11" s="356"/>
      <c r="DK11" s="356"/>
      <c r="DL11" s="356"/>
      <c r="DM11" s="356"/>
      <c r="DN11" s="356"/>
      <c r="DO11" s="356"/>
      <c r="DP11" s="357"/>
      <c r="DQ11" s="368">
        <v>299045</v>
      </c>
      <c r="DR11" s="356"/>
      <c r="DS11" s="356"/>
      <c r="DT11" s="356"/>
      <c r="DU11" s="356"/>
      <c r="DV11" s="356"/>
      <c r="DW11" s="356"/>
      <c r="DX11" s="356"/>
      <c r="DY11" s="356"/>
      <c r="DZ11" s="356"/>
      <c r="EA11" s="356"/>
      <c r="EB11" s="356"/>
      <c r="EC11" s="369"/>
    </row>
    <row r="12" spans="2:143" ht="11.25" customHeight="1" x14ac:dyDescent="0.15">
      <c r="B12" s="361" t="s">
        <v>183</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184</v>
      </c>
      <c r="AQ12" s="362"/>
      <c r="AR12" s="362"/>
      <c r="AS12" s="362"/>
      <c r="AT12" s="362"/>
      <c r="AU12" s="362"/>
      <c r="AV12" s="362"/>
      <c r="AW12" s="362"/>
      <c r="AX12" s="362"/>
      <c r="AY12" s="362"/>
      <c r="AZ12" s="362"/>
      <c r="BA12" s="362"/>
      <c r="BB12" s="362"/>
      <c r="BC12" s="362"/>
      <c r="BD12" s="362"/>
      <c r="BE12" s="362"/>
      <c r="BF12" s="363"/>
      <c r="BG12" s="355">
        <v>63040</v>
      </c>
      <c r="BH12" s="356"/>
      <c r="BI12" s="356"/>
      <c r="BJ12" s="356"/>
      <c r="BK12" s="356"/>
      <c r="BL12" s="356"/>
      <c r="BM12" s="356"/>
      <c r="BN12" s="357"/>
      <c r="BO12" s="358">
        <v>50.9</v>
      </c>
      <c r="BP12" s="358"/>
      <c r="BQ12" s="358"/>
      <c r="BR12" s="358"/>
      <c r="BS12" s="359" t="s">
        <v>64</v>
      </c>
      <c r="BT12" s="359"/>
      <c r="BU12" s="359"/>
      <c r="BV12" s="359"/>
      <c r="BW12" s="359"/>
      <c r="BX12" s="359"/>
      <c r="BY12" s="359"/>
      <c r="BZ12" s="359"/>
      <c r="CA12" s="359"/>
      <c r="CB12" s="360"/>
      <c r="CD12" s="361" t="s">
        <v>185</v>
      </c>
      <c r="CE12" s="362"/>
      <c r="CF12" s="362"/>
      <c r="CG12" s="362"/>
      <c r="CH12" s="362"/>
      <c r="CI12" s="362"/>
      <c r="CJ12" s="362"/>
      <c r="CK12" s="362"/>
      <c r="CL12" s="362"/>
      <c r="CM12" s="362"/>
      <c r="CN12" s="362"/>
      <c r="CO12" s="362"/>
      <c r="CP12" s="362"/>
      <c r="CQ12" s="363"/>
      <c r="CR12" s="355">
        <v>50434</v>
      </c>
      <c r="CS12" s="356"/>
      <c r="CT12" s="356"/>
      <c r="CU12" s="356"/>
      <c r="CV12" s="356"/>
      <c r="CW12" s="356"/>
      <c r="CX12" s="356"/>
      <c r="CY12" s="357"/>
      <c r="CZ12" s="358">
        <v>0.9</v>
      </c>
      <c r="DA12" s="358"/>
      <c r="DB12" s="358"/>
      <c r="DC12" s="358"/>
      <c r="DD12" s="368" t="s">
        <v>64</v>
      </c>
      <c r="DE12" s="356"/>
      <c r="DF12" s="356"/>
      <c r="DG12" s="356"/>
      <c r="DH12" s="356"/>
      <c r="DI12" s="356"/>
      <c r="DJ12" s="356"/>
      <c r="DK12" s="356"/>
      <c r="DL12" s="356"/>
      <c r="DM12" s="356"/>
      <c r="DN12" s="356"/>
      <c r="DO12" s="356"/>
      <c r="DP12" s="357"/>
      <c r="DQ12" s="368">
        <v>17356</v>
      </c>
      <c r="DR12" s="356"/>
      <c r="DS12" s="356"/>
      <c r="DT12" s="356"/>
      <c r="DU12" s="356"/>
      <c r="DV12" s="356"/>
      <c r="DW12" s="356"/>
      <c r="DX12" s="356"/>
      <c r="DY12" s="356"/>
      <c r="DZ12" s="356"/>
      <c r="EA12" s="356"/>
      <c r="EB12" s="356"/>
      <c r="EC12" s="369"/>
    </row>
    <row r="13" spans="2:143" ht="11.25" customHeight="1" x14ac:dyDescent="0.15">
      <c r="B13" s="361" t="s">
        <v>186</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187</v>
      </c>
      <c r="AQ13" s="362"/>
      <c r="AR13" s="362"/>
      <c r="AS13" s="362"/>
      <c r="AT13" s="362"/>
      <c r="AU13" s="362"/>
      <c r="AV13" s="362"/>
      <c r="AW13" s="362"/>
      <c r="AX13" s="362"/>
      <c r="AY13" s="362"/>
      <c r="AZ13" s="362"/>
      <c r="BA13" s="362"/>
      <c r="BB13" s="362"/>
      <c r="BC13" s="362"/>
      <c r="BD13" s="362"/>
      <c r="BE13" s="362"/>
      <c r="BF13" s="363"/>
      <c r="BG13" s="355">
        <v>58972</v>
      </c>
      <c r="BH13" s="356"/>
      <c r="BI13" s="356"/>
      <c r="BJ13" s="356"/>
      <c r="BK13" s="356"/>
      <c r="BL13" s="356"/>
      <c r="BM13" s="356"/>
      <c r="BN13" s="357"/>
      <c r="BO13" s="358">
        <v>47.6</v>
      </c>
      <c r="BP13" s="358"/>
      <c r="BQ13" s="358"/>
      <c r="BR13" s="358"/>
      <c r="BS13" s="359" t="s">
        <v>64</v>
      </c>
      <c r="BT13" s="359"/>
      <c r="BU13" s="359"/>
      <c r="BV13" s="359"/>
      <c r="BW13" s="359"/>
      <c r="BX13" s="359"/>
      <c r="BY13" s="359"/>
      <c r="BZ13" s="359"/>
      <c r="CA13" s="359"/>
      <c r="CB13" s="360"/>
      <c r="CD13" s="361" t="s">
        <v>188</v>
      </c>
      <c r="CE13" s="362"/>
      <c r="CF13" s="362"/>
      <c r="CG13" s="362"/>
      <c r="CH13" s="362"/>
      <c r="CI13" s="362"/>
      <c r="CJ13" s="362"/>
      <c r="CK13" s="362"/>
      <c r="CL13" s="362"/>
      <c r="CM13" s="362"/>
      <c r="CN13" s="362"/>
      <c r="CO13" s="362"/>
      <c r="CP13" s="362"/>
      <c r="CQ13" s="363"/>
      <c r="CR13" s="355">
        <v>636088</v>
      </c>
      <c r="CS13" s="356"/>
      <c r="CT13" s="356"/>
      <c r="CU13" s="356"/>
      <c r="CV13" s="356"/>
      <c r="CW13" s="356"/>
      <c r="CX13" s="356"/>
      <c r="CY13" s="357"/>
      <c r="CZ13" s="358">
        <v>11.6</v>
      </c>
      <c r="DA13" s="358"/>
      <c r="DB13" s="358"/>
      <c r="DC13" s="358"/>
      <c r="DD13" s="368">
        <v>129303</v>
      </c>
      <c r="DE13" s="356"/>
      <c r="DF13" s="356"/>
      <c r="DG13" s="356"/>
      <c r="DH13" s="356"/>
      <c r="DI13" s="356"/>
      <c r="DJ13" s="356"/>
      <c r="DK13" s="356"/>
      <c r="DL13" s="356"/>
      <c r="DM13" s="356"/>
      <c r="DN13" s="356"/>
      <c r="DO13" s="356"/>
      <c r="DP13" s="357"/>
      <c r="DQ13" s="368">
        <v>20529</v>
      </c>
      <c r="DR13" s="356"/>
      <c r="DS13" s="356"/>
      <c r="DT13" s="356"/>
      <c r="DU13" s="356"/>
      <c r="DV13" s="356"/>
      <c r="DW13" s="356"/>
      <c r="DX13" s="356"/>
      <c r="DY13" s="356"/>
      <c r="DZ13" s="356"/>
      <c r="EA13" s="356"/>
      <c r="EB13" s="356"/>
      <c r="EC13" s="369"/>
    </row>
    <row r="14" spans="2:143" ht="11.25" customHeight="1" x14ac:dyDescent="0.15">
      <c r="B14" s="361" t="s">
        <v>189</v>
      </c>
      <c r="C14" s="362"/>
      <c r="D14" s="362"/>
      <c r="E14" s="362"/>
      <c r="F14" s="362"/>
      <c r="G14" s="362"/>
      <c r="H14" s="362"/>
      <c r="I14" s="362"/>
      <c r="J14" s="362"/>
      <c r="K14" s="362"/>
      <c r="L14" s="362"/>
      <c r="M14" s="362"/>
      <c r="N14" s="362"/>
      <c r="O14" s="362"/>
      <c r="P14" s="362"/>
      <c r="Q14" s="363"/>
      <c r="R14" s="355">
        <v>225</v>
      </c>
      <c r="S14" s="356"/>
      <c r="T14" s="356"/>
      <c r="U14" s="356"/>
      <c r="V14" s="356"/>
      <c r="W14" s="356"/>
      <c r="X14" s="356"/>
      <c r="Y14" s="357"/>
      <c r="Z14" s="358">
        <v>0</v>
      </c>
      <c r="AA14" s="358"/>
      <c r="AB14" s="358"/>
      <c r="AC14" s="358"/>
      <c r="AD14" s="359">
        <v>225</v>
      </c>
      <c r="AE14" s="359"/>
      <c r="AF14" s="359"/>
      <c r="AG14" s="359"/>
      <c r="AH14" s="359"/>
      <c r="AI14" s="359"/>
      <c r="AJ14" s="359"/>
      <c r="AK14" s="359"/>
      <c r="AL14" s="364">
        <v>0</v>
      </c>
      <c r="AM14" s="365"/>
      <c r="AN14" s="365"/>
      <c r="AO14" s="366"/>
      <c r="AP14" s="361" t="s">
        <v>190</v>
      </c>
      <c r="AQ14" s="362"/>
      <c r="AR14" s="362"/>
      <c r="AS14" s="362"/>
      <c r="AT14" s="362"/>
      <c r="AU14" s="362"/>
      <c r="AV14" s="362"/>
      <c r="AW14" s="362"/>
      <c r="AX14" s="362"/>
      <c r="AY14" s="362"/>
      <c r="AZ14" s="362"/>
      <c r="BA14" s="362"/>
      <c r="BB14" s="362"/>
      <c r="BC14" s="362"/>
      <c r="BD14" s="362"/>
      <c r="BE14" s="362"/>
      <c r="BF14" s="363"/>
      <c r="BG14" s="355">
        <v>4759</v>
      </c>
      <c r="BH14" s="356"/>
      <c r="BI14" s="356"/>
      <c r="BJ14" s="356"/>
      <c r="BK14" s="356"/>
      <c r="BL14" s="356"/>
      <c r="BM14" s="356"/>
      <c r="BN14" s="357"/>
      <c r="BO14" s="358">
        <v>3.8</v>
      </c>
      <c r="BP14" s="358"/>
      <c r="BQ14" s="358"/>
      <c r="BR14" s="358"/>
      <c r="BS14" s="359" t="s">
        <v>64</v>
      </c>
      <c r="BT14" s="359"/>
      <c r="BU14" s="359"/>
      <c r="BV14" s="359"/>
      <c r="BW14" s="359"/>
      <c r="BX14" s="359"/>
      <c r="BY14" s="359"/>
      <c r="BZ14" s="359"/>
      <c r="CA14" s="359"/>
      <c r="CB14" s="360"/>
      <c r="CD14" s="361" t="s">
        <v>191</v>
      </c>
      <c r="CE14" s="362"/>
      <c r="CF14" s="362"/>
      <c r="CG14" s="362"/>
      <c r="CH14" s="362"/>
      <c r="CI14" s="362"/>
      <c r="CJ14" s="362"/>
      <c r="CK14" s="362"/>
      <c r="CL14" s="362"/>
      <c r="CM14" s="362"/>
      <c r="CN14" s="362"/>
      <c r="CO14" s="362"/>
      <c r="CP14" s="362"/>
      <c r="CQ14" s="363"/>
      <c r="CR14" s="355">
        <v>103293</v>
      </c>
      <c r="CS14" s="356"/>
      <c r="CT14" s="356"/>
      <c r="CU14" s="356"/>
      <c r="CV14" s="356"/>
      <c r="CW14" s="356"/>
      <c r="CX14" s="356"/>
      <c r="CY14" s="357"/>
      <c r="CZ14" s="358">
        <v>1.9</v>
      </c>
      <c r="DA14" s="358"/>
      <c r="DB14" s="358"/>
      <c r="DC14" s="358"/>
      <c r="DD14" s="368">
        <v>14111</v>
      </c>
      <c r="DE14" s="356"/>
      <c r="DF14" s="356"/>
      <c r="DG14" s="356"/>
      <c r="DH14" s="356"/>
      <c r="DI14" s="356"/>
      <c r="DJ14" s="356"/>
      <c r="DK14" s="356"/>
      <c r="DL14" s="356"/>
      <c r="DM14" s="356"/>
      <c r="DN14" s="356"/>
      <c r="DO14" s="356"/>
      <c r="DP14" s="357"/>
      <c r="DQ14" s="368">
        <v>74305</v>
      </c>
      <c r="DR14" s="356"/>
      <c r="DS14" s="356"/>
      <c r="DT14" s="356"/>
      <c r="DU14" s="356"/>
      <c r="DV14" s="356"/>
      <c r="DW14" s="356"/>
      <c r="DX14" s="356"/>
      <c r="DY14" s="356"/>
      <c r="DZ14" s="356"/>
      <c r="EA14" s="356"/>
      <c r="EB14" s="356"/>
      <c r="EC14" s="369"/>
    </row>
    <row r="15" spans="2:143" ht="11.25" customHeight="1" x14ac:dyDescent="0.15">
      <c r="B15" s="361" t="s">
        <v>192</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193</v>
      </c>
      <c r="AQ15" s="362"/>
      <c r="AR15" s="362"/>
      <c r="AS15" s="362"/>
      <c r="AT15" s="362"/>
      <c r="AU15" s="362"/>
      <c r="AV15" s="362"/>
      <c r="AW15" s="362"/>
      <c r="AX15" s="362"/>
      <c r="AY15" s="362"/>
      <c r="AZ15" s="362"/>
      <c r="BA15" s="362"/>
      <c r="BB15" s="362"/>
      <c r="BC15" s="362"/>
      <c r="BD15" s="362"/>
      <c r="BE15" s="362"/>
      <c r="BF15" s="363"/>
      <c r="BG15" s="355">
        <v>3371</v>
      </c>
      <c r="BH15" s="356"/>
      <c r="BI15" s="356"/>
      <c r="BJ15" s="356"/>
      <c r="BK15" s="356"/>
      <c r="BL15" s="356"/>
      <c r="BM15" s="356"/>
      <c r="BN15" s="357"/>
      <c r="BO15" s="358">
        <v>2.7</v>
      </c>
      <c r="BP15" s="358"/>
      <c r="BQ15" s="358"/>
      <c r="BR15" s="358"/>
      <c r="BS15" s="359" t="s">
        <v>64</v>
      </c>
      <c r="BT15" s="359"/>
      <c r="BU15" s="359"/>
      <c r="BV15" s="359"/>
      <c r="BW15" s="359"/>
      <c r="BX15" s="359"/>
      <c r="BY15" s="359"/>
      <c r="BZ15" s="359"/>
      <c r="CA15" s="359"/>
      <c r="CB15" s="360"/>
      <c r="CD15" s="361" t="s">
        <v>194</v>
      </c>
      <c r="CE15" s="362"/>
      <c r="CF15" s="362"/>
      <c r="CG15" s="362"/>
      <c r="CH15" s="362"/>
      <c r="CI15" s="362"/>
      <c r="CJ15" s="362"/>
      <c r="CK15" s="362"/>
      <c r="CL15" s="362"/>
      <c r="CM15" s="362"/>
      <c r="CN15" s="362"/>
      <c r="CO15" s="362"/>
      <c r="CP15" s="362"/>
      <c r="CQ15" s="363"/>
      <c r="CR15" s="355">
        <v>167228</v>
      </c>
      <c r="CS15" s="356"/>
      <c r="CT15" s="356"/>
      <c r="CU15" s="356"/>
      <c r="CV15" s="356"/>
      <c r="CW15" s="356"/>
      <c r="CX15" s="356"/>
      <c r="CY15" s="357"/>
      <c r="CZ15" s="358">
        <v>3</v>
      </c>
      <c r="DA15" s="358"/>
      <c r="DB15" s="358"/>
      <c r="DC15" s="358"/>
      <c r="DD15" s="368">
        <v>280</v>
      </c>
      <c r="DE15" s="356"/>
      <c r="DF15" s="356"/>
      <c r="DG15" s="356"/>
      <c r="DH15" s="356"/>
      <c r="DI15" s="356"/>
      <c r="DJ15" s="356"/>
      <c r="DK15" s="356"/>
      <c r="DL15" s="356"/>
      <c r="DM15" s="356"/>
      <c r="DN15" s="356"/>
      <c r="DO15" s="356"/>
      <c r="DP15" s="357"/>
      <c r="DQ15" s="368">
        <v>129695</v>
      </c>
      <c r="DR15" s="356"/>
      <c r="DS15" s="356"/>
      <c r="DT15" s="356"/>
      <c r="DU15" s="356"/>
      <c r="DV15" s="356"/>
      <c r="DW15" s="356"/>
      <c r="DX15" s="356"/>
      <c r="DY15" s="356"/>
      <c r="DZ15" s="356"/>
      <c r="EA15" s="356"/>
      <c r="EB15" s="356"/>
      <c r="EC15" s="369"/>
    </row>
    <row r="16" spans="2:143" ht="11.25" customHeight="1" x14ac:dyDescent="0.15">
      <c r="B16" s="361" t="s">
        <v>195</v>
      </c>
      <c r="C16" s="362"/>
      <c r="D16" s="362"/>
      <c r="E16" s="362"/>
      <c r="F16" s="362"/>
      <c r="G16" s="362"/>
      <c r="H16" s="362"/>
      <c r="I16" s="362"/>
      <c r="J16" s="362"/>
      <c r="K16" s="362"/>
      <c r="L16" s="362"/>
      <c r="M16" s="362"/>
      <c r="N16" s="362"/>
      <c r="O16" s="362"/>
      <c r="P16" s="362"/>
      <c r="Q16" s="363"/>
      <c r="R16" s="355">
        <v>1655</v>
      </c>
      <c r="S16" s="356"/>
      <c r="T16" s="356"/>
      <c r="U16" s="356"/>
      <c r="V16" s="356"/>
      <c r="W16" s="356"/>
      <c r="X16" s="356"/>
      <c r="Y16" s="357"/>
      <c r="Z16" s="358">
        <v>0</v>
      </c>
      <c r="AA16" s="358"/>
      <c r="AB16" s="358"/>
      <c r="AC16" s="358"/>
      <c r="AD16" s="359">
        <v>1655</v>
      </c>
      <c r="AE16" s="359"/>
      <c r="AF16" s="359"/>
      <c r="AG16" s="359"/>
      <c r="AH16" s="359"/>
      <c r="AI16" s="359"/>
      <c r="AJ16" s="359"/>
      <c r="AK16" s="359"/>
      <c r="AL16" s="364">
        <v>0.2</v>
      </c>
      <c r="AM16" s="365"/>
      <c r="AN16" s="365"/>
      <c r="AO16" s="366"/>
      <c r="AP16" s="361" t="s">
        <v>196</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197</v>
      </c>
      <c r="CE16" s="362"/>
      <c r="CF16" s="362"/>
      <c r="CG16" s="362"/>
      <c r="CH16" s="362"/>
      <c r="CI16" s="362"/>
      <c r="CJ16" s="362"/>
      <c r="CK16" s="362"/>
      <c r="CL16" s="362"/>
      <c r="CM16" s="362"/>
      <c r="CN16" s="362"/>
      <c r="CO16" s="362"/>
      <c r="CP16" s="362"/>
      <c r="CQ16" s="363"/>
      <c r="CR16" s="355" t="s">
        <v>64</v>
      </c>
      <c r="CS16" s="356"/>
      <c r="CT16" s="356"/>
      <c r="CU16" s="356"/>
      <c r="CV16" s="356"/>
      <c r="CW16" s="356"/>
      <c r="CX16" s="356"/>
      <c r="CY16" s="357"/>
      <c r="CZ16" s="358" t="s">
        <v>64</v>
      </c>
      <c r="DA16" s="358"/>
      <c r="DB16" s="358"/>
      <c r="DC16" s="358"/>
      <c r="DD16" s="368" t="s">
        <v>64</v>
      </c>
      <c r="DE16" s="356"/>
      <c r="DF16" s="356"/>
      <c r="DG16" s="356"/>
      <c r="DH16" s="356"/>
      <c r="DI16" s="356"/>
      <c r="DJ16" s="356"/>
      <c r="DK16" s="356"/>
      <c r="DL16" s="356"/>
      <c r="DM16" s="356"/>
      <c r="DN16" s="356"/>
      <c r="DO16" s="356"/>
      <c r="DP16" s="357"/>
      <c r="DQ16" s="368" t="s">
        <v>64</v>
      </c>
      <c r="DR16" s="356"/>
      <c r="DS16" s="356"/>
      <c r="DT16" s="356"/>
      <c r="DU16" s="356"/>
      <c r="DV16" s="356"/>
      <c r="DW16" s="356"/>
      <c r="DX16" s="356"/>
      <c r="DY16" s="356"/>
      <c r="DZ16" s="356"/>
      <c r="EA16" s="356"/>
      <c r="EB16" s="356"/>
      <c r="EC16" s="369"/>
    </row>
    <row r="17" spans="2:133" ht="11.25" customHeight="1" x14ac:dyDescent="0.15">
      <c r="B17" s="361" t="s">
        <v>198</v>
      </c>
      <c r="C17" s="362"/>
      <c r="D17" s="362"/>
      <c r="E17" s="362"/>
      <c r="F17" s="362"/>
      <c r="G17" s="362"/>
      <c r="H17" s="362"/>
      <c r="I17" s="362"/>
      <c r="J17" s="362"/>
      <c r="K17" s="362"/>
      <c r="L17" s="362"/>
      <c r="M17" s="362"/>
      <c r="N17" s="362"/>
      <c r="O17" s="362"/>
      <c r="P17" s="362"/>
      <c r="Q17" s="363"/>
      <c r="R17" s="355">
        <v>1813</v>
      </c>
      <c r="S17" s="356"/>
      <c r="T17" s="356"/>
      <c r="U17" s="356"/>
      <c r="V17" s="356"/>
      <c r="W17" s="356"/>
      <c r="X17" s="356"/>
      <c r="Y17" s="357"/>
      <c r="Z17" s="358">
        <v>0</v>
      </c>
      <c r="AA17" s="358"/>
      <c r="AB17" s="358"/>
      <c r="AC17" s="358"/>
      <c r="AD17" s="359">
        <v>1813</v>
      </c>
      <c r="AE17" s="359"/>
      <c r="AF17" s="359"/>
      <c r="AG17" s="359"/>
      <c r="AH17" s="359"/>
      <c r="AI17" s="359"/>
      <c r="AJ17" s="359"/>
      <c r="AK17" s="359"/>
      <c r="AL17" s="364">
        <v>0.2</v>
      </c>
      <c r="AM17" s="365"/>
      <c r="AN17" s="365"/>
      <c r="AO17" s="366"/>
      <c r="AP17" s="361" t="s">
        <v>199</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200</v>
      </c>
      <c r="CE17" s="362"/>
      <c r="CF17" s="362"/>
      <c r="CG17" s="362"/>
      <c r="CH17" s="362"/>
      <c r="CI17" s="362"/>
      <c r="CJ17" s="362"/>
      <c r="CK17" s="362"/>
      <c r="CL17" s="362"/>
      <c r="CM17" s="362"/>
      <c r="CN17" s="362"/>
      <c r="CO17" s="362"/>
      <c r="CP17" s="362"/>
      <c r="CQ17" s="363"/>
      <c r="CR17" s="355">
        <v>185155</v>
      </c>
      <c r="CS17" s="356"/>
      <c r="CT17" s="356"/>
      <c r="CU17" s="356"/>
      <c r="CV17" s="356"/>
      <c r="CW17" s="356"/>
      <c r="CX17" s="356"/>
      <c r="CY17" s="357"/>
      <c r="CZ17" s="358">
        <v>3.4</v>
      </c>
      <c r="DA17" s="358"/>
      <c r="DB17" s="358"/>
      <c r="DC17" s="358"/>
      <c r="DD17" s="368" t="s">
        <v>64</v>
      </c>
      <c r="DE17" s="356"/>
      <c r="DF17" s="356"/>
      <c r="DG17" s="356"/>
      <c r="DH17" s="356"/>
      <c r="DI17" s="356"/>
      <c r="DJ17" s="356"/>
      <c r="DK17" s="356"/>
      <c r="DL17" s="356"/>
      <c r="DM17" s="356"/>
      <c r="DN17" s="356"/>
      <c r="DO17" s="356"/>
      <c r="DP17" s="357"/>
      <c r="DQ17" s="368">
        <v>176155</v>
      </c>
      <c r="DR17" s="356"/>
      <c r="DS17" s="356"/>
      <c r="DT17" s="356"/>
      <c r="DU17" s="356"/>
      <c r="DV17" s="356"/>
      <c r="DW17" s="356"/>
      <c r="DX17" s="356"/>
      <c r="DY17" s="356"/>
      <c r="DZ17" s="356"/>
      <c r="EA17" s="356"/>
      <c r="EB17" s="356"/>
      <c r="EC17" s="369"/>
    </row>
    <row r="18" spans="2:133" ht="11.25" customHeight="1" x14ac:dyDescent="0.15">
      <c r="B18" s="361" t="s">
        <v>201</v>
      </c>
      <c r="C18" s="362"/>
      <c r="D18" s="362"/>
      <c r="E18" s="362"/>
      <c r="F18" s="362"/>
      <c r="G18" s="362"/>
      <c r="H18" s="362"/>
      <c r="I18" s="362"/>
      <c r="J18" s="362"/>
      <c r="K18" s="362"/>
      <c r="L18" s="362"/>
      <c r="M18" s="362"/>
      <c r="N18" s="362"/>
      <c r="O18" s="362"/>
      <c r="P18" s="362"/>
      <c r="Q18" s="363"/>
      <c r="R18" s="355">
        <v>505</v>
      </c>
      <c r="S18" s="356"/>
      <c r="T18" s="356"/>
      <c r="U18" s="356"/>
      <c r="V18" s="356"/>
      <c r="W18" s="356"/>
      <c r="X18" s="356"/>
      <c r="Y18" s="357"/>
      <c r="Z18" s="358">
        <v>0</v>
      </c>
      <c r="AA18" s="358"/>
      <c r="AB18" s="358"/>
      <c r="AC18" s="358"/>
      <c r="AD18" s="359">
        <v>505</v>
      </c>
      <c r="AE18" s="359"/>
      <c r="AF18" s="359"/>
      <c r="AG18" s="359"/>
      <c r="AH18" s="359"/>
      <c r="AI18" s="359"/>
      <c r="AJ18" s="359"/>
      <c r="AK18" s="359"/>
      <c r="AL18" s="364">
        <v>0</v>
      </c>
      <c r="AM18" s="365"/>
      <c r="AN18" s="365"/>
      <c r="AO18" s="366"/>
      <c r="AP18" s="361" t="s">
        <v>202</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203</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204</v>
      </c>
      <c r="C19" s="362"/>
      <c r="D19" s="362"/>
      <c r="E19" s="362"/>
      <c r="F19" s="362"/>
      <c r="G19" s="362"/>
      <c r="H19" s="362"/>
      <c r="I19" s="362"/>
      <c r="J19" s="362"/>
      <c r="K19" s="362"/>
      <c r="L19" s="362"/>
      <c r="M19" s="362"/>
      <c r="N19" s="362"/>
      <c r="O19" s="362"/>
      <c r="P19" s="362"/>
      <c r="Q19" s="363"/>
      <c r="R19" s="355">
        <v>505</v>
      </c>
      <c r="S19" s="356"/>
      <c r="T19" s="356"/>
      <c r="U19" s="356"/>
      <c r="V19" s="356"/>
      <c r="W19" s="356"/>
      <c r="X19" s="356"/>
      <c r="Y19" s="357"/>
      <c r="Z19" s="358">
        <v>0</v>
      </c>
      <c r="AA19" s="358"/>
      <c r="AB19" s="358"/>
      <c r="AC19" s="358"/>
      <c r="AD19" s="359">
        <v>505</v>
      </c>
      <c r="AE19" s="359"/>
      <c r="AF19" s="359"/>
      <c r="AG19" s="359"/>
      <c r="AH19" s="359"/>
      <c r="AI19" s="359"/>
      <c r="AJ19" s="359"/>
      <c r="AK19" s="359"/>
      <c r="AL19" s="364">
        <v>0</v>
      </c>
      <c r="AM19" s="365"/>
      <c r="AN19" s="365"/>
      <c r="AO19" s="366"/>
      <c r="AP19" s="361" t="s">
        <v>205</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206</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207</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208</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209</v>
      </c>
      <c r="CE20" s="362"/>
      <c r="CF20" s="362"/>
      <c r="CG20" s="362"/>
      <c r="CH20" s="362"/>
      <c r="CI20" s="362"/>
      <c r="CJ20" s="362"/>
      <c r="CK20" s="362"/>
      <c r="CL20" s="362"/>
      <c r="CM20" s="362"/>
      <c r="CN20" s="362"/>
      <c r="CO20" s="362"/>
      <c r="CP20" s="362"/>
      <c r="CQ20" s="363"/>
      <c r="CR20" s="355">
        <v>5505731</v>
      </c>
      <c r="CS20" s="356"/>
      <c r="CT20" s="356"/>
      <c r="CU20" s="356"/>
      <c r="CV20" s="356"/>
      <c r="CW20" s="356"/>
      <c r="CX20" s="356"/>
      <c r="CY20" s="357"/>
      <c r="CZ20" s="358">
        <v>100</v>
      </c>
      <c r="DA20" s="358"/>
      <c r="DB20" s="358"/>
      <c r="DC20" s="358"/>
      <c r="DD20" s="368">
        <v>2181800</v>
      </c>
      <c r="DE20" s="356"/>
      <c r="DF20" s="356"/>
      <c r="DG20" s="356"/>
      <c r="DH20" s="356"/>
      <c r="DI20" s="356"/>
      <c r="DJ20" s="356"/>
      <c r="DK20" s="356"/>
      <c r="DL20" s="356"/>
      <c r="DM20" s="356"/>
      <c r="DN20" s="356"/>
      <c r="DO20" s="356"/>
      <c r="DP20" s="357"/>
      <c r="DQ20" s="368">
        <v>1770173</v>
      </c>
      <c r="DR20" s="356"/>
      <c r="DS20" s="356"/>
      <c r="DT20" s="356"/>
      <c r="DU20" s="356"/>
      <c r="DV20" s="356"/>
      <c r="DW20" s="356"/>
      <c r="DX20" s="356"/>
      <c r="DY20" s="356"/>
      <c r="DZ20" s="356"/>
      <c r="EA20" s="356"/>
      <c r="EB20" s="356"/>
      <c r="EC20" s="369"/>
    </row>
    <row r="21" spans="2:133" ht="11.25" customHeight="1" x14ac:dyDescent="0.15">
      <c r="B21" s="361" t="s">
        <v>210</v>
      </c>
      <c r="C21" s="362"/>
      <c r="D21" s="362"/>
      <c r="E21" s="362"/>
      <c r="F21" s="362"/>
      <c r="G21" s="362"/>
      <c r="H21" s="362"/>
      <c r="I21" s="362"/>
      <c r="J21" s="362"/>
      <c r="K21" s="362"/>
      <c r="L21" s="362"/>
      <c r="M21" s="362"/>
      <c r="N21" s="362"/>
      <c r="O21" s="362"/>
      <c r="P21" s="362"/>
      <c r="Q21" s="363"/>
      <c r="R21" s="355">
        <v>1259577</v>
      </c>
      <c r="S21" s="356"/>
      <c r="T21" s="356"/>
      <c r="U21" s="356"/>
      <c r="V21" s="356"/>
      <c r="W21" s="356"/>
      <c r="X21" s="356"/>
      <c r="Y21" s="357"/>
      <c r="Z21" s="358">
        <v>22.3</v>
      </c>
      <c r="AA21" s="358"/>
      <c r="AB21" s="358"/>
      <c r="AC21" s="358"/>
      <c r="AD21" s="359">
        <v>891802</v>
      </c>
      <c r="AE21" s="359"/>
      <c r="AF21" s="359"/>
      <c r="AG21" s="359"/>
      <c r="AH21" s="359"/>
      <c r="AI21" s="359"/>
      <c r="AJ21" s="359"/>
      <c r="AK21" s="359"/>
      <c r="AL21" s="364">
        <v>82.6</v>
      </c>
      <c r="AM21" s="365"/>
      <c r="AN21" s="365"/>
      <c r="AO21" s="366"/>
      <c r="AP21" s="361" t="s">
        <v>211</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212</v>
      </c>
      <c r="C22" s="362"/>
      <c r="D22" s="362"/>
      <c r="E22" s="362"/>
      <c r="F22" s="362"/>
      <c r="G22" s="362"/>
      <c r="H22" s="362"/>
      <c r="I22" s="362"/>
      <c r="J22" s="362"/>
      <c r="K22" s="362"/>
      <c r="L22" s="362"/>
      <c r="M22" s="362"/>
      <c r="N22" s="362"/>
      <c r="O22" s="362"/>
      <c r="P22" s="362"/>
      <c r="Q22" s="363"/>
      <c r="R22" s="355">
        <v>891802</v>
      </c>
      <c r="S22" s="356"/>
      <c r="T22" s="356"/>
      <c r="U22" s="356"/>
      <c r="V22" s="356"/>
      <c r="W22" s="356"/>
      <c r="X22" s="356"/>
      <c r="Y22" s="357"/>
      <c r="Z22" s="358">
        <v>15.8</v>
      </c>
      <c r="AA22" s="358"/>
      <c r="AB22" s="358"/>
      <c r="AC22" s="358"/>
      <c r="AD22" s="359">
        <v>891802</v>
      </c>
      <c r="AE22" s="359"/>
      <c r="AF22" s="359"/>
      <c r="AG22" s="359"/>
      <c r="AH22" s="359"/>
      <c r="AI22" s="359"/>
      <c r="AJ22" s="359"/>
      <c r="AK22" s="359"/>
      <c r="AL22" s="364">
        <v>82.6</v>
      </c>
      <c r="AM22" s="365"/>
      <c r="AN22" s="365"/>
      <c r="AO22" s="366"/>
      <c r="AP22" s="361" t="s">
        <v>213</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214</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215</v>
      </c>
      <c r="C23" s="362"/>
      <c r="D23" s="362"/>
      <c r="E23" s="362"/>
      <c r="F23" s="362"/>
      <c r="G23" s="362"/>
      <c r="H23" s="362"/>
      <c r="I23" s="362"/>
      <c r="J23" s="362"/>
      <c r="K23" s="362"/>
      <c r="L23" s="362"/>
      <c r="M23" s="362"/>
      <c r="N23" s="362"/>
      <c r="O23" s="362"/>
      <c r="P23" s="362"/>
      <c r="Q23" s="363"/>
      <c r="R23" s="355">
        <v>124579</v>
      </c>
      <c r="S23" s="356"/>
      <c r="T23" s="356"/>
      <c r="U23" s="356"/>
      <c r="V23" s="356"/>
      <c r="W23" s="356"/>
      <c r="X23" s="356"/>
      <c r="Y23" s="357"/>
      <c r="Z23" s="358">
        <v>2.2000000000000002</v>
      </c>
      <c r="AA23" s="358"/>
      <c r="AB23" s="358"/>
      <c r="AC23" s="358"/>
      <c r="AD23" s="359" t="s">
        <v>64</v>
      </c>
      <c r="AE23" s="359"/>
      <c r="AF23" s="359"/>
      <c r="AG23" s="359"/>
      <c r="AH23" s="359"/>
      <c r="AI23" s="359"/>
      <c r="AJ23" s="359"/>
      <c r="AK23" s="359"/>
      <c r="AL23" s="364" t="s">
        <v>64</v>
      </c>
      <c r="AM23" s="365"/>
      <c r="AN23" s="365"/>
      <c r="AO23" s="366"/>
      <c r="AP23" s="361" t="s">
        <v>216</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156</v>
      </c>
      <c r="CE23" s="341"/>
      <c r="CF23" s="341"/>
      <c r="CG23" s="341"/>
      <c r="CH23" s="341"/>
      <c r="CI23" s="341"/>
      <c r="CJ23" s="341"/>
      <c r="CK23" s="341"/>
      <c r="CL23" s="341"/>
      <c r="CM23" s="341"/>
      <c r="CN23" s="341"/>
      <c r="CO23" s="341"/>
      <c r="CP23" s="341"/>
      <c r="CQ23" s="342"/>
      <c r="CR23" s="340" t="s">
        <v>217</v>
      </c>
      <c r="CS23" s="341"/>
      <c r="CT23" s="341"/>
      <c r="CU23" s="341"/>
      <c r="CV23" s="341"/>
      <c r="CW23" s="341"/>
      <c r="CX23" s="341"/>
      <c r="CY23" s="342"/>
      <c r="CZ23" s="340" t="s">
        <v>218</v>
      </c>
      <c r="DA23" s="341"/>
      <c r="DB23" s="341"/>
      <c r="DC23" s="342"/>
      <c r="DD23" s="340" t="s">
        <v>219</v>
      </c>
      <c r="DE23" s="341"/>
      <c r="DF23" s="341"/>
      <c r="DG23" s="341"/>
      <c r="DH23" s="341"/>
      <c r="DI23" s="341"/>
      <c r="DJ23" s="341"/>
      <c r="DK23" s="342"/>
      <c r="DL23" s="385" t="s">
        <v>220</v>
      </c>
      <c r="DM23" s="386"/>
      <c r="DN23" s="386"/>
      <c r="DO23" s="386"/>
      <c r="DP23" s="386"/>
      <c r="DQ23" s="386"/>
      <c r="DR23" s="386"/>
      <c r="DS23" s="386"/>
      <c r="DT23" s="386"/>
      <c r="DU23" s="386"/>
      <c r="DV23" s="387"/>
      <c r="DW23" s="340" t="s">
        <v>221</v>
      </c>
      <c r="DX23" s="341"/>
      <c r="DY23" s="341"/>
      <c r="DZ23" s="341"/>
      <c r="EA23" s="341"/>
      <c r="EB23" s="341"/>
      <c r="EC23" s="342"/>
    </row>
    <row r="24" spans="2:133" ht="11.25" customHeight="1" x14ac:dyDescent="0.15">
      <c r="B24" s="361" t="s">
        <v>222</v>
      </c>
      <c r="C24" s="362"/>
      <c r="D24" s="362"/>
      <c r="E24" s="362"/>
      <c r="F24" s="362"/>
      <c r="G24" s="362"/>
      <c r="H24" s="362"/>
      <c r="I24" s="362"/>
      <c r="J24" s="362"/>
      <c r="K24" s="362"/>
      <c r="L24" s="362"/>
      <c r="M24" s="362"/>
      <c r="N24" s="362"/>
      <c r="O24" s="362"/>
      <c r="P24" s="362"/>
      <c r="Q24" s="363"/>
      <c r="R24" s="355">
        <v>243196</v>
      </c>
      <c r="S24" s="356"/>
      <c r="T24" s="356"/>
      <c r="U24" s="356"/>
      <c r="V24" s="356"/>
      <c r="W24" s="356"/>
      <c r="X24" s="356"/>
      <c r="Y24" s="357"/>
      <c r="Z24" s="358">
        <v>4.3</v>
      </c>
      <c r="AA24" s="358"/>
      <c r="AB24" s="358"/>
      <c r="AC24" s="358"/>
      <c r="AD24" s="359" t="s">
        <v>64</v>
      </c>
      <c r="AE24" s="359"/>
      <c r="AF24" s="359"/>
      <c r="AG24" s="359"/>
      <c r="AH24" s="359"/>
      <c r="AI24" s="359"/>
      <c r="AJ24" s="359"/>
      <c r="AK24" s="359"/>
      <c r="AL24" s="364" t="s">
        <v>64</v>
      </c>
      <c r="AM24" s="365"/>
      <c r="AN24" s="365"/>
      <c r="AO24" s="366"/>
      <c r="AP24" s="361" t="s">
        <v>223</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224</v>
      </c>
      <c r="CE24" s="345"/>
      <c r="CF24" s="345"/>
      <c r="CG24" s="345"/>
      <c r="CH24" s="345"/>
      <c r="CI24" s="345"/>
      <c r="CJ24" s="345"/>
      <c r="CK24" s="345"/>
      <c r="CL24" s="345"/>
      <c r="CM24" s="345"/>
      <c r="CN24" s="345"/>
      <c r="CO24" s="345"/>
      <c r="CP24" s="345"/>
      <c r="CQ24" s="346"/>
      <c r="CR24" s="347">
        <v>630009</v>
      </c>
      <c r="CS24" s="348"/>
      <c r="CT24" s="348"/>
      <c r="CU24" s="348"/>
      <c r="CV24" s="348"/>
      <c r="CW24" s="348"/>
      <c r="CX24" s="348"/>
      <c r="CY24" s="349"/>
      <c r="CZ24" s="352">
        <v>11.4</v>
      </c>
      <c r="DA24" s="353"/>
      <c r="DB24" s="353"/>
      <c r="DC24" s="367"/>
      <c r="DD24" s="388">
        <v>544496</v>
      </c>
      <c r="DE24" s="348"/>
      <c r="DF24" s="348"/>
      <c r="DG24" s="348"/>
      <c r="DH24" s="348"/>
      <c r="DI24" s="348"/>
      <c r="DJ24" s="348"/>
      <c r="DK24" s="349"/>
      <c r="DL24" s="388">
        <v>508779</v>
      </c>
      <c r="DM24" s="348"/>
      <c r="DN24" s="348"/>
      <c r="DO24" s="348"/>
      <c r="DP24" s="348"/>
      <c r="DQ24" s="348"/>
      <c r="DR24" s="348"/>
      <c r="DS24" s="348"/>
      <c r="DT24" s="348"/>
      <c r="DU24" s="348"/>
      <c r="DV24" s="349"/>
      <c r="DW24" s="352">
        <v>47.1</v>
      </c>
      <c r="DX24" s="353"/>
      <c r="DY24" s="353"/>
      <c r="DZ24" s="353"/>
      <c r="EA24" s="353"/>
      <c r="EB24" s="353"/>
      <c r="EC24" s="354"/>
    </row>
    <row r="25" spans="2:133" ht="11.25" customHeight="1" x14ac:dyDescent="0.15">
      <c r="B25" s="361" t="s">
        <v>225</v>
      </c>
      <c r="C25" s="362"/>
      <c r="D25" s="362"/>
      <c r="E25" s="362"/>
      <c r="F25" s="362"/>
      <c r="G25" s="362"/>
      <c r="H25" s="362"/>
      <c r="I25" s="362"/>
      <c r="J25" s="362"/>
      <c r="K25" s="362"/>
      <c r="L25" s="362"/>
      <c r="M25" s="362"/>
      <c r="N25" s="362"/>
      <c r="O25" s="362"/>
      <c r="P25" s="362"/>
      <c r="Q25" s="363"/>
      <c r="R25" s="355">
        <v>1443986</v>
      </c>
      <c r="S25" s="356"/>
      <c r="T25" s="356"/>
      <c r="U25" s="356"/>
      <c r="V25" s="356"/>
      <c r="W25" s="356"/>
      <c r="X25" s="356"/>
      <c r="Y25" s="357"/>
      <c r="Z25" s="358">
        <v>25.6</v>
      </c>
      <c r="AA25" s="358"/>
      <c r="AB25" s="358"/>
      <c r="AC25" s="358"/>
      <c r="AD25" s="359">
        <v>1076211</v>
      </c>
      <c r="AE25" s="359"/>
      <c r="AF25" s="359"/>
      <c r="AG25" s="359"/>
      <c r="AH25" s="359"/>
      <c r="AI25" s="359"/>
      <c r="AJ25" s="359"/>
      <c r="AK25" s="359"/>
      <c r="AL25" s="364">
        <v>99.7</v>
      </c>
      <c r="AM25" s="365"/>
      <c r="AN25" s="365"/>
      <c r="AO25" s="366"/>
      <c r="AP25" s="361" t="s">
        <v>226</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227</v>
      </c>
      <c r="CE25" s="362"/>
      <c r="CF25" s="362"/>
      <c r="CG25" s="362"/>
      <c r="CH25" s="362"/>
      <c r="CI25" s="362"/>
      <c r="CJ25" s="362"/>
      <c r="CK25" s="362"/>
      <c r="CL25" s="362"/>
      <c r="CM25" s="362"/>
      <c r="CN25" s="362"/>
      <c r="CO25" s="362"/>
      <c r="CP25" s="362"/>
      <c r="CQ25" s="363"/>
      <c r="CR25" s="355">
        <v>365803</v>
      </c>
      <c r="CS25" s="389"/>
      <c r="CT25" s="389"/>
      <c r="CU25" s="389"/>
      <c r="CV25" s="389"/>
      <c r="CW25" s="389"/>
      <c r="CX25" s="389"/>
      <c r="CY25" s="390"/>
      <c r="CZ25" s="364">
        <v>6.6</v>
      </c>
      <c r="DA25" s="391"/>
      <c r="DB25" s="391"/>
      <c r="DC25" s="392"/>
      <c r="DD25" s="368">
        <v>353409</v>
      </c>
      <c r="DE25" s="389"/>
      <c r="DF25" s="389"/>
      <c r="DG25" s="389"/>
      <c r="DH25" s="389"/>
      <c r="DI25" s="389"/>
      <c r="DJ25" s="389"/>
      <c r="DK25" s="390"/>
      <c r="DL25" s="368">
        <v>318127</v>
      </c>
      <c r="DM25" s="389"/>
      <c r="DN25" s="389"/>
      <c r="DO25" s="389"/>
      <c r="DP25" s="389"/>
      <c r="DQ25" s="389"/>
      <c r="DR25" s="389"/>
      <c r="DS25" s="389"/>
      <c r="DT25" s="389"/>
      <c r="DU25" s="389"/>
      <c r="DV25" s="390"/>
      <c r="DW25" s="364">
        <v>29.5</v>
      </c>
      <c r="DX25" s="391"/>
      <c r="DY25" s="391"/>
      <c r="DZ25" s="391"/>
      <c r="EA25" s="391"/>
      <c r="EB25" s="391"/>
      <c r="EC25" s="393"/>
    </row>
    <row r="26" spans="2:133" ht="11.25" customHeight="1" x14ac:dyDescent="0.15">
      <c r="B26" s="361" t="s">
        <v>228</v>
      </c>
      <c r="C26" s="362"/>
      <c r="D26" s="362"/>
      <c r="E26" s="362"/>
      <c r="F26" s="362"/>
      <c r="G26" s="362"/>
      <c r="H26" s="362"/>
      <c r="I26" s="362"/>
      <c r="J26" s="362"/>
      <c r="K26" s="362"/>
      <c r="L26" s="362"/>
      <c r="M26" s="362"/>
      <c r="N26" s="362"/>
      <c r="O26" s="362"/>
      <c r="P26" s="362"/>
      <c r="Q26" s="363"/>
      <c r="R26" s="355" t="s">
        <v>64</v>
      </c>
      <c r="S26" s="356"/>
      <c r="T26" s="356"/>
      <c r="U26" s="356"/>
      <c r="V26" s="356"/>
      <c r="W26" s="356"/>
      <c r="X26" s="356"/>
      <c r="Y26" s="357"/>
      <c r="Z26" s="358" t="s">
        <v>64</v>
      </c>
      <c r="AA26" s="358"/>
      <c r="AB26" s="358"/>
      <c r="AC26" s="358"/>
      <c r="AD26" s="359" t="s">
        <v>64</v>
      </c>
      <c r="AE26" s="359"/>
      <c r="AF26" s="359"/>
      <c r="AG26" s="359"/>
      <c r="AH26" s="359"/>
      <c r="AI26" s="359"/>
      <c r="AJ26" s="359"/>
      <c r="AK26" s="359"/>
      <c r="AL26" s="364" t="s">
        <v>64</v>
      </c>
      <c r="AM26" s="365"/>
      <c r="AN26" s="365"/>
      <c r="AO26" s="366"/>
      <c r="AP26" s="361" t="s">
        <v>229</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230</v>
      </c>
      <c r="CE26" s="362"/>
      <c r="CF26" s="362"/>
      <c r="CG26" s="362"/>
      <c r="CH26" s="362"/>
      <c r="CI26" s="362"/>
      <c r="CJ26" s="362"/>
      <c r="CK26" s="362"/>
      <c r="CL26" s="362"/>
      <c r="CM26" s="362"/>
      <c r="CN26" s="362"/>
      <c r="CO26" s="362"/>
      <c r="CP26" s="362"/>
      <c r="CQ26" s="363"/>
      <c r="CR26" s="355">
        <v>217274</v>
      </c>
      <c r="CS26" s="356"/>
      <c r="CT26" s="356"/>
      <c r="CU26" s="356"/>
      <c r="CV26" s="356"/>
      <c r="CW26" s="356"/>
      <c r="CX26" s="356"/>
      <c r="CY26" s="357"/>
      <c r="CZ26" s="364">
        <v>3.9</v>
      </c>
      <c r="DA26" s="391"/>
      <c r="DB26" s="391"/>
      <c r="DC26" s="392"/>
      <c r="DD26" s="368">
        <v>208447</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231</v>
      </c>
      <c r="C27" s="362"/>
      <c r="D27" s="362"/>
      <c r="E27" s="362"/>
      <c r="F27" s="362"/>
      <c r="G27" s="362"/>
      <c r="H27" s="362"/>
      <c r="I27" s="362"/>
      <c r="J27" s="362"/>
      <c r="K27" s="362"/>
      <c r="L27" s="362"/>
      <c r="M27" s="362"/>
      <c r="N27" s="362"/>
      <c r="O27" s="362"/>
      <c r="P27" s="362"/>
      <c r="Q27" s="363"/>
      <c r="R27" s="355">
        <v>6592</v>
      </c>
      <c r="S27" s="356"/>
      <c r="T27" s="356"/>
      <c r="U27" s="356"/>
      <c r="V27" s="356"/>
      <c r="W27" s="356"/>
      <c r="X27" s="356"/>
      <c r="Y27" s="357"/>
      <c r="Z27" s="358">
        <v>0.1</v>
      </c>
      <c r="AA27" s="358"/>
      <c r="AB27" s="358"/>
      <c r="AC27" s="358"/>
      <c r="AD27" s="359" t="s">
        <v>64</v>
      </c>
      <c r="AE27" s="359"/>
      <c r="AF27" s="359"/>
      <c r="AG27" s="359"/>
      <c r="AH27" s="359"/>
      <c r="AI27" s="359"/>
      <c r="AJ27" s="359"/>
      <c r="AK27" s="359"/>
      <c r="AL27" s="364" t="s">
        <v>64</v>
      </c>
      <c r="AM27" s="365"/>
      <c r="AN27" s="365"/>
      <c r="AO27" s="366"/>
      <c r="AP27" s="361" t="s">
        <v>232</v>
      </c>
      <c r="AQ27" s="362"/>
      <c r="AR27" s="362"/>
      <c r="AS27" s="362"/>
      <c r="AT27" s="362"/>
      <c r="AU27" s="362"/>
      <c r="AV27" s="362"/>
      <c r="AW27" s="362"/>
      <c r="AX27" s="362"/>
      <c r="AY27" s="362"/>
      <c r="AZ27" s="362"/>
      <c r="BA27" s="362"/>
      <c r="BB27" s="362"/>
      <c r="BC27" s="362"/>
      <c r="BD27" s="362"/>
      <c r="BE27" s="362"/>
      <c r="BF27" s="363"/>
      <c r="BG27" s="355">
        <v>123890</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233</v>
      </c>
      <c r="CE27" s="362"/>
      <c r="CF27" s="362"/>
      <c r="CG27" s="362"/>
      <c r="CH27" s="362"/>
      <c r="CI27" s="362"/>
      <c r="CJ27" s="362"/>
      <c r="CK27" s="362"/>
      <c r="CL27" s="362"/>
      <c r="CM27" s="362"/>
      <c r="CN27" s="362"/>
      <c r="CO27" s="362"/>
      <c r="CP27" s="362"/>
      <c r="CQ27" s="363"/>
      <c r="CR27" s="355">
        <v>79051</v>
      </c>
      <c r="CS27" s="389"/>
      <c r="CT27" s="389"/>
      <c r="CU27" s="389"/>
      <c r="CV27" s="389"/>
      <c r="CW27" s="389"/>
      <c r="CX27" s="389"/>
      <c r="CY27" s="390"/>
      <c r="CZ27" s="364">
        <v>1.4</v>
      </c>
      <c r="DA27" s="391"/>
      <c r="DB27" s="391"/>
      <c r="DC27" s="392"/>
      <c r="DD27" s="368">
        <v>14932</v>
      </c>
      <c r="DE27" s="389"/>
      <c r="DF27" s="389"/>
      <c r="DG27" s="389"/>
      <c r="DH27" s="389"/>
      <c r="DI27" s="389"/>
      <c r="DJ27" s="389"/>
      <c r="DK27" s="390"/>
      <c r="DL27" s="368">
        <v>14497</v>
      </c>
      <c r="DM27" s="389"/>
      <c r="DN27" s="389"/>
      <c r="DO27" s="389"/>
      <c r="DP27" s="389"/>
      <c r="DQ27" s="389"/>
      <c r="DR27" s="389"/>
      <c r="DS27" s="389"/>
      <c r="DT27" s="389"/>
      <c r="DU27" s="389"/>
      <c r="DV27" s="390"/>
      <c r="DW27" s="364">
        <v>1.3</v>
      </c>
      <c r="DX27" s="391"/>
      <c r="DY27" s="391"/>
      <c r="DZ27" s="391"/>
      <c r="EA27" s="391"/>
      <c r="EB27" s="391"/>
      <c r="EC27" s="393"/>
    </row>
    <row r="28" spans="2:133" ht="11.25" customHeight="1" x14ac:dyDescent="0.15">
      <c r="B28" s="361" t="s">
        <v>234</v>
      </c>
      <c r="C28" s="362"/>
      <c r="D28" s="362"/>
      <c r="E28" s="362"/>
      <c r="F28" s="362"/>
      <c r="G28" s="362"/>
      <c r="H28" s="362"/>
      <c r="I28" s="362"/>
      <c r="J28" s="362"/>
      <c r="K28" s="362"/>
      <c r="L28" s="362"/>
      <c r="M28" s="362"/>
      <c r="N28" s="362"/>
      <c r="O28" s="362"/>
      <c r="P28" s="362"/>
      <c r="Q28" s="363"/>
      <c r="R28" s="355">
        <v>53808</v>
      </c>
      <c r="S28" s="356"/>
      <c r="T28" s="356"/>
      <c r="U28" s="356"/>
      <c r="V28" s="356"/>
      <c r="W28" s="356"/>
      <c r="X28" s="356"/>
      <c r="Y28" s="357"/>
      <c r="Z28" s="358">
        <v>1</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235</v>
      </c>
      <c r="CE28" s="362"/>
      <c r="CF28" s="362"/>
      <c r="CG28" s="362"/>
      <c r="CH28" s="362"/>
      <c r="CI28" s="362"/>
      <c r="CJ28" s="362"/>
      <c r="CK28" s="362"/>
      <c r="CL28" s="362"/>
      <c r="CM28" s="362"/>
      <c r="CN28" s="362"/>
      <c r="CO28" s="362"/>
      <c r="CP28" s="362"/>
      <c r="CQ28" s="363"/>
      <c r="CR28" s="355">
        <v>185155</v>
      </c>
      <c r="CS28" s="356"/>
      <c r="CT28" s="356"/>
      <c r="CU28" s="356"/>
      <c r="CV28" s="356"/>
      <c r="CW28" s="356"/>
      <c r="CX28" s="356"/>
      <c r="CY28" s="357"/>
      <c r="CZ28" s="364">
        <v>3.4</v>
      </c>
      <c r="DA28" s="391"/>
      <c r="DB28" s="391"/>
      <c r="DC28" s="392"/>
      <c r="DD28" s="368">
        <v>176155</v>
      </c>
      <c r="DE28" s="356"/>
      <c r="DF28" s="356"/>
      <c r="DG28" s="356"/>
      <c r="DH28" s="356"/>
      <c r="DI28" s="356"/>
      <c r="DJ28" s="356"/>
      <c r="DK28" s="357"/>
      <c r="DL28" s="368">
        <v>176155</v>
      </c>
      <c r="DM28" s="356"/>
      <c r="DN28" s="356"/>
      <c r="DO28" s="356"/>
      <c r="DP28" s="356"/>
      <c r="DQ28" s="356"/>
      <c r="DR28" s="356"/>
      <c r="DS28" s="356"/>
      <c r="DT28" s="356"/>
      <c r="DU28" s="356"/>
      <c r="DV28" s="357"/>
      <c r="DW28" s="364">
        <v>16.3</v>
      </c>
      <c r="DX28" s="391"/>
      <c r="DY28" s="391"/>
      <c r="DZ28" s="391"/>
      <c r="EA28" s="391"/>
      <c r="EB28" s="391"/>
      <c r="EC28" s="393"/>
    </row>
    <row r="29" spans="2:133" ht="11.25" customHeight="1" x14ac:dyDescent="0.15">
      <c r="B29" s="361" t="s">
        <v>236</v>
      </c>
      <c r="C29" s="362"/>
      <c r="D29" s="362"/>
      <c r="E29" s="362"/>
      <c r="F29" s="362"/>
      <c r="G29" s="362"/>
      <c r="H29" s="362"/>
      <c r="I29" s="362"/>
      <c r="J29" s="362"/>
      <c r="K29" s="362"/>
      <c r="L29" s="362"/>
      <c r="M29" s="362"/>
      <c r="N29" s="362"/>
      <c r="O29" s="362"/>
      <c r="P29" s="362"/>
      <c r="Q29" s="363"/>
      <c r="R29" s="355">
        <v>1808</v>
      </c>
      <c r="S29" s="356"/>
      <c r="T29" s="356"/>
      <c r="U29" s="356"/>
      <c r="V29" s="356"/>
      <c r="W29" s="356"/>
      <c r="X29" s="356"/>
      <c r="Y29" s="357"/>
      <c r="Z29" s="358">
        <v>0</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237</v>
      </c>
      <c r="CE29" s="395"/>
      <c r="CF29" s="361" t="s">
        <v>238</v>
      </c>
      <c r="CG29" s="362"/>
      <c r="CH29" s="362"/>
      <c r="CI29" s="362"/>
      <c r="CJ29" s="362"/>
      <c r="CK29" s="362"/>
      <c r="CL29" s="362"/>
      <c r="CM29" s="362"/>
      <c r="CN29" s="362"/>
      <c r="CO29" s="362"/>
      <c r="CP29" s="362"/>
      <c r="CQ29" s="363"/>
      <c r="CR29" s="355">
        <v>185155</v>
      </c>
      <c r="CS29" s="389"/>
      <c r="CT29" s="389"/>
      <c r="CU29" s="389"/>
      <c r="CV29" s="389"/>
      <c r="CW29" s="389"/>
      <c r="CX29" s="389"/>
      <c r="CY29" s="390"/>
      <c r="CZ29" s="364">
        <v>3.4</v>
      </c>
      <c r="DA29" s="391"/>
      <c r="DB29" s="391"/>
      <c r="DC29" s="392"/>
      <c r="DD29" s="368">
        <v>176155</v>
      </c>
      <c r="DE29" s="389"/>
      <c r="DF29" s="389"/>
      <c r="DG29" s="389"/>
      <c r="DH29" s="389"/>
      <c r="DI29" s="389"/>
      <c r="DJ29" s="389"/>
      <c r="DK29" s="390"/>
      <c r="DL29" s="368">
        <v>176155</v>
      </c>
      <c r="DM29" s="389"/>
      <c r="DN29" s="389"/>
      <c r="DO29" s="389"/>
      <c r="DP29" s="389"/>
      <c r="DQ29" s="389"/>
      <c r="DR29" s="389"/>
      <c r="DS29" s="389"/>
      <c r="DT29" s="389"/>
      <c r="DU29" s="389"/>
      <c r="DV29" s="390"/>
      <c r="DW29" s="364">
        <v>16.3</v>
      </c>
      <c r="DX29" s="391"/>
      <c r="DY29" s="391"/>
      <c r="DZ29" s="391"/>
      <c r="EA29" s="391"/>
      <c r="EB29" s="391"/>
      <c r="EC29" s="393"/>
    </row>
    <row r="30" spans="2:133" ht="11.25" customHeight="1" x14ac:dyDescent="0.15">
      <c r="B30" s="361" t="s">
        <v>239</v>
      </c>
      <c r="C30" s="362"/>
      <c r="D30" s="362"/>
      <c r="E30" s="362"/>
      <c r="F30" s="362"/>
      <c r="G30" s="362"/>
      <c r="H30" s="362"/>
      <c r="I30" s="362"/>
      <c r="J30" s="362"/>
      <c r="K30" s="362"/>
      <c r="L30" s="362"/>
      <c r="M30" s="362"/>
      <c r="N30" s="362"/>
      <c r="O30" s="362"/>
      <c r="P30" s="362"/>
      <c r="Q30" s="363"/>
      <c r="R30" s="355">
        <v>534236</v>
      </c>
      <c r="S30" s="356"/>
      <c r="T30" s="356"/>
      <c r="U30" s="356"/>
      <c r="V30" s="356"/>
      <c r="W30" s="356"/>
      <c r="X30" s="356"/>
      <c r="Y30" s="357"/>
      <c r="Z30" s="358">
        <v>9.5</v>
      </c>
      <c r="AA30" s="358"/>
      <c r="AB30" s="358"/>
      <c r="AC30" s="358"/>
      <c r="AD30" s="359" t="s">
        <v>64</v>
      </c>
      <c r="AE30" s="359"/>
      <c r="AF30" s="359"/>
      <c r="AG30" s="359"/>
      <c r="AH30" s="359"/>
      <c r="AI30" s="359"/>
      <c r="AJ30" s="359"/>
      <c r="AK30" s="359"/>
      <c r="AL30" s="364" t="s">
        <v>64</v>
      </c>
      <c r="AM30" s="365"/>
      <c r="AN30" s="365"/>
      <c r="AO30" s="366"/>
      <c r="AP30" s="340" t="s">
        <v>156</v>
      </c>
      <c r="AQ30" s="341"/>
      <c r="AR30" s="341"/>
      <c r="AS30" s="341"/>
      <c r="AT30" s="341"/>
      <c r="AU30" s="341"/>
      <c r="AV30" s="341"/>
      <c r="AW30" s="341"/>
      <c r="AX30" s="341"/>
      <c r="AY30" s="341"/>
      <c r="AZ30" s="341"/>
      <c r="BA30" s="341"/>
      <c r="BB30" s="341"/>
      <c r="BC30" s="341"/>
      <c r="BD30" s="341"/>
      <c r="BE30" s="341"/>
      <c r="BF30" s="342"/>
      <c r="BG30" s="340" t="s">
        <v>240</v>
      </c>
      <c r="BH30" s="396"/>
      <c r="BI30" s="396"/>
      <c r="BJ30" s="396"/>
      <c r="BK30" s="396"/>
      <c r="BL30" s="396"/>
      <c r="BM30" s="396"/>
      <c r="BN30" s="396"/>
      <c r="BO30" s="396"/>
      <c r="BP30" s="396"/>
      <c r="BQ30" s="397"/>
      <c r="BR30" s="340" t="s">
        <v>241</v>
      </c>
      <c r="BS30" s="396"/>
      <c r="BT30" s="396"/>
      <c r="BU30" s="396"/>
      <c r="BV30" s="396"/>
      <c r="BW30" s="396"/>
      <c r="BX30" s="396"/>
      <c r="BY30" s="396"/>
      <c r="BZ30" s="396"/>
      <c r="CA30" s="396"/>
      <c r="CB30" s="397"/>
      <c r="CD30" s="398"/>
      <c r="CE30" s="399"/>
      <c r="CF30" s="361" t="s">
        <v>242</v>
      </c>
      <c r="CG30" s="362"/>
      <c r="CH30" s="362"/>
      <c r="CI30" s="362"/>
      <c r="CJ30" s="362"/>
      <c r="CK30" s="362"/>
      <c r="CL30" s="362"/>
      <c r="CM30" s="362"/>
      <c r="CN30" s="362"/>
      <c r="CO30" s="362"/>
      <c r="CP30" s="362"/>
      <c r="CQ30" s="363"/>
      <c r="CR30" s="355">
        <v>182252</v>
      </c>
      <c r="CS30" s="356"/>
      <c r="CT30" s="356"/>
      <c r="CU30" s="356"/>
      <c r="CV30" s="356"/>
      <c r="CW30" s="356"/>
      <c r="CX30" s="356"/>
      <c r="CY30" s="357"/>
      <c r="CZ30" s="364">
        <v>3.3</v>
      </c>
      <c r="DA30" s="391"/>
      <c r="DB30" s="391"/>
      <c r="DC30" s="392"/>
      <c r="DD30" s="368">
        <v>173252</v>
      </c>
      <c r="DE30" s="356"/>
      <c r="DF30" s="356"/>
      <c r="DG30" s="356"/>
      <c r="DH30" s="356"/>
      <c r="DI30" s="356"/>
      <c r="DJ30" s="356"/>
      <c r="DK30" s="357"/>
      <c r="DL30" s="368">
        <v>173252</v>
      </c>
      <c r="DM30" s="356"/>
      <c r="DN30" s="356"/>
      <c r="DO30" s="356"/>
      <c r="DP30" s="356"/>
      <c r="DQ30" s="356"/>
      <c r="DR30" s="356"/>
      <c r="DS30" s="356"/>
      <c r="DT30" s="356"/>
      <c r="DU30" s="356"/>
      <c r="DV30" s="357"/>
      <c r="DW30" s="364">
        <v>16</v>
      </c>
      <c r="DX30" s="391"/>
      <c r="DY30" s="391"/>
      <c r="DZ30" s="391"/>
      <c r="EA30" s="391"/>
      <c r="EB30" s="391"/>
      <c r="EC30" s="393"/>
    </row>
    <row r="31" spans="2:133" ht="11.25" customHeight="1" x14ac:dyDescent="0.15">
      <c r="B31" s="371" t="s">
        <v>243</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244</v>
      </c>
      <c r="AQ31" s="401"/>
      <c r="AR31" s="401"/>
      <c r="AS31" s="401"/>
      <c r="AT31" s="402" t="s">
        <v>245</v>
      </c>
      <c r="AU31" s="403"/>
      <c r="AV31" s="403"/>
      <c r="AW31" s="403"/>
      <c r="AX31" s="344" t="s">
        <v>121</v>
      </c>
      <c r="AY31" s="345"/>
      <c r="AZ31" s="345"/>
      <c r="BA31" s="345"/>
      <c r="BB31" s="345"/>
      <c r="BC31" s="345"/>
      <c r="BD31" s="345"/>
      <c r="BE31" s="345"/>
      <c r="BF31" s="346"/>
      <c r="BG31" s="404">
        <v>99.4</v>
      </c>
      <c r="BH31" s="405"/>
      <c r="BI31" s="405"/>
      <c r="BJ31" s="405"/>
      <c r="BK31" s="405"/>
      <c r="BL31" s="405"/>
      <c r="BM31" s="353">
        <v>99.4</v>
      </c>
      <c r="BN31" s="405"/>
      <c r="BO31" s="405"/>
      <c r="BP31" s="405"/>
      <c r="BQ31" s="406"/>
      <c r="BR31" s="404">
        <v>99.9</v>
      </c>
      <c r="BS31" s="405"/>
      <c r="BT31" s="405"/>
      <c r="BU31" s="405"/>
      <c r="BV31" s="405"/>
      <c r="BW31" s="405"/>
      <c r="BX31" s="353">
        <v>99.9</v>
      </c>
      <c r="BY31" s="405"/>
      <c r="BZ31" s="405"/>
      <c r="CA31" s="405"/>
      <c r="CB31" s="406"/>
      <c r="CD31" s="398"/>
      <c r="CE31" s="399"/>
      <c r="CF31" s="361" t="s">
        <v>246</v>
      </c>
      <c r="CG31" s="362"/>
      <c r="CH31" s="362"/>
      <c r="CI31" s="362"/>
      <c r="CJ31" s="362"/>
      <c r="CK31" s="362"/>
      <c r="CL31" s="362"/>
      <c r="CM31" s="362"/>
      <c r="CN31" s="362"/>
      <c r="CO31" s="362"/>
      <c r="CP31" s="362"/>
      <c r="CQ31" s="363"/>
      <c r="CR31" s="355">
        <v>2903</v>
      </c>
      <c r="CS31" s="389"/>
      <c r="CT31" s="389"/>
      <c r="CU31" s="389"/>
      <c r="CV31" s="389"/>
      <c r="CW31" s="389"/>
      <c r="CX31" s="389"/>
      <c r="CY31" s="390"/>
      <c r="CZ31" s="364">
        <v>0.1</v>
      </c>
      <c r="DA31" s="391"/>
      <c r="DB31" s="391"/>
      <c r="DC31" s="392"/>
      <c r="DD31" s="368">
        <v>2903</v>
      </c>
      <c r="DE31" s="389"/>
      <c r="DF31" s="389"/>
      <c r="DG31" s="389"/>
      <c r="DH31" s="389"/>
      <c r="DI31" s="389"/>
      <c r="DJ31" s="389"/>
      <c r="DK31" s="390"/>
      <c r="DL31" s="368">
        <v>2903</v>
      </c>
      <c r="DM31" s="389"/>
      <c r="DN31" s="389"/>
      <c r="DO31" s="389"/>
      <c r="DP31" s="389"/>
      <c r="DQ31" s="389"/>
      <c r="DR31" s="389"/>
      <c r="DS31" s="389"/>
      <c r="DT31" s="389"/>
      <c r="DU31" s="389"/>
      <c r="DV31" s="390"/>
      <c r="DW31" s="364">
        <v>0.3</v>
      </c>
      <c r="DX31" s="391"/>
      <c r="DY31" s="391"/>
      <c r="DZ31" s="391"/>
      <c r="EA31" s="391"/>
      <c r="EB31" s="391"/>
      <c r="EC31" s="393"/>
    </row>
    <row r="32" spans="2:133" ht="11.25" customHeight="1" x14ac:dyDescent="0.15">
      <c r="B32" s="361" t="s">
        <v>247</v>
      </c>
      <c r="C32" s="362"/>
      <c r="D32" s="362"/>
      <c r="E32" s="362"/>
      <c r="F32" s="362"/>
      <c r="G32" s="362"/>
      <c r="H32" s="362"/>
      <c r="I32" s="362"/>
      <c r="J32" s="362"/>
      <c r="K32" s="362"/>
      <c r="L32" s="362"/>
      <c r="M32" s="362"/>
      <c r="N32" s="362"/>
      <c r="O32" s="362"/>
      <c r="P32" s="362"/>
      <c r="Q32" s="363"/>
      <c r="R32" s="355">
        <v>1622922</v>
      </c>
      <c r="S32" s="356"/>
      <c r="T32" s="356"/>
      <c r="U32" s="356"/>
      <c r="V32" s="356"/>
      <c r="W32" s="356"/>
      <c r="X32" s="356"/>
      <c r="Y32" s="357"/>
      <c r="Z32" s="358">
        <v>28.8</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248</v>
      </c>
      <c r="AX32" s="361" t="s">
        <v>249</v>
      </c>
      <c r="AY32" s="362"/>
      <c r="AZ32" s="362"/>
      <c r="BA32" s="362"/>
      <c r="BB32" s="362"/>
      <c r="BC32" s="362"/>
      <c r="BD32" s="362"/>
      <c r="BE32" s="362"/>
      <c r="BF32" s="363"/>
      <c r="BG32" s="410">
        <v>99.2</v>
      </c>
      <c r="BH32" s="389"/>
      <c r="BI32" s="389"/>
      <c r="BJ32" s="389"/>
      <c r="BK32" s="389"/>
      <c r="BL32" s="389"/>
      <c r="BM32" s="365">
        <v>99.2</v>
      </c>
      <c r="BN32" s="389"/>
      <c r="BO32" s="389"/>
      <c r="BP32" s="389"/>
      <c r="BQ32" s="411"/>
      <c r="BR32" s="410">
        <v>99.8</v>
      </c>
      <c r="BS32" s="389"/>
      <c r="BT32" s="389"/>
      <c r="BU32" s="389"/>
      <c r="BV32" s="389"/>
      <c r="BW32" s="389"/>
      <c r="BX32" s="365">
        <v>99.8</v>
      </c>
      <c r="BY32" s="389"/>
      <c r="BZ32" s="389"/>
      <c r="CA32" s="389"/>
      <c r="CB32" s="411"/>
      <c r="CD32" s="412"/>
      <c r="CE32" s="413"/>
      <c r="CF32" s="361" t="s">
        <v>250</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251</v>
      </c>
      <c r="C33" s="362"/>
      <c r="D33" s="362"/>
      <c r="E33" s="362"/>
      <c r="F33" s="362"/>
      <c r="G33" s="362"/>
      <c r="H33" s="362"/>
      <c r="I33" s="362"/>
      <c r="J33" s="362"/>
      <c r="K33" s="362"/>
      <c r="L33" s="362"/>
      <c r="M33" s="362"/>
      <c r="N33" s="362"/>
      <c r="O33" s="362"/>
      <c r="P33" s="362"/>
      <c r="Q33" s="363"/>
      <c r="R33" s="355">
        <v>16457</v>
      </c>
      <c r="S33" s="356"/>
      <c r="T33" s="356"/>
      <c r="U33" s="356"/>
      <c r="V33" s="356"/>
      <c r="W33" s="356"/>
      <c r="X33" s="356"/>
      <c r="Y33" s="357"/>
      <c r="Z33" s="358">
        <v>0.3</v>
      </c>
      <c r="AA33" s="358"/>
      <c r="AB33" s="358"/>
      <c r="AC33" s="358"/>
      <c r="AD33" s="359">
        <v>10</v>
      </c>
      <c r="AE33" s="359"/>
      <c r="AF33" s="359"/>
      <c r="AG33" s="359"/>
      <c r="AH33" s="359"/>
      <c r="AI33" s="359"/>
      <c r="AJ33" s="359"/>
      <c r="AK33" s="359"/>
      <c r="AL33" s="364">
        <v>0</v>
      </c>
      <c r="AM33" s="365"/>
      <c r="AN33" s="365"/>
      <c r="AO33" s="366"/>
      <c r="AP33" s="414"/>
      <c r="AQ33" s="415"/>
      <c r="AR33" s="415"/>
      <c r="AS33" s="415"/>
      <c r="AT33" s="416"/>
      <c r="AU33" s="417"/>
      <c r="AV33" s="417"/>
      <c r="AW33" s="417"/>
      <c r="AX33" s="376" t="s">
        <v>252</v>
      </c>
      <c r="AY33" s="377"/>
      <c r="AZ33" s="377"/>
      <c r="BA33" s="377"/>
      <c r="BB33" s="377"/>
      <c r="BC33" s="377"/>
      <c r="BD33" s="377"/>
      <c r="BE33" s="377"/>
      <c r="BF33" s="378"/>
      <c r="BG33" s="418">
        <v>99.5</v>
      </c>
      <c r="BH33" s="419"/>
      <c r="BI33" s="419"/>
      <c r="BJ33" s="419"/>
      <c r="BK33" s="419"/>
      <c r="BL33" s="419"/>
      <c r="BM33" s="420">
        <v>99.5</v>
      </c>
      <c r="BN33" s="419"/>
      <c r="BO33" s="419"/>
      <c r="BP33" s="419"/>
      <c r="BQ33" s="421"/>
      <c r="BR33" s="418">
        <v>100</v>
      </c>
      <c r="BS33" s="419"/>
      <c r="BT33" s="419"/>
      <c r="BU33" s="419"/>
      <c r="BV33" s="419"/>
      <c r="BW33" s="419"/>
      <c r="BX33" s="420">
        <v>100</v>
      </c>
      <c r="BY33" s="419"/>
      <c r="BZ33" s="419"/>
      <c r="CA33" s="419"/>
      <c r="CB33" s="421"/>
      <c r="CD33" s="361" t="s">
        <v>253</v>
      </c>
      <c r="CE33" s="362"/>
      <c r="CF33" s="362"/>
      <c r="CG33" s="362"/>
      <c r="CH33" s="362"/>
      <c r="CI33" s="362"/>
      <c r="CJ33" s="362"/>
      <c r="CK33" s="362"/>
      <c r="CL33" s="362"/>
      <c r="CM33" s="362"/>
      <c r="CN33" s="362"/>
      <c r="CO33" s="362"/>
      <c r="CP33" s="362"/>
      <c r="CQ33" s="363"/>
      <c r="CR33" s="355">
        <v>2693922</v>
      </c>
      <c r="CS33" s="389"/>
      <c r="CT33" s="389"/>
      <c r="CU33" s="389"/>
      <c r="CV33" s="389"/>
      <c r="CW33" s="389"/>
      <c r="CX33" s="389"/>
      <c r="CY33" s="390"/>
      <c r="CZ33" s="364">
        <v>48.9</v>
      </c>
      <c r="DA33" s="391"/>
      <c r="DB33" s="391"/>
      <c r="DC33" s="392"/>
      <c r="DD33" s="368">
        <v>973378</v>
      </c>
      <c r="DE33" s="389"/>
      <c r="DF33" s="389"/>
      <c r="DG33" s="389"/>
      <c r="DH33" s="389"/>
      <c r="DI33" s="389"/>
      <c r="DJ33" s="389"/>
      <c r="DK33" s="390"/>
      <c r="DL33" s="368">
        <v>397738</v>
      </c>
      <c r="DM33" s="389"/>
      <c r="DN33" s="389"/>
      <c r="DO33" s="389"/>
      <c r="DP33" s="389"/>
      <c r="DQ33" s="389"/>
      <c r="DR33" s="389"/>
      <c r="DS33" s="389"/>
      <c r="DT33" s="389"/>
      <c r="DU33" s="389"/>
      <c r="DV33" s="390"/>
      <c r="DW33" s="364">
        <v>36.799999999999997</v>
      </c>
      <c r="DX33" s="391"/>
      <c r="DY33" s="391"/>
      <c r="DZ33" s="391"/>
      <c r="EA33" s="391"/>
      <c r="EB33" s="391"/>
      <c r="EC33" s="393"/>
    </row>
    <row r="34" spans="2:133" ht="11.25" customHeight="1" x14ac:dyDescent="0.15">
      <c r="B34" s="361" t="s">
        <v>254</v>
      </c>
      <c r="C34" s="362"/>
      <c r="D34" s="362"/>
      <c r="E34" s="362"/>
      <c r="F34" s="362"/>
      <c r="G34" s="362"/>
      <c r="H34" s="362"/>
      <c r="I34" s="362"/>
      <c r="J34" s="362"/>
      <c r="K34" s="362"/>
      <c r="L34" s="362"/>
      <c r="M34" s="362"/>
      <c r="N34" s="362"/>
      <c r="O34" s="362"/>
      <c r="P34" s="362"/>
      <c r="Q34" s="363"/>
      <c r="R34" s="355">
        <v>55487</v>
      </c>
      <c r="S34" s="356"/>
      <c r="T34" s="356"/>
      <c r="U34" s="356"/>
      <c r="V34" s="356"/>
      <c r="W34" s="356"/>
      <c r="X34" s="356"/>
      <c r="Y34" s="357"/>
      <c r="Z34" s="358">
        <v>1</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255</v>
      </c>
      <c r="CE34" s="362"/>
      <c r="CF34" s="362"/>
      <c r="CG34" s="362"/>
      <c r="CH34" s="362"/>
      <c r="CI34" s="362"/>
      <c r="CJ34" s="362"/>
      <c r="CK34" s="362"/>
      <c r="CL34" s="362"/>
      <c r="CM34" s="362"/>
      <c r="CN34" s="362"/>
      <c r="CO34" s="362"/>
      <c r="CP34" s="362"/>
      <c r="CQ34" s="363"/>
      <c r="CR34" s="355">
        <v>694570</v>
      </c>
      <c r="CS34" s="356"/>
      <c r="CT34" s="356"/>
      <c r="CU34" s="356"/>
      <c r="CV34" s="356"/>
      <c r="CW34" s="356"/>
      <c r="CX34" s="356"/>
      <c r="CY34" s="357"/>
      <c r="CZ34" s="364">
        <v>12.6</v>
      </c>
      <c r="DA34" s="391"/>
      <c r="DB34" s="391"/>
      <c r="DC34" s="392"/>
      <c r="DD34" s="368">
        <v>323611</v>
      </c>
      <c r="DE34" s="356"/>
      <c r="DF34" s="356"/>
      <c r="DG34" s="356"/>
      <c r="DH34" s="356"/>
      <c r="DI34" s="356"/>
      <c r="DJ34" s="356"/>
      <c r="DK34" s="357"/>
      <c r="DL34" s="368">
        <v>147021</v>
      </c>
      <c r="DM34" s="356"/>
      <c r="DN34" s="356"/>
      <c r="DO34" s="356"/>
      <c r="DP34" s="356"/>
      <c r="DQ34" s="356"/>
      <c r="DR34" s="356"/>
      <c r="DS34" s="356"/>
      <c r="DT34" s="356"/>
      <c r="DU34" s="356"/>
      <c r="DV34" s="357"/>
      <c r="DW34" s="364">
        <v>13.6</v>
      </c>
      <c r="DX34" s="391"/>
      <c r="DY34" s="391"/>
      <c r="DZ34" s="391"/>
      <c r="EA34" s="391"/>
      <c r="EB34" s="391"/>
      <c r="EC34" s="393"/>
    </row>
    <row r="35" spans="2:133" ht="11.25" customHeight="1" x14ac:dyDescent="0.15">
      <c r="B35" s="361" t="s">
        <v>256</v>
      </c>
      <c r="C35" s="362"/>
      <c r="D35" s="362"/>
      <c r="E35" s="362"/>
      <c r="F35" s="362"/>
      <c r="G35" s="362"/>
      <c r="H35" s="362"/>
      <c r="I35" s="362"/>
      <c r="J35" s="362"/>
      <c r="K35" s="362"/>
      <c r="L35" s="362"/>
      <c r="M35" s="362"/>
      <c r="N35" s="362"/>
      <c r="O35" s="362"/>
      <c r="P35" s="362"/>
      <c r="Q35" s="363"/>
      <c r="R35" s="355">
        <v>1329874</v>
      </c>
      <c r="S35" s="356"/>
      <c r="T35" s="356"/>
      <c r="U35" s="356"/>
      <c r="V35" s="356"/>
      <c r="W35" s="356"/>
      <c r="X35" s="356"/>
      <c r="Y35" s="357"/>
      <c r="Z35" s="358">
        <v>23.6</v>
      </c>
      <c r="AA35" s="358"/>
      <c r="AB35" s="358"/>
      <c r="AC35" s="358"/>
      <c r="AD35" s="359" t="s">
        <v>64</v>
      </c>
      <c r="AE35" s="359"/>
      <c r="AF35" s="359"/>
      <c r="AG35" s="359"/>
      <c r="AH35" s="359"/>
      <c r="AI35" s="359"/>
      <c r="AJ35" s="359"/>
      <c r="AK35" s="359"/>
      <c r="AL35" s="364" t="s">
        <v>64</v>
      </c>
      <c r="AM35" s="365"/>
      <c r="AN35" s="365"/>
      <c r="AO35" s="366"/>
      <c r="AP35" s="424"/>
      <c r="AQ35" s="340" t="s">
        <v>257</v>
      </c>
      <c r="AR35" s="341"/>
      <c r="AS35" s="341"/>
      <c r="AT35" s="341"/>
      <c r="AU35" s="341"/>
      <c r="AV35" s="341"/>
      <c r="AW35" s="341"/>
      <c r="AX35" s="341"/>
      <c r="AY35" s="341"/>
      <c r="AZ35" s="341"/>
      <c r="BA35" s="341"/>
      <c r="BB35" s="341"/>
      <c r="BC35" s="341"/>
      <c r="BD35" s="341"/>
      <c r="BE35" s="341"/>
      <c r="BF35" s="342"/>
      <c r="BG35" s="340" t="s">
        <v>258</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259</v>
      </c>
      <c r="CE35" s="362"/>
      <c r="CF35" s="362"/>
      <c r="CG35" s="362"/>
      <c r="CH35" s="362"/>
      <c r="CI35" s="362"/>
      <c r="CJ35" s="362"/>
      <c r="CK35" s="362"/>
      <c r="CL35" s="362"/>
      <c r="CM35" s="362"/>
      <c r="CN35" s="362"/>
      <c r="CO35" s="362"/>
      <c r="CP35" s="362"/>
      <c r="CQ35" s="363"/>
      <c r="CR35" s="355">
        <v>107585</v>
      </c>
      <c r="CS35" s="389"/>
      <c r="CT35" s="389"/>
      <c r="CU35" s="389"/>
      <c r="CV35" s="389"/>
      <c r="CW35" s="389"/>
      <c r="CX35" s="389"/>
      <c r="CY35" s="390"/>
      <c r="CZ35" s="364">
        <v>2</v>
      </c>
      <c r="DA35" s="391"/>
      <c r="DB35" s="391"/>
      <c r="DC35" s="392"/>
      <c r="DD35" s="368">
        <v>24417</v>
      </c>
      <c r="DE35" s="389"/>
      <c r="DF35" s="389"/>
      <c r="DG35" s="389"/>
      <c r="DH35" s="389"/>
      <c r="DI35" s="389"/>
      <c r="DJ35" s="389"/>
      <c r="DK35" s="390"/>
      <c r="DL35" s="368">
        <v>11944</v>
      </c>
      <c r="DM35" s="389"/>
      <c r="DN35" s="389"/>
      <c r="DO35" s="389"/>
      <c r="DP35" s="389"/>
      <c r="DQ35" s="389"/>
      <c r="DR35" s="389"/>
      <c r="DS35" s="389"/>
      <c r="DT35" s="389"/>
      <c r="DU35" s="389"/>
      <c r="DV35" s="390"/>
      <c r="DW35" s="364">
        <v>1.1000000000000001</v>
      </c>
      <c r="DX35" s="391"/>
      <c r="DY35" s="391"/>
      <c r="DZ35" s="391"/>
      <c r="EA35" s="391"/>
      <c r="EB35" s="391"/>
      <c r="EC35" s="393"/>
    </row>
    <row r="36" spans="2:133" ht="11.25" customHeight="1" x14ac:dyDescent="0.15">
      <c r="B36" s="361" t="s">
        <v>260</v>
      </c>
      <c r="C36" s="362"/>
      <c r="D36" s="362"/>
      <c r="E36" s="362"/>
      <c r="F36" s="362"/>
      <c r="G36" s="362"/>
      <c r="H36" s="362"/>
      <c r="I36" s="362"/>
      <c r="J36" s="362"/>
      <c r="K36" s="362"/>
      <c r="L36" s="362"/>
      <c r="M36" s="362"/>
      <c r="N36" s="362"/>
      <c r="O36" s="362"/>
      <c r="P36" s="362"/>
      <c r="Q36" s="363"/>
      <c r="R36" s="355">
        <v>353264</v>
      </c>
      <c r="S36" s="356"/>
      <c r="T36" s="356"/>
      <c r="U36" s="356"/>
      <c r="V36" s="356"/>
      <c r="W36" s="356"/>
      <c r="X36" s="356"/>
      <c r="Y36" s="357"/>
      <c r="Z36" s="358">
        <v>6.3</v>
      </c>
      <c r="AA36" s="358"/>
      <c r="AB36" s="358"/>
      <c r="AC36" s="358"/>
      <c r="AD36" s="359" t="s">
        <v>64</v>
      </c>
      <c r="AE36" s="359"/>
      <c r="AF36" s="359"/>
      <c r="AG36" s="359"/>
      <c r="AH36" s="359"/>
      <c r="AI36" s="359"/>
      <c r="AJ36" s="359"/>
      <c r="AK36" s="359"/>
      <c r="AL36" s="364" t="s">
        <v>64</v>
      </c>
      <c r="AM36" s="365"/>
      <c r="AN36" s="365"/>
      <c r="AO36" s="366"/>
      <c r="AP36" s="424"/>
      <c r="AQ36" s="425" t="s">
        <v>261</v>
      </c>
      <c r="AR36" s="426"/>
      <c r="AS36" s="426"/>
      <c r="AT36" s="426"/>
      <c r="AU36" s="426"/>
      <c r="AV36" s="426"/>
      <c r="AW36" s="426"/>
      <c r="AX36" s="426"/>
      <c r="AY36" s="427"/>
      <c r="AZ36" s="347">
        <v>102941</v>
      </c>
      <c r="BA36" s="348"/>
      <c r="BB36" s="348"/>
      <c r="BC36" s="348"/>
      <c r="BD36" s="348"/>
      <c r="BE36" s="348"/>
      <c r="BF36" s="428"/>
      <c r="BG36" s="344" t="s">
        <v>262</v>
      </c>
      <c r="BH36" s="345"/>
      <c r="BI36" s="345"/>
      <c r="BJ36" s="345"/>
      <c r="BK36" s="345"/>
      <c r="BL36" s="345"/>
      <c r="BM36" s="345"/>
      <c r="BN36" s="345"/>
      <c r="BO36" s="345"/>
      <c r="BP36" s="345"/>
      <c r="BQ36" s="345"/>
      <c r="BR36" s="345"/>
      <c r="BS36" s="345"/>
      <c r="BT36" s="345"/>
      <c r="BU36" s="346"/>
      <c r="BV36" s="347">
        <v>77531</v>
      </c>
      <c r="BW36" s="348"/>
      <c r="BX36" s="348"/>
      <c r="BY36" s="348"/>
      <c r="BZ36" s="348"/>
      <c r="CA36" s="348"/>
      <c r="CB36" s="428"/>
      <c r="CD36" s="361" t="s">
        <v>263</v>
      </c>
      <c r="CE36" s="362"/>
      <c r="CF36" s="362"/>
      <c r="CG36" s="362"/>
      <c r="CH36" s="362"/>
      <c r="CI36" s="362"/>
      <c r="CJ36" s="362"/>
      <c r="CK36" s="362"/>
      <c r="CL36" s="362"/>
      <c r="CM36" s="362"/>
      <c r="CN36" s="362"/>
      <c r="CO36" s="362"/>
      <c r="CP36" s="362"/>
      <c r="CQ36" s="363"/>
      <c r="CR36" s="355">
        <v>576466</v>
      </c>
      <c r="CS36" s="356"/>
      <c r="CT36" s="356"/>
      <c r="CU36" s="356"/>
      <c r="CV36" s="356"/>
      <c r="CW36" s="356"/>
      <c r="CX36" s="356"/>
      <c r="CY36" s="357"/>
      <c r="CZ36" s="364">
        <v>10.5</v>
      </c>
      <c r="DA36" s="391"/>
      <c r="DB36" s="391"/>
      <c r="DC36" s="392"/>
      <c r="DD36" s="368">
        <v>203619</v>
      </c>
      <c r="DE36" s="356"/>
      <c r="DF36" s="356"/>
      <c r="DG36" s="356"/>
      <c r="DH36" s="356"/>
      <c r="DI36" s="356"/>
      <c r="DJ36" s="356"/>
      <c r="DK36" s="357"/>
      <c r="DL36" s="368">
        <v>159361</v>
      </c>
      <c r="DM36" s="356"/>
      <c r="DN36" s="356"/>
      <c r="DO36" s="356"/>
      <c r="DP36" s="356"/>
      <c r="DQ36" s="356"/>
      <c r="DR36" s="356"/>
      <c r="DS36" s="356"/>
      <c r="DT36" s="356"/>
      <c r="DU36" s="356"/>
      <c r="DV36" s="357"/>
      <c r="DW36" s="364">
        <v>14.8</v>
      </c>
      <c r="DX36" s="391"/>
      <c r="DY36" s="391"/>
      <c r="DZ36" s="391"/>
      <c r="EA36" s="391"/>
      <c r="EB36" s="391"/>
      <c r="EC36" s="393"/>
    </row>
    <row r="37" spans="2:133" ht="11.25" customHeight="1" x14ac:dyDescent="0.15">
      <c r="B37" s="361" t="s">
        <v>264</v>
      </c>
      <c r="C37" s="362"/>
      <c r="D37" s="362"/>
      <c r="E37" s="362"/>
      <c r="F37" s="362"/>
      <c r="G37" s="362"/>
      <c r="H37" s="362"/>
      <c r="I37" s="362"/>
      <c r="J37" s="362"/>
      <c r="K37" s="362"/>
      <c r="L37" s="362"/>
      <c r="M37" s="362"/>
      <c r="N37" s="362"/>
      <c r="O37" s="362"/>
      <c r="P37" s="362"/>
      <c r="Q37" s="363"/>
      <c r="R37" s="355">
        <v>58541</v>
      </c>
      <c r="S37" s="356"/>
      <c r="T37" s="356"/>
      <c r="U37" s="356"/>
      <c r="V37" s="356"/>
      <c r="W37" s="356"/>
      <c r="X37" s="356"/>
      <c r="Y37" s="357"/>
      <c r="Z37" s="358">
        <v>1</v>
      </c>
      <c r="AA37" s="358"/>
      <c r="AB37" s="358"/>
      <c r="AC37" s="358"/>
      <c r="AD37" s="359">
        <v>3247</v>
      </c>
      <c r="AE37" s="359"/>
      <c r="AF37" s="359"/>
      <c r="AG37" s="359"/>
      <c r="AH37" s="359"/>
      <c r="AI37" s="359"/>
      <c r="AJ37" s="359"/>
      <c r="AK37" s="359"/>
      <c r="AL37" s="364">
        <v>0.3</v>
      </c>
      <c r="AM37" s="365"/>
      <c r="AN37" s="365"/>
      <c r="AO37" s="366"/>
      <c r="AQ37" s="429" t="s">
        <v>265</v>
      </c>
      <c r="AR37" s="430"/>
      <c r="AS37" s="430"/>
      <c r="AT37" s="430"/>
      <c r="AU37" s="430"/>
      <c r="AV37" s="430"/>
      <c r="AW37" s="430"/>
      <c r="AX37" s="430"/>
      <c r="AY37" s="431"/>
      <c r="AZ37" s="355" t="s">
        <v>64</v>
      </c>
      <c r="BA37" s="356"/>
      <c r="BB37" s="356"/>
      <c r="BC37" s="356"/>
      <c r="BD37" s="389"/>
      <c r="BE37" s="389"/>
      <c r="BF37" s="411"/>
      <c r="BG37" s="361" t="s">
        <v>266</v>
      </c>
      <c r="BH37" s="362"/>
      <c r="BI37" s="362"/>
      <c r="BJ37" s="362"/>
      <c r="BK37" s="362"/>
      <c r="BL37" s="362"/>
      <c r="BM37" s="362"/>
      <c r="BN37" s="362"/>
      <c r="BO37" s="362"/>
      <c r="BP37" s="362"/>
      <c r="BQ37" s="362"/>
      <c r="BR37" s="362"/>
      <c r="BS37" s="362"/>
      <c r="BT37" s="362"/>
      <c r="BU37" s="363"/>
      <c r="BV37" s="355">
        <v>56133</v>
      </c>
      <c r="BW37" s="356"/>
      <c r="BX37" s="356"/>
      <c r="BY37" s="356"/>
      <c r="BZ37" s="356"/>
      <c r="CA37" s="356"/>
      <c r="CB37" s="369"/>
      <c r="CD37" s="361" t="s">
        <v>267</v>
      </c>
      <c r="CE37" s="362"/>
      <c r="CF37" s="362"/>
      <c r="CG37" s="362"/>
      <c r="CH37" s="362"/>
      <c r="CI37" s="362"/>
      <c r="CJ37" s="362"/>
      <c r="CK37" s="362"/>
      <c r="CL37" s="362"/>
      <c r="CM37" s="362"/>
      <c r="CN37" s="362"/>
      <c r="CO37" s="362"/>
      <c r="CP37" s="362"/>
      <c r="CQ37" s="363"/>
      <c r="CR37" s="355">
        <v>102234</v>
      </c>
      <c r="CS37" s="389"/>
      <c r="CT37" s="389"/>
      <c r="CU37" s="389"/>
      <c r="CV37" s="389"/>
      <c r="CW37" s="389"/>
      <c r="CX37" s="389"/>
      <c r="CY37" s="390"/>
      <c r="CZ37" s="364">
        <v>1.9</v>
      </c>
      <c r="DA37" s="391"/>
      <c r="DB37" s="391"/>
      <c r="DC37" s="392"/>
      <c r="DD37" s="368">
        <v>102234</v>
      </c>
      <c r="DE37" s="389"/>
      <c r="DF37" s="389"/>
      <c r="DG37" s="389"/>
      <c r="DH37" s="389"/>
      <c r="DI37" s="389"/>
      <c r="DJ37" s="389"/>
      <c r="DK37" s="390"/>
      <c r="DL37" s="368">
        <v>102234</v>
      </c>
      <c r="DM37" s="389"/>
      <c r="DN37" s="389"/>
      <c r="DO37" s="389"/>
      <c r="DP37" s="389"/>
      <c r="DQ37" s="389"/>
      <c r="DR37" s="389"/>
      <c r="DS37" s="389"/>
      <c r="DT37" s="389"/>
      <c r="DU37" s="389"/>
      <c r="DV37" s="390"/>
      <c r="DW37" s="364">
        <v>9.5</v>
      </c>
      <c r="DX37" s="391"/>
      <c r="DY37" s="391"/>
      <c r="DZ37" s="391"/>
      <c r="EA37" s="391"/>
      <c r="EB37" s="391"/>
      <c r="EC37" s="393"/>
    </row>
    <row r="38" spans="2:133" ht="11.25" customHeight="1" x14ac:dyDescent="0.15">
      <c r="B38" s="361" t="s">
        <v>268</v>
      </c>
      <c r="C38" s="362"/>
      <c r="D38" s="362"/>
      <c r="E38" s="362"/>
      <c r="F38" s="362"/>
      <c r="G38" s="362"/>
      <c r="H38" s="362"/>
      <c r="I38" s="362"/>
      <c r="J38" s="362"/>
      <c r="K38" s="362"/>
      <c r="L38" s="362"/>
      <c r="M38" s="362"/>
      <c r="N38" s="362"/>
      <c r="O38" s="362"/>
      <c r="P38" s="362"/>
      <c r="Q38" s="363"/>
      <c r="R38" s="355">
        <v>160200</v>
      </c>
      <c r="S38" s="356"/>
      <c r="T38" s="356"/>
      <c r="U38" s="356"/>
      <c r="V38" s="356"/>
      <c r="W38" s="356"/>
      <c r="X38" s="356"/>
      <c r="Y38" s="357"/>
      <c r="Z38" s="358">
        <v>2.8</v>
      </c>
      <c r="AA38" s="358"/>
      <c r="AB38" s="358"/>
      <c r="AC38" s="358"/>
      <c r="AD38" s="359" t="s">
        <v>64</v>
      </c>
      <c r="AE38" s="359"/>
      <c r="AF38" s="359"/>
      <c r="AG38" s="359"/>
      <c r="AH38" s="359"/>
      <c r="AI38" s="359"/>
      <c r="AJ38" s="359"/>
      <c r="AK38" s="359"/>
      <c r="AL38" s="364" t="s">
        <v>64</v>
      </c>
      <c r="AM38" s="365"/>
      <c r="AN38" s="365"/>
      <c r="AO38" s="366"/>
      <c r="AQ38" s="429" t="s">
        <v>269</v>
      </c>
      <c r="AR38" s="430"/>
      <c r="AS38" s="430"/>
      <c r="AT38" s="430"/>
      <c r="AU38" s="430"/>
      <c r="AV38" s="430"/>
      <c r="AW38" s="430"/>
      <c r="AX38" s="430"/>
      <c r="AY38" s="431"/>
      <c r="AZ38" s="355" t="s">
        <v>64</v>
      </c>
      <c r="BA38" s="356"/>
      <c r="BB38" s="356"/>
      <c r="BC38" s="356"/>
      <c r="BD38" s="389"/>
      <c r="BE38" s="389"/>
      <c r="BF38" s="411"/>
      <c r="BG38" s="361" t="s">
        <v>270</v>
      </c>
      <c r="BH38" s="362"/>
      <c r="BI38" s="362"/>
      <c r="BJ38" s="362"/>
      <c r="BK38" s="362"/>
      <c r="BL38" s="362"/>
      <c r="BM38" s="362"/>
      <c r="BN38" s="362"/>
      <c r="BO38" s="362"/>
      <c r="BP38" s="362"/>
      <c r="BQ38" s="362"/>
      <c r="BR38" s="362"/>
      <c r="BS38" s="362"/>
      <c r="BT38" s="362"/>
      <c r="BU38" s="363"/>
      <c r="BV38" s="355">
        <v>228</v>
      </c>
      <c r="BW38" s="356"/>
      <c r="BX38" s="356"/>
      <c r="BY38" s="356"/>
      <c r="BZ38" s="356"/>
      <c r="CA38" s="356"/>
      <c r="CB38" s="369"/>
      <c r="CD38" s="361" t="s">
        <v>271</v>
      </c>
      <c r="CE38" s="362"/>
      <c r="CF38" s="362"/>
      <c r="CG38" s="362"/>
      <c r="CH38" s="362"/>
      <c r="CI38" s="362"/>
      <c r="CJ38" s="362"/>
      <c r="CK38" s="362"/>
      <c r="CL38" s="362"/>
      <c r="CM38" s="362"/>
      <c r="CN38" s="362"/>
      <c r="CO38" s="362"/>
      <c r="CP38" s="362"/>
      <c r="CQ38" s="363"/>
      <c r="CR38" s="355">
        <v>102941</v>
      </c>
      <c r="CS38" s="356"/>
      <c r="CT38" s="356"/>
      <c r="CU38" s="356"/>
      <c r="CV38" s="356"/>
      <c r="CW38" s="356"/>
      <c r="CX38" s="356"/>
      <c r="CY38" s="357"/>
      <c r="CZ38" s="364">
        <v>1.9</v>
      </c>
      <c r="DA38" s="391"/>
      <c r="DB38" s="391"/>
      <c r="DC38" s="392"/>
      <c r="DD38" s="368">
        <v>82613</v>
      </c>
      <c r="DE38" s="356"/>
      <c r="DF38" s="356"/>
      <c r="DG38" s="356"/>
      <c r="DH38" s="356"/>
      <c r="DI38" s="356"/>
      <c r="DJ38" s="356"/>
      <c r="DK38" s="357"/>
      <c r="DL38" s="368">
        <v>79412</v>
      </c>
      <c r="DM38" s="356"/>
      <c r="DN38" s="356"/>
      <c r="DO38" s="356"/>
      <c r="DP38" s="356"/>
      <c r="DQ38" s="356"/>
      <c r="DR38" s="356"/>
      <c r="DS38" s="356"/>
      <c r="DT38" s="356"/>
      <c r="DU38" s="356"/>
      <c r="DV38" s="357"/>
      <c r="DW38" s="364">
        <v>7.4</v>
      </c>
      <c r="DX38" s="391"/>
      <c r="DY38" s="391"/>
      <c r="DZ38" s="391"/>
      <c r="EA38" s="391"/>
      <c r="EB38" s="391"/>
      <c r="EC38" s="393"/>
    </row>
    <row r="39" spans="2:133" ht="11.25" customHeight="1" x14ac:dyDescent="0.15">
      <c r="B39" s="361" t="s">
        <v>272</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273</v>
      </c>
      <c r="AR39" s="430"/>
      <c r="AS39" s="430"/>
      <c r="AT39" s="430"/>
      <c r="AU39" s="430"/>
      <c r="AV39" s="430"/>
      <c r="AW39" s="430"/>
      <c r="AX39" s="430"/>
      <c r="AY39" s="431"/>
      <c r="AZ39" s="355" t="s">
        <v>64</v>
      </c>
      <c r="BA39" s="356"/>
      <c r="BB39" s="356"/>
      <c r="BC39" s="356"/>
      <c r="BD39" s="389"/>
      <c r="BE39" s="389"/>
      <c r="BF39" s="411"/>
      <c r="BG39" s="361" t="s">
        <v>274</v>
      </c>
      <c r="BH39" s="362"/>
      <c r="BI39" s="362"/>
      <c r="BJ39" s="362"/>
      <c r="BK39" s="362"/>
      <c r="BL39" s="362"/>
      <c r="BM39" s="362"/>
      <c r="BN39" s="362"/>
      <c r="BO39" s="362"/>
      <c r="BP39" s="362"/>
      <c r="BQ39" s="362"/>
      <c r="BR39" s="362"/>
      <c r="BS39" s="362"/>
      <c r="BT39" s="362"/>
      <c r="BU39" s="363"/>
      <c r="BV39" s="355">
        <v>404</v>
      </c>
      <c r="BW39" s="356"/>
      <c r="BX39" s="356"/>
      <c r="BY39" s="356"/>
      <c r="BZ39" s="356"/>
      <c r="CA39" s="356"/>
      <c r="CB39" s="369"/>
      <c r="CD39" s="361" t="s">
        <v>275</v>
      </c>
      <c r="CE39" s="362"/>
      <c r="CF39" s="362"/>
      <c r="CG39" s="362"/>
      <c r="CH39" s="362"/>
      <c r="CI39" s="362"/>
      <c r="CJ39" s="362"/>
      <c r="CK39" s="362"/>
      <c r="CL39" s="362"/>
      <c r="CM39" s="362"/>
      <c r="CN39" s="362"/>
      <c r="CO39" s="362"/>
      <c r="CP39" s="362"/>
      <c r="CQ39" s="363"/>
      <c r="CR39" s="355">
        <v>1212360</v>
      </c>
      <c r="CS39" s="389"/>
      <c r="CT39" s="389"/>
      <c r="CU39" s="389"/>
      <c r="CV39" s="389"/>
      <c r="CW39" s="389"/>
      <c r="CX39" s="389"/>
      <c r="CY39" s="390"/>
      <c r="CZ39" s="364">
        <v>22</v>
      </c>
      <c r="DA39" s="391"/>
      <c r="DB39" s="391"/>
      <c r="DC39" s="392"/>
      <c r="DD39" s="368">
        <v>339118</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276</v>
      </c>
      <c r="C40" s="362"/>
      <c r="D40" s="362"/>
      <c r="E40" s="362"/>
      <c r="F40" s="362"/>
      <c r="G40" s="362"/>
      <c r="H40" s="362"/>
      <c r="I40" s="362"/>
      <c r="J40" s="362"/>
      <c r="K40" s="362"/>
      <c r="L40" s="362"/>
      <c r="M40" s="362"/>
      <c r="N40" s="362"/>
      <c r="O40" s="362"/>
      <c r="P40" s="362"/>
      <c r="Q40" s="363"/>
      <c r="R40" s="355" t="s">
        <v>64</v>
      </c>
      <c r="S40" s="356"/>
      <c r="T40" s="356"/>
      <c r="U40" s="356"/>
      <c r="V40" s="356"/>
      <c r="W40" s="356"/>
      <c r="X40" s="356"/>
      <c r="Y40" s="357"/>
      <c r="Z40" s="358" t="s">
        <v>64</v>
      </c>
      <c r="AA40" s="358"/>
      <c r="AB40" s="358"/>
      <c r="AC40" s="358"/>
      <c r="AD40" s="359" t="s">
        <v>64</v>
      </c>
      <c r="AE40" s="359"/>
      <c r="AF40" s="359"/>
      <c r="AG40" s="359"/>
      <c r="AH40" s="359"/>
      <c r="AI40" s="359"/>
      <c r="AJ40" s="359"/>
      <c r="AK40" s="359"/>
      <c r="AL40" s="364" t="s">
        <v>64</v>
      </c>
      <c r="AM40" s="365"/>
      <c r="AN40" s="365"/>
      <c r="AO40" s="366"/>
      <c r="AQ40" s="429" t="s">
        <v>277</v>
      </c>
      <c r="AR40" s="430"/>
      <c r="AS40" s="430"/>
      <c r="AT40" s="430"/>
      <c r="AU40" s="430"/>
      <c r="AV40" s="430"/>
      <c r="AW40" s="430"/>
      <c r="AX40" s="430"/>
      <c r="AY40" s="431"/>
      <c r="AZ40" s="355" t="s">
        <v>64</v>
      </c>
      <c r="BA40" s="356"/>
      <c r="BB40" s="356"/>
      <c r="BC40" s="356"/>
      <c r="BD40" s="389"/>
      <c r="BE40" s="389"/>
      <c r="BF40" s="411"/>
      <c r="BG40" s="407" t="s">
        <v>278</v>
      </c>
      <c r="BH40" s="408"/>
      <c r="BI40" s="408"/>
      <c r="BJ40" s="408"/>
      <c r="BK40" s="408"/>
      <c r="BL40" s="432"/>
      <c r="BM40" s="362" t="s">
        <v>279</v>
      </c>
      <c r="BN40" s="362"/>
      <c r="BO40" s="362"/>
      <c r="BP40" s="362"/>
      <c r="BQ40" s="362"/>
      <c r="BR40" s="362"/>
      <c r="BS40" s="362"/>
      <c r="BT40" s="362"/>
      <c r="BU40" s="363"/>
      <c r="BV40" s="355">
        <v>12</v>
      </c>
      <c r="BW40" s="356"/>
      <c r="BX40" s="356"/>
      <c r="BY40" s="356"/>
      <c r="BZ40" s="356"/>
      <c r="CA40" s="356"/>
      <c r="CB40" s="369"/>
      <c r="CD40" s="361" t="s">
        <v>280</v>
      </c>
      <c r="CE40" s="362"/>
      <c r="CF40" s="362"/>
      <c r="CG40" s="362"/>
      <c r="CH40" s="362"/>
      <c r="CI40" s="362"/>
      <c r="CJ40" s="362"/>
      <c r="CK40" s="362"/>
      <c r="CL40" s="362"/>
      <c r="CM40" s="362"/>
      <c r="CN40" s="362"/>
      <c r="CO40" s="362"/>
      <c r="CP40" s="362"/>
      <c r="CQ40" s="363"/>
      <c r="CR40" s="355" t="s">
        <v>64</v>
      </c>
      <c r="CS40" s="356"/>
      <c r="CT40" s="356"/>
      <c r="CU40" s="356"/>
      <c r="CV40" s="356"/>
      <c r="CW40" s="356"/>
      <c r="CX40" s="356"/>
      <c r="CY40" s="357"/>
      <c r="CZ40" s="364" t="s">
        <v>64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281</v>
      </c>
      <c r="C41" s="377"/>
      <c r="D41" s="377"/>
      <c r="E41" s="377"/>
      <c r="F41" s="377"/>
      <c r="G41" s="377"/>
      <c r="H41" s="377"/>
      <c r="I41" s="377"/>
      <c r="J41" s="377"/>
      <c r="K41" s="377"/>
      <c r="L41" s="377"/>
      <c r="M41" s="377"/>
      <c r="N41" s="377"/>
      <c r="O41" s="377"/>
      <c r="P41" s="377"/>
      <c r="Q41" s="378"/>
      <c r="R41" s="433">
        <v>5637175</v>
      </c>
      <c r="S41" s="434"/>
      <c r="T41" s="434"/>
      <c r="U41" s="434"/>
      <c r="V41" s="434"/>
      <c r="W41" s="434"/>
      <c r="X41" s="434"/>
      <c r="Y41" s="435"/>
      <c r="Z41" s="436">
        <v>100</v>
      </c>
      <c r="AA41" s="436"/>
      <c r="AB41" s="436"/>
      <c r="AC41" s="436"/>
      <c r="AD41" s="437">
        <v>1079468</v>
      </c>
      <c r="AE41" s="437"/>
      <c r="AF41" s="437"/>
      <c r="AG41" s="437"/>
      <c r="AH41" s="437"/>
      <c r="AI41" s="437"/>
      <c r="AJ41" s="437"/>
      <c r="AK41" s="437"/>
      <c r="AL41" s="438">
        <v>100</v>
      </c>
      <c r="AM41" s="420"/>
      <c r="AN41" s="420"/>
      <c r="AO41" s="439"/>
      <c r="AQ41" s="429" t="s">
        <v>282</v>
      </c>
      <c r="AR41" s="430"/>
      <c r="AS41" s="430"/>
      <c r="AT41" s="430"/>
      <c r="AU41" s="430"/>
      <c r="AV41" s="430"/>
      <c r="AW41" s="430"/>
      <c r="AX41" s="430"/>
      <c r="AY41" s="431"/>
      <c r="AZ41" s="355">
        <v>39614</v>
      </c>
      <c r="BA41" s="356"/>
      <c r="BB41" s="356"/>
      <c r="BC41" s="356"/>
      <c r="BD41" s="389"/>
      <c r="BE41" s="389"/>
      <c r="BF41" s="411"/>
      <c r="BG41" s="407"/>
      <c r="BH41" s="408"/>
      <c r="BI41" s="408"/>
      <c r="BJ41" s="408"/>
      <c r="BK41" s="408"/>
      <c r="BL41" s="432"/>
      <c r="BM41" s="362" t="s">
        <v>283</v>
      </c>
      <c r="BN41" s="362"/>
      <c r="BO41" s="362"/>
      <c r="BP41" s="362"/>
      <c r="BQ41" s="362"/>
      <c r="BR41" s="362"/>
      <c r="BS41" s="362"/>
      <c r="BT41" s="362"/>
      <c r="BU41" s="363"/>
      <c r="BV41" s="355">
        <v>45</v>
      </c>
      <c r="BW41" s="356"/>
      <c r="BX41" s="356"/>
      <c r="BY41" s="356"/>
      <c r="BZ41" s="356"/>
      <c r="CA41" s="356"/>
      <c r="CB41" s="369"/>
      <c r="CD41" s="361" t="s">
        <v>284</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285</v>
      </c>
      <c r="AR42" s="447"/>
      <c r="AS42" s="447"/>
      <c r="AT42" s="447"/>
      <c r="AU42" s="447"/>
      <c r="AV42" s="447"/>
      <c r="AW42" s="447"/>
      <c r="AX42" s="447"/>
      <c r="AY42" s="448"/>
      <c r="AZ42" s="433">
        <v>63327</v>
      </c>
      <c r="BA42" s="434"/>
      <c r="BB42" s="434"/>
      <c r="BC42" s="434"/>
      <c r="BD42" s="419"/>
      <c r="BE42" s="419"/>
      <c r="BF42" s="421"/>
      <c r="BG42" s="414"/>
      <c r="BH42" s="415"/>
      <c r="BI42" s="415"/>
      <c r="BJ42" s="415"/>
      <c r="BK42" s="415"/>
      <c r="BL42" s="449"/>
      <c r="BM42" s="377" t="s">
        <v>286</v>
      </c>
      <c r="BN42" s="377"/>
      <c r="BO42" s="377"/>
      <c r="BP42" s="377"/>
      <c r="BQ42" s="377"/>
      <c r="BR42" s="377"/>
      <c r="BS42" s="377"/>
      <c r="BT42" s="377"/>
      <c r="BU42" s="378"/>
      <c r="BV42" s="433">
        <v>504</v>
      </c>
      <c r="BW42" s="434"/>
      <c r="BX42" s="434"/>
      <c r="BY42" s="434"/>
      <c r="BZ42" s="434"/>
      <c r="CA42" s="434"/>
      <c r="CB42" s="450"/>
      <c r="CD42" s="361" t="s">
        <v>287</v>
      </c>
      <c r="CE42" s="362"/>
      <c r="CF42" s="362"/>
      <c r="CG42" s="362"/>
      <c r="CH42" s="362"/>
      <c r="CI42" s="362"/>
      <c r="CJ42" s="362"/>
      <c r="CK42" s="362"/>
      <c r="CL42" s="362"/>
      <c r="CM42" s="362"/>
      <c r="CN42" s="362"/>
      <c r="CO42" s="362"/>
      <c r="CP42" s="362"/>
      <c r="CQ42" s="363"/>
      <c r="CR42" s="355">
        <v>2181800</v>
      </c>
      <c r="CS42" s="389"/>
      <c r="CT42" s="389"/>
      <c r="CU42" s="389"/>
      <c r="CV42" s="389"/>
      <c r="CW42" s="389"/>
      <c r="CX42" s="389"/>
      <c r="CY42" s="390"/>
      <c r="CZ42" s="364">
        <v>39.6</v>
      </c>
      <c r="DA42" s="391"/>
      <c r="DB42" s="391"/>
      <c r="DC42" s="392"/>
      <c r="DD42" s="368">
        <v>252299</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288</v>
      </c>
      <c r="CD43" s="361" t="s">
        <v>289</v>
      </c>
      <c r="CE43" s="362"/>
      <c r="CF43" s="362"/>
      <c r="CG43" s="362"/>
      <c r="CH43" s="362"/>
      <c r="CI43" s="362"/>
      <c r="CJ43" s="362"/>
      <c r="CK43" s="362"/>
      <c r="CL43" s="362"/>
      <c r="CM43" s="362"/>
      <c r="CN43" s="362"/>
      <c r="CO43" s="362"/>
      <c r="CP43" s="362"/>
      <c r="CQ43" s="363"/>
      <c r="CR43" s="355">
        <v>17607</v>
      </c>
      <c r="CS43" s="389"/>
      <c r="CT43" s="389"/>
      <c r="CU43" s="389"/>
      <c r="CV43" s="389"/>
      <c r="CW43" s="389"/>
      <c r="CX43" s="389"/>
      <c r="CY43" s="390"/>
      <c r="CZ43" s="364">
        <v>0.3</v>
      </c>
      <c r="DA43" s="391"/>
      <c r="DB43" s="391"/>
      <c r="DC43" s="392"/>
      <c r="DD43" s="368">
        <v>17607</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290</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237</v>
      </c>
      <c r="CE44" s="395"/>
      <c r="CF44" s="361" t="s">
        <v>291</v>
      </c>
      <c r="CG44" s="362"/>
      <c r="CH44" s="362"/>
      <c r="CI44" s="362"/>
      <c r="CJ44" s="362"/>
      <c r="CK44" s="362"/>
      <c r="CL44" s="362"/>
      <c r="CM44" s="362"/>
      <c r="CN44" s="362"/>
      <c r="CO44" s="362"/>
      <c r="CP44" s="362"/>
      <c r="CQ44" s="363"/>
      <c r="CR44" s="355">
        <v>2181800</v>
      </c>
      <c r="CS44" s="356"/>
      <c r="CT44" s="356"/>
      <c r="CU44" s="356"/>
      <c r="CV44" s="356"/>
      <c r="CW44" s="356"/>
      <c r="CX44" s="356"/>
      <c r="CY44" s="357"/>
      <c r="CZ44" s="364">
        <v>39.6</v>
      </c>
      <c r="DA44" s="365"/>
      <c r="DB44" s="365"/>
      <c r="DC44" s="370"/>
      <c r="DD44" s="368">
        <v>252299</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292</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293</v>
      </c>
      <c r="CG45" s="362"/>
      <c r="CH45" s="362"/>
      <c r="CI45" s="362"/>
      <c r="CJ45" s="362"/>
      <c r="CK45" s="362"/>
      <c r="CL45" s="362"/>
      <c r="CM45" s="362"/>
      <c r="CN45" s="362"/>
      <c r="CO45" s="362"/>
      <c r="CP45" s="362"/>
      <c r="CQ45" s="363"/>
      <c r="CR45" s="355">
        <v>1984970</v>
      </c>
      <c r="CS45" s="389"/>
      <c r="CT45" s="389"/>
      <c r="CU45" s="389"/>
      <c r="CV45" s="389"/>
      <c r="CW45" s="389"/>
      <c r="CX45" s="389"/>
      <c r="CY45" s="390"/>
      <c r="CZ45" s="364">
        <v>36.1</v>
      </c>
      <c r="DA45" s="391"/>
      <c r="DB45" s="391"/>
      <c r="DC45" s="392"/>
      <c r="DD45" s="368">
        <v>213481</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294</v>
      </c>
      <c r="CG46" s="362"/>
      <c r="CH46" s="362"/>
      <c r="CI46" s="362"/>
      <c r="CJ46" s="362"/>
      <c r="CK46" s="362"/>
      <c r="CL46" s="362"/>
      <c r="CM46" s="362"/>
      <c r="CN46" s="362"/>
      <c r="CO46" s="362"/>
      <c r="CP46" s="362"/>
      <c r="CQ46" s="363"/>
      <c r="CR46" s="355">
        <v>196830</v>
      </c>
      <c r="CS46" s="356"/>
      <c r="CT46" s="356"/>
      <c r="CU46" s="356"/>
      <c r="CV46" s="356"/>
      <c r="CW46" s="356"/>
      <c r="CX46" s="356"/>
      <c r="CY46" s="357"/>
      <c r="CZ46" s="364">
        <v>3.6</v>
      </c>
      <c r="DA46" s="365"/>
      <c r="DB46" s="365"/>
      <c r="DC46" s="370"/>
      <c r="DD46" s="368">
        <v>38818</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295</v>
      </c>
      <c r="CG47" s="362"/>
      <c r="CH47" s="362"/>
      <c r="CI47" s="362"/>
      <c r="CJ47" s="362"/>
      <c r="CK47" s="362"/>
      <c r="CL47" s="362"/>
      <c r="CM47" s="362"/>
      <c r="CN47" s="362"/>
      <c r="CO47" s="362"/>
      <c r="CP47" s="362"/>
      <c r="CQ47" s="363"/>
      <c r="CR47" s="355" t="s">
        <v>64</v>
      </c>
      <c r="CS47" s="389"/>
      <c r="CT47" s="389"/>
      <c r="CU47" s="389"/>
      <c r="CV47" s="389"/>
      <c r="CW47" s="389"/>
      <c r="CX47" s="389"/>
      <c r="CY47" s="390"/>
      <c r="CZ47" s="364" t="s">
        <v>64</v>
      </c>
      <c r="DA47" s="391"/>
      <c r="DB47" s="391"/>
      <c r="DC47" s="392"/>
      <c r="DD47" s="368" t="s">
        <v>64</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296</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297</v>
      </c>
      <c r="CE49" s="377"/>
      <c r="CF49" s="377"/>
      <c r="CG49" s="377"/>
      <c r="CH49" s="377"/>
      <c r="CI49" s="377"/>
      <c r="CJ49" s="377"/>
      <c r="CK49" s="377"/>
      <c r="CL49" s="377"/>
      <c r="CM49" s="377"/>
      <c r="CN49" s="377"/>
      <c r="CO49" s="377"/>
      <c r="CP49" s="377"/>
      <c r="CQ49" s="378"/>
      <c r="CR49" s="433">
        <v>5505731</v>
      </c>
      <c r="CS49" s="419"/>
      <c r="CT49" s="419"/>
      <c r="CU49" s="419"/>
      <c r="CV49" s="419"/>
      <c r="CW49" s="419"/>
      <c r="CX49" s="419"/>
      <c r="CY49" s="454"/>
      <c r="CZ49" s="438">
        <v>100</v>
      </c>
      <c r="DA49" s="455"/>
      <c r="DB49" s="455"/>
      <c r="DC49" s="456"/>
      <c r="DD49" s="457">
        <v>1770173</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jeJ7kxSEh51yHhkI3yQ8U73ezf89QmOowIF/oKLrSuFywg9EkN4qZvmObi2b2npqCwf5ro2Ufpd9X3rEpFoTZg==" saltValue="bRBWDErLv7oT1mpzLUsX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N11" sqref="BN11:CG11"/>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298</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299</v>
      </c>
      <c r="DK2" s="472"/>
      <c r="DL2" s="472"/>
      <c r="DM2" s="472"/>
      <c r="DN2" s="472"/>
      <c r="DO2" s="473"/>
      <c r="DP2" s="466"/>
      <c r="DQ2" s="471" t="s">
        <v>300</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301</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302</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303</v>
      </c>
      <c r="B5" s="481"/>
      <c r="C5" s="481"/>
      <c r="D5" s="481"/>
      <c r="E5" s="481"/>
      <c r="F5" s="481"/>
      <c r="G5" s="481"/>
      <c r="H5" s="481"/>
      <c r="I5" s="481"/>
      <c r="J5" s="481"/>
      <c r="K5" s="481"/>
      <c r="L5" s="481"/>
      <c r="M5" s="481"/>
      <c r="N5" s="481"/>
      <c r="O5" s="481"/>
      <c r="P5" s="482"/>
      <c r="Q5" s="483" t="s">
        <v>304</v>
      </c>
      <c r="R5" s="484"/>
      <c r="S5" s="484"/>
      <c r="T5" s="484"/>
      <c r="U5" s="485"/>
      <c r="V5" s="483" t="s">
        <v>305</v>
      </c>
      <c r="W5" s="484"/>
      <c r="X5" s="484"/>
      <c r="Y5" s="484"/>
      <c r="Z5" s="485"/>
      <c r="AA5" s="483" t="s">
        <v>306</v>
      </c>
      <c r="AB5" s="484"/>
      <c r="AC5" s="484"/>
      <c r="AD5" s="484"/>
      <c r="AE5" s="484"/>
      <c r="AF5" s="486" t="s">
        <v>307</v>
      </c>
      <c r="AG5" s="484"/>
      <c r="AH5" s="484"/>
      <c r="AI5" s="484"/>
      <c r="AJ5" s="487"/>
      <c r="AK5" s="484" t="s">
        <v>308</v>
      </c>
      <c r="AL5" s="484"/>
      <c r="AM5" s="484"/>
      <c r="AN5" s="484"/>
      <c r="AO5" s="485"/>
      <c r="AP5" s="483" t="s">
        <v>309</v>
      </c>
      <c r="AQ5" s="484"/>
      <c r="AR5" s="484"/>
      <c r="AS5" s="484"/>
      <c r="AT5" s="485"/>
      <c r="AU5" s="483" t="s">
        <v>310</v>
      </c>
      <c r="AV5" s="484"/>
      <c r="AW5" s="484"/>
      <c r="AX5" s="484"/>
      <c r="AY5" s="487"/>
      <c r="AZ5" s="475"/>
      <c r="BA5" s="475"/>
      <c r="BB5" s="475"/>
      <c r="BC5" s="475"/>
      <c r="BD5" s="475"/>
      <c r="BE5" s="476"/>
      <c r="BF5" s="476"/>
      <c r="BG5" s="476"/>
      <c r="BH5" s="476"/>
      <c r="BI5" s="476"/>
      <c r="BJ5" s="476"/>
      <c r="BK5" s="476"/>
      <c r="BL5" s="476"/>
      <c r="BM5" s="476"/>
      <c r="BN5" s="476"/>
      <c r="BO5" s="476"/>
      <c r="BP5" s="476"/>
      <c r="BQ5" s="480" t="s">
        <v>311</v>
      </c>
      <c r="BR5" s="481"/>
      <c r="BS5" s="481"/>
      <c r="BT5" s="481"/>
      <c r="BU5" s="481"/>
      <c r="BV5" s="481"/>
      <c r="BW5" s="481"/>
      <c r="BX5" s="481"/>
      <c r="BY5" s="481"/>
      <c r="BZ5" s="481"/>
      <c r="CA5" s="481"/>
      <c r="CB5" s="481"/>
      <c r="CC5" s="481"/>
      <c r="CD5" s="481"/>
      <c r="CE5" s="481"/>
      <c r="CF5" s="481"/>
      <c r="CG5" s="482"/>
      <c r="CH5" s="483" t="s">
        <v>312</v>
      </c>
      <c r="CI5" s="484"/>
      <c r="CJ5" s="484"/>
      <c r="CK5" s="484"/>
      <c r="CL5" s="485"/>
      <c r="CM5" s="483" t="s">
        <v>313</v>
      </c>
      <c r="CN5" s="484"/>
      <c r="CO5" s="484"/>
      <c r="CP5" s="484"/>
      <c r="CQ5" s="485"/>
      <c r="CR5" s="483" t="s">
        <v>314</v>
      </c>
      <c r="CS5" s="484"/>
      <c r="CT5" s="484"/>
      <c r="CU5" s="484"/>
      <c r="CV5" s="485"/>
      <c r="CW5" s="483" t="s">
        <v>315</v>
      </c>
      <c r="CX5" s="484"/>
      <c r="CY5" s="484"/>
      <c r="CZ5" s="484"/>
      <c r="DA5" s="485"/>
      <c r="DB5" s="483" t="s">
        <v>316</v>
      </c>
      <c r="DC5" s="484"/>
      <c r="DD5" s="484"/>
      <c r="DE5" s="484"/>
      <c r="DF5" s="485"/>
      <c r="DG5" s="488" t="s">
        <v>317</v>
      </c>
      <c r="DH5" s="489"/>
      <c r="DI5" s="489"/>
      <c r="DJ5" s="489"/>
      <c r="DK5" s="490"/>
      <c r="DL5" s="488" t="s">
        <v>318</v>
      </c>
      <c r="DM5" s="489"/>
      <c r="DN5" s="489"/>
      <c r="DO5" s="489"/>
      <c r="DP5" s="490"/>
      <c r="DQ5" s="483" t="s">
        <v>319</v>
      </c>
      <c r="DR5" s="484"/>
      <c r="DS5" s="484"/>
      <c r="DT5" s="484"/>
      <c r="DU5" s="485"/>
      <c r="DV5" s="483" t="s">
        <v>310</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320</v>
      </c>
      <c r="C7" s="504"/>
      <c r="D7" s="504"/>
      <c r="E7" s="504"/>
      <c r="F7" s="504"/>
      <c r="G7" s="504"/>
      <c r="H7" s="504"/>
      <c r="I7" s="504"/>
      <c r="J7" s="504"/>
      <c r="K7" s="504"/>
      <c r="L7" s="504"/>
      <c r="M7" s="504"/>
      <c r="N7" s="504"/>
      <c r="O7" s="504"/>
      <c r="P7" s="505"/>
      <c r="Q7" s="506">
        <v>5637</v>
      </c>
      <c r="R7" s="507"/>
      <c r="S7" s="507"/>
      <c r="T7" s="507"/>
      <c r="U7" s="507"/>
      <c r="V7" s="507">
        <v>5506</v>
      </c>
      <c r="W7" s="507"/>
      <c r="X7" s="507"/>
      <c r="Y7" s="507"/>
      <c r="Z7" s="507"/>
      <c r="AA7" s="507">
        <v>131</v>
      </c>
      <c r="AB7" s="507"/>
      <c r="AC7" s="507"/>
      <c r="AD7" s="507"/>
      <c r="AE7" s="508"/>
      <c r="AF7" s="509">
        <v>127</v>
      </c>
      <c r="AG7" s="510"/>
      <c r="AH7" s="510"/>
      <c r="AI7" s="510"/>
      <c r="AJ7" s="511"/>
      <c r="AK7" s="512">
        <v>0</v>
      </c>
      <c r="AL7" s="513"/>
      <c r="AM7" s="513"/>
      <c r="AN7" s="513"/>
      <c r="AO7" s="513"/>
      <c r="AP7" s="513">
        <v>1288</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321</v>
      </c>
      <c r="BT7" s="518"/>
      <c r="BU7" s="518"/>
      <c r="BV7" s="518"/>
      <c r="BW7" s="518"/>
      <c r="BX7" s="518"/>
      <c r="BY7" s="518"/>
      <c r="BZ7" s="518"/>
      <c r="CA7" s="518"/>
      <c r="CB7" s="518"/>
      <c r="CC7" s="518"/>
      <c r="CD7" s="518"/>
      <c r="CE7" s="518"/>
      <c r="CF7" s="518"/>
      <c r="CG7" s="519"/>
      <c r="CH7" s="520">
        <v>5</v>
      </c>
      <c r="CI7" s="521"/>
      <c r="CJ7" s="521"/>
      <c r="CK7" s="521"/>
      <c r="CL7" s="522"/>
      <c r="CM7" s="520">
        <v>79</v>
      </c>
      <c r="CN7" s="521"/>
      <c r="CO7" s="521"/>
      <c r="CP7" s="521"/>
      <c r="CQ7" s="522"/>
      <c r="CR7" s="520">
        <v>20</v>
      </c>
      <c r="CS7" s="521"/>
      <c r="CT7" s="521"/>
      <c r="CU7" s="521"/>
      <c r="CV7" s="522"/>
      <c r="CW7" s="520">
        <v>0</v>
      </c>
      <c r="CX7" s="521"/>
      <c r="CY7" s="521"/>
      <c r="CZ7" s="521"/>
      <c r="DA7" s="522"/>
      <c r="DB7" s="520">
        <v>0</v>
      </c>
      <c r="DC7" s="521"/>
      <c r="DD7" s="521"/>
      <c r="DE7" s="521"/>
      <c r="DF7" s="522"/>
      <c r="DG7" s="520">
        <v>0</v>
      </c>
      <c r="DH7" s="521"/>
      <c r="DI7" s="521"/>
      <c r="DJ7" s="521"/>
      <c r="DK7" s="522"/>
      <c r="DL7" s="520">
        <v>0</v>
      </c>
      <c r="DM7" s="521"/>
      <c r="DN7" s="521"/>
      <c r="DO7" s="521"/>
      <c r="DP7" s="522"/>
      <c r="DQ7" s="520">
        <v>0</v>
      </c>
      <c r="DR7" s="521"/>
      <c r="DS7" s="521"/>
      <c r="DT7" s="521"/>
      <c r="DU7" s="522"/>
      <c r="DV7" s="517"/>
      <c r="DW7" s="518"/>
      <c r="DX7" s="518"/>
      <c r="DY7" s="518"/>
      <c r="DZ7" s="523"/>
      <c r="EA7" s="478"/>
    </row>
    <row r="8" spans="1:131" s="479" customFormat="1" ht="26.25" customHeight="1" x14ac:dyDescent="0.15">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14</v>
      </c>
      <c r="CI8" s="543"/>
      <c r="CJ8" s="543"/>
      <c r="CK8" s="543"/>
      <c r="CL8" s="544"/>
      <c r="CM8" s="542">
        <v>-11</v>
      </c>
      <c r="CN8" s="543"/>
      <c r="CO8" s="543"/>
      <c r="CP8" s="543"/>
      <c r="CQ8" s="544"/>
      <c r="CR8" s="542">
        <v>22</v>
      </c>
      <c r="CS8" s="543"/>
      <c r="CT8" s="543"/>
      <c r="CU8" s="543"/>
      <c r="CV8" s="544"/>
      <c r="CW8" s="542">
        <v>0</v>
      </c>
      <c r="CX8" s="543"/>
      <c r="CY8" s="543"/>
      <c r="CZ8" s="543"/>
      <c r="DA8" s="544"/>
      <c r="DB8" s="542">
        <v>53</v>
      </c>
      <c r="DC8" s="543"/>
      <c r="DD8" s="543"/>
      <c r="DE8" s="543"/>
      <c r="DF8" s="544"/>
      <c r="DG8" s="542">
        <v>0</v>
      </c>
      <c r="DH8" s="543"/>
      <c r="DI8" s="543"/>
      <c r="DJ8" s="543"/>
      <c r="DK8" s="544"/>
      <c r="DL8" s="542">
        <v>0</v>
      </c>
      <c r="DM8" s="543"/>
      <c r="DN8" s="543"/>
      <c r="DO8" s="543"/>
      <c r="DP8" s="544"/>
      <c r="DQ8" s="542">
        <v>0</v>
      </c>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323</v>
      </c>
      <c r="BT9" s="540"/>
      <c r="BU9" s="540"/>
      <c r="BV9" s="540"/>
      <c r="BW9" s="540"/>
      <c r="BX9" s="540"/>
      <c r="BY9" s="540"/>
      <c r="BZ9" s="540"/>
      <c r="CA9" s="540"/>
      <c r="CB9" s="540"/>
      <c r="CC9" s="540"/>
      <c r="CD9" s="540"/>
      <c r="CE9" s="540"/>
      <c r="CF9" s="540"/>
      <c r="CG9" s="541"/>
      <c r="CH9" s="542">
        <v>38</v>
      </c>
      <c r="CI9" s="543"/>
      <c r="CJ9" s="543"/>
      <c r="CK9" s="543"/>
      <c r="CL9" s="544"/>
      <c r="CM9" s="542">
        <v>-253</v>
      </c>
      <c r="CN9" s="543"/>
      <c r="CO9" s="543"/>
      <c r="CP9" s="543"/>
      <c r="CQ9" s="544"/>
      <c r="CR9" s="542">
        <v>30</v>
      </c>
      <c r="CS9" s="543"/>
      <c r="CT9" s="543"/>
      <c r="CU9" s="543"/>
      <c r="CV9" s="544"/>
      <c r="CW9" s="542">
        <v>0</v>
      </c>
      <c r="CX9" s="543"/>
      <c r="CY9" s="543"/>
      <c r="CZ9" s="543"/>
      <c r="DA9" s="544"/>
      <c r="DB9" s="542">
        <v>0</v>
      </c>
      <c r="DC9" s="543"/>
      <c r="DD9" s="543"/>
      <c r="DE9" s="543"/>
      <c r="DF9" s="544"/>
      <c r="DG9" s="542">
        <v>0</v>
      </c>
      <c r="DH9" s="543"/>
      <c r="DI9" s="543"/>
      <c r="DJ9" s="543"/>
      <c r="DK9" s="544"/>
      <c r="DL9" s="542">
        <v>0</v>
      </c>
      <c r="DM9" s="543"/>
      <c r="DN9" s="543"/>
      <c r="DO9" s="543"/>
      <c r="DP9" s="544"/>
      <c r="DQ9" s="542">
        <v>0</v>
      </c>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324</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325</v>
      </c>
      <c r="B23" s="556" t="s">
        <v>326</v>
      </c>
      <c r="C23" s="557"/>
      <c r="D23" s="557"/>
      <c r="E23" s="557"/>
      <c r="F23" s="557"/>
      <c r="G23" s="557"/>
      <c r="H23" s="557"/>
      <c r="I23" s="557"/>
      <c r="J23" s="557"/>
      <c r="K23" s="557"/>
      <c r="L23" s="557"/>
      <c r="M23" s="557"/>
      <c r="N23" s="557"/>
      <c r="O23" s="557"/>
      <c r="P23" s="558"/>
      <c r="Q23" s="559">
        <v>5637</v>
      </c>
      <c r="R23" s="560"/>
      <c r="S23" s="560"/>
      <c r="T23" s="560"/>
      <c r="U23" s="560"/>
      <c r="V23" s="560">
        <v>5506</v>
      </c>
      <c r="W23" s="560"/>
      <c r="X23" s="560"/>
      <c r="Y23" s="560"/>
      <c r="Z23" s="560"/>
      <c r="AA23" s="560">
        <v>131</v>
      </c>
      <c r="AB23" s="560"/>
      <c r="AC23" s="560"/>
      <c r="AD23" s="560"/>
      <c r="AE23" s="561"/>
      <c r="AF23" s="562">
        <v>127</v>
      </c>
      <c r="AG23" s="560"/>
      <c r="AH23" s="560"/>
      <c r="AI23" s="560"/>
      <c r="AJ23" s="563"/>
      <c r="AK23" s="564"/>
      <c r="AL23" s="565"/>
      <c r="AM23" s="565"/>
      <c r="AN23" s="565"/>
      <c r="AO23" s="565"/>
      <c r="AP23" s="560">
        <v>1288</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327</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328</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303</v>
      </c>
      <c r="B26" s="481"/>
      <c r="C26" s="481"/>
      <c r="D26" s="481"/>
      <c r="E26" s="481"/>
      <c r="F26" s="481"/>
      <c r="G26" s="481"/>
      <c r="H26" s="481"/>
      <c r="I26" s="481"/>
      <c r="J26" s="481"/>
      <c r="K26" s="481"/>
      <c r="L26" s="481"/>
      <c r="M26" s="481"/>
      <c r="N26" s="481"/>
      <c r="O26" s="481"/>
      <c r="P26" s="482"/>
      <c r="Q26" s="483" t="s">
        <v>329</v>
      </c>
      <c r="R26" s="484"/>
      <c r="S26" s="484"/>
      <c r="T26" s="484"/>
      <c r="U26" s="485"/>
      <c r="V26" s="483" t="s">
        <v>330</v>
      </c>
      <c r="W26" s="484"/>
      <c r="X26" s="484"/>
      <c r="Y26" s="484"/>
      <c r="Z26" s="485"/>
      <c r="AA26" s="483" t="s">
        <v>331</v>
      </c>
      <c r="AB26" s="484"/>
      <c r="AC26" s="484"/>
      <c r="AD26" s="484"/>
      <c r="AE26" s="484"/>
      <c r="AF26" s="573" t="s">
        <v>332</v>
      </c>
      <c r="AG26" s="574"/>
      <c r="AH26" s="574"/>
      <c r="AI26" s="574"/>
      <c r="AJ26" s="575"/>
      <c r="AK26" s="484" t="s">
        <v>333</v>
      </c>
      <c r="AL26" s="484"/>
      <c r="AM26" s="484"/>
      <c r="AN26" s="484"/>
      <c r="AO26" s="485"/>
      <c r="AP26" s="483" t="s">
        <v>334</v>
      </c>
      <c r="AQ26" s="484"/>
      <c r="AR26" s="484"/>
      <c r="AS26" s="484"/>
      <c r="AT26" s="485"/>
      <c r="AU26" s="483" t="s">
        <v>335</v>
      </c>
      <c r="AV26" s="484"/>
      <c r="AW26" s="484"/>
      <c r="AX26" s="484"/>
      <c r="AY26" s="485"/>
      <c r="AZ26" s="483" t="s">
        <v>336</v>
      </c>
      <c r="BA26" s="484"/>
      <c r="BB26" s="484"/>
      <c r="BC26" s="484"/>
      <c r="BD26" s="485"/>
      <c r="BE26" s="483" t="s">
        <v>310</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337</v>
      </c>
      <c r="C28" s="504"/>
      <c r="D28" s="504"/>
      <c r="E28" s="504"/>
      <c r="F28" s="504"/>
      <c r="G28" s="504"/>
      <c r="H28" s="504"/>
      <c r="I28" s="504"/>
      <c r="J28" s="504"/>
      <c r="K28" s="504"/>
      <c r="L28" s="504"/>
      <c r="M28" s="504"/>
      <c r="N28" s="504"/>
      <c r="O28" s="504"/>
      <c r="P28" s="505"/>
      <c r="Q28" s="580">
        <v>368</v>
      </c>
      <c r="R28" s="581"/>
      <c r="S28" s="581"/>
      <c r="T28" s="581"/>
      <c r="U28" s="581"/>
      <c r="V28" s="581">
        <v>290</v>
      </c>
      <c r="W28" s="581"/>
      <c r="X28" s="581"/>
      <c r="Y28" s="581"/>
      <c r="Z28" s="581"/>
      <c r="AA28" s="581">
        <v>78</v>
      </c>
      <c r="AB28" s="581"/>
      <c r="AC28" s="581"/>
      <c r="AD28" s="581"/>
      <c r="AE28" s="582"/>
      <c r="AF28" s="583">
        <v>78</v>
      </c>
      <c r="AG28" s="581"/>
      <c r="AH28" s="581"/>
      <c r="AI28" s="581"/>
      <c r="AJ28" s="584"/>
      <c r="AK28" s="585">
        <v>44</v>
      </c>
      <c r="AL28" s="586"/>
      <c r="AM28" s="586"/>
      <c r="AN28" s="586"/>
      <c r="AO28" s="586"/>
      <c r="AP28" s="586">
        <v>0</v>
      </c>
      <c r="AQ28" s="586"/>
      <c r="AR28" s="586"/>
      <c r="AS28" s="586"/>
      <c r="AT28" s="586"/>
      <c r="AU28" s="586">
        <v>44</v>
      </c>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338</v>
      </c>
      <c r="C29" s="526"/>
      <c r="D29" s="526"/>
      <c r="E29" s="526"/>
      <c r="F29" s="526"/>
      <c r="G29" s="526"/>
      <c r="H29" s="526"/>
      <c r="I29" s="526"/>
      <c r="J29" s="526"/>
      <c r="K29" s="526"/>
      <c r="L29" s="526"/>
      <c r="M29" s="526"/>
      <c r="N29" s="526"/>
      <c r="O29" s="526"/>
      <c r="P29" s="527"/>
      <c r="Q29" s="528">
        <v>357</v>
      </c>
      <c r="R29" s="529"/>
      <c r="S29" s="529"/>
      <c r="T29" s="529"/>
      <c r="U29" s="529"/>
      <c r="V29" s="529">
        <v>299</v>
      </c>
      <c r="W29" s="529"/>
      <c r="X29" s="529"/>
      <c r="Y29" s="529"/>
      <c r="Z29" s="529"/>
      <c r="AA29" s="529">
        <v>0</v>
      </c>
      <c r="AB29" s="529"/>
      <c r="AC29" s="529"/>
      <c r="AD29" s="529"/>
      <c r="AE29" s="530"/>
      <c r="AF29" s="531">
        <v>58</v>
      </c>
      <c r="AG29" s="532"/>
      <c r="AH29" s="532"/>
      <c r="AI29" s="532"/>
      <c r="AJ29" s="533"/>
      <c r="AK29" s="590">
        <v>53</v>
      </c>
      <c r="AL29" s="591"/>
      <c r="AM29" s="591"/>
      <c r="AN29" s="591"/>
      <c r="AO29" s="591"/>
      <c r="AP29" s="591">
        <v>0</v>
      </c>
      <c r="AQ29" s="591"/>
      <c r="AR29" s="591"/>
      <c r="AS29" s="591"/>
      <c r="AT29" s="591"/>
      <c r="AU29" s="591">
        <v>53</v>
      </c>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339</v>
      </c>
      <c r="C30" s="526"/>
      <c r="D30" s="526"/>
      <c r="E30" s="526"/>
      <c r="F30" s="526"/>
      <c r="G30" s="526"/>
      <c r="H30" s="526"/>
      <c r="I30" s="526"/>
      <c r="J30" s="526"/>
      <c r="K30" s="526"/>
      <c r="L30" s="526"/>
      <c r="M30" s="526"/>
      <c r="N30" s="526"/>
      <c r="O30" s="526"/>
      <c r="P30" s="527"/>
      <c r="Q30" s="528">
        <v>8</v>
      </c>
      <c r="R30" s="529"/>
      <c r="S30" s="529"/>
      <c r="T30" s="529"/>
      <c r="U30" s="529"/>
      <c r="V30" s="529">
        <v>7</v>
      </c>
      <c r="W30" s="529"/>
      <c r="X30" s="529"/>
      <c r="Y30" s="529"/>
      <c r="Z30" s="529"/>
      <c r="AA30" s="529">
        <v>0</v>
      </c>
      <c r="AB30" s="529"/>
      <c r="AC30" s="529"/>
      <c r="AD30" s="529"/>
      <c r="AE30" s="530"/>
      <c r="AF30" s="531">
        <v>1</v>
      </c>
      <c r="AG30" s="532"/>
      <c r="AH30" s="532"/>
      <c r="AI30" s="532"/>
      <c r="AJ30" s="533"/>
      <c r="AK30" s="590">
        <v>6</v>
      </c>
      <c r="AL30" s="591"/>
      <c r="AM30" s="591"/>
      <c r="AN30" s="591"/>
      <c r="AO30" s="591"/>
      <c r="AP30" s="591">
        <v>0</v>
      </c>
      <c r="AQ30" s="591"/>
      <c r="AR30" s="591"/>
      <c r="AS30" s="591"/>
      <c r="AT30" s="591"/>
      <c r="AU30" s="591">
        <v>6</v>
      </c>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340</v>
      </c>
      <c r="C31" s="526"/>
      <c r="D31" s="526"/>
      <c r="E31" s="526"/>
      <c r="F31" s="526"/>
      <c r="G31" s="526"/>
      <c r="H31" s="526"/>
      <c r="I31" s="526"/>
      <c r="J31" s="526"/>
      <c r="K31" s="526"/>
      <c r="L31" s="526"/>
      <c r="M31" s="526"/>
      <c r="N31" s="526"/>
      <c r="O31" s="526"/>
      <c r="P31" s="527"/>
      <c r="Q31" s="528">
        <v>23</v>
      </c>
      <c r="R31" s="529"/>
      <c r="S31" s="529"/>
      <c r="T31" s="529"/>
      <c r="U31" s="529"/>
      <c r="V31" s="529">
        <v>18</v>
      </c>
      <c r="W31" s="529"/>
      <c r="X31" s="529"/>
      <c r="Y31" s="529"/>
      <c r="Z31" s="529"/>
      <c r="AA31" s="529">
        <v>5</v>
      </c>
      <c r="AB31" s="529"/>
      <c r="AC31" s="529"/>
      <c r="AD31" s="529"/>
      <c r="AE31" s="530"/>
      <c r="AF31" s="531">
        <v>5</v>
      </c>
      <c r="AG31" s="532"/>
      <c r="AH31" s="532"/>
      <c r="AI31" s="532"/>
      <c r="AJ31" s="533"/>
      <c r="AK31" s="590">
        <v>0</v>
      </c>
      <c r="AL31" s="591"/>
      <c r="AM31" s="591"/>
      <c r="AN31" s="591"/>
      <c r="AO31" s="591"/>
      <c r="AP31" s="591">
        <v>0</v>
      </c>
      <c r="AQ31" s="591"/>
      <c r="AR31" s="591"/>
      <c r="AS31" s="591"/>
      <c r="AT31" s="591"/>
      <c r="AU31" s="591">
        <v>0</v>
      </c>
      <c r="AV31" s="591"/>
      <c r="AW31" s="591"/>
      <c r="AX31" s="591"/>
      <c r="AY31" s="591"/>
      <c r="AZ31" s="592"/>
      <c r="BA31" s="592"/>
      <c r="BB31" s="592"/>
      <c r="BC31" s="592"/>
      <c r="BD31" s="592"/>
      <c r="BE31" s="593" t="s">
        <v>341</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342</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325</v>
      </c>
      <c r="B63" s="556" t="s">
        <v>343</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141</v>
      </c>
      <c r="AG63" s="605"/>
      <c r="AH63" s="605"/>
      <c r="AI63" s="605"/>
      <c r="AJ63" s="606"/>
      <c r="AK63" s="607"/>
      <c r="AL63" s="602"/>
      <c r="AM63" s="602"/>
      <c r="AN63" s="602"/>
      <c r="AO63" s="602"/>
      <c r="AP63" s="605"/>
      <c r="AQ63" s="605"/>
      <c r="AR63" s="605"/>
      <c r="AS63" s="605"/>
      <c r="AT63" s="605"/>
      <c r="AU63" s="605">
        <v>103</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344</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345</v>
      </c>
      <c r="B66" s="481"/>
      <c r="C66" s="481"/>
      <c r="D66" s="481"/>
      <c r="E66" s="481"/>
      <c r="F66" s="481"/>
      <c r="G66" s="481"/>
      <c r="H66" s="481"/>
      <c r="I66" s="481"/>
      <c r="J66" s="481"/>
      <c r="K66" s="481"/>
      <c r="L66" s="481"/>
      <c r="M66" s="481"/>
      <c r="N66" s="481"/>
      <c r="O66" s="481"/>
      <c r="P66" s="482"/>
      <c r="Q66" s="483" t="s">
        <v>329</v>
      </c>
      <c r="R66" s="484"/>
      <c r="S66" s="484"/>
      <c r="T66" s="484"/>
      <c r="U66" s="485"/>
      <c r="V66" s="483" t="s">
        <v>330</v>
      </c>
      <c r="W66" s="484"/>
      <c r="X66" s="484"/>
      <c r="Y66" s="484"/>
      <c r="Z66" s="485"/>
      <c r="AA66" s="483" t="s">
        <v>331</v>
      </c>
      <c r="AB66" s="484"/>
      <c r="AC66" s="484"/>
      <c r="AD66" s="484"/>
      <c r="AE66" s="485"/>
      <c r="AF66" s="614" t="s">
        <v>332</v>
      </c>
      <c r="AG66" s="574"/>
      <c r="AH66" s="574"/>
      <c r="AI66" s="574"/>
      <c r="AJ66" s="615"/>
      <c r="AK66" s="483" t="s">
        <v>333</v>
      </c>
      <c r="AL66" s="481"/>
      <c r="AM66" s="481"/>
      <c r="AN66" s="481"/>
      <c r="AO66" s="482"/>
      <c r="AP66" s="483" t="s">
        <v>334</v>
      </c>
      <c r="AQ66" s="484"/>
      <c r="AR66" s="484"/>
      <c r="AS66" s="484"/>
      <c r="AT66" s="485"/>
      <c r="AU66" s="483" t="s">
        <v>346</v>
      </c>
      <c r="AV66" s="484"/>
      <c r="AW66" s="484"/>
      <c r="AX66" s="484"/>
      <c r="AY66" s="485"/>
      <c r="AZ66" s="483" t="s">
        <v>310</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347</v>
      </c>
      <c r="C68" s="628"/>
      <c r="D68" s="628"/>
      <c r="E68" s="628"/>
      <c r="F68" s="628"/>
      <c r="G68" s="628"/>
      <c r="H68" s="628"/>
      <c r="I68" s="628"/>
      <c r="J68" s="628"/>
      <c r="K68" s="628"/>
      <c r="L68" s="628"/>
      <c r="M68" s="628"/>
      <c r="N68" s="628"/>
      <c r="O68" s="628"/>
      <c r="P68" s="629"/>
      <c r="Q68" s="630">
        <v>4504</v>
      </c>
      <c r="R68" s="631"/>
      <c r="S68" s="631"/>
      <c r="T68" s="631"/>
      <c r="U68" s="631"/>
      <c r="V68" s="631">
        <v>4453</v>
      </c>
      <c r="W68" s="631"/>
      <c r="X68" s="631"/>
      <c r="Y68" s="631"/>
      <c r="Z68" s="631"/>
      <c r="AA68" s="631">
        <v>51</v>
      </c>
      <c r="AB68" s="631"/>
      <c r="AC68" s="631"/>
      <c r="AD68" s="631"/>
      <c r="AE68" s="631"/>
      <c r="AF68" s="631">
        <v>51</v>
      </c>
      <c r="AG68" s="631"/>
      <c r="AH68" s="631"/>
      <c r="AI68" s="631"/>
      <c r="AJ68" s="631"/>
      <c r="AK68" s="631"/>
      <c r="AL68" s="631"/>
      <c r="AM68" s="631"/>
      <c r="AN68" s="631"/>
      <c r="AO68" s="631"/>
      <c r="AP68" s="631">
        <v>214</v>
      </c>
      <c r="AQ68" s="631"/>
      <c r="AR68" s="631"/>
      <c r="AS68" s="631"/>
      <c r="AT68" s="631"/>
      <c r="AU68" s="631">
        <v>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348</v>
      </c>
      <c r="C69" s="635"/>
      <c r="D69" s="635"/>
      <c r="E69" s="635"/>
      <c r="F69" s="635"/>
      <c r="G69" s="635"/>
      <c r="H69" s="635"/>
      <c r="I69" s="635"/>
      <c r="J69" s="635"/>
      <c r="K69" s="635"/>
      <c r="L69" s="635"/>
      <c r="M69" s="635"/>
      <c r="N69" s="635"/>
      <c r="O69" s="635"/>
      <c r="P69" s="636"/>
      <c r="Q69" s="637">
        <v>60</v>
      </c>
      <c r="R69" s="591"/>
      <c r="S69" s="591"/>
      <c r="T69" s="591"/>
      <c r="U69" s="591"/>
      <c r="V69" s="591">
        <v>60</v>
      </c>
      <c r="W69" s="591"/>
      <c r="X69" s="591"/>
      <c r="Y69" s="591"/>
      <c r="Z69" s="591"/>
      <c r="AA69" s="591">
        <v>0</v>
      </c>
      <c r="AB69" s="591"/>
      <c r="AC69" s="591"/>
      <c r="AD69" s="591"/>
      <c r="AE69" s="591"/>
      <c r="AF69" s="591">
        <v>0</v>
      </c>
      <c r="AG69" s="591"/>
      <c r="AH69" s="591"/>
      <c r="AI69" s="591"/>
      <c r="AJ69" s="591"/>
      <c r="AK69" s="591">
        <v>0</v>
      </c>
      <c r="AL69" s="591"/>
      <c r="AM69" s="591"/>
      <c r="AN69" s="591"/>
      <c r="AO69" s="591"/>
      <c r="AP69" s="591">
        <v>0</v>
      </c>
      <c r="AQ69" s="591"/>
      <c r="AR69" s="591"/>
      <c r="AS69" s="591"/>
      <c r="AT69" s="591"/>
      <c r="AU69" s="591">
        <v>0</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349</v>
      </c>
      <c r="C70" s="635"/>
      <c r="D70" s="635"/>
      <c r="E70" s="635"/>
      <c r="F70" s="635"/>
      <c r="G70" s="635"/>
      <c r="H70" s="635"/>
      <c r="I70" s="635"/>
      <c r="J70" s="635"/>
      <c r="K70" s="635"/>
      <c r="L70" s="635"/>
      <c r="M70" s="635"/>
      <c r="N70" s="635"/>
      <c r="O70" s="635"/>
      <c r="P70" s="636"/>
      <c r="Q70" s="637">
        <v>1280</v>
      </c>
      <c r="R70" s="591"/>
      <c r="S70" s="591"/>
      <c r="T70" s="591"/>
      <c r="U70" s="591"/>
      <c r="V70" s="591">
        <v>1222</v>
      </c>
      <c r="W70" s="591"/>
      <c r="X70" s="591"/>
      <c r="Y70" s="591"/>
      <c r="Z70" s="591"/>
      <c r="AA70" s="591">
        <v>58</v>
      </c>
      <c r="AB70" s="591"/>
      <c r="AC70" s="591"/>
      <c r="AD70" s="591"/>
      <c r="AE70" s="591"/>
      <c r="AF70" s="591">
        <v>58</v>
      </c>
      <c r="AG70" s="591"/>
      <c r="AH70" s="591"/>
      <c r="AI70" s="591"/>
      <c r="AJ70" s="591"/>
      <c r="AK70" s="591">
        <v>0</v>
      </c>
      <c r="AL70" s="591"/>
      <c r="AM70" s="591"/>
      <c r="AN70" s="591"/>
      <c r="AO70" s="591"/>
      <c r="AP70" s="591">
        <v>0</v>
      </c>
      <c r="AQ70" s="591"/>
      <c r="AR70" s="591"/>
      <c r="AS70" s="591"/>
      <c r="AT70" s="591"/>
      <c r="AU70" s="591">
        <v>0</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350</v>
      </c>
      <c r="C71" s="635"/>
      <c r="D71" s="635"/>
      <c r="E71" s="635"/>
      <c r="F71" s="635"/>
      <c r="G71" s="635"/>
      <c r="H71" s="635"/>
      <c r="I71" s="635"/>
      <c r="J71" s="635"/>
      <c r="K71" s="635"/>
      <c r="L71" s="635"/>
      <c r="M71" s="635"/>
      <c r="N71" s="635"/>
      <c r="O71" s="635"/>
      <c r="P71" s="636"/>
      <c r="Q71" s="637">
        <v>261159</v>
      </c>
      <c r="R71" s="591"/>
      <c r="S71" s="591"/>
      <c r="T71" s="591"/>
      <c r="U71" s="591"/>
      <c r="V71" s="591">
        <v>254522</v>
      </c>
      <c r="W71" s="591"/>
      <c r="X71" s="591"/>
      <c r="Y71" s="591"/>
      <c r="Z71" s="591"/>
      <c r="AA71" s="591">
        <v>6637</v>
      </c>
      <c r="AB71" s="591"/>
      <c r="AC71" s="591"/>
      <c r="AD71" s="591"/>
      <c r="AE71" s="591"/>
      <c r="AF71" s="591">
        <v>6336</v>
      </c>
      <c r="AG71" s="591"/>
      <c r="AH71" s="591"/>
      <c r="AI71" s="591"/>
      <c r="AJ71" s="591"/>
      <c r="AK71" s="591">
        <v>983</v>
      </c>
      <c r="AL71" s="591"/>
      <c r="AM71" s="591"/>
      <c r="AN71" s="591"/>
      <c r="AO71" s="591"/>
      <c r="AP71" s="591">
        <v>0</v>
      </c>
      <c r="AQ71" s="591"/>
      <c r="AR71" s="591"/>
      <c r="AS71" s="591"/>
      <c r="AT71" s="591"/>
      <c r="AU71" s="591">
        <v>0</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351</v>
      </c>
      <c r="C72" s="635"/>
      <c r="D72" s="635"/>
      <c r="E72" s="635"/>
      <c r="F72" s="635"/>
      <c r="G72" s="635"/>
      <c r="H72" s="635"/>
      <c r="I72" s="635"/>
      <c r="J72" s="635"/>
      <c r="K72" s="635"/>
      <c r="L72" s="635"/>
      <c r="M72" s="635"/>
      <c r="N72" s="635"/>
      <c r="O72" s="635"/>
      <c r="P72" s="636"/>
      <c r="Q72" s="637">
        <v>7299</v>
      </c>
      <c r="R72" s="591"/>
      <c r="S72" s="591"/>
      <c r="T72" s="591"/>
      <c r="U72" s="591"/>
      <c r="V72" s="591">
        <v>4954</v>
      </c>
      <c r="W72" s="591"/>
      <c r="X72" s="591"/>
      <c r="Y72" s="591"/>
      <c r="Z72" s="591"/>
      <c r="AA72" s="591">
        <v>2345</v>
      </c>
      <c r="AB72" s="591"/>
      <c r="AC72" s="591"/>
      <c r="AD72" s="591"/>
      <c r="AE72" s="591"/>
      <c r="AF72" s="591">
        <v>0</v>
      </c>
      <c r="AG72" s="591"/>
      <c r="AH72" s="591"/>
      <c r="AI72" s="591"/>
      <c r="AJ72" s="591"/>
      <c r="AK72" s="591">
        <v>14</v>
      </c>
      <c r="AL72" s="591"/>
      <c r="AM72" s="591"/>
      <c r="AN72" s="591"/>
      <c r="AO72" s="591"/>
      <c r="AP72" s="591">
        <v>0</v>
      </c>
      <c r="AQ72" s="591"/>
      <c r="AR72" s="591"/>
      <c r="AS72" s="591"/>
      <c r="AT72" s="591"/>
      <c r="AU72" s="591">
        <v>0</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352</v>
      </c>
      <c r="C73" s="635"/>
      <c r="D73" s="635"/>
      <c r="E73" s="635"/>
      <c r="F73" s="635"/>
      <c r="G73" s="635"/>
      <c r="H73" s="635"/>
      <c r="I73" s="635"/>
      <c r="J73" s="635"/>
      <c r="K73" s="635"/>
      <c r="L73" s="635"/>
      <c r="M73" s="635"/>
      <c r="N73" s="635"/>
      <c r="O73" s="635"/>
      <c r="P73" s="636"/>
      <c r="Q73" s="637">
        <v>1438</v>
      </c>
      <c r="R73" s="591"/>
      <c r="S73" s="591"/>
      <c r="T73" s="591"/>
      <c r="U73" s="591"/>
      <c r="V73" s="591">
        <v>1437</v>
      </c>
      <c r="W73" s="591"/>
      <c r="X73" s="591"/>
      <c r="Y73" s="591"/>
      <c r="Z73" s="591"/>
      <c r="AA73" s="591">
        <v>1</v>
      </c>
      <c r="AB73" s="591"/>
      <c r="AC73" s="591"/>
      <c r="AD73" s="591"/>
      <c r="AE73" s="591"/>
      <c r="AF73" s="591">
        <v>0</v>
      </c>
      <c r="AG73" s="591"/>
      <c r="AH73" s="591"/>
      <c r="AI73" s="591"/>
      <c r="AJ73" s="591"/>
      <c r="AK73" s="591">
        <v>0</v>
      </c>
      <c r="AL73" s="591"/>
      <c r="AM73" s="591"/>
      <c r="AN73" s="591"/>
      <c r="AO73" s="591"/>
      <c r="AP73" s="591">
        <v>0</v>
      </c>
      <c r="AQ73" s="591"/>
      <c r="AR73" s="591"/>
      <c r="AS73" s="591"/>
      <c r="AT73" s="591"/>
      <c r="AU73" s="591">
        <v>0</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353</v>
      </c>
      <c r="C74" s="635"/>
      <c r="D74" s="635"/>
      <c r="E74" s="635"/>
      <c r="F74" s="635"/>
      <c r="G74" s="635"/>
      <c r="H74" s="635"/>
      <c r="I74" s="635"/>
      <c r="J74" s="635"/>
      <c r="K74" s="635"/>
      <c r="L74" s="635"/>
      <c r="M74" s="635"/>
      <c r="N74" s="635"/>
      <c r="O74" s="635"/>
      <c r="P74" s="636"/>
      <c r="Q74" s="637">
        <v>1</v>
      </c>
      <c r="R74" s="591"/>
      <c r="S74" s="591"/>
      <c r="T74" s="591"/>
      <c r="U74" s="591"/>
      <c r="V74" s="591">
        <v>0</v>
      </c>
      <c r="W74" s="591"/>
      <c r="X74" s="591"/>
      <c r="Y74" s="591"/>
      <c r="Z74" s="591"/>
      <c r="AA74" s="591">
        <v>1</v>
      </c>
      <c r="AB74" s="591"/>
      <c r="AC74" s="591"/>
      <c r="AD74" s="591"/>
      <c r="AE74" s="591"/>
      <c r="AF74" s="591">
        <v>0</v>
      </c>
      <c r="AG74" s="591"/>
      <c r="AH74" s="591"/>
      <c r="AI74" s="591"/>
      <c r="AJ74" s="591"/>
      <c r="AK74" s="591">
        <v>0</v>
      </c>
      <c r="AL74" s="591"/>
      <c r="AM74" s="591"/>
      <c r="AN74" s="591"/>
      <c r="AO74" s="591"/>
      <c r="AP74" s="591">
        <v>0</v>
      </c>
      <c r="AQ74" s="591"/>
      <c r="AR74" s="591"/>
      <c r="AS74" s="591"/>
      <c r="AT74" s="591"/>
      <c r="AU74" s="591">
        <v>0</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t="s">
        <v>354</v>
      </c>
      <c r="C75" s="635"/>
      <c r="D75" s="635"/>
      <c r="E75" s="635"/>
      <c r="F75" s="635"/>
      <c r="G75" s="635"/>
      <c r="H75" s="635"/>
      <c r="I75" s="635"/>
      <c r="J75" s="635"/>
      <c r="K75" s="635"/>
      <c r="L75" s="635"/>
      <c r="M75" s="635"/>
      <c r="N75" s="635"/>
      <c r="O75" s="635"/>
      <c r="P75" s="636"/>
      <c r="Q75" s="638">
        <v>49</v>
      </c>
      <c r="R75" s="639"/>
      <c r="S75" s="639"/>
      <c r="T75" s="639"/>
      <c r="U75" s="590"/>
      <c r="V75" s="640">
        <v>27</v>
      </c>
      <c r="W75" s="639"/>
      <c r="X75" s="639"/>
      <c r="Y75" s="639"/>
      <c r="Z75" s="590"/>
      <c r="AA75" s="640">
        <v>22</v>
      </c>
      <c r="AB75" s="639"/>
      <c r="AC75" s="639"/>
      <c r="AD75" s="639"/>
      <c r="AE75" s="590"/>
      <c r="AF75" s="640">
        <v>0</v>
      </c>
      <c r="AG75" s="639"/>
      <c r="AH75" s="639"/>
      <c r="AI75" s="639"/>
      <c r="AJ75" s="590"/>
      <c r="AK75" s="640">
        <v>0</v>
      </c>
      <c r="AL75" s="639"/>
      <c r="AM75" s="639"/>
      <c r="AN75" s="639"/>
      <c r="AO75" s="590"/>
      <c r="AP75" s="640">
        <v>0</v>
      </c>
      <c r="AQ75" s="639"/>
      <c r="AR75" s="639"/>
      <c r="AS75" s="639"/>
      <c r="AT75" s="590"/>
      <c r="AU75" s="640">
        <v>0</v>
      </c>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t="s">
        <v>355</v>
      </c>
      <c r="C76" s="635"/>
      <c r="D76" s="635"/>
      <c r="E76" s="635"/>
      <c r="F76" s="635"/>
      <c r="G76" s="635"/>
      <c r="H76" s="635"/>
      <c r="I76" s="635"/>
      <c r="J76" s="635"/>
      <c r="K76" s="635"/>
      <c r="L76" s="635"/>
      <c r="M76" s="635"/>
      <c r="N76" s="635"/>
      <c r="O76" s="635"/>
      <c r="P76" s="636"/>
      <c r="Q76" s="638">
        <v>67</v>
      </c>
      <c r="R76" s="639"/>
      <c r="S76" s="639"/>
      <c r="T76" s="639"/>
      <c r="U76" s="590"/>
      <c r="V76" s="640">
        <v>66</v>
      </c>
      <c r="W76" s="639"/>
      <c r="X76" s="639"/>
      <c r="Y76" s="639"/>
      <c r="Z76" s="590"/>
      <c r="AA76" s="640">
        <v>1</v>
      </c>
      <c r="AB76" s="639"/>
      <c r="AC76" s="639"/>
      <c r="AD76" s="639"/>
      <c r="AE76" s="590"/>
      <c r="AF76" s="640">
        <v>0</v>
      </c>
      <c r="AG76" s="639"/>
      <c r="AH76" s="639"/>
      <c r="AI76" s="639"/>
      <c r="AJ76" s="590"/>
      <c r="AK76" s="640">
        <v>0</v>
      </c>
      <c r="AL76" s="639"/>
      <c r="AM76" s="639"/>
      <c r="AN76" s="639"/>
      <c r="AO76" s="590"/>
      <c r="AP76" s="640">
        <v>0</v>
      </c>
      <c r="AQ76" s="639"/>
      <c r="AR76" s="639"/>
      <c r="AS76" s="639"/>
      <c r="AT76" s="590"/>
      <c r="AU76" s="640">
        <v>0</v>
      </c>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325</v>
      </c>
      <c r="B88" s="556" t="s">
        <v>356</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6445</v>
      </c>
      <c r="AG88" s="605"/>
      <c r="AH88" s="605"/>
      <c r="AI88" s="605"/>
      <c r="AJ88" s="605"/>
      <c r="AK88" s="602"/>
      <c r="AL88" s="602"/>
      <c r="AM88" s="602"/>
      <c r="AN88" s="602"/>
      <c r="AO88" s="602"/>
      <c r="AP88" s="605">
        <v>214</v>
      </c>
      <c r="AQ88" s="605"/>
      <c r="AR88" s="605"/>
      <c r="AS88" s="605"/>
      <c r="AT88" s="605"/>
      <c r="AU88" s="605">
        <v>0</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325</v>
      </c>
      <c r="BR102" s="556" t="s">
        <v>357</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72</v>
      </c>
      <c r="CS102" s="612"/>
      <c r="CT102" s="612"/>
      <c r="CU102" s="612"/>
      <c r="CV102" s="657"/>
      <c r="CW102" s="656"/>
      <c r="CX102" s="612"/>
      <c r="CY102" s="612"/>
      <c r="CZ102" s="612"/>
      <c r="DA102" s="657"/>
      <c r="DB102" s="656">
        <v>53</v>
      </c>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358</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359</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360</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361</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362</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363</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364</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365</v>
      </c>
      <c r="AB109" s="667"/>
      <c r="AC109" s="667"/>
      <c r="AD109" s="667"/>
      <c r="AE109" s="668"/>
      <c r="AF109" s="669" t="s">
        <v>366</v>
      </c>
      <c r="AG109" s="667"/>
      <c r="AH109" s="667"/>
      <c r="AI109" s="667"/>
      <c r="AJ109" s="668"/>
      <c r="AK109" s="669" t="s">
        <v>240</v>
      </c>
      <c r="AL109" s="667"/>
      <c r="AM109" s="667"/>
      <c r="AN109" s="667"/>
      <c r="AO109" s="668"/>
      <c r="AP109" s="669" t="s">
        <v>367</v>
      </c>
      <c r="AQ109" s="667"/>
      <c r="AR109" s="667"/>
      <c r="AS109" s="667"/>
      <c r="AT109" s="670"/>
      <c r="AU109" s="666" t="s">
        <v>364</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365</v>
      </c>
      <c r="BR109" s="667"/>
      <c r="BS109" s="667"/>
      <c r="BT109" s="667"/>
      <c r="BU109" s="668"/>
      <c r="BV109" s="669" t="s">
        <v>366</v>
      </c>
      <c r="BW109" s="667"/>
      <c r="BX109" s="667"/>
      <c r="BY109" s="667"/>
      <c r="BZ109" s="668"/>
      <c r="CA109" s="669" t="s">
        <v>240</v>
      </c>
      <c r="CB109" s="667"/>
      <c r="CC109" s="667"/>
      <c r="CD109" s="667"/>
      <c r="CE109" s="668"/>
      <c r="CF109" s="671" t="s">
        <v>367</v>
      </c>
      <c r="CG109" s="671"/>
      <c r="CH109" s="671"/>
      <c r="CI109" s="671"/>
      <c r="CJ109" s="671"/>
      <c r="CK109" s="669" t="s">
        <v>368</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365</v>
      </c>
      <c r="DH109" s="667"/>
      <c r="DI109" s="667"/>
      <c r="DJ109" s="667"/>
      <c r="DK109" s="668"/>
      <c r="DL109" s="669" t="s">
        <v>366</v>
      </c>
      <c r="DM109" s="667"/>
      <c r="DN109" s="667"/>
      <c r="DO109" s="667"/>
      <c r="DP109" s="668"/>
      <c r="DQ109" s="669" t="s">
        <v>240</v>
      </c>
      <c r="DR109" s="667"/>
      <c r="DS109" s="667"/>
      <c r="DT109" s="667"/>
      <c r="DU109" s="668"/>
      <c r="DV109" s="669" t="s">
        <v>367</v>
      </c>
      <c r="DW109" s="667"/>
      <c r="DX109" s="667"/>
      <c r="DY109" s="667"/>
      <c r="DZ109" s="670"/>
    </row>
    <row r="110" spans="1:131" s="468" customFormat="1" ht="26.25" customHeight="1" x14ac:dyDescent="0.15">
      <c r="A110" s="672" t="s">
        <v>369</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204832</v>
      </c>
      <c r="AB110" s="676"/>
      <c r="AC110" s="676"/>
      <c r="AD110" s="676"/>
      <c r="AE110" s="677"/>
      <c r="AF110" s="678">
        <v>187892</v>
      </c>
      <c r="AG110" s="676"/>
      <c r="AH110" s="676"/>
      <c r="AI110" s="676"/>
      <c r="AJ110" s="677"/>
      <c r="AK110" s="678">
        <v>175899</v>
      </c>
      <c r="AL110" s="676"/>
      <c r="AM110" s="676"/>
      <c r="AN110" s="676"/>
      <c r="AO110" s="677"/>
      <c r="AP110" s="679">
        <v>18.2</v>
      </c>
      <c r="AQ110" s="680"/>
      <c r="AR110" s="680"/>
      <c r="AS110" s="680"/>
      <c r="AT110" s="681"/>
      <c r="AU110" s="682" t="s">
        <v>370</v>
      </c>
      <c r="AV110" s="683"/>
      <c r="AW110" s="683"/>
      <c r="AX110" s="683"/>
      <c r="AY110" s="683"/>
      <c r="AZ110" s="684" t="s">
        <v>371</v>
      </c>
      <c r="BA110" s="673"/>
      <c r="BB110" s="673"/>
      <c r="BC110" s="673"/>
      <c r="BD110" s="673"/>
      <c r="BE110" s="673"/>
      <c r="BF110" s="673"/>
      <c r="BG110" s="673"/>
      <c r="BH110" s="673"/>
      <c r="BI110" s="673"/>
      <c r="BJ110" s="673"/>
      <c r="BK110" s="673"/>
      <c r="BL110" s="673"/>
      <c r="BM110" s="673"/>
      <c r="BN110" s="673"/>
      <c r="BO110" s="673"/>
      <c r="BP110" s="674"/>
      <c r="BQ110" s="685">
        <v>1430400</v>
      </c>
      <c r="BR110" s="686"/>
      <c r="BS110" s="686"/>
      <c r="BT110" s="686"/>
      <c r="BU110" s="686"/>
      <c r="BV110" s="686">
        <v>1300774</v>
      </c>
      <c r="BW110" s="686"/>
      <c r="BX110" s="686"/>
      <c r="BY110" s="686"/>
      <c r="BZ110" s="686"/>
      <c r="CA110" s="686">
        <v>1287955</v>
      </c>
      <c r="CB110" s="686"/>
      <c r="CC110" s="686"/>
      <c r="CD110" s="686"/>
      <c r="CE110" s="686"/>
      <c r="CF110" s="687">
        <v>133.19999999999999</v>
      </c>
      <c r="CG110" s="688"/>
      <c r="CH110" s="688"/>
      <c r="CI110" s="688"/>
      <c r="CJ110" s="688"/>
      <c r="CK110" s="689" t="s">
        <v>372</v>
      </c>
      <c r="CL110" s="690"/>
      <c r="CM110" s="684" t="s">
        <v>373</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374</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375</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376</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377</v>
      </c>
      <c r="B112" s="717"/>
      <c r="C112" s="706" t="s">
        <v>378</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379</v>
      </c>
      <c r="BA112" s="706"/>
      <c r="BB112" s="706"/>
      <c r="BC112" s="706"/>
      <c r="BD112" s="706"/>
      <c r="BE112" s="706"/>
      <c r="BF112" s="706"/>
      <c r="BG112" s="706"/>
      <c r="BH112" s="706"/>
      <c r="BI112" s="706"/>
      <c r="BJ112" s="706"/>
      <c r="BK112" s="706"/>
      <c r="BL112" s="706"/>
      <c r="BM112" s="706"/>
      <c r="BN112" s="706"/>
      <c r="BO112" s="706"/>
      <c r="BP112" s="707"/>
      <c r="BQ112" s="708" t="s">
        <v>64</v>
      </c>
      <c r="BR112" s="709"/>
      <c r="BS112" s="709"/>
      <c r="BT112" s="709"/>
      <c r="BU112" s="709"/>
      <c r="BV112" s="709" t="s">
        <v>64</v>
      </c>
      <c r="BW112" s="709"/>
      <c r="BX112" s="709"/>
      <c r="BY112" s="709"/>
      <c r="BZ112" s="709"/>
      <c r="CA112" s="709" t="s">
        <v>64</v>
      </c>
      <c r="CB112" s="709"/>
      <c r="CC112" s="709"/>
      <c r="CD112" s="709"/>
      <c r="CE112" s="709"/>
      <c r="CF112" s="710" t="s">
        <v>64</v>
      </c>
      <c r="CG112" s="711"/>
      <c r="CH112" s="711"/>
      <c r="CI112" s="711"/>
      <c r="CJ112" s="711"/>
      <c r="CK112" s="712"/>
      <c r="CL112" s="713"/>
      <c r="CM112" s="705" t="s">
        <v>380</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381</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t="s">
        <v>64</v>
      </c>
      <c r="AB113" s="697"/>
      <c r="AC113" s="697"/>
      <c r="AD113" s="697"/>
      <c r="AE113" s="698"/>
      <c r="AF113" s="699" t="s">
        <v>64</v>
      </c>
      <c r="AG113" s="697"/>
      <c r="AH113" s="697"/>
      <c r="AI113" s="697"/>
      <c r="AJ113" s="698"/>
      <c r="AK113" s="699" t="s">
        <v>64</v>
      </c>
      <c r="AL113" s="697"/>
      <c r="AM113" s="697"/>
      <c r="AN113" s="697"/>
      <c r="AO113" s="698"/>
      <c r="AP113" s="700" t="s">
        <v>64</v>
      </c>
      <c r="AQ113" s="701"/>
      <c r="AR113" s="701"/>
      <c r="AS113" s="701"/>
      <c r="AT113" s="702"/>
      <c r="AU113" s="703"/>
      <c r="AV113" s="704"/>
      <c r="AW113" s="704"/>
      <c r="AX113" s="704"/>
      <c r="AY113" s="704"/>
      <c r="AZ113" s="705" t="s">
        <v>382</v>
      </c>
      <c r="BA113" s="706"/>
      <c r="BB113" s="706"/>
      <c r="BC113" s="706"/>
      <c r="BD113" s="706"/>
      <c r="BE113" s="706"/>
      <c r="BF113" s="706"/>
      <c r="BG113" s="706"/>
      <c r="BH113" s="706"/>
      <c r="BI113" s="706"/>
      <c r="BJ113" s="706"/>
      <c r="BK113" s="706"/>
      <c r="BL113" s="706"/>
      <c r="BM113" s="706"/>
      <c r="BN113" s="706"/>
      <c r="BO113" s="706"/>
      <c r="BP113" s="707"/>
      <c r="BQ113" s="708">
        <v>18591</v>
      </c>
      <c r="BR113" s="709"/>
      <c r="BS113" s="709"/>
      <c r="BT113" s="709"/>
      <c r="BU113" s="709"/>
      <c r="BV113" s="709">
        <v>12400</v>
      </c>
      <c r="BW113" s="709"/>
      <c r="BX113" s="709"/>
      <c r="BY113" s="709"/>
      <c r="BZ113" s="709"/>
      <c r="CA113" s="709">
        <v>10418</v>
      </c>
      <c r="CB113" s="709"/>
      <c r="CC113" s="709"/>
      <c r="CD113" s="709"/>
      <c r="CE113" s="709"/>
      <c r="CF113" s="710">
        <v>1.1000000000000001</v>
      </c>
      <c r="CG113" s="711"/>
      <c r="CH113" s="711"/>
      <c r="CI113" s="711"/>
      <c r="CJ113" s="711"/>
      <c r="CK113" s="712"/>
      <c r="CL113" s="713"/>
      <c r="CM113" s="705" t="s">
        <v>383</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384</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3588</v>
      </c>
      <c r="AB114" s="719"/>
      <c r="AC114" s="719"/>
      <c r="AD114" s="719"/>
      <c r="AE114" s="720"/>
      <c r="AF114" s="721">
        <v>3626</v>
      </c>
      <c r="AG114" s="719"/>
      <c r="AH114" s="719"/>
      <c r="AI114" s="719"/>
      <c r="AJ114" s="720"/>
      <c r="AK114" s="721">
        <v>3698</v>
      </c>
      <c r="AL114" s="719"/>
      <c r="AM114" s="719"/>
      <c r="AN114" s="719"/>
      <c r="AO114" s="720"/>
      <c r="AP114" s="722">
        <v>0.4</v>
      </c>
      <c r="AQ114" s="723"/>
      <c r="AR114" s="723"/>
      <c r="AS114" s="723"/>
      <c r="AT114" s="724"/>
      <c r="AU114" s="703"/>
      <c r="AV114" s="704"/>
      <c r="AW114" s="704"/>
      <c r="AX114" s="704"/>
      <c r="AY114" s="704"/>
      <c r="AZ114" s="705" t="s">
        <v>385</v>
      </c>
      <c r="BA114" s="706"/>
      <c r="BB114" s="706"/>
      <c r="BC114" s="706"/>
      <c r="BD114" s="706"/>
      <c r="BE114" s="706"/>
      <c r="BF114" s="706"/>
      <c r="BG114" s="706"/>
      <c r="BH114" s="706"/>
      <c r="BI114" s="706"/>
      <c r="BJ114" s="706"/>
      <c r="BK114" s="706"/>
      <c r="BL114" s="706"/>
      <c r="BM114" s="706"/>
      <c r="BN114" s="706"/>
      <c r="BO114" s="706"/>
      <c r="BP114" s="707"/>
      <c r="BQ114" s="708">
        <v>215636</v>
      </c>
      <c r="BR114" s="709"/>
      <c r="BS114" s="709"/>
      <c r="BT114" s="709"/>
      <c r="BU114" s="709"/>
      <c r="BV114" s="709">
        <v>213768</v>
      </c>
      <c r="BW114" s="709"/>
      <c r="BX114" s="709"/>
      <c r="BY114" s="709"/>
      <c r="BZ114" s="709"/>
      <c r="CA114" s="709">
        <v>231964</v>
      </c>
      <c r="CB114" s="709"/>
      <c r="CC114" s="709"/>
      <c r="CD114" s="709"/>
      <c r="CE114" s="709"/>
      <c r="CF114" s="710">
        <v>24</v>
      </c>
      <c r="CG114" s="711"/>
      <c r="CH114" s="711"/>
      <c r="CI114" s="711"/>
      <c r="CJ114" s="711"/>
      <c r="CK114" s="712"/>
      <c r="CL114" s="713"/>
      <c r="CM114" s="705" t="s">
        <v>386</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387</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388</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389</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390</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391</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392</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121</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393</v>
      </c>
      <c r="Z117" s="668"/>
      <c r="AA117" s="735">
        <v>208420</v>
      </c>
      <c r="AB117" s="736"/>
      <c r="AC117" s="736"/>
      <c r="AD117" s="736"/>
      <c r="AE117" s="737"/>
      <c r="AF117" s="738">
        <v>191518</v>
      </c>
      <c r="AG117" s="736"/>
      <c r="AH117" s="736"/>
      <c r="AI117" s="736"/>
      <c r="AJ117" s="737"/>
      <c r="AK117" s="738">
        <v>179597</v>
      </c>
      <c r="AL117" s="736"/>
      <c r="AM117" s="736"/>
      <c r="AN117" s="736"/>
      <c r="AO117" s="737"/>
      <c r="AP117" s="739"/>
      <c r="AQ117" s="740"/>
      <c r="AR117" s="740"/>
      <c r="AS117" s="740"/>
      <c r="AT117" s="741"/>
      <c r="AU117" s="703"/>
      <c r="AV117" s="704"/>
      <c r="AW117" s="704"/>
      <c r="AX117" s="704"/>
      <c r="AY117" s="704"/>
      <c r="AZ117" s="742" t="s">
        <v>394</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395</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368</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365</v>
      </c>
      <c r="AB118" s="667"/>
      <c r="AC118" s="667"/>
      <c r="AD118" s="667"/>
      <c r="AE118" s="668"/>
      <c r="AF118" s="669" t="s">
        <v>366</v>
      </c>
      <c r="AG118" s="667"/>
      <c r="AH118" s="667"/>
      <c r="AI118" s="667"/>
      <c r="AJ118" s="668"/>
      <c r="AK118" s="669" t="s">
        <v>240</v>
      </c>
      <c r="AL118" s="667"/>
      <c r="AM118" s="667"/>
      <c r="AN118" s="667"/>
      <c r="AO118" s="668"/>
      <c r="AP118" s="745" t="s">
        <v>367</v>
      </c>
      <c r="AQ118" s="746"/>
      <c r="AR118" s="746"/>
      <c r="AS118" s="746"/>
      <c r="AT118" s="747"/>
      <c r="AU118" s="703"/>
      <c r="AV118" s="704"/>
      <c r="AW118" s="704"/>
      <c r="AX118" s="704"/>
      <c r="AY118" s="704"/>
      <c r="AZ118" s="748" t="s">
        <v>396</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397</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372</v>
      </c>
      <c r="B119" s="690"/>
      <c r="C119" s="684" t="s">
        <v>373</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121</v>
      </c>
      <c r="BA119" s="754"/>
      <c r="BB119" s="754"/>
      <c r="BC119" s="754"/>
      <c r="BD119" s="754"/>
      <c r="BE119" s="754"/>
      <c r="BF119" s="754"/>
      <c r="BG119" s="754"/>
      <c r="BH119" s="754"/>
      <c r="BI119" s="754"/>
      <c r="BJ119" s="754"/>
      <c r="BK119" s="754"/>
      <c r="BL119" s="754"/>
      <c r="BM119" s="754"/>
      <c r="BN119" s="754"/>
      <c r="BO119" s="734" t="s">
        <v>398</v>
      </c>
      <c r="BP119" s="755"/>
      <c r="BQ119" s="749">
        <v>1664627</v>
      </c>
      <c r="BR119" s="750"/>
      <c r="BS119" s="750"/>
      <c r="BT119" s="750"/>
      <c r="BU119" s="750"/>
      <c r="BV119" s="750">
        <v>1526942</v>
      </c>
      <c r="BW119" s="750"/>
      <c r="BX119" s="750"/>
      <c r="BY119" s="750"/>
      <c r="BZ119" s="750"/>
      <c r="CA119" s="750">
        <v>1530337</v>
      </c>
      <c r="CB119" s="750"/>
      <c r="CC119" s="750"/>
      <c r="CD119" s="750"/>
      <c r="CE119" s="750"/>
      <c r="CF119" s="756"/>
      <c r="CG119" s="757"/>
      <c r="CH119" s="757"/>
      <c r="CI119" s="757"/>
      <c r="CJ119" s="758"/>
      <c r="CK119" s="759"/>
      <c r="CL119" s="760"/>
      <c r="CM119" s="748" t="s">
        <v>399</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376</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400</v>
      </c>
      <c r="AV120" s="770"/>
      <c r="AW120" s="770"/>
      <c r="AX120" s="770"/>
      <c r="AY120" s="771"/>
      <c r="AZ120" s="684" t="s">
        <v>401</v>
      </c>
      <c r="BA120" s="673"/>
      <c r="BB120" s="673"/>
      <c r="BC120" s="673"/>
      <c r="BD120" s="673"/>
      <c r="BE120" s="673"/>
      <c r="BF120" s="673"/>
      <c r="BG120" s="673"/>
      <c r="BH120" s="673"/>
      <c r="BI120" s="673"/>
      <c r="BJ120" s="673"/>
      <c r="BK120" s="673"/>
      <c r="BL120" s="673"/>
      <c r="BM120" s="673"/>
      <c r="BN120" s="673"/>
      <c r="BO120" s="673"/>
      <c r="BP120" s="674"/>
      <c r="BQ120" s="685">
        <v>5449227</v>
      </c>
      <c r="BR120" s="686"/>
      <c r="BS120" s="686"/>
      <c r="BT120" s="686"/>
      <c r="BU120" s="686"/>
      <c r="BV120" s="686">
        <v>5555728</v>
      </c>
      <c r="BW120" s="686"/>
      <c r="BX120" s="686"/>
      <c r="BY120" s="686"/>
      <c r="BZ120" s="686"/>
      <c r="CA120" s="686">
        <v>5862643</v>
      </c>
      <c r="CB120" s="686"/>
      <c r="CC120" s="686"/>
      <c r="CD120" s="686"/>
      <c r="CE120" s="686"/>
      <c r="CF120" s="687">
        <v>606.4</v>
      </c>
      <c r="CG120" s="688"/>
      <c r="CH120" s="688"/>
      <c r="CI120" s="688"/>
      <c r="CJ120" s="688"/>
      <c r="CK120" s="772" t="s">
        <v>402</v>
      </c>
      <c r="CL120" s="773"/>
      <c r="CM120" s="773"/>
      <c r="CN120" s="773"/>
      <c r="CO120" s="774"/>
      <c r="CP120" s="775" t="s">
        <v>338</v>
      </c>
      <c r="CQ120" s="776"/>
      <c r="CR120" s="776"/>
      <c r="CS120" s="776"/>
      <c r="CT120" s="776"/>
      <c r="CU120" s="776"/>
      <c r="CV120" s="776"/>
      <c r="CW120" s="776"/>
      <c r="CX120" s="776"/>
      <c r="CY120" s="776"/>
      <c r="CZ120" s="776"/>
      <c r="DA120" s="776"/>
      <c r="DB120" s="776"/>
      <c r="DC120" s="776"/>
      <c r="DD120" s="776"/>
      <c r="DE120" s="776"/>
      <c r="DF120" s="777"/>
      <c r="DG120" s="685" t="s">
        <v>64</v>
      </c>
      <c r="DH120" s="686"/>
      <c r="DI120" s="686"/>
      <c r="DJ120" s="686"/>
      <c r="DK120" s="686"/>
      <c r="DL120" s="686" t="s">
        <v>64</v>
      </c>
      <c r="DM120" s="686"/>
      <c r="DN120" s="686"/>
      <c r="DO120" s="686"/>
      <c r="DP120" s="686"/>
      <c r="DQ120" s="686" t="s">
        <v>64</v>
      </c>
      <c r="DR120" s="686"/>
      <c r="DS120" s="686"/>
      <c r="DT120" s="686"/>
      <c r="DU120" s="686"/>
      <c r="DV120" s="691" t="s">
        <v>64</v>
      </c>
      <c r="DW120" s="691"/>
      <c r="DX120" s="691"/>
      <c r="DY120" s="691"/>
      <c r="DZ120" s="692"/>
    </row>
    <row r="121" spans="1:130" s="468" customFormat="1" ht="26.25" customHeight="1" x14ac:dyDescent="0.15">
      <c r="A121" s="768"/>
      <c r="B121" s="713"/>
      <c r="C121" s="742" t="s">
        <v>403</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404</v>
      </c>
      <c r="BA121" s="706"/>
      <c r="BB121" s="706"/>
      <c r="BC121" s="706"/>
      <c r="BD121" s="706"/>
      <c r="BE121" s="706"/>
      <c r="BF121" s="706"/>
      <c r="BG121" s="706"/>
      <c r="BH121" s="706"/>
      <c r="BI121" s="706"/>
      <c r="BJ121" s="706"/>
      <c r="BK121" s="706"/>
      <c r="BL121" s="706"/>
      <c r="BM121" s="706"/>
      <c r="BN121" s="706"/>
      <c r="BO121" s="706"/>
      <c r="BP121" s="707"/>
      <c r="BQ121" s="708" t="s">
        <v>64</v>
      </c>
      <c r="BR121" s="709"/>
      <c r="BS121" s="709"/>
      <c r="BT121" s="709"/>
      <c r="BU121" s="709"/>
      <c r="BV121" s="709" t="s">
        <v>64</v>
      </c>
      <c r="BW121" s="709"/>
      <c r="BX121" s="709"/>
      <c r="BY121" s="709"/>
      <c r="BZ121" s="709"/>
      <c r="CA121" s="709" t="s">
        <v>64</v>
      </c>
      <c r="CB121" s="709"/>
      <c r="CC121" s="709"/>
      <c r="CD121" s="709"/>
      <c r="CE121" s="709"/>
      <c r="CF121" s="710" t="s">
        <v>64</v>
      </c>
      <c r="CG121" s="711"/>
      <c r="CH121" s="711"/>
      <c r="CI121" s="711"/>
      <c r="CJ121" s="711"/>
      <c r="CK121" s="781"/>
      <c r="CL121" s="782"/>
      <c r="CM121" s="782"/>
      <c r="CN121" s="782"/>
      <c r="CO121" s="783"/>
      <c r="CP121" s="784" t="s">
        <v>340</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t="s">
        <v>64</v>
      </c>
      <c r="DR121" s="709"/>
      <c r="DS121" s="709"/>
      <c r="DT121" s="709"/>
      <c r="DU121" s="709"/>
      <c r="DV121" s="714" t="s">
        <v>64</v>
      </c>
      <c r="DW121" s="714"/>
      <c r="DX121" s="714"/>
      <c r="DY121" s="714"/>
      <c r="DZ121" s="715"/>
    </row>
    <row r="122" spans="1:130" s="468" customFormat="1" ht="26.25" customHeight="1" x14ac:dyDescent="0.15">
      <c r="A122" s="768"/>
      <c r="B122" s="713"/>
      <c r="C122" s="705" t="s">
        <v>386</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405</v>
      </c>
      <c r="BA122" s="729"/>
      <c r="BB122" s="729"/>
      <c r="BC122" s="729"/>
      <c r="BD122" s="729"/>
      <c r="BE122" s="729"/>
      <c r="BF122" s="729"/>
      <c r="BG122" s="729"/>
      <c r="BH122" s="729"/>
      <c r="BI122" s="729"/>
      <c r="BJ122" s="729"/>
      <c r="BK122" s="729"/>
      <c r="BL122" s="729"/>
      <c r="BM122" s="729"/>
      <c r="BN122" s="729"/>
      <c r="BO122" s="729"/>
      <c r="BP122" s="730"/>
      <c r="BQ122" s="749">
        <v>1331689</v>
      </c>
      <c r="BR122" s="750"/>
      <c r="BS122" s="750"/>
      <c r="BT122" s="750"/>
      <c r="BU122" s="750"/>
      <c r="BV122" s="750">
        <v>1253983</v>
      </c>
      <c r="BW122" s="750"/>
      <c r="BX122" s="750"/>
      <c r="BY122" s="750"/>
      <c r="BZ122" s="750"/>
      <c r="CA122" s="750">
        <v>1370869</v>
      </c>
      <c r="CB122" s="750"/>
      <c r="CC122" s="750"/>
      <c r="CD122" s="750"/>
      <c r="CE122" s="750"/>
      <c r="CF122" s="787">
        <v>141.80000000000001</v>
      </c>
      <c r="CG122" s="788"/>
      <c r="CH122" s="788"/>
      <c r="CI122" s="788"/>
      <c r="CJ122" s="788"/>
      <c r="CK122" s="781"/>
      <c r="CL122" s="782"/>
      <c r="CM122" s="782"/>
      <c r="CN122" s="782"/>
      <c r="CO122" s="783"/>
      <c r="CP122" s="784" t="s">
        <v>339</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392</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121</v>
      </c>
      <c r="BA123" s="754"/>
      <c r="BB123" s="754"/>
      <c r="BC123" s="754"/>
      <c r="BD123" s="754"/>
      <c r="BE123" s="754"/>
      <c r="BF123" s="754"/>
      <c r="BG123" s="754"/>
      <c r="BH123" s="754"/>
      <c r="BI123" s="754"/>
      <c r="BJ123" s="754"/>
      <c r="BK123" s="754"/>
      <c r="BL123" s="754"/>
      <c r="BM123" s="754"/>
      <c r="BN123" s="754"/>
      <c r="BO123" s="734" t="s">
        <v>406</v>
      </c>
      <c r="BP123" s="755"/>
      <c r="BQ123" s="791">
        <v>6780916</v>
      </c>
      <c r="BR123" s="792"/>
      <c r="BS123" s="792"/>
      <c r="BT123" s="792"/>
      <c r="BU123" s="792"/>
      <c r="BV123" s="792">
        <v>6809711</v>
      </c>
      <c r="BW123" s="792"/>
      <c r="BX123" s="792"/>
      <c r="BY123" s="792"/>
      <c r="BZ123" s="792"/>
      <c r="CA123" s="792">
        <v>7233512</v>
      </c>
      <c r="CB123" s="792"/>
      <c r="CC123" s="792"/>
      <c r="CD123" s="792"/>
      <c r="CE123" s="792"/>
      <c r="CF123" s="756"/>
      <c r="CG123" s="757"/>
      <c r="CH123" s="757"/>
      <c r="CI123" s="757"/>
      <c r="CJ123" s="758"/>
      <c r="CK123" s="781"/>
      <c r="CL123" s="782"/>
      <c r="CM123" s="782"/>
      <c r="CN123" s="782"/>
      <c r="CO123" s="783"/>
      <c r="CP123" s="784" t="s">
        <v>337</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395</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407</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408</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397</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409</v>
      </c>
      <c r="CL125" s="773"/>
      <c r="CM125" s="773"/>
      <c r="CN125" s="773"/>
      <c r="CO125" s="774"/>
      <c r="CP125" s="684" t="s">
        <v>410</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399</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411</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412</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413</v>
      </c>
      <c r="AY127" s="811"/>
      <c r="AZ127" s="811"/>
      <c r="BA127" s="811"/>
      <c r="BB127" s="811"/>
      <c r="BC127" s="811"/>
      <c r="BD127" s="811"/>
      <c r="BE127" s="812"/>
      <c r="BF127" s="813" t="s">
        <v>414</v>
      </c>
      <c r="BG127" s="811"/>
      <c r="BH127" s="811"/>
      <c r="BI127" s="811"/>
      <c r="BJ127" s="811"/>
      <c r="BK127" s="811"/>
      <c r="BL127" s="812"/>
      <c r="BM127" s="813" t="s">
        <v>415</v>
      </c>
      <c r="BN127" s="811"/>
      <c r="BO127" s="811"/>
      <c r="BP127" s="811"/>
      <c r="BQ127" s="811"/>
      <c r="BR127" s="811"/>
      <c r="BS127" s="812"/>
      <c r="BT127" s="813" t="s">
        <v>416</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417</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418</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419</v>
      </c>
      <c r="X128" s="817"/>
      <c r="Y128" s="817"/>
      <c r="Z128" s="818"/>
      <c r="AA128" s="819" t="s">
        <v>64</v>
      </c>
      <c r="AB128" s="820"/>
      <c r="AC128" s="820"/>
      <c r="AD128" s="820"/>
      <c r="AE128" s="821"/>
      <c r="AF128" s="822" t="s">
        <v>64</v>
      </c>
      <c r="AG128" s="820"/>
      <c r="AH128" s="820"/>
      <c r="AI128" s="820"/>
      <c r="AJ128" s="821"/>
      <c r="AK128" s="822" t="s">
        <v>64</v>
      </c>
      <c r="AL128" s="820"/>
      <c r="AM128" s="820"/>
      <c r="AN128" s="820"/>
      <c r="AO128" s="821"/>
      <c r="AP128" s="823"/>
      <c r="AQ128" s="824"/>
      <c r="AR128" s="824"/>
      <c r="AS128" s="824"/>
      <c r="AT128" s="825"/>
      <c r="AU128" s="475"/>
      <c r="AV128" s="475"/>
      <c r="AW128" s="475"/>
      <c r="AX128" s="672" t="s">
        <v>420</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421</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422</v>
      </c>
      <c r="X129" s="840"/>
      <c r="Y129" s="840"/>
      <c r="Z129" s="841"/>
      <c r="AA129" s="718">
        <v>1125222</v>
      </c>
      <c r="AB129" s="719"/>
      <c r="AC129" s="719"/>
      <c r="AD129" s="719"/>
      <c r="AE129" s="720"/>
      <c r="AF129" s="721">
        <v>1096646</v>
      </c>
      <c r="AG129" s="719"/>
      <c r="AH129" s="719"/>
      <c r="AI129" s="719"/>
      <c r="AJ129" s="720"/>
      <c r="AK129" s="721">
        <v>1101970</v>
      </c>
      <c r="AL129" s="719"/>
      <c r="AM129" s="719"/>
      <c r="AN129" s="719"/>
      <c r="AO129" s="720"/>
      <c r="AP129" s="842"/>
      <c r="AQ129" s="843"/>
      <c r="AR129" s="843"/>
      <c r="AS129" s="843"/>
      <c r="AT129" s="844"/>
      <c r="AU129" s="476"/>
      <c r="AV129" s="476"/>
      <c r="AW129" s="476"/>
      <c r="AX129" s="845" t="s">
        <v>423</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424</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425</v>
      </c>
      <c r="X130" s="840"/>
      <c r="Y130" s="840"/>
      <c r="Z130" s="841"/>
      <c r="AA130" s="718">
        <v>139677</v>
      </c>
      <c r="AB130" s="719"/>
      <c r="AC130" s="719"/>
      <c r="AD130" s="719"/>
      <c r="AE130" s="720"/>
      <c r="AF130" s="721">
        <v>129156</v>
      </c>
      <c r="AG130" s="719"/>
      <c r="AH130" s="719"/>
      <c r="AI130" s="719"/>
      <c r="AJ130" s="720"/>
      <c r="AK130" s="721">
        <v>135183</v>
      </c>
      <c r="AL130" s="719"/>
      <c r="AM130" s="719"/>
      <c r="AN130" s="719"/>
      <c r="AO130" s="720"/>
      <c r="AP130" s="842"/>
      <c r="AQ130" s="843"/>
      <c r="AR130" s="843"/>
      <c r="AS130" s="843"/>
      <c r="AT130" s="844"/>
      <c r="AU130" s="476"/>
      <c r="AV130" s="476"/>
      <c r="AW130" s="476"/>
      <c r="AX130" s="845" t="s">
        <v>426</v>
      </c>
      <c r="AY130" s="706"/>
      <c r="AZ130" s="706"/>
      <c r="BA130" s="706"/>
      <c r="BB130" s="706"/>
      <c r="BC130" s="706"/>
      <c r="BD130" s="706"/>
      <c r="BE130" s="707"/>
      <c r="BF130" s="851">
        <v>6</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427</v>
      </c>
      <c r="X131" s="858"/>
      <c r="Y131" s="858"/>
      <c r="Z131" s="859"/>
      <c r="AA131" s="761">
        <v>985545</v>
      </c>
      <c r="AB131" s="762"/>
      <c r="AC131" s="762"/>
      <c r="AD131" s="762"/>
      <c r="AE131" s="763"/>
      <c r="AF131" s="764">
        <v>967490</v>
      </c>
      <c r="AG131" s="762"/>
      <c r="AH131" s="762"/>
      <c r="AI131" s="762"/>
      <c r="AJ131" s="763"/>
      <c r="AK131" s="764">
        <v>966787</v>
      </c>
      <c r="AL131" s="762"/>
      <c r="AM131" s="762"/>
      <c r="AN131" s="762"/>
      <c r="AO131" s="763"/>
      <c r="AP131" s="860"/>
      <c r="AQ131" s="861"/>
      <c r="AR131" s="861"/>
      <c r="AS131" s="861"/>
      <c r="AT131" s="862"/>
      <c r="AU131" s="476"/>
      <c r="AV131" s="476"/>
      <c r="AW131" s="476"/>
      <c r="AX131" s="863" t="s">
        <v>428</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429</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430</v>
      </c>
      <c r="W132" s="872"/>
      <c r="X132" s="872"/>
      <c r="Y132" s="872"/>
      <c r="Z132" s="873"/>
      <c r="AA132" s="874">
        <v>6.9751254380000001</v>
      </c>
      <c r="AB132" s="875"/>
      <c r="AC132" s="875"/>
      <c r="AD132" s="875"/>
      <c r="AE132" s="876"/>
      <c r="AF132" s="877">
        <v>6.4457513769999997</v>
      </c>
      <c r="AG132" s="875"/>
      <c r="AH132" s="875"/>
      <c r="AI132" s="875"/>
      <c r="AJ132" s="876"/>
      <c r="AK132" s="877">
        <v>4.5939798529999996</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431</v>
      </c>
      <c r="W133" s="882"/>
      <c r="X133" s="882"/>
      <c r="Y133" s="882"/>
      <c r="Z133" s="883"/>
      <c r="AA133" s="884">
        <v>5.8</v>
      </c>
      <c r="AB133" s="885"/>
      <c r="AC133" s="885"/>
      <c r="AD133" s="885"/>
      <c r="AE133" s="886"/>
      <c r="AF133" s="884">
        <v>6.4</v>
      </c>
      <c r="AG133" s="885"/>
      <c r="AH133" s="885"/>
      <c r="AI133" s="885"/>
      <c r="AJ133" s="886"/>
      <c r="AK133" s="884">
        <v>6</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P+Z/o+zcbzqr9qZqQeMELRxUv+WNynW7RnRxzkhoZsTC3KPNhcEjH1m4ByelCcNC66sQGrxMW3MGRPMd9R7EOg==" saltValue="3GrhDzRTY6tzkTXYOub5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N11" sqref="BN11:BU11"/>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3juB+VJOHivjjfDiY7HvNZXOAWS5eEbFokNnbOKrC1jJ62+s0Ziguc1FTRlcM/89AuLRQvZY+lu60Z6qn89O3w==" saltValue="3xEQN6jCfjIkdxlCFdgb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N11" sqref="BN11:BU11"/>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oFW+JNRHiKsso5hPneb6RfithaWigV8QKFRVEj2Pr2GWg6yD7OX2PeItbkSz7Q6dTybLFAAHDldi/sfJ6e/rA==" saltValue="HrZgZ69yB8aMTY692bpw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BN11" sqref="BN11:BU11"/>
    </sheetView>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432</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433</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434</v>
      </c>
      <c r="AP7" s="901"/>
      <c r="AQ7" s="902" t="s">
        <v>435</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436</v>
      </c>
      <c r="AQ8" s="909" t="s">
        <v>437</v>
      </c>
      <c r="AR8" s="910" t="s">
        <v>438</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439</v>
      </c>
      <c r="AL9" s="912"/>
      <c r="AM9" s="912"/>
      <c r="AN9" s="913"/>
      <c r="AO9" s="914">
        <v>365803</v>
      </c>
      <c r="AP9" s="914">
        <v>287355</v>
      </c>
      <c r="AQ9" s="915">
        <v>243450</v>
      </c>
      <c r="AR9" s="916">
        <v>18</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440</v>
      </c>
      <c r="AL10" s="912"/>
      <c r="AM10" s="912"/>
      <c r="AN10" s="913"/>
      <c r="AO10" s="917">
        <v>46711</v>
      </c>
      <c r="AP10" s="917">
        <v>36694</v>
      </c>
      <c r="AQ10" s="918">
        <v>36828</v>
      </c>
      <c r="AR10" s="919">
        <v>-0.4</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441</v>
      </c>
      <c r="AL11" s="912"/>
      <c r="AM11" s="912"/>
      <c r="AN11" s="913"/>
      <c r="AO11" s="917" t="s">
        <v>442</v>
      </c>
      <c r="AP11" s="917" t="s">
        <v>442</v>
      </c>
      <c r="AQ11" s="918">
        <v>2575</v>
      </c>
      <c r="AR11" s="919" t="s">
        <v>442</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443</v>
      </c>
      <c r="AL12" s="912"/>
      <c r="AM12" s="912"/>
      <c r="AN12" s="913"/>
      <c r="AO12" s="917" t="s">
        <v>442</v>
      </c>
      <c r="AP12" s="917" t="s">
        <v>442</v>
      </c>
      <c r="AQ12" s="918" t="s">
        <v>442</v>
      </c>
      <c r="AR12" s="919" t="s">
        <v>442</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444</v>
      </c>
      <c r="AL13" s="912"/>
      <c r="AM13" s="912"/>
      <c r="AN13" s="913"/>
      <c r="AO13" s="917">
        <v>20338</v>
      </c>
      <c r="AP13" s="917">
        <v>15976</v>
      </c>
      <c r="AQ13" s="918">
        <v>11862</v>
      </c>
      <c r="AR13" s="919">
        <v>34.700000000000003</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445</v>
      </c>
      <c r="AL14" s="912"/>
      <c r="AM14" s="912"/>
      <c r="AN14" s="913"/>
      <c r="AO14" s="917">
        <v>17607</v>
      </c>
      <c r="AP14" s="917">
        <v>13831</v>
      </c>
      <c r="AQ14" s="918">
        <v>4647</v>
      </c>
      <c r="AR14" s="919">
        <v>197.6</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446</v>
      </c>
      <c r="AL15" s="921"/>
      <c r="AM15" s="921"/>
      <c r="AN15" s="922"/>
      <c r="AO15" s="917">
        <v>-25707</v>
      </c>
      <c r="AP15" s="917">
        <v>-20194</v>
      </c>
      <c r="AQ15" s="918">
        <v>-13358</v>
      </c>
      <c r="AR15" s="919">
        <v>51.2</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121</v>
      </c>
      <c r="AL16" s="921"/>
      <c r="AM16" s="921"/>
      <c r="AN16" s="922"/>
      <c r="AO16" s="917">
        <v>424752</v>
      </c>
      <c r="AP16" s="917">
        <v>333662</v>
      </c>
      <c r="AQ16" s="918">
        <v>286004</v>
      </c>
      <c r="AR16" s="919">
        <v>16.7</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447</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448</v>
      </c>
      <c r="AP20" s="929" t="s">
        <v>449</v>
      </c>
      <c r="AQ20" s="930" t="s">
        <v>450</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451</v>
      </c>
      <c r="AL21" s="934"/>
      <c r="AM21" s="934"/>
      <c r="AN21" s="935"/>
      <c r="AO21" s="936">
        <v>25.14</v>
      </c>
      <c r="AP21" s="937">
        <v>24.25</v>
      </c>
      <c r="AQ21" s="938">
        <v>0.89</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452</v>
      </c>
      <c r="AL22" s="934"/>
      <c r="AM22" s="934"/>
      <c r="AN22" s="935"/>
      <c r="AO22" s="941">
        <v>91.4</v>
      </c>
      <c r="AP22" s="942">
        <v>95.4</v>
      </c>
      <c r="AQ22" s="943">
        <v>-4</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453</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454</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455</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434</v>
      </c>
      <c r="AP30" s="901"/>
      <c r="AQ30" s="902" t="s">
        <v>435</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436</v>
      </c>
      <c r="AQ31" s="909" t="s">
        <v>437</v>
      </c>
      <c r="AR31" s="910" t="s">
        <v>438</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456</v>
      </c>
      <c r="AL32" s="953"/>
      <c r="AM32" s="953"/>
      <c r="AN32" s="954"/>
      <c r="AO32" s="955">
        <v>175899</v>
      </c>
      <c r="AP32" s="955">
        <v>138177</v>
      </c>
      <c r="AQ32" s="956">
        <v>167387</v>
      </c>
      <c r="AR32" s="957">
        <v>-17.5</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457</v>
      </c>
      <c r="AL33" s="953"/>
      <c r="AM33" s="953"/>
      <c r="AN33" s="954"/>
      <c r="AO33" s="955" t="s">
        <v>442</v>
      </c>
      <c r="AP33" s="955" t="s">
        <v>442</v>
      </c>
      <c r="AQ33" s="956" t="s">
        <v>442</v>
      </c>
      <c r="AR33" s="957" t="s">
        <v>442</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458</v>
      </c>
      <c r="AL34" s="953"/>
      <c r="AM34" s="953"/>
      <c r="AN34" s="954"/>
      <c r="AO34" s="955" t="s">
        <v>442</v>
      </c>
      <c r="AP34" s="955" t="s">
        <v>442</v>
      </c>
      <c r="AQ34" s="956">
        <v>5</v>
      </c>
      <c r="AR34" s="957" t="s">
        <v>442</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459</v>
      </c>
      <c r="AL35" s="953"/>
      <c r="AM35" s="953"/>
      <c r="AN35" s="954"/>
      <c r="AO35" s="955" t="s">
        <v>442</v>
      </c>
      <c r="AP35" s="955" t="s">
        <v>442</v>
      </c>
      <c r="AQ35" s="956">
        <v>34589</v>
      </c>
      <c r="AR35" s="957" t="s">
        <v>442</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460</v>
      </c>
      <c r="AL36" s="953"/>
      <c r="AM36" s="953"/>
      <c r="AN36" s="954"/>
      <c r="AO36" s="955">
        <v>3698</v>
      </c>
      <c r="AP36" s="955">
        <v>2905</v>
      </c>
      <c r="AQ36" s="956">
        <v>2508</v>
      </c>
      <c r="AR36" s="957">
        <v>15.8</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461</v>
      </c>
      <c r="AL37" s="953"/>
      <c r="AM37" s="953"/>
      <c r="AN37" s="954"/>
      <c r="AO37" s="955" t="s">
        <v>442</v>
      </c>
      <c r="AP37" s="955" t="s">
        <v>442</v>
      </c>
      <c r="AQ37" s="956">
        <v>1525</v>
      </c>
      <c r="AR37" s="957" t="s">
        <v>442</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462</v>
      </c>
      <c r="AL38" s="959"/>
      <c r="AM38" s="959"/>
      <c r="AN38" s="960"/>
      <c r="AO38" s="961" t="s">
        <v>442</v>
      </c>
      <c r="AP38" s="961" t="s">
        <v>442</v>
      </c>
      <c r="AQ38" s="962">
        <v>44</v>
      </c>
      <c r="AR38" s="943" t="s">
        <v>442</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463</v>
      </c>
      <c r="AL39" s="959"/>
      <c r="AM39" s="959"/>
      <c r="AN39" s="960"/>
      <c r="AO39" s="955" t="s">
        <v>442</v>
      </c>
      <c r="AP39" s="955" t="s">
        <v>442</v>
      </c>
      <c r="AQ39" s="956">
        <v>-7489</v>
      </c>
      <c r="AR39" s="957" t="s">
        <v>442</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464</v>
      </c>
      <c r="AL40" s="953"/>
      <c r="AM40" s="953"/>
      <c r="AN40" s="954"/>
      <c r="AO40" s="955">
        <v>-135183</v>
      </c>
      <c r="AP40" s="955">
        <v>-106192</v>
      </c>
      <c r="AQ40" s="956">
        <v>-138932</v>
      </c>
      <c r="AR40" s="957">
        <v>-23.6</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232</v>
      </c>
      <c r="AL41" s="964"/>
      <c r="AM41" s="964"/>
      <c r="AN41" s="965"/>
      <c r="AO41" s="955">
        <v>44414</v>
      </c>
      <c r="AP41" s="955">
        <v>34889</v>
      </c>
      <c r="AQ41" s="956">
        <v>59636</v>
      </c>
      <c r="AR41" s="957">
        <v>-41.5</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465</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466</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434</v>
      </c>
      <c r="AN49" s="976" t="s">
        <v>467</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468</v>
      </c>
      <c r="AO50" s="983" t="s">
        <v>469</v>
      </c>
      <c r="AP50" s="984" t="s">
        <v>470</v>
      </c>
      <c r="AQ50" s="985" t="s">
        <v>471</v>
      </c>
      <c r="AR50" s="986" t="s">
        <v>472</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473</v>
      </c>
      <c r="AL51" s="974"/>
      <c r="AM51" s="987">
        <v>1975021</v>
      </c>
      <c r="AN51" s="988">
        <v>1402714</v>
      </c>
      <c r="AO51" s="989">
        <v>-0.3</v>
      </c>
      <c r="AP51" s="990">
        <v>316937</v>
      </c>
      <c r="AQ51" s="991">
        <v>9.4</v>
      </c>
      <c r="AR51" s="992">
        <v>-9.6999999999999993</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474</v>
      </c>
      <c r="AM52" s="995">
        <v>240006</v>
      </c>
      <c r="AN52" s="996">
        <v>170459</v>
      </c>
      <c r="AO52" s="997">
        <v>116.9</v>
      </c>
      <c r="AP52" s="998">
        <v>199150</v>
      </c>
      <c r="AQ52" s="999">
        <v>27.5</v>
      </c>
      <c r="AR52" s="1000">
        <v>89.4</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475</v>
      </c>
      <c r="AL53" s="974"/>
      <c r="AM53" s="987">
        <v>2914353</v>
      </c>
      <c r="AN53" s="988">
        <v>2122617</v>
      </c>
      <c r="AO53" s="989">
        <v>51.3</v>
      </c>
      <c r="AP53" s="990">
        <v>332350</v>
      </c>
      <c r="AQ53" s="991">
        <v>4.9000000000000004</v>
      </c>
      <c r="AR53" s="992">
        <v>46.4</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474</v>
      </c>
      <c r="AM54" s="995">
        <v>302696</v>
      </c>
      <c r="AN54" s="996">
        <v>220463</v>
      </c>
      <c r="AO54" s="997">
        <v>29.3</v>
      </c>
      <c r="AP54" s="998">
        <v>200453</v>
      </c>
      <c r="AQ54" s="999">
        <v>0.7</v>
      </c>
      <c r="AR54" s="1000">
        <v>28.6</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476</v>
      </c>
      <c r="AL55" s="974"/>
      <c r="AM55" s="987">
        <v>1799348</v>
      </c>
      <c r="AN55" s="988">
        <v>1347826</v>
      </c>
      <c r="AO55" s="989">
        <v>-36.5</v>
      </c>
      <c r="AP55" s="990">
        <v>277467</v>
      </c>
      <c r="AQ55" s="991">
        <v>-16.5</v>
      </c>
      <c r="AR55" s="992">
        <v>-20</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474</v>
      </c>
      <c r="AM56" s="995">
        <v>212777</v>
      </c>
      <c r="AN56" s="996">
        <v>159384</v>
      </c>
      <c r="AO56" s="997">
        <v>-27.7</v>
      </c>
      <c r="AP56" s="998">
        <v>128378</v>
      </c>
      <c r="AQ56" s="999">
        <v>-36</v>
      </c>
      <c r="AR56" s="1000">
        <v>8.3000000000000007</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477</v>
      </c>
      <c r="AL57" s="974"/>
      <c r="AM57" s="987">
        <v>2986096</v>
      </c>
      <c r="AN57" s="988">
        <v>2284695</v>
      </c>
      <c r="AO57" s="989">
        <v>69.5</v>
      </c>
      <c r="AP57" s="990">
        <v>282256</v>
      </c>
      <c r="AQ57" s="991">
        <v>1.7</v>
      </c>
      <c r="AR57" s="992">
        <v>67.8</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474</v>
      </c>
      <c r="AM58" s="995">
        <v>106738</v>
      </c>
      <c r="AN58" s="996">
        <v>81666</v>
      </c>
      <c r="AO58" s="997">
        <v>-48.8</v>
      </c>
      <c r="AP58" s="998">
        <v>145453</v>
      </c>
      <c r="AQ58" s="999">
        <v>13.3</v>
      </c>
      <c r="AR58" s="1000">
        <v>-62.1</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478</v>
      </c>
      <c r="AL59" s="974"/>
      <c r="AM59" s="987">
        <v>2181800</v>
      </c>
      <c r="AN59" s="988">
        <v>1713904</v>
      </c>
      <c r="AO59" s="989">
        <v>-25</v>
      </c>
      <c r="AP59" s="990">
        <v>295341</v>
      </c>
      <c r="AQ59" s="991">
        <v>4.5999999999999996</v>
      </c>
      <c r="AR59" s="992">
        <v>-29.6</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474</v>
      </c>
      <c r="AM60" s="995">
        <v>196830</v>
      </c>
      <c r="AN60" s="996">
        <v>154619</v>
      </c>
      <c r="AO60" s="997">
        <v>89.3</v>
      </c>
      <c r="AP60" s="998">
        <v>137402</v>
      </c>
      <c r="AQ60" s="999">
        <v>-5.5</v>
      </c>
      <c r="AR60" s="1000">
        <v>94.8</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479</v>
      </c>
      <c r="AL61" s="1001"/>
      <c r="AM61" s="1002">
        <v>2371324</v>
      </c>
      <c r="AN61" s="1003">
        <v>1774351</v>
      </c>
      <c r="AO61" s="1004">
        <v>11.8</v>
      </c>
      <c r="AP61" s="1005">
        <v>300870</v>
      </c>
      <c r="AQ61" s="1006">
        <v>0.8</v>
      </c>
      <c r="AR61" s="992">
        <v>11</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474</v>
      </c>
      <c r="AM62" s="995">
        <v>211809</v>
      </c>
      <c r="AN62" s="996">
        <v>157318</v>
      </c>
      <c r="AO62" s="997">
        <v>31.8</v>
      </c>
      <c r="AP62" s="998">
        <v>162167</v>
      </c>
      <c r="AQ62" s="999">
        <v>0</v>
      </c>
      <c r="AR62" s="1000">
        <v>31.8</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Aay6LtxSzsM6akZuHbwPOYfHmV6hvJeAzmLd3rguWxmECDvkOa71lR3P1roGFvx++Al5Diatzdv33Ifh3TlQbQ==" saltValue="h5K2iCF5k5EUHdaARpbgS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N11" sqref="BN11:BU11"/>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ED9qwHFInI2Sh13S7ldqXxOeRSZxETKCGJ6AoHaVHYVYpLhQtcdvzcpUYnxv/TgPbWwV1wS0aPmq/IJIEuRxPw==" saltValue="oUu6YeSD/4kNL7XjuY9c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N11" sqref="BN11:BU11"/>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BiS84AwIY1+t8iC3zTZfezAe4CV5tuD89Gfvl8BwfA4PvOszsWSf+czeQ3M2cVPR2EhdS1BugEGYfFcn/u/COA==" saltValue="TEx8XDLlEofgC8ztM1aA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election activeCell="BN11" sqref="BN11:BU11"/>
    </sheetView>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480</v>
      </c>
    </row>
    <row r="46" spans="2:10" ht="29.25" customHeight="1" thickBot="1" x14ac:dyDescent="0.25">
      <c r="B46" s="1012" t="s">
        <v>24</v>
      </c>
      <c r="C46" s="1013"/>
      <c r="D46" s="1013"/>
      <c r="E46" s="1014" t="s">
        <v>481</v>
      </c>
      <c r="F46" s="1015" t="s">
        <v>3</v>
      </c>
      <c r="G46" s="1016" t="s">
        <v>4</v>
      </c>
      <c r="H46" s="1016" t="s">
        <v>5</v>
      </c>
      <c r="I46" s="1016" t="s">
        <v>6</v>
      </c>
      <c r="J46" s="1017" t="s">
        <v>7</v>
      </c>
    </row>
    <row r="47" spans="2:10" ht="57.75" customHeight="1" x14ac:dyDescent="0.15">
      <c r="B47" s="1018"/>
      <c r="C47" s="1019" t="s">
        <v>482</v>
      </c>
      <c r="D47" s="1019"/>
      <c r="E47" s="1020"/>
      <c r="F47" s="1021">
        <v>63.94</v>
      </c>
      <c r="G47" s="1022">
        <v>67.7</v>
      </c>
      <c r="H47" s="1022">
        <v>80.88</v>
      </c>
      <c r="I47" s="1022">
        <v>98.5</v>
      </c>
      <c r="J47" s="1023">
        <v>140.27000000000001</v>
      </c>
    </row>
    <row r="48" spans="2:10" ht="57.75" customHeight="1" x14ac:dyDescent="0.15">
      <c r="B48" s="1024"/>
      <c r="C48" s="1025" t="s">
        <v>483</v>
      </c>
      <c r="D48" s="1025"/>
      <c r="E48" s="1026"/>
      <c r="F48" s="1027">
        <v>17.899999999999999</v>
      </c>
      <c r="G48" s="1028">
        <v>6.05</v>
      </c>
      <c r="H48" s="1028">
        <v>16.2</v>
      </c>
      <c r="I48" s="1028">
        <v>25.56</v>
      </c>
      <c r="J48" s="1029">
        <v>11.49</v>
      </c>
    </row>
    <row r="49" spans="2:10" ht="57.75" customHeight="1" thickBot="1" x14ac:dyDescent="0.2">
      <c r="B49" s="1030"/>
      <c r="C49" s="1031" t="s">
        <v>484</v>
      </c>
      <c r="D49" s="1031"/>
      <c r="E49" s="1032"/>
      <c r="F49" s="1033" t="s">
        <v>485</v>
      </c>
      <c r="G49" s="1034" t="s">
        <v>486</v>
      </c>
      <c r="H49" s="1034">
        <v>26.27</v>
      </c>
      <c r="I49" s="1034">
        <v>8.94</v>
      </c>
      <c r="J49" s="1035">
        <v>15.6</v>
      </c>
    </row>
    <row r="50" spans="2:10" x14ac:dyDescent="0.15"/>
  </sheetData>
  <sheetProtection algorithmName="SHA-512" hashValue="EySEhMbSySJ7hVQukOzuDcoloq1QKOAEHlz2qQR9Y7Gm3mZ2H2Y/jZ+kFwzEvuwIUUQ5YrzxNX4k7EyLtjr4gA==" saltValue="OXBUN1Huz2+TwfNw1aI6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2025-07-24T09:51:37Z</dcterms:created>
  <dcterms:modified xsi:type="dcterms:W3CDTF">2025-08-21T06:23:31Z</dcterms:modified>
  <cp:category/>
</cp:coreProperties>
</file>